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AMEO_2.0\documents\bdd\"/>
    </mc:Choice>
  </mc:AlternateContent>
  <xr:revisionPtr revIDLastSave="0" documentId="8_{E4DF25A5-A9A0-4AFC-8B89-5AB3120B7761}" xr6:coauthVersionLast="47" xr6:coauthVersionMax="47" xr10:uidLastSave="{00000000-0000-0000-0000-000000000000}"/>
  <bookViews>
    <workbookView xWindow="-120" yWindow="-120" windowWidth="29040" windowHeight="15720" activeTab="2" xr2:uid="{2C287515-BE8F-4941-A70D-154CC44A180F}"/>
  </bookViews>
  <sheets>
    <sheet name="Requête SQL" sheetId="1" r:id="rId1"/>
    <sheet name="old_table" sheetId="3" r:id="rId2"/>
    <sheet name="new table" sheetId="2" r:id="rId3"/>
  </sheets>
  <definedNames>
    <definedName name="ExternalData_1" localSheetId="1" hidden="1">old_table!$A$1:$X$1162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F3" i="2"/>
  <c r="G3" i="2"/>
  <c r="H3" i="2"/>
  <c r="I3" i="2"/>
  <c r="J3" i="2"/>
  <c r="K3" i="2"/>
  <c r="L3" i="2"/>
  <c r="M3" i="2"/>
  <c r="N3" i="2"/>
  <c r="P3" i="2"/>
  <c r="Q3" i="2"/>
  <c r="R3" i="2"/>
  <c r="S3" i="2"/>
  <c r="A4" i="2"/>
  <c r="B4" i="2"/>
  <c r="C4" i="2"/>
  <c r="D4" i="2"/>
  <c r="F4" i="2"/>
  <c r="G4" i="2"/>
  <c r="H4" i="2"/>
  <c r="I4" i="2"/>
  <c r="J4" i="2"/>
  <c r="K4" i="2"/>
  <c r="L4" i="2"/>
  <c r="M4" i="2"/>
  <c r="N4" i="2"/>
  <c r="P4" i="2"/>
  <c r="Q4" i="2"/>
  <c r="R4" i="2"/>
  <c r="S4" i="2"/>
  <c r="A5" i="2"/>
  <c r="B5" i="2"/>
  <c r="C5" i="2"/>
  <c r="D5" i="2"/>
  <c r="F5" i="2"/>
  <c r="G5" i="2"/>
  <c r="H5" i="2"/>
  <c r="I5" i="2"/>
  <c r="J5" i="2"/>
  <c r="K5" i="2"/>
  <c r="L5" i="2"/>
  <c r="M5" i="2"/>
  <c r="N5" i="2"/>
  <c r="P5" i="2"/>
  <c r="Q5" i="2"/>
  <c r="R5" i="2"/>
  <c r="S5" i="2"/>
  <c r="A6" i="2"/>
  <c r="B6" i="2"/>
  <c r="C6" i="2"/>
  <c r="D6" i="2"/>
  <c r="F6" i="2"/>
  <c r="G6" i="2"/>
  <c r="H6" i="2"/>
  <c r="I6" i="2"/>
  <c r="J6" i="2"/>
  <c r="K6" i="2"/>
  <c r="L6" i="2"/>
  <c r="M6" i="2"/>
  <c r="N6" i="2"/>
  <c r="P6" i="2"/>
  <c r="Q6" i="2"/>
  <c r="R6" i="2"/>
  <c r="S6" i="2"/>
  <c r="A7" i="2"/>
  <c r="B7" i="2"/>
  <c r="C7" i="2"/>
  <c r="D7" i="2"/>
  <c r="F7" i="2"/>
  <c r="G7" i="2"/>
  <c r="H7" i="2"/>
  <c r="I7" i="2"/>
  <c r="J7" i="2"/>
  <c r="K7" i="2"/>
  <c r="L7" i="2"/>
  <c r="M7" i="2"/>
  <c r="N7" i="2"/>
  <c r="P7" i="2"/>
  <c r="Q7" i="2"/>
  <c r="R7" i="2"/>
  <c r="S7" i="2"/>
  <c r="A8" i="2"/>
  <c r="B8" i="2"/>
  <c r="C8" i="2"/>
  <c r="D8" i="2"/>
  <c r="F8" i="2"/>
  <c r="G8" i="2"/>
  <c r="H8" i="2"/>
  <c r="I8" i="2"/>
  <c r="J8" i="2"/>
  <c r="K8" i="2"/>
  <c r="L8" i="2"/>
  <c r="M8" i="2"/>
  <c r="N8" i="2"/>
  <c r="P8" i="2"/>
  <c r="Q8" i="2"/>
  <c r="R8" i="2"/>
  <c r="S8" i="2"/>
  <c r="A9" i="2"/>
  <c r="B9" i="2"/>
  <c r="C9" i="2"/>
  <c r="D9" i="2"/>
  <c r="F9" i="2"/>
  <c r="G9" i="2"/>
  <c r="H9" i="2"/>
  <c r="I9" i="2"/>
  <c r="J9" i="2"/>
  <c r="K9" i="2"/>
  <c r="L9" i="2"/>
  <c r="M9" i="2"/>
  <c r="N9" i="2"/>
  <c r="P9" i="2"/>
  <c r="Q9" i="2"/>
  <c r="R9" i="2"/>
  <c r="S9" i="2"/>
  <c r="A10" i="2"/>
  <c r="B10" i="2"/>
  <c r="C10" i="2"/>
  <c r="D10" i="2"/>
  <c r="F10" i="2"/>
  <c r="G10" i="2"/>
  <c r="H10" i="2"/>
  <c r="I10" i="2"/>
  <c r="J10" i="2"/>
  <c r="K10" i="2"/>
  <c r="L10" i="2"/>
  <c r="M10" i="2"/>
  <c r="N10" i="2"/>
  <c r="P10" i="2"/>
  <c r="Q10" i="2"/>
  <c r="R10" i="2"/>
  <c r="S10" i="2"/>
  <c r="A11" i="2"/>
  <c r="B11" i="2"/>
  <c r="C11" i="2"/>
  <c r="D11" i="2"/>
  <c r="F11" i="2"/>
  <c r="G11" i="2"/>
  <c r="H11" i="2"/>
  <c r="I11" i="2"/>
  <c r="J11" i="2"/>
  <c r="K11" i="2"/>
  <c r="L11" i="2"/>
  <c r="M11" i="2"/>
  <c r="N11" i="2"/>
  <c r="P11" i="2"/>
  <c r="Q11" i="2"/>
  <c r="R11" i="2"/>
  <c r="S11" i="2"/>
  <c r="A12" i="2"/>
  <c r="B12" i="2"/>
  <c r="C12" i="2"/>
  <c r="D12" i="2"/>
  <c r="F12" i="2"/>
  <c r="G12" i="2"/>
  <c r="H12" i="2"/>
  <c r="I12" i="2"/>
  <c r="J12" i="2"/>
  <c r="K12" i="2"/>
  <c r="L12" i="2"/>
  <c r="M12" i="2"/>
  <c r="N12" i="2"/>
  <c r="P12" i="2"/>
  <c r="Q12" i="2"/>
  <c r="R12" i="2"/>
  <c r="S12" i="2"/>
  <c r="A13" i="2"/>
  <c r="B13" i="2"/>
  <c r="C13" i="2"/>
  <c r="D13" i="2"/>
  <c r="F13" i="2"/>
  <c r="G13" i="2"/>
  <c r="H13" i="2"/>
  <c r="I13" i="2"/>
  <c r="J13" i="2"/>
  <c r="K13" i="2"/>
  <c r="L13" i="2"/>
  <c r="M13" i="2"/>
  <c r="N13" i="2"/>
  <c r="P13" i="2"/>
  <c r="Q13" i="2"/>
  <c r="R13" i="2"/>
  <c r="S13" i="2"/>
  <c r="A14" i="2"/>
  <c r="B14" i="2"/>
  <c r="C14" i="2"/>
  <c r="D14" i="2"/>
  <c r="F14" i="2"/>
  <c r="G14" i="2"/>
  <c r="H14" i="2"/>
  <c r="I14" i="2"/>
  <c r="J14" i="2"/>
  <c r="K14" i="2"/>
  <c r="L14" i="2"/>
  <c r="M14" i="2"/>
  <c r="N14" i="2"/>
  <c r="P14" i="2"/>
  <c r="Q14" i="2"/>
  <c r="R14" i="2"/>
  <c r="S14" i="2"/>
  <c r="A15" i="2"/>
  <c r="B15" i="2"/>
  <c r="C15" i="2"/>
  <c r="D15" i="2"/>
  <c r="F15" i="2"/>
  <c r="G15" i="2"/>
  <c r="H15" i="2"/>
  <c r="I15" i="2"/>
  <c r="J15" i="2"/>
  <c r="K15" i="2"/>
  <c r="L15" i="2"/>
  <c r="M15" i="2"/>
  <c r="N15" i="2"/>
  <c r="P15" i="2"/>
  <c r="Q15" i="2"/>
  <c r="R15" i="2"/>
  <c r="S15" i="2"/>
  <c r="A16" i="2"/>
  <c r="B16" i="2"/>
  <c r="C16" i="2"/>
  <c r="D16" i="2"/>
  <c r="F16" i="2"/>
  <c r="G16" i="2"/>
  <c r="H16" i="2"/>
  <c r="I16" i="2"/>
  <c r="J16" i="2"/>
  <c r="K16" i="2"/>
  <c r="L16" i="2"/>
  <c r="M16" i="2"/>
  <c r="N16" i="2"/>
  <c r="P16" i="2"/>
  <c r="Q16" i="2"/>
  <c r="R16" i="2"/>
  <c r="S16" i="2"/>
  <c r="A17" i="2"/>
  <c r="B17" i="2"/>
  <c r="C17" i="2"/>
  <c r="D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A18" i="2"/>
  <c r="B18" i="2"/>
  <c r="C18" i="2"/>
  <c r="D18" i="2"/>
  <c r="F18" i="2"/>
  <c r="G18" i="2"/>
  <c r="H18" i="2"/>
  <c r="I18" i="2"/>
  <c r="J18" i="2"/>
  <c r="K18" i="2"/>
  <c r="L18" i="2"/>
  <c r="M18" i="2"/>
  <c r="N18" i="2"/>
  <c r="P18" i="2"/>
  <c r="Q18" i="2"/>
  <c r="R18" i="2"/>
  <c r="S18" i="2"/>
  <c r="A19" i="2"/>
  <c r="B19" i="2"/>
  <c r="C19" i="2"/>
  <c r="D19" i="2"/>
  <c r="F19" i="2"/>
  <c r="G19" i="2"/>
  <c r="H19" i="2"/>
  <c r="I19" i="2"/>
  <c r="J19" i="2"/>
  <c r="K19" i="2"/>
  <c r="L19" i="2"/>
  <c r="M19" i="2"/>
  <c r="N19" i="2"/>
  <c r="P19" i="2"/>
  <c r="Q19" i="2"/>
  <c r="R19" i="2"/>
  <c r="S19" i="2"/>
  <c r="A20" i="2"/>
  <c r="B20" i="2"/>
  <c r="C20" i="2"/>
  <c r="D20" i="2"/>
  <c r="F20" i="2"/>
  <c r="G20" i="2"/>
  <c r="H20" i="2"/>
  <c r="I20" i="2"/>
  <c r="J20" i="2"/>
  <c r="K20" i="2"/>
  <c r="L20" i="2"/>
  <c r="M20" i="2"/>
  <c r="N20" i="2"/>
  <c r="P20" i="2"/>
  <c r="Q20" i="2"/>
  <c r="R20" i="2"/>
  <c r="S20" i="2"/>
  <c r="A21" i="2"/>
  <c r="B21" i="2"/>
  <c r="C21" i="2"/>
  <c r="D21" i="2"/>
  <c r="F21" i="2"/>
  <c r="G21" i="2"/>
  <c r="H21" i="2"/>
  <c r="I21" i="2"/>
  <c r="J21" i="2"/>
  <c r="K21" i="2"/>
  <c r="L21" i="2"/>
  <c r="M21" i="2"/>
  <c r="N21" i="2"/>
  <c r="P21" i="2"/>
  <c r="Q21" i="2"/>
  <c r="R21" i="2"/>
  <c r="S21" i="2"/>
  <c r="A22" i="2"/>
  <c r="B22" i="2"/>
  <c r="C22" i="2"/>
  <c r="D22" i="2"/>
  <c r="F22" i="2"/>
  <c r="G22" i="2"/>
  <c r="H22" i="2"/>
  <c r="I22" i="2"/>
  <c r="J22" i="2"/>
  <c r="K22" i="2"/>
  <c r="L22" i="2"/>
  <c r="M22" i="2"/>
  <c r="N22" i="2"/>
  <c r="P22" i="2"/>
  <c r="Q22" i="2"/>
  <c r="R22" i="2"/>
  <c r="S22" i="2"/>
  <c r="A23" i="2"/>
  <c r="B23" i="2"/>
  <c r="C23" i="2"/>
  <c r="D23" i="2"/>
  <c r="F23" i="2"/>
  <c r="G23" i="2"/>
  <c r="H23" i="2"/>
  <c r="I23" i="2"/>
  <c r="J23" i="2"/>
  <c r="K23" i="2"/>
  <c r="L23" i="2"/>
  <c r="M23" i="2"/>
  <c r="N23" i="2"/>
  <c r="P23" i="2"/>
  <c r="Q23" i="2"/>
  <c r="R23" i="2"/>
  <c r="S23" i="2"/>
  <c r="A24" i="2"/>
  <c r="B24" i="2"/>
  <c r="C24" i="2"/>
  <c r="D24" i="2"/>
  <c r="F24" i="2"/>
  <c r="G24" i="2"/>
  <c r="H24" i="2"/>
  <c r="I24" i="2"/>
  <c r="J24" i="2"/>
  <c r="K24" i="2"/>
  <c r="L24" i="2"/>
  <c r="M24" i="2"/>
  <c r="N24" i="2"/>
  <c r="P24" i="2"/>
  <c r="Q24" i="2"/>
  <c r="R24" i="2"/>
  <c r="S24" i="2"/>
  <c r="A25" i="2"/>
  <c r="B25" i="2"/>
  <c r="C25" i="2"/>
  <c r="D25" i="2"/>
  <c r="F25" i="2"/>
  <c r="G25" i="2"/>
  <c r="H25" i="2"/>
  <c r="I25" i="2"/>
  <c r="J25" i="2"/>
  <c r="K25" i="2"/>
  <c r="L25" i="2"/>
  <c r="M25" i="2"/>
  <c r="N25" i="2"/>
  <c r="P25" i="2"/>
  <c r="Q25" i="2"/>
  <c r="R25" i="2"/>
  <c r="S25" i="2"/>
  <c r="A26" i="2"/>
  <c r="B26" i="2"/>
  <c r="C26" i="2"/>
  <c r="D26" i="2"/>
  <c r="F26" i="2"/>
  <c r="G26" i="2"/>
  <c r="H26" i="2"/>
  <c r="I26" i="2"/>
  <c r="J26" i="2"/>
  <c r="K26" i="2"/>
  <c r="L26" i="2"/>
  <c r="M26" i="2"/>
  <c r="N26" i="2"/>
  <c r="P26" i="2"/>
  <c r="Q26" i="2"/>
  <c r="R26" i="2"/>
  <c r="S26" i="2"/>
  <c r="A27" i="2"/>
  <c r="B27" i="2"/>
  <c r="C27" i="2"/>
  <c r="D27" i="2"/>
  <c r="F27" i="2"/>
  <c r="G27" i="2"/>
  <c r="H27" i="2"/>
  <c r="I27" i="2"/>
  <c r="J27" i="2"/>
  <c r="K27" i="2"/>
  <c r="L27" i="2"/>
  <c r="M27" i="2"/>
  <c r="N27" i="2"/>
  <c r="P27" i="2"/>
  <c r="Q27" i="2"/>
  <c r="R27" i="2"/>
  <c r="S27" i="2"/>
  <c r="A28" i="2"/>
  <c r="B28" i="2"/>
  <c r="C28" i="2"/>
  <c r="D28" i="2"/>
  <c r="F28" i="2"/>
  <c r="G28" i="2"/>
  <c r="H28" i="2"/>
  <c r="I28" i="2"/>
  <c r="J28" i="2"/>
  <c r="K28" i="2"/>
  <c r="L28" i="2"/>
  <c r="M28" i="2"/>
  <c r="N28" i="2"/>
  <c r="P28" i="2"/>
  <c r="Q28" i="2"/>
  <c r="R28" i="2"/>
  <c r="S28" i="2"/>
  <c r="A29" i="2"/>
  <c r="B29" i="2"/>
  <c r="C29" i="2"/>
  <c r="D29" i="2"/>
  <c r="F29" i="2"/>
  <c r="G29" i="2"/>
  <c r="H29" i="2"/>
  <c r="I29" i="2"/>
  <c r="J29" i="2"/>
  <c r="K29" i="2"/>
  <c r="L29" i="2"/>
  <c r="M29" i="2"/>
  <c r="N29" i="2"/>
  <c r="P29" i="2"/>
  <c r="Q29" i="2"/>
  <c r="R29" i="2"/>
  <c r="S29" i="2"/>
  <c r="A30" i="2"/>
  <c r="B30" i="2"/>
  <c r="C30" i="2"/>
  <c r="D30" i="2"/>
  <c r="F30" i="2"/>
  <c r="G30" i="2"/>
  <c r="H30" i="2"/>
  <c r="I30" i="2"/>
  <c r="J30" i="2"/>
  <c r="K30" i="2"/>
  <c r="L30" i="2"/>
  <c r="M30" i="2"/>
  <c r="N30" i="2"/>
  <c r="P30" i="2"/>
  <c r="Q30" i="2"/>
  <c r="R30" i="2"/>
  <c r="S30" i="2"/>
  <c r="A31" i="2"/>
  <c r="B31" i="2"/>
  <c r="C31" i="2"/>
  <c r="D31" i="2"/>
  <c r="F31" i="2"/>
  <c r="G31" i="2"/>
  <c r="H31" i="2"/>
  <c r="I31" i="2"/>
  <c r="J31" i="2"/>
  <c r="K31" i="2"/>
  <c r="L31" i="2"/>
  <c r="M31" i="2"/>
  <c r="N31" i="2"/>
  <c r="P31" i="2"/>
  <c r="Q31" i="2"/>
  <c r="R31" i="2"/>
  <c r="S31" i="2"/>
  <c r="A32" i="2"/>
  <c r="B32" i="2"/>
  <c r="C32" i="2"/>
  <c r="D32" i="2"/>
  <c r="F32" i="2"/>
  <c r="G32" i="2"/>
  <c r="H32" i="2"/>
  <c r="I32" i="2"/>
  <c r="J32" i="2"/>
  <c r="K32" i="2"/>
  <c r="L32" i="2"/>
  <c r="M32" i="2"/>
  <c r="N32" i="2"/>
  <c r="P32" i="2"/>
  <c r="Q32" i="2"/>
  <c r="R32" i="2"/>
  <c r="S32" i="2"/>
  <c r="A33" i="2"/>
  <c r="B33" i="2"/>
  <c r="C33" i="2"/>
  <c r="D33" i="2"/>
  <c r="F33" i="2"/>
  <c r="G33" i="2"/>
  <c r="H33" i="2"/>
  <c r="I33" i="2"/>
  <c r="J33" i="2"/>
  <c r="K33" i="2"/>
  <c r="L33" i="2"/>
  <c r="M33" i="2"/>
  <c r="N33" i="2"/>
  <c r="P33" i="2"/>
  <c r="Q33" i="2"/>
  <c r="R33" i="2"/>
  <c r="S33" i="2"/>
  <c r="A34" i="2"/>
  <c r="B34" i="2"/>
  <c r="C34" i="2"/>
  <c r="D34" i="2"/>
  <c r="F34" i="2"/>
  <c r="G34" i="2"/>
  <c r="H34" i="2"/>
  <c r="I34" i="2"/>
  <c r="J34" i="2"/>
  <c r="K34" i="2"/>
  <c r="L34" i="2"/>
  <c r="M34" i="2"/>
  <c r="N34" i="2"/>
  <c r="P34" i="2"/>
  <c r="Q34" i="2"/>
  <c r="R34" i="2"/>
  <c r="S34" i="2"/>
  <c r="A35" i="2"/>
  <c r="B35" i="2"/>
  <c r="C35" i="2"/>
  <c r="D35" i="2"/>
  <c r="F35" i="2"/>
  <c r="G35" i="2"/>
  <c r="H35" i="2"/>
  <c r="I35" i="2"/>
  <c r="J35" i="2"/>
  <c r="K35" i="2"/>
  <c r="L35" i="2"/>
  <c r="M35" i="2"/>
  <c r="N35" i="2"/>
  <c r="P35" i="2"/>
  <c r="Q35" i="2"/>
  <c r="R35" i="2"/>
  <c r="S35" i="2"/>
  <c r="A36" i="2"/>
  <c r="B36" i="2"/>
  <c r="C36" i="2"/>
  <c r="D36" i="2"/>
  <c r="F36" i="2"/>
  <c r="G36" i="2"/>
  <c r="H36" i="2"/>
  <c r="I36" i="2"/>
  <c r="J36" i="2"/>
  <c r="K36" i="2"/>
  <c r="L36" i="2"/>
  <c r="M36" i="2"/>
  <c r="N36" i="2"/>
  <c r="P36" i="2"/>
  <c r="Q36" i="2"/>
  <c r="R36" i="2"/>
  <c r="S36" i="2"/>
  <c r="A37" i="2"/>
  <c r="B37" i="2"/>
  <c r="C37" i="2"/>
  <c r="D37" i="2"/>
  <c r="F37" i="2"/>
  <c r="G37" i="2"/>
  <c r="H37" i="2"/>
  <c r="I37" i="2"/>
  <c r="J37" i="2"/>
  <c r="K37" i="2"/>
  <c r="L37" i="2"/>
  <c r="M37" i="2"/>
  <c r="N37" i="2"/>
  <c r="P37" i="2"/>
  <c r="Q37" i="2"/>
  <c r="R37" i="2"/>
  <c r="S37" i="2"/>
  <c r="A38" i="2"/>
  <c r="B38" i="2"/>
  <c r="C38" i="2"/>
  <c r="D38" i="2"/>
  <c r="F38" i="2"/>
  <c r="G38" i="2"/>
  <c r="H38" i="2"/>
  <c r="I38" i="2"/>
  <c r="J38" i="2"/>
  <c r="K38" i="2"/>
  <c r="L38" i="2"/>
  <c r="M38" i="2"/>
  <c r="N38" i="2"/>
  <c r="P38" i="2"/>
  <c r="Q38" i="2"/>
  <c r="R38" i="2"/>
  <c r="S38" i="2"/>
  <c r="A39" i="2"/>
  <c r="B39" i="2"/>
  <c r="C39" i="2"/>
  <c r="D39" i="2"/>
  <c r="F39" i="2"/>
  <c r="G39" i="2"/>
  <c r="H39" i="2"/>
  <c r="I39" i="2"/>
  <c r="J39" i="2"/>
  <c r="K39" i="2"/>
  <c r="L39" i="2"/>
  <c r="M39" i="2"/>
  <c r="N39" i="2"/>
  <c r="P39" i="2"/>
  <c r="Q39" i="2"/>
  <c r="R39" i="2"/>
  <c r="S39" i="2"/>
  <c r="A40" i="2"/>
  <c r="B40" i="2"/>
  <c r="C40" i="2"/>
  <c r="D40" i="2"/>
  <c r="F40" i="2"/>
  <c r="G40" i="2"/>
  <c r="H40" i="2"/>
  <c r="I40" i="2"/>
  <c r="J40" i="2"/>
  <c r="K40" i="2"/>
  <c r="L40" i="2"/>
  <c r="M40" i="2"/>
  <c r="N40" i="2"/>
  <c r="P40" i="2"/>
  <c r="Q40" i="2"/>
  <c r="R40" i="2"/>
  <c r="S40" i="2"/>
  <c r="A41" i="2"/>
  <c r="B41" i="2"/>
  <c r="C41" i="2"/>
  <c r="D41" i="2"/>
  <c r="F41" i="2"/>
  <c r="G41" i="2"/>
  <c r="H41" i="2"/>
  <c r="I41" i="2"/>
  <c r="J41" i="2"/>
  <c r="K41" i="2"/>
  <c r="L41" i="2"/>
  <c r="M41" i="2"/>
  <c r="N41" i="2"/>
  <c r="P41" i="2"/>
  <c r="Q41" i="2"/>
  <c r="R41" i="2"/>
  <c r="S41" i="2"/>
  <c r="A42" i="2"/>
  <c r="B42" i="2"/>
  <c r="C42" i="2"/>
  <c r="D42" i="2"/>
  <c r="F42" i="2"/>
  <c r="G42" i="2"/>
  <c r="H42" i="2"/>
  <c r="I42" i="2"/>
  <c r="J42" i="2"/>
  <c r="K42" i="2"/>
  <c r="L42" i="2"/>
  <c r="M42" i="2"/>
  <c r="N42" i="2"/>
  <c r="P42" i="2"/>
  <c r="Q42" i="2"/>
  <c r="R42" i="2"/>
  <c r="S42" i="2"/>
  <c r="A43" i="2"/>
  <c r="B43" i="2"/>
  <c r="C43" i="2"/>
  <c r="D43" i="2"/>
  <c r="F43" i="2"/>
  <c r="G43" i="2"/>
  <c r="H43" i="2"/>
  <c r="I43" i="2"/>
  <c r="J43" i="2"/>
  <c r="K43" i="2"/>
  <c r="L43" i="2"/>
  <c r="M43" i="2"/>
  <c r="N43" i="2"/>
  <c r="P43" i="2"/>
  <c r="Q43" i="2"/>
  <c r="R43" i="2"/>
  <c r="S43" i="2"/>
  <c r="A44" i="2"/>
  <c r="B44" i="2"/>
  <c r="C44" i="2"/>
  <c r="D44" i="2"/>
  <c r="F44" i="2"/>
  <c r="G44" i="2"/>
  <c r="H44" i="2"/>
  <c r="I44" i="2"/>
  <c r="J44" i="2"/>
  <c r="K44" i="2"/>
  <c r="L44" i="2"/>
  <c r="M44" i="2"/>
  <c r="N44" i="2"/>
  <c r="P44" i="2"/>
  <c r="Q44" i="2"/>
  <c r="R44" i="2"/>
  <c r="S44" i="2"/>
  <c r="A45" i="2"/>
  <c r="B45" i="2"/>
  <c r="C45" i="2"/>
  <c r="D45" i="2"/>
  <c r="F45" i="2"/>
  <c r="G45" i="2"/>
  <c r="H45" i="2"/>
  <c r="I45" i="2"/>
  <c r="J45" i="2"/>
  <c r="K45" i="2"/>
  <c r="L45" i="2"/>
  <c r="M45" i="2"/>
  <c r="N45" i="2"/>
  <c r="P45" i="2"/>
  <c r="Q45" i="2"/>
  <c r="R45" i="2"/>
  <c r="S45" i="2"/>
  <c r="A46" i="2"/>
  <c r="B46" i="2"/>
  <c r="C46" i="2"/>
  <c r="D46" i="2"/>
  <c r="F46" i="2"/>
  <c r="G46" i="2"/>
  <c r="H46" i="2"/>
  <c r="I46" i="2"/>
  <c r="J46" i="2"/>
  <c r="K46" i="2"/>
  <c r="L46" i="2"/>
  <c r="M46" i="2"/>
  <c r="N46" i="2"/>
  <c r="P46" i="2"/>
  <c r="Q46" i="2"/>
  <c r="R46" i="2"/>
  <c r="S46" i="2"/>
  <c r="A47" i="2"/>
  <c r="B47" i="2"/>
  <c r="C47" i="2"/>
  <c r="D47" i="2"/>
  <c r="F47" i="2"/>
  <c r="G47" i="2"/>
  <c r="H47" i="2"/>
  <c r="I47" i="2"/>
  <c r="J47" i="2"/>
  <c r="K47" i="2"/>
  <c r="L47" i="2"/>
  <c r="M47" i="2"/>
  <c r="N47" i="2"/>
  <c r="P47" i="2"/>
  <c r="Q47" i="2"/>
  <c r="R47" i="2"/>
  <c r="S47" i="2"/>
  <c r="A48" i="2"/>
  <c r="B48" i="2"/>
  <c r="C48" i="2"/>
  <c r="D48" i="2"/>
  <c r="F48" i="2"/>
  <c r="G48" i="2"/>
  <c r="H48" i="2"/>
  <c r="I48" i="2"/>
  <c r="J48" i="2"/>
  <c r="K48" i="2"/>
  <c r="L48" i="2"/>
  <c r="M48" i="2"/>
  <c r="N48" i="2"/>
  <c r="P48" i="2"/>
  <c r="Q48" i="2"/>
  <c r="R48" i="2"/>
  <c r="S48" i="2"/>
  <c r="A49" i="2"/>
  <c r="B49" i="2"/>
  <c r="C49" i="2"/>
  <c r="D49" i="2"/>
  <c r="F49" i="2"/>
  <c r="G49" i="2"/>
  <c r="H49" i="2"/>
  <c r="I49" i="2"/>
  <c r="J49" i="2"/>
  <c r="K49" i="2"/>
  <c r="L49" i="2"/>
  <c r="M49" i="2"/>
  <c r="N49" i="2"/>
  <c r="P49" i="2"/>
  <c r="Q49" i="2"/>
  <c r="R49" i="2"/>
  <c r="S49" i="2"/>
  <c r="A50" i="2"/>
  <c r="B50" i="2"/>
  <c r="C50" i="2"/>
  <c r="D50" i="2"/>
  <c r="F50" i="2"/>
  <c r="G50" i="2"/>
  <c r="H50" i="2"/>
  <c r="I50" i="2"/>
  <c r="J50" i="2"/>
  <c r="K50" i="2"/>
  <c r="L50" i="2"/>
  <c r="M50" i="2"/>
  <c r="N50" i="2"/>
  <c r="P50" i="2"/>
  <c r="Q50" i="2"/>
  <c r="R50" i="2"/>
  <c r="S50" i="2"/>
  <c r="A51" i="2"/>
  <c r="B51" i="2"/>
  <c r="C51" i="2"/>
  <c r="D51" i="2"/>
  <c r="F51" i="2"/>
  <c r="G51" i="2"/>
  <c r="H51" i="2"/>
  <c r="I51" i="2"/>
  <c r="J51" i="2"/>
  <c r="K51" i="2"/>
  <c r="L51" i="2"/>
  <c r="M51" i="2"/>
  <c r="N51" i="2"/>
  <c r="P51" i="2"/>
  <c r="Q51" i="2"/>
  <c r="R51" i="2"/>
  <c r="S51" i="2"/>
  <c r="A52" i="2"/>
  <c r="B52" i="2"/>
  <c r="C52" i="2"/>
  <c r="D52" i="2"/>
  <c r="F52" i="2"/>
  <c r="G52" i="2"/>
  <c r="H52" i="2"/>
  <c r="I52" i="2"/>
  <c r="J52" i="2"/>
  <c r="K52" i="2"/>
  <c r="L52" i="2"/>
  <c r="M52" i="2"/>
  <c r="N52" i="2"/>
  <c r="P52" i="2"/>
  <c r="Q52" i="2"/>
  <c r="R52" i="2"/>
  <c r="S52" i="2"/>
  <c r="A53" i="2"/>
  <c r="B53" i="2"/>
  <c r="C53" i="2"/>
  <c r="D53" i="2"/>
  <c r="F53" i="2"/>
  <c r="G53" i="2"/>
  <c r="H53" i="2"/>
  <c r="I53" i="2"/>
  <c r="J53" i="2"/>
  <c r="K53" i="2"/>
  <c r="L53" i="2"/>
  <c r="M53" i="2"/>
  <c r="N53" i="2"/>
  <c r="P53" i="2"/>
  <c r="Q53" i="2"/>
  <c r="R53" i="2"/>
  <c r="S53" i="2"/>
  <c r="A54" i="2"/>
  <c r="B54" i="2"/>
  <c r="C54" i="2"/>
  <c r="D54" i="2"/>
  <c r="F54" i="2"/>
  <c r="G54" i="2"/>
  <c r="H54" i="2"/>
  <c r="I54" i="2"/>
  <c r="J54" i="2"/>
  <c r="K54" i="2"/>
  <c r="L54" i="2"/>
  <c r="M54" i="2"/>
  <c r="N54" i="2"/>
  <c r="P54" i="2"/>
  <c r="Q54" i="2"/>
  <c r="R54" i="2"/>
  <c r="S54" i="2"/>
  <c r="A55" i="2"/>
  <c r="B55" i="2"/>
  <c r="C55" i="2"/>
  <c r="D55" i="2"/>
  <c r="F55" i="2"/>
  <c r="G55" i="2"/>
  <c r="H55" i="2"/>
  <c r="I55" i="2"/>
  <c r="J55" i="2"/>
  <c r="K55" i="2"/>
  <c r="L55" i="2"/>
  <c r="M55" i="2"/>
  <c r="N55" i="2"/>
  <c r="P55" i="2"/>
  <c r="Q55" i="2"/>
  <c r="R55" i="2"/>
  <c r="S55" i="2"/>
  <c r="A56" i="2"/>
  <c r="B56" i="2"/>
  <c r="C56" i="2"/>
  <c r="D56" i="2"/>
  <c r="F56" i="2"/>
  <c r="G56" i="2"/>
  <c r="H56" i="2"/>
  <c r="I56" i="2"/>
  <c r="J56" i="2"/>
  <c r="K56" i="2"/>
  <c r="L56" i="2"/>
  <c r="M56" i="2"/>
  <c r="N56" i="2"/>
  <c r="P56" i="2"/>
  <c r="Q56" i="2"/>
  <c r="R56" i="2"/>
  <c r="S56" i="2"/>
  <c r="A57" i="2"/>
  <c r="B57" i="2"/>
  <c r="C57" i="2"/>
  <c r="D57" i="2"/>
  <c r="F57" i="2"/>
  <c r="G57" i="2"/>
  <c r="H57" i="2"/>
  <c r="I57" i="2"/>
  <c r="J57" i="2"/>
  <c r="K57" i="2"/>
  <c r="L57" i="2"/>
  <c r="M57" i="2"/>
  <c r="N57" i="2"/>
  <c r="P57" i="2"/>
  <c r="Q57" i="2"/>
  <c r="R57" i="2"/>
  <c r="S57" i="2"/>
  <c r="A58" i="2"/>
  <c r="B58" i="2"/>
  <c r="C58" i="2"/>
  <c r="D58" i="2"/>
  <c r="F58" i="2"/>
  <c r="G58" i="2"/>
  <c r="H58" i="2"/>
  <c r="I58" i="2"/>
  <c r="J58" i="2"/>
  <c r="K58" i="2"/>
  <c r="L58" i="2"/>
  <c r="M58" i="2"/>
  <c r="N58" i="2"/>
  <c r="P58" i="2"/>
  <c r="Q58" i="2"/>
  <c r="R58" i="2"/>
  <c r="S58" i="2"/>
  <c r="A59" i="2"/>
  <c r="B59" i="2"/>
  <c r="C59" i="2"/>
  <c r="D59" i="2"/>
  <c r="F59" i="2"/>
  <c r="G59" i="2"/>
  <c r="H59" i="2"/>
  <c r="I59" i="2"/>
  <c r="J59" i="2"/>
  <c r="K59" i="2"/>
  <c r="L59" i="2"/>
  <c r="M59" i="2"/>
  <c r="N59" i="2"/>
  <c r="P59" i="2"/>
  <c r="Q59" i="2"/>
  <c r="R59" i="2"/>
  <c r="S59" i="2"/>
  <c r="A60" i="2"/>
  <c r="B60" i="2"/>
  <c r="C60" i="2"/>
  <c r="D60" i="2"/>
  <c r="F60" i="2"/>
  <c r="G60" i="2"/>
  <c r="H60" i="2"/>
  <c r="I60" i="2"/>
  <c r="J60" i="2"/>
  <c r="K60" i="2"/>
  <c r="L60" i="2"/>
  <c r="M60" i="2"/>
  <c r="N60" i="2"/>
  <c r="P60" i="2"/>
  <c r="Q60" i="2"/>
  <c r="R60" i="2"/>
  <c r="S60" i="2"/>
  <c r="A61" i="2"/>
  <c r="B61" i="2"/>
  <c r="C61" i="2"/>
  <c r="D61" i="2"/>
  <c r="F61" i="2"/>
  <c r="G61" i="2"/>
  <c r="H61" i="2"/>
  <c r="I61" i="2"/>
  <c r="J61" i="2"/>
  <c r="K61" i="2"/>
  <c r="L61" i="2"/>
  <c r="M61" i="2"/>
  <c r="N61" i="2"/>
  <c r="P61" i="2"/>
  <c r="Q61" i="2"/>
  <c r="R61" i="2"/>
  <c r="S61" i="2"/>
  <c r="A62" i="2"/>
  <c r="B62" i="2"/>
  <c r="C62" i="2"/>
  <c r="D62" i="2"/>
  <c r="F62" i="2"/>
  <c r="G62" i="2"/>
  <c r="H62" i="2"/>
  <c r="I62" i="2"/>
  <c r="J62" i="2"/>
  <c r="K62" i="2"/>
  <c r="L62" i="2"/>
  <c r="M62" i="2"/>
  <c r="N62" i="2"/>
  <c r="P62" i="2"/>
  <c r="Q62" i="2"/>
  <c r="R62" i="2"/>
  <c r="S62" i="2"/>
  <c r="A63" i="2"/>
  <c r="B63" i="2"/>
  <c r="C63" i="2"/>
  <c r="D63" i="2"/>
  <c r="F63" i="2"/>
  <c r="G63" i="2"/>
  <c r="H63" i="2"/>
  <c r="I63" i="2"/>
  <c r="J63" i="2"/>
  <c r="K63" i="2"/>
  <c r="L63" i="2"/>
  <c r="M63" i="2"/>
  <c r="N63" i="2"/>
  <c r="P63" i="2"/>
  <c r="Q63" i="2"/>
  <c r="R63" i="2"/>
  <c r="S63" i="2"/>
  <c r="A64" i="2"/>
  <c r="B64" i="2"/>
  <c r="C64" i="2"/>
  <c r="D64" i="2"/>
  <c r="F64" i="2"/>
  <c r="G64" i="2"/>
  <c r="H64" i="2"/>
  <c r="I64" i="2"/>
  <c r="J64" i="2"/>
  <c r="K64" i="2"/>
  <c r="L64" i="2"/>
  <c r="M64" i="2"/>
  <c r="N64" i="2"/>
  <c r="P64" i="2"/>
  <c r="Q64" i="2"/>
  <c r="R64" i="2"/>
  <c r="S64" i="2"/>
  <c r="A65" i="2"/>
  <c r="B65" i="2"/>
  <c r="C65" i="2"/>
  <c r="D65" i="2"/>
  <c r="F65" i="2"/>
  <c r="G65" i="2"/>
  <c r="H65" i="2"/>
  <c r="I65" i="2"/>
  <c r="J65" i="2"/>
  <c r="K65" i="2"/>
  <c r="L65" i="2"/>
  <c r="M65" i="2"/>
  <c r="N65" i="2"/>
  <c r="P65" i="2"/>
  <c r="Q65" i="2"/>
  <c r="R65" i="2"/>
  <c r="S65" i="2"/>
  <c r="A66" i="2"/>
  <c r="B66" i="2"/>
  <c r="C66" i="2"/>
  <c r="D66" i="2"/>
  <c r="F66" i="2"/>
  <c r="G66" i="2"/>
  <c r="H66" i="2"/>
  <c r="I66" i="2"/>
  <c r="J66" i="2"/>
  <c r="K66" i="2"/>
  <c r="L66" i="2"/>
  <c r="M66" i="2"/>
  <c r="N66" i="2"/>
  <c r="P66" i="2"/>
  <c r="Q66" i="2"/>
  <c r="R66" i="2"/>
  <c r="S66" i="2"/>
  <c r="A67" i="2"/>
  <c r="B67" i="2"/>
  <c r="C67" i="2"/>
  <c r="D67" i="2"/>
  <c r="F67" i="2"/>
  <c r="G67" i="2"/>
  <c r="H67" i="2"/>
  <c r="I67" i="2"/>
  <c r="J67" i="2"/>
  <c r="K67" i="2"/>
  <c r="L67" i="2"/>
  <c r="M67" i="2"/>
  <c r="N67" i="2"/>
  <c r="P67" i="2"/>
  <c r="Q67" i="2"/>
  <c r="R67" i="2"/>
  <c r="S67" i="2"/>
  <c r="A68" i="2"/>
  <c r="B68" i="2"/>
  <c r="C68" i="2"/>
  <c r="D68" i="2"/>
  <c r="F68" i="2"/>
  <c r="G68" i="2"/>
  <c r="H68" i="2"/>
  <c r="I68" i="2"/>
  <c r="J68" i="2"/>
  <c r="K68" i="2"/>
  <c r="L68" i="2"/>
  <c r="M68" i="2"/>
  <c r="N68" i="2"/>
  <c r="P68" i="2"/>
  <c r="Q68" i="2"/>
  <c r="R68" i="2"/>
  <c r="S68" i="2"/>
  <c r="A69" i="2"/>
  <c r="B69" i="2"/>
  <c r="C69" i="2"/>
  <c r="D69" i="2"/>
  <c r="F69" i="2"/>
  <c r="G69" i="2"/>
  <c r="H69" i="2"/>
  <c r="I69" i="2"/>
  <c r="J69" i="2"/>
  <c r="K69" i="2"/>
  <c r="L69" i="2"/>
  <c r="M69" i="2"/>
  <c r="N69" i="2"/>
  <c r="P69" i="2"/>
  <c r="Q69" i="2"/>
  <c r="R69" i="2"/>
  <c r="S69" i="2"/>
  <c r="A70" i="2"/>
  <c r="B70" i="2"/>
  <c r="C70" i="2"/>
  <c r="D70" i="2"/>
  <c r="F70" i="2"/>
  <c r="G70" i="2"/>
  <c r="H70" i="2"/>
  <c r="I70" i="2"/>
  <c r="J70" i="2"/>
  <c r="K70" i="2"/>
  <c r="L70" i="2"/>
  <c r="M70" i="2"/>
  <c r="N70" i="2"/>
  <c r="P70" i="2"/>
  <c r="Q70" i="2"/>
  <c r="R70" i="2"/>
  <c r="S70" i="2"/>
  <c r="A71" i="2"/>
  <c r="B71" i="2"/>
  <c r="C71" i="2"/>
  <c r="D71" i="2"/>
  <c r="F71" i="2"/>
  <c r="G71" i="2"/>
  <c r="H71" i="2"/>
  <c r="I71" i="2"/>
  <c r="J71" i="2"/>
  <c r="K71" i="2"/>
  <c r="L71" i="2"/>
  <c r="M71" i="2"/>
  <c r="N71" i="2"/>
  <c r="P71" i="2"/>
  <c r="Q71" i="2"/>
  <c r="R71" i="2"/>
  <c r="S71" i="2"/>
  <c r="A72" i="2"/>
  <c r="B72" i="2"/>
  <c r="C72" i="2"/>
  <c r="D72" i="2"/>
  <c r="F72" i="2"/>
  <c r="G72" i="2"/>
  <c r="H72" i="2"/>
  <c r="I72" i="2"/>
  <c r="J72" i="2"/>
  <c r="K72" i="2"/>
  <c r="L72" i="2"/>
  <c r="M72" i="2"/>
  <c r="N72" i="2"/>
  <c r="P72" i="2"/>
  <c r="Q72" i="2"/>
  <c r="R72" i="2"/>
  <c r="S72" i="2"/>
  <c r="A73" i="2"/>
  <c r="B73" i="2"/>
  <c r="C73" i="2"/>
  <c r="D73" i="2"/>
  <c r="F73" i="2"/>
  <c r="G73" i="2"/>
  <c r="H73" i="2"/>
  <c r="I73" i="2"/>
  <c r="J73" i="2"/>
  <c r="K73" i="2"/>
  <c r="L73" i="2"/>
  <c r="M73" i="2"/>
  <c r="N73" i="2"/>
  <c r="P73" i="2"/>
  <c r="Q73" i="2"/>
  <c r="R73" i="2"/>
  <c r="S73" i="2"/>
  <c r="A74" i="2"/>
  <c r="B74" i="2"/>
  <c r="C74" i="2"/>
  <c r="D74" i="2"/>
  <c r="F74" i="2"/>
  <c r="G74" i="2"/>
  <c r="H74" i="2"/>
  <c r="I74" i="2"/>
  <c r="J74" i="2"/>
  <c r="K74" i="2"/>
  <c r="L74" i="2"/>
  <c r="M74" i="2"/>
  <c r="N74" i="2"/>
  <c r="P74" i="2"/>
  <c r="Q74" i="2"/>
  <c r="R74" i="2"/>
  <c r="S74" i="2"/>
  <c r="A75" i="2"/>
  <c r="B75" i="2"/>
  <c r="C75" i="2"/>
  <c r="D75" i="2"/>
  <c r="F75" i="2"/>
  <c r="G75" i="2"/>
  <c r="H75" i="2"/>
  <c r="I75" i="2"/>
  <c r="J75" i="2"/>
  <c r="K75" i="2"/>
  <c r="L75" i="2"/>
  <c r="M75" i="2"/>
  <c r="N75" i="2"/>
  <c r="P75" i="2"/>
  <c r="Q75" i="2"/>
  <c r="R75" i="2"/>
  <c r="S75" i="2"/>
  <c r="A76" i="2"/>
  <c r="B76" i="2"/>
  <c r="C76" i="2"/>
  <c r="D76" i="2"/>
  <c r="F76" i="2"/>
  <c r="G76" i="2"/>
  <c r="H76" i="2"/>
  <c r="I76" i="2"/>
  <c r="J76" i="2"/>
  <c r="K76" i="2"/>
  <c r="L76" i="2"/>
  <c r="M76" i="2"/>
  <c r="N76" i="2"/>
  <c r="P76" i="2"/>
  <c r="Q76" i="2"/>
  <c r="R76" i="2"/>
  <c r="S76" i="2"/>
  <c r="A77" i="2"/>
  <c r="B77" i="2"/>
  <c r="C77" i="2"/>
  <c r="D77" i="2"/>
  <c r="F77" i="2"/>
  <c r="G77" i="2"/>
  <c r="H77" i="2"/>
  <c r="I77" i="2"/>
  <c r="J77" i="2"/>
  <c r="K77" i="2"/>
  <c r="L77" i="2"/>
  <c r="M77" i="2"/>
  <c r="N77" i="2"/>
  <c r="P77" i="2"/>
  <c r="Q77" i="2"/>
  <c r="R77" i="2"/>
  <c r="S77" i="2"/>
  <c r="A78" i="2"/>
  <c r="B78" i="2"/>
  <c r="C78" i="2"/>
  <c r="D78" i="2"/>
  <c r="F78" i="2"/>
  <c r="G78" i="2"/>
  <c r="H78" i="2"/>
  <c r="I78" i="2"/>
  <c r="J78" i="2"/>
  <c r="K78" i="2"/>
  <c r="L78" i="2"/>
  <c r="M78" i="2"/>
  <c r="N78" i="2"/>
  <c r="P78" i="2"/>
  <c r="Q78" i="2"/>
  <c r="R78" i="2"/>
  <c r="S78" i="2"/>
  <c r="A79" i="2"/>
  <c r="B79" i="2"/>
  <c r="C79" i="2"/>
  <c r="D79" i="2"/>
  <c r="F79" i="2"/>
  <c r="G79" i="2"/>
  <c r="H79" i="2"/>
  <c r="I79" i="2"/>
  <c r="J79" i="2"/>
  <c r="K79" i="2"/>
  <c r="L79" i="2"/>
  <c r="M79" i="2"/>
  <c r="N79" i="2"/>
  <c r="P79" i="2"/>
  <c r="Q79" i="2"/>
  <c r="R79" i="2"/>
  <c r="S79" i="2"/>
  <c r="A80" i="2"/>
  <c r="B80" i="2"/>
  <c r="C80" i="2"/>
  <c r="D80" i="2"/>
  <c r="F80" i="2"/>
  <c r="G80" i="2"/>
  <c r="H80" i="2"/>
  <c r="I80" i="2"/>
  <c r="J80" i="2"/>
  <c r="K80" i="2"/>
  <c r="L80" i="2"/>
  <c r="M80" i="2"/>
  <c r="N80" i="2"/>
  <c r="P80" i="2"/>
  <c r="Q80" i="2"/>
  <c r="R80" i="2"/>
  <c r="S80" i="2"/>
  <c r="A81" i="2"/>
  <c r="B81" i="2"/>
  <c r="C81" i="2"/>
  <c r="D81" i="2"/>
  <c r="F81" i="2"/>
  <c r="G81" i="2"/>
  <c r="H81" i="2"/>
  <c r="I81" i="2"/>
  <c r="J81" i="2"/>
  <c r="K81" i="2"/>
  <c r="L81" i="2"/>
  <c r="M81" i="2"/>
  <c r="N81" i="2"/>
  <c r="P81" i="2"/>
  <c r="Q81" i="2"/>
  <c r="R81" i="2"/>
  <c r="S81" i="2"/>
  <c r="A82" i="2"/>
  <c r="B82" i="2"/>
  <c r="C82" i="2"/>
  <c r="D82" i="2"/>
  <c r="F82" i="2"/>
  <c r="G82" i="2"/>
  <c r="H82" i="2"/>
  <c r="I82" i="2"/>
  <c r="J82" i="2"/>
  <c r="K82" i="2"/>
  <c r="L82" i="2"/>
  <c r="M82" i="2"/>
  <c r="N82" i="2"/>
  <c r="P82" i="2"/>
  <c r="Q82" i="2"/>
  <c r="R82" i="2"/>
  <c r="S82" i="2"/>
  <c r="A83" i="2"/>
  <c r="B83" i="2"/>
  <c r="C83" i="2"/>
  <c r="D83" i="2"/>
  <c r="F83" i="2"/>
  <c r="G83" i="2"/>
  <c r="H83" i="2"/>
  <c r="I83" i="2"/>
  <c r="J83" i="2"/>
  <c r="K83" i="2"/>
  <c r="L83" i="2"/>
  <c r="M83" i="2"/>
  <c r="N83" i="2"/>
  <c r="P83" i="2"/>
  <c r="Q83" i="2"/>
  <c r="R83" i="2"/>
  <c r="S83" i="2"/>
  <c r="A84" i="2"/>
  <c r="B84" i="2"/>
  <c r="C84" i="2"/>
  <c r="D84" i="2"/>
  <c r="F84" i="2"/>
  <c r="G84" i="2"/>
  <c r="H84" i="2"/>
  <c r="I84" i="2"/>
  <c r="J84" i="2"/>
  <c r="K84" i="2"/>
  <c r="L84" i="2"/>
  <c r="M84" i="2"/>
  <c r="N84" i="2"/>
  <c r="P84" i="2"/>
  <c r="Q84" i="2"/>
  <c r="R84" i="2"/>
  <c r="S84" i="2"/>
  <c r="A85" i="2"/>
  <c r="B85" i="2"/>
  <c r="C85" i="2"/>
  <c r="D85" i="2"/>
  <c r="F85" i="2"/>
  <c r="G85" i="2"/>
  <c r="H85" i="2"/>
  <c r="I85" i="2"/>
  <c r="J85" i="2"/>
  <c r="K85" i="2"/>
  <c r="L85" i="2"/>
  <c r="M85" i="2"/>
  <c r="N85" i="2"/>
  <c r="P85" i="2"/>
  <c r="Q85" i="2"/>
  <c r="R85" i="2"/>
  <c r="S85" i="2"/>
  <c r="A86" i="2"/>
  <c r="B86" i="2"/>
  <c r="C86" i="2"/>
  <c r="D86" i="2"/>
  <c r="F86" i="2"/>
  <c r="G86" i="2"/>
  <c r="H86" i="2"/>
  <c r="I86" i="2"/>
  <c r="J86" i="2"/>
  <c r="K86" i="2"/>
  <c r="L86" i="2"/>
  <c r="M86" i="2"/>
  <c r="N86" i="2"/>
  <c r="P86" i="2"/>
  <c r="Q86" i="2"/>
  <c r="R86" i="2"/>
  <c r="S86" i="2"/>
  <c r="A87" i="2"/>
  <c r="B87" i="2"/>
  <c r="C87" i="2"/>
  <c r="D87" i="2"/>
  <c r="F87" i="2"/>
  <c r="G87" i="2"/>
  <c r="H87" i="2"/>
  <c r="I87" i="2"/>
  <c r="J87" i="2"/>
  <c r="K87" i="2"/>
  <c r="L87" i="2"/>
  <c r="M87" i="2"/>
  <c r="N87" i="2"/>
  <c r="P87" i="2"/>
  <c r="Q87" i="2"/>
  <c r="R87" i="2"/>
  <c r="S87" i="2"/>
  <c r="A88" i="2"/>
  <c r="B88" i="2"/>
  <c r="C88" i="2"/>
  <c r="D88" i="2"/>
  <c r="F88" i="2"/>
  <c r="G88" i="2"/>
  <c r="H88" i="2"/>
  <c r="I88" i="2"/>
  <c r="J88" i="2"/>
  <c r="K88" i="2"/>
  <c r="L88" i="2"/>
  <c r="M88" i="2"/>
  <c r="N88" i="2"/>
  <c r="P88" i="2"/>
  <c r="Q88" i="2"/>
  <c r="R88" i="2"/>
  <c r="S88" i="2"/>
  <c r="A89" i="2"/>
  <c r="B89" i="2"/>
  <c r="C89" i="2"/>
  <c r="D89" i="2"/>
  <c r="F89" i="2"/>
  <c r="G89" i="2"/>
  <c r="H89" i="2"/>
  <c r="I89" i="2"/>
  <c r="J89" i="2"/>
  <c r="K89" i="2"/>
  <c r="L89" i="2"/>
  <c r="M89" i="2"/>
  <c r="N89" i="2"/>
  <c r="P89" i="2"/>
  <c r="Q89" i="2"/>
  <c r="R89" i="2"/>
  <c r="S89" i="2"/>
  <c r="A90" i="2"/>
  <c r="B90" i="2"/>
  <c r="C90" i="2"/>
  <c r="D90" i="2"/>
  <c r="F90" i="2"/>
  <c r="G90" i="2"/>
  <c r="H90" i="2"/>
  <c r="I90" i="2"/>
  <c r="J90" i="2"/>
  <c r="K90" i="2"/>
  <c r="L90" i="2"/>
  <c r="M90" i="2"/>
  <c r="N90" i="2"/>
  <c r="P90" i="2"/>
  <c r="Q90" i="2"/>
  <c r="R90" i="2"/>
  <c r="S90" i="2"/>
  <c r="A91" i="2"/>
  <c r="B91" i="2"/>
  <c r="C91" i="2"/>
  <c r="D91" i="2"/>
  <c r="F91" i="2"/>
  <c r="G91" i="2"/>
  <c r="H91" i="2"/>
  <c r="I91" i="2"/>
  <c r="J91" i="2"/>
  <c r="K91" i="2"/>
  <c r="L91" i="2"/>
  <c r="M91" i="2"/>
  <c r="N91" i="2"/>
  <c r="P91" i="2"/>
  <c r="Q91" i="2"/>
  <c r="R91" i="2"/>
  <c r="S91" i="2"/>
  <c r="A92" i="2"/>
  <c r="B92" i="2"/>
  <c r="C92" i="2"/>
  <c r="D92" i="2"/>
  <c r="F92" i="2"/>
  <c r="G92" i="2"/>
  <c r="H92" i="2"/>
  <c r="I92" i="2"/>
  <c r="J92" i="2"/>
  <c r="K92" i="2"/>
  <c r="L92" i="2"/>
  <c r="M92" i="2"/>
  <c r="N92" i="2"/>
  <c r="P92" i="2"/>
  <c r="Q92" i="2"/>
  <c r="R92" i="2"/>
  <c r="S92" i="2"/>
  <c r="A93" i="2"/>
  <c r="B93" i="2"/>
  <c r="C93" i="2"/>
  <c r="D93" i="2"/>
  <c r="F93" i="2"/>
  <c r="G93" i="2"/>
  <c r="H93" i="2"/>
  <c r="I93" i="2"/>
  <c r="J93" i="2"/>
  <c r="K93" i="2"/>
  <c r="L93" i="2"/>
  <c r="M93" i="2"/>
  <c r="N93" i="2"/>
  <c r="P93" i="2"/>
  <c r="Q93" i="2"/>
  <c r="R93" i="2"/>
  <c r="S93" i="2"/>
  <c r="A94" i="2"/>
  <c r="B94" i="2"/>
  <c r="C94" i="2"/>
  <c r="D94" i="2"/>
  <c r="F94" i="2"/>
  <c r="G94" i="2"/>
  <c r="H94" i="2"/>
  <c r="I94" i="2"/>
  <c r="J94" i="2"/>
  <c r="K94" i="2"/>
  <c r="L94" i="2"/>
  <c r="M94" i="2"/>
  <c r="N94" i="2"/>
  <c r="P94" i="2"/>
  <c r="Q94" i="2"/>
  <c r="R94" i="2"/>
  <c r="S94" i="2"/>
  <c r="A95" i="2"/>
  <c r="B95" i="2"/>
  <c r="C95" i="2"/>
  <c r="D95" i="2"/>
  <c r="F95" i="2"/>
  <c r="G95" i="2"/>
  <c r="H95" i="2"/>
  <c r="I95" i="2"/>
  <c r="J95" i="2"/>
  <c r="K95" i="2"/>
  <c r="L95" i="2"/>
  <c r="M95" i="2"/>
  <c r="N95" i="2"/>
  <c r="P95" i="2"/>
  <c r="Q95" i="2"/>
  <c r="R95" i="2"/>
  <c r="S95" i="2"/>
  <c r="A96" i="2"/>
  <c r="B96" i="2"/>
  <c r="C96" i="2"/>
  <c r="D96" i="2"/>
  <c r="F96" i="2"/>
  <c r="G96" i="2"/>
  <c r="H96" i="2"/>
  <c r="I96" i="2"/>
  <c r="J96" i="2"/>
  <c r="K96" i="2"/>
  <c r="L96" i="2"/>
  <c r="M96" i="2"/>
  <c r="N96" i="2"/>
  <c r="P96" i="2"/>
  <c r="Q96" i="2"/>
  <c r="R96" i="2"/>
  <c r="S96" i="2"/>
  <c r="A97" i="2"/>
  <c r="B97" i="2"/>
  <c r="C97" i="2"/>
  <c r="D97" i="2"/>
  <c r="F97" i="2"/>
  <c r="G97" i="2"/>
  <c r="H97" i="2"/>
  <c r="I97" i="2"/>
  <c r="J97" i="2"/>
  <c r="K97" i="2"/>
  <c r="L97" i="2"/>
  <c r="M97" i="2"/>
  <c r="N97" i="2"/>
  <c r="P97" i="2"/>
  <c r="Q97" i="2"/>
  <c r="R97" i="2"/>
  <c r="S97" i="2"/>
  <c r="A98" i="2"/>
  <c r="B98" i="2"/>
  <c r="C98" i="2"/>
  <c r="D98" i="2"/>
  <c r="F98" i="2"/>
  <c r="G98" i="2"/>
  <c r="H98" i="2"/>
  <c r="I98" i="2"/>
  <c r="J98" i="2"/>
  <c r="K98" i="2"/>
  <c r="L98" i="2"/>
  <c r="M98" i="2"/>
  <c r="N98" i="2"/>
  <c r="P98" i="2"/>
  <c r="Q98" i="2"/>
  <c r="R98" i="2"/>
  <c r="S98" i="2"/>
  <c r="A99" i="2"/>
  <c r="B99" i="2"/>
  <c r="C99" i="2"/>
  <c r="D99" i="2"/>
  <c r="F99" i="2"/>
  <c r="G99" i="2"/>
  <c r="H99" i="2"/>
  <c r="I99" i="2"/>
  <c r="J99" i="2"/>
  <c r="K99" i="2"/>
  <c r="L99" i="2"/>
  <c r="M99" i="2"/>
  <c r="N99" i="2"/>
  <c r="P99" i="2"/>
  <c r="Q99" i="2"/>
  <c r="R99" i="2"/>
  <c r="S99" i="2"/>
  <c r="A100" i="2"/>
  <c r="B100" i="2"/>
  <c r="C100" i="2"/>
  <c r="D100" i="2"/>
  <c r="F100" i="2"/>
  <c r="G100" i="2"/>
  <c r="H100" i="2"/>
  <c r="I100" i="2"/>
  <c r="J100" i="2"/>
  <c r="K100" i="2"/>
  <c r="L100" i="2"/>
  <c r="M100" i="2"/>
  <c r="N100" i="2"/>
  <c r="P100" i="2"/>
  <c r="Q100" i="2"/>
  <c r="R100" i="2"/>
  <c r="S100" i="2"/>
  <c r="A101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P101" i="2"/>
  <c r="Q101" i="2"/>
  <c r="R101" i="2"/>
  <c r="S101" i="2"/>
  <c r="A102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P102" i="2"/>
  <c r="Q102" i="2"/>
  <c r="R102" i="2"/>
  <c r="S102" i="2"/>
  <c r="A10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P103" i="2"/>
  <c r="Q103" i="2"/>
  <c r="R103" i="2"/>
  <c r="S103" i="2"/>
  <c r="A104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P104" i="2"/>
  <c r="Q104" i="2"/>
  <c r="R104" i="2"/>
  <c r="S104" i="2"/>
  <c r="A105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P105" i="2"/>
  <c r="Q105" i="2"/>
  <c r="R105" i="2"/>
  <c r="S105" i="2"/>
  <c r="A106" i="2"/>
  <c r="B106" i="2"/>
  <c r="C106" i="2"/>
  <c r="D106" i="2"/>
  <c r="F106" i="2"/>
  <c r="G106" i="2"/>
  <c r="H106" i="2"/>
  <c r="I106" i="2"/>
  <c r="J106" i="2"/>
  <c r="K106" i="2"/>
  <c r="L106" i="2"/>
  <c r="M106" i="2"/>
  <c r="N106" i="2"/>
  <c r="P106" i="2"/>
  <c r="Q106" i="2"/>
  <c r="R106" i="2"/>
  <c r="S106" i="2"/>
  <c r="A107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P107" i="2"/>
  <c r="Q107" i="2"/>
  <c r="R107" i="2"/>
  <c r="S107" i="2"/>
  <c r="A108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P108" i="2"/>
  <c r="Q108" i="2"/>
  <c r="R108" i="2"/>
  <c r="S108" i="2"/>
  <c r="A109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P109" i="2"/>
  <c r="Q109" i="2"/>
  <c r="R109" i="2"/>
  <c r="S109" i="2"/>
  <c r="A110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P110" i="2"/>
  <c r="Q110" i="2"/>
  <c r="R110" i="2"/>
  <c r="S110" i="2"/>
  <c r="A111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P111" i="2"/>
  <c r="Q111" i="2"/>
  <c r="R111" i="2"/>
  <c r="S111" i="2"/>
  <c r="A112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P112" i="2"/>
  <c r="Q112" i="2"/>
  <c r="R112" i="2"/>
  <c r="S112" i="2"/>
  <c r="A113" i="2"/>
  <c r="B113" i="2"/>
  <c r="C113" i="2"/>
  <c r="D113" i="2"/>
  <c r="F113" i="2"/>
  <c r="G113" i="2"/>
  <c r="H113" i="2"/>
  <c r="I113" i="2"/>
  <c r="J113" i="2"/>
  <c r="K113" i="2"/>
  <c r="L113" i="2"/>
  <c r="M113" i="2"/>
  <c r="N113" i="2"/>
  <c r="P113" i="2"/>
  <c r="Q113" i="2"/>
  <c r="R113" i="2"/>
  <c r="S113" i="2"/>
  <c r="A114" i="2"/>
  <c r="B114" i="2"/>
  <c r="C114" i="2"/>
  <c r="D114" i="2"/>
  <c r="F114" i="2"/>
  <c r="G114" i="2"/>
  <c r="H114" i="2"/>
  <c r="I114" i="2"/>
  <c r="J114" i="2"/>
  <c r="K114" i="2"/>
  <c r="L114" i="2"/>
  <c r="M114" i="2"/>
  <c r="N114" i="2"/>
  <c r="P114" i="2"/>
  <c r="Q114" i="2"/>
  <c r="R114" i="2"/>
  <c r="S114" i="2"/>
  <c r="A115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P115" i="2"/>
  <c r="Q115" i="2"/>
  <c r="R115" i="2"/>
  <c r="S115" i="2"/>
  <c r="A116" i="2"/>
  <c r="B116" i="2"/>
  <c r="C116" i="2"/>
  <c r="D116" i="2"/>
  <c r="F116" i="2"/>
  <c r="G116" i="2"/>
  <c r="H116" i="2"/>
  <c r="I116" i="2"/>
  <c r="J116" i="2"/>
  <c r="K116" i="2"/>
  <c r="L116" i="2"/>
  <c r="M116" i="2"/>
  <c r="N116" i="2"/>
  <c r="P116" i="2"/>
  <c r="Q116" i="2"/>
  <c r="R116" i="2"/>
  <c r="S116" i="2"/>
  <c r="A117" i="2"/>
  <c r="B117" i="2"/>
  <c r="C117" i="2"/>
  <c r="D117" i="2"/>
  <c r="F117" i="2"/>
  <c r="G117" i="2"/>
  <c r="H117" i="2"/>
  <c r="I117" i="2"/>
  <c r="J117" i="2"/>
  <c r="K117" i="2"/>
  <c r="L117" i="2"/>
  <c r="M117" i="2"/>
  <c r="N117" i="2"/>
  <c r="P117" i="2"/>
  <c r="Q117" i="2"/>
  <c r="R117" i="2"/>
  <c r="S117" i="2"/>
  <c r="A118" i="2"/>
  <c r="B118" i="2"/>
  <c r="C118" i="2"/>
  <c r="D118" i="2"/>
  <c r="F118" i="2"/>
  <c r="G118" i="2"/>
  <c r="H118" i="2"/>
  <c r="I118" i="2"/>
  <c r="J118" i="2"/>
  <c r="K118" i="2"/>
  <c r="L118" i="2"/>
  <c r="M118" i="2"/>
  <c r="N118" i="2"/>
  <c r="P118" i="2"/>
  <c r="Q118" i="2"/>
  <c r="R118" i="2"/>
  <c r="S118" i="2"/>
  <c r="A119" i="2"/>
  <c r="B119" i="2"/>
  <c r="C119" i="2"/>
  <c r="D119" i="2"/>
  <c r="F119" i="2"/>
  <c r="G119" i="2"/>
  <c r="H119" i="2"/>
  <c r="I119" i="2"/>
  <c r="J119" i="2"/>
  <c r="K119" i="2"/>
  <c r="L119" i="2"/>
  <c r="M119" i="2"/>
  <c r="N119" i="2"/>
  <c r="P119" i="2"/>
  <c r="Q119" i="2"/>
  <c r="R119" i="2"/>
  <c r="S119" i="2"/>
  <c r="A120" i="2"/>
  <c r="B120" i="2"/>
  <c r="C120" i="2"/>
  <c r="D120" i="2"/>
  <c r="F120" i="2"/>
  <c r="G120" i="2"/>
  <c r="H120" i="2"/>
  <c r="I120" i="2"/>
  <c r="J120" i="2"/>
  <c r="K120" i="2"/>
  <c r="L120" i="2"/>
  <c r="M120" i="2"/>
  <c r="N120" i="2"/>
  <c r="P120" i="2"/>
  <c r="Q120" i="2"/>
  <c r="R120" i="2"/>
  <c r="S120" i="2"/>
  <c r="A121" i="2"/>
  <c r="B121" i="2"/>
  <c r="C121" i="2"/>
  <c r="D121" i="2"/>
  <c r="F121" i="2"/>
  <c r="G121" i="2"/>
  <c r="H121" i="2"/>
  <c r="I121" i="2"/>
  <c r="J121" i="2"/>
  <c r="K121" i="2"/>
  <c r="L121" i="2"/>
  <c r="M121" i="2"/>
  <c r="N121" i="2"/>
  <c r="P121" i="2"/>
  <c r="Q121" i="2"/>
  <c r="R121" i="2"/>
  <c r="S121" i="2"/>
  <c r="A122" i="2"/>
  <c r="B122" i="2"/>
  <c r="C122" i="2"/>
  <c r="D122" i="2"/>
  <c r="F122" i="2"/>
  <c r="G122" i="2"/>
  <c r="H122" i="2"/>
  <c r="I122" i="2"/>
  <c r="J122" i="2"/>
  <c r="K122" i="2"/>
  <c r="L122" i="2"/>
  <c r="M122" i="2"/>
  <c r="N122" i="2"/>
  <c r="P122" i="2"/>
  <c r="Q122" i="2"/>
  <c r="R122" i="2"/>
  <c r="S122" i="2"/>
  <c r="A123" i="2"/>
  <c r="B123" i="2"/>
  <c r="C123" i="2"/>
  <c r="D123" i="2"/>
  <c r="F123" i="2"/>
  <c r="G123" i="2"/>
  <c r="H123" i="2"/>
  <c r="I123" i="2"/>
  <c r="J123" i="2"/>
  <c r="K123" i="2"/>
  <c r="L123" i="2"/>
  <c r="M123" i="2"/>
  <c r="N123" i="2"/>
  <c r="P123" i="2"/>
  <c r="Q123" i="2"/>
  <c r="R123" i="2"/>
  <c r="S123" i="2"/>
  <c r="A124" i="2"/>
  <c r="B124" i="2"/>
  <c r="C124" i="2"/>
  <c r="D124" i="2"/>
  <c r="F124" i="2"/>
  <c r="G124" i="2"/>
  <c r="H124" i="2"/>
  <c r="I124" i="2"/>
  <c r="J124" i="2"/>
  <c r="K124" i="2"/>
  <c r="L124" i="2"/>
  <c r="M124" i="2"/>
  <c r="N124" i="2"/>
  <c r="P124" i="2"/>
  <c r="Q124" i="2"/>
  <c r="R124" i="2"/>
  <c r="S124" i="2"/>
  <c r="A125" i="2"/>
  <c r="B125" i="2"/>
  <c r="C125" i="2"/>
  <c r="D125" i="2"/>
  <c r="F125" i="2"/>
  <c r="G125" i="2"/>
  <c r="H125" i="2"/>
  <c r="I125" i="2"/>
  <c r="J125" i="2"/>
  <c r="K125" i="2"/>
  <c r="L125" i="2"/>
  <c r="M125" i="2"/>
  <c r="N125" i="2"/>
  <c r="P125" i="2"/>
  <c r="Q125" i="2"/>
  <c r="R125" i="2"/>
  <c r="S125" i="2"/>
  <c r="A126" i="2"/>
  <c r="B126" i="2"/>
  <c r="C126" i="2"/>
  <c r="D126" i="2"/>
  <c r="F126" i="2"/>
  <c r="G126" i="2"/>
  <c r="H126" i="2"/>
  <c r="I126" i="2"/>
  <c r="J126" i="2"/>
  <c r="K126" i="2"/>
  <c r="L126" i="2"/>
  <c r="M126" i="2"/>
  <c r="N126" i="2"/>
  <c r="P126" i="2"/>
  <c r="Q126" i="2"/>
  <c r="R126" i="2"/>
  <c r="S126" i="2"/>
  <c r="A127" i="2"/>
  <c r="B127" i="2"/>
  <c r="C127" i="2"/>
  <c r="D127" i="2"/>
  <c r="F127" i="2"/>
  <c r="G127" i="2"/>
  <c r="H127" i="2"/>
  <c r="I127" i="2"/>
  <c r="J127" i="2"/>
  <c r="K127" i="2"/>
  <c r="L127" i="2"/>
  <c r="M127" i="2"/>
  <c r="N127" i="2"/>
  <c r="P127" i="2"/>
  <c r="Q127" i="2"/>
  <c r="R127" i="2"/>
  <c r="S127" i="2"/>
  <c r="A128" i="2"/>
  <c r="B128" i="2"/>
  <c r="C128" i="2"/>
  <c r="D128" i="2"/>
  <c r="F128" i="2"/>
  <c r="G128" i="2"/>
  <c r="H128" i="2"/>
  <c r="I128" i="2"/>
  <c r="J128" i="2"/>
  <c r="K128" i="2"/>
  <c r="L128" i="2"/>
  <c r="M128" i="2"/>
  <c r="N128" i="2"/>
  <c r="P128" i="2"/>
  <c r="Q128" i="2"/>
  <c r="R128" i="2"/>
  <c r="S128" i="2"/>
  <c r="A129" i="2"/>
  <c r="B129" i="2"/>
  <c r="C129" i="2"/>
  <c r="D129" i="2"/>
  <c r="F129" i="2"/>
  <c r="G129" i="2"/>
  <c r="H129" i="2"/>
  <c r="I129" i="2"/>
  <c r="J129" i="2"/>
  <c r="K129" i="2"/>
  <c r="L129" i="2"/>
  <c r="M129" i="2"/>
  <c r="N129" i="2"/>
  <c r="P129" i="2"/>
  <c r="Q129" i="2"/>
  <c r="R129" i="2"/>
  <c r="S129" i="2"/>
  <c r="A130" i="2"/>
  <c r="B130" i="2"/>
  <c r="C130" i="2"/>
  <c r="D130" i="2"/>
  <c r="F130" i="2"/>
  <c r="G130" i="2"/>
  <c r="H130" i="2"/>
  <c r="I130" i="2"/>
  <c r="J130" i="2"/>
  <c r="K130" i="2"/>
  <c r="L130" i="2"/>
  <c r="M130" i="2"/>
  <c r="N130" i="2"/>
  <c r="P130" i="2"/>
  <c r="Q130" i="2"/>
  <c r="R130" i="2"/>
  <c r="S130" i="2"/>
  <c r="A131" i="2"/>
  <c r="B131" i="2"/>
  <c r="C131" i="2"/>
  <c r="D131" i="2"/>
  <c r="F131" i="2"/>
  <c r="G131" i="2"/>
  <c r="H131" i="2"/>
  <c r="I131" i="2"/>
  <c r="J131" i="2"/>
  <c r="K131" i="2"/>
  <c r="L131" i="2"/>
  <c r="M131" i="2"/>
  <c r="N131" i="2"/>
  <c r="P131" i="2"/>
  <c r="Q131" i="2"/>
  <c r="R131" i="2"/>
  <c r="S131" i="2"/>
  <c r="A132" i="2"/>
  <c r="B132" i="2"/>
  <c r="C132" i="2"/>
  <c r="D132" i="2"/>
  <c r="F132" i="2"/>
  <c r="G132" i="2"/>
  <c r="H132" i="2"/>
  <c r="I132" i="2"/>
  <c r="J132" i="2"/>
  <c r="K132" i="2"/>
  <c r="L132" i="2"/>
  <c r="M132" i="2"/>
  <c r="N132" i="2"/>
  <c r="P132" i="2"/>
  <c r="Q132" i="2"/>
  <c r="R132" i="2"/>
  <c r="S132" i="2"/>
  <c r="A133" i="2"/>
  <c r="B133" i="2"/>
  <c r="C133" i="2"/>
  <c r="D133" i="2"/>
  <c r="F133" i="2"/>
  <c r="G133" i="2"/>
  <c r="H133" i="2"/>
  <c r="I133" i="2"/>
  <c r="J133" i="2"/>
  <c r="K133" i="2"/>
  <c r="L133" i="2"/>
  <c r="M133" i="2"/>
  <c r="N133" i="2"/>
  <c r="P133" i="2"/>
  <c r="Q133" i="2"/>
  <c r="R133" i="2"/>
  <c r="S133" i="2"/>
  <c r="A134" i="2"/>
  <c r="B134" i="2"/>
  <c r="C134" i="2"/>
  <c r="D134" i="2"/>
  <c r="F134" i="2"/>
  <c r="G134" i="2"/>
  <c r="H134" i="2"/>
  <c r="I134" i="2"/>
  <c r="J134" i="2"/>
  <c r="K134" i="2"/>
  <c r="L134" i="2"/>
  <c r="M134" i="2"/>
  <c r="N134" i="2"/>
  <c r="P134" i="2"/>
  <c r="Q134" i="2"/>
  <c r="R134" i="2"/>
  <c r="S134" i="2"/>
  <c r="A135" i="2"/>
  <c r="B135" i="2"/>
  <c r="C135" i="2"/>
  <c r="D135" i="2"/>
  <c r="F135" i="2"/>
  <c r="G135" i="2"/>
  <c r="H135" i="2"/>
  <c r="I135" i="2"/>
  <c r="J135" i="2"/>
  <c r="K135" i="2"/>
  <c r="L135" i="2"/>
  <c r="M135" i="2"/>
  <c r="N135" i="2"/>
  <c r="P135" i="2"/>
  <c r="Q135" i="2"/>
  <c r="R135" i="2"/>
  <c r="S135" i="2"/>
  <c r="A136" i="2"/>
  <c r="B136" i="2"/>
  <c r="C136" i="2"/>
  <c r="D136" i="2"/>
  <c r="F136" i="2"/>
  <c r="G136" i="2"/>
  <c r="H136" i="2"/>
  <c r="I136" i="2"/>
  <c r="J136" i="2"/>
  <c r="K136" i="2"/>
  <c r="L136" i="2"/>
  <c r="M136" i="2"/>
  <c r="N136" i="2"/>
  <c r="P136" i="2"/>
  <c r="Q136" i="2"/>
  <c r="R136" i="2"/>
  <c r="S136" i="2"/>
  <c r="A137" i="2"/>
  <c r="B137" i="2"/>
  <c r="C137" i="2"/>
  <c r="D137" i="2"/>
  <c r="F137" i="2"/>
  <c r="G137" i="2"/>
  <c r="H137" i="2"/>
  <c r="I137" i="2"/>
  <c r="J137" i="2"/>
  <c r="K137" i="2"/>
  <c r="L137" i="2"/>
  <c r="M137" i="2"/>
  <c r="N137" i="2"/>
  <c r="P137" i="2"/>
  <c r="Q137" i="2"/>
  <c r="R137" i="2"/>
  <c r="S137" i="2"/>
  <c r="A138" i="2"/>
  <c r="B138" i="2"/>
  <c r="C138" i="2"/>
  <c r="D138" i="2"/>
  <c r="F138" i="2"/>
  <c r="G138" i="2"/>
  <c r="H138" i="2"/>
  <c r="I138" i="2"/>
  <c r="J138" i="2"/>
  <c r="K138" i="2"/>
  <c r="L138" i="2"/>
  <c r="M138" i="2"/>
  <c r="N138" i="2"/>
  <c r="P138" i="2"/>
  <c r="Q138" i="2"/>
  <c r="R138" i="2"/>
  <c r="S138" i="2"/>
  <c r="A139" i="2"/>
  <c r="B139" i="2"/>
  <c r="C139" i="2"/>
  <c r="D139" i="2"/>
  <c r="F139" i="2"/>
  <c r="G139" i="2"/>
  <c r="H139" i="2"/>
  <c r="I139" i="2"/>
  <c r="J139" i="2"/>
  <c r="K139" i="2"/>
  <c r="L139" i="2"/>
  <c r="M139" i="2"/>
  <c r="N139" i="2"/>
  <c r="P139" i="2"/>
  <c r="Q139" i="2"/>
  <c r="R139" i="2"/>
  <c r="S139" i="2"/>
  <c r="A140" i="2"/>
  <c r="B140" i="2"/>
  <c r="C140" i="2"/>
  <c r="D140" i="2"/>
  <c r="F140" i="2"/>
  <c r="G140" i="2"/>
  <c r="H140" i="2"/>
  <c r="I140" i="2"/>
  <c r="J140" i="2"/>
  <c r="K140" i="2"/>
  <c r="L140" i="2"/>
  <c r="M140" i="2"/>
  <c r="N140" i="2"/>
  <c r="P140" i="2"/>
  <c r="Q140" i="2"/>
  <c r="R140" i="2"/>
  <c r="S140" i="2"/>
  <c r="A141" i="2"/>
  <c r="B141" i="2"/>
  <c r="C141" i="2"/>
  <c r="D141" i="2"/>
  <c r="F141" i="2"/>
  <c r="G141" i="2"/>
  <c r="H141" i="2"/>
  <c r="I141" i="2"/>
  <c r="J141" i="2"/>
  <c r="K141" i="2"/>
  <c r="L141" i="2"/>
  <c r="M141" i="2"/>
  <c r="N141" i="2"/>
  <c r="P141" i="2"/>
  <c r="Q141" i="2"/>
  <c r="R141" i="2"/>
  <c r="S141" i="2"/>
  <c r="A142" i="2"/>
  <c r="B142" i="2"/>
  <c r="C142" i="2"/>
  <c r="D142" i="2"/>
  <c r="F142" i="2"/>
  <c r="G142" i="2"/>
  <c r="H142" i="2"/>
  <c r="I142" i="2"/>
  <c r="J142" i="2"/>
  <c r="K142" i="2"/>
  <c r="L142" i="2"/>
  <c r="M142" i="2"/>
  <c r="N142" i="2"/>
  <c r="P142" i="2"/>
  <c r="Q142" i="2"/>
  <c r="R142" i="2"/>
  <c r="S142" i="2"/>
  <c r="A143" i="2"/>
  <c r="B143" i="2"/>
  <c r="C143" i="2"/>
  <c r="D143" i="2"/>
  <c r="F143" i="2"/>
  <c r="G143" i="2"/>
  <c r="H143" i="2"/>
  <c r="I143" i="2"/>
  <c r="J143" i="2"/>
  <c r="K143" i="2"/>
  <c r="L143" i="2"/>
  <c r="M143" i="2"/>
  <c r="N143" i="2"/>
  <c r="P143" i="2"/>
  <c r="Q143" i="2"/>
  <c r="R143" i="2"/>
  <c r="S143" i="2"/>
  <c r="A144" i="2"/>
  <c r="B144" i="2"/>
  <c r="C144" i="2"/>
  <c r="D144" i="2"/>
  <c r="F144" i="2"/>
  <c r="G144" i="2"/>
  <c r="H144" i="2"/>
  <c r="I144" i="2"/>
  <c r="J144" i="2"/>
  <c r="K144" i="2"/>
  <c r="L144" i="2"/>
  <c r="M144" i="2"/>
  <c r="N144" i="2"/>
  <c r="P144" i="2"/>
  <c r="Q144" i="2"/>
  <c r="R144" i="2"/>
  <c r="S144" i="2"/>
  <c r="A145" i="2"/>
  <c r="B145" i="2"/>
  <c r="C145" i="2"/>
  <c r="D145" i="2"/>
  <c r="F145" i="2"/>
  <c r="G145" i="2"/>
  <c r="H145" i="2"/>
  <c r="I145" i="2"/>
  <c r="J145" i="2"/>
  <c r="K145" i="2"/>
  <c r="L145" i="2"/>
  <c r="M145" i="2"/>
  <c r="N145" i="2"/>
  <c r="P145" i="2"/>
  <c r="Q145" i="2"/>
  <c r="R145" i="2"/>
  <c r="S145" i="2"/>
  <c r="A146" i="2"/>
  <c r="B146" i="2"/>
  <c r="C146" i="2"/>
  <c r="D146" i="2"/>
  <c r="F146" i="2"/>
  <c r="G146" i="2"/>
  <c r="H146" i="2"/>
  <c r="I146" i="2"/>
  <c r="J146" i="2"/>
  <c r="K146" i="2"/>
  <c r="L146" i="2"/>
  <c r="M146" i="2"/>
  <c r="N146" i="2"/>
  <c r="P146" i="2"/>
  <c r="Q146" i="2"/>
  <c r="R146" i="2"/>
  <c r="S146" i="2"/>
  <c r="A147" i="2"/>
  <c r="B147" i="2"/>
  <c r="C147" i="2"/>
  <c r="D147" i="2"/>
  <c r="F147" i="2"/>
  <c r="G147" i="2"/>
  <c r="H147" i="2"/>
  <c r="I147" i="2"/>
  <c r="J147" i="2"/>
  <c r="K147" i="2"/>
  <c r="L147" i="2"/>
  <c r="M147" i="2"/>
  <c r="N147" i="2"/>
  <c r="P147" i="2"/>
  <c r="Q147" i="2"/>
  <c r="R147" i="2"/>
  <c r="S147" i="2"/>
  <c r="A148" i="2"/>
  <c r="B148" i="2"/>
  <c r="C148" i="2"/>
  <c r="D148" i="2"/>
  <c r="F148" i="2"/>
  <c r="G148" i="2"/>
  <c r="H148" i="2"/>
  <c r="I148" i="2"/>
  <c r="J148" i="2"/>
  <c r="K148" i="2"/>
  <c r="L148" i="2"/>
  <c r="M148" i="2"/>
  <c r="N148" i="2"/>
  <c r="P148" i="2"/>
  <c r="Q148" i="2"/>
  <c r="R148" i="2"/>
  <c r="S148" i="2"/>
  <c r="A149" i="2"/>
  <c r="B149" i="2"/>
  <c r="C149" i="2"/>
  <c r="D149" i="2"/>
  <c r="F149" i="2"/>
  <c r="G149" i="2"/>
  <c r="H149" i="2"/>
  <c r="I149" i="2"/>
  <c r="J149" i="2"/>
  <c r="K149" i="2"/>
  <c r="L149" i="2"/>
  <c r="M149" i="2"/>
  <c r="N149" i="2"/>
  <c r="P149" i="2"/>
  <c r="Q149" i="2"/>
  <c r="R149" i="2"/>
  <c r="S149" i="2"/>
  <c r="A150" i="2"/>
  <c r="B150" i="2"/>
  <c r="C150" i="2"/>
  <c r="D150" i="2"/>
  <c r="F150" i="2"/>
  <c r="G150" i="2"/>
  <c r="H150" i="2"/>
  <c r="I150" i="2"/>
  <c r="J150" i="2"/>
  <c r="K150" i="2"/>
  <c r="L150" i="2"/>
  <c r="M150" i="2"/>
  <c r="N150" i="2"/>
  <c r="P150" i="2"/>
  <c r="Q150" i="2"/>
  <c r="R150" i="2"/>
  <c r="S150" i="2"/>
  <c r="A151" i="2"/>
  <c r="B151" i="2"/>
  <c r="C151" i="2"/>
  <c r="D151" i="2"/>
  <c r="F151" i="2"/>
  <c r="G151" i="2"/>
  <c r="H151" i="2"/>
  <c r="I151" i="2"/>
  <c r="J151" i="2"/>
  <c r="K151" i="2"/>
  <c r="L151" i="2"/>
  <c r="M151" i="2"/>
  <c r="N151" i="2"/>
  <c r="P151" i="2"/>
  <c r="Q151" i="2"/>
  <c r="R151" i="2"/>
  <c r="S151" i="2"/>
  <c r="A152" i="2"/>
  <c r="B152" i="2"/>
  <c r="C152" i="2"/>
  <c r="D152" i="2"/>
  <c r="F152" i="2"/>
  <c r="G152" i="2"/>
  <c r="H152" i="2"/>
  <c r="I152" i="2"/>
  <c r="J152" i="2"/>
  <c r="K152" i="2"/>
  <c r="L152" i="2"/>
  <c r="M152" i="2"/>
  <c r="N152" i="2"/>
  <c r="P152" i="2"/>
  <c r="Q152" i="2"/>
  <c r="R152" i="2"/>
  <c r="S152" i="2"/>
  <c r="A153" i="2"/>
  <c r="B153" i="2"/>
  <c r="C153" i="2"/>
  <c r="D153" i="2"/>
  <c r="F153" i="2"/>
  <c r="G153" i="2"/>
  <c r="H153" i="2"/>
  <c r="I153" i="2"/>
  <c r="J153" i="2"/>
  <c r="K153" i="2"/>
  <c r="L153" i="2"/>
  <c r="M153" i="2"/>
  <c r="N153" i="2"/>
  <c r="P153" i="2"/>
  <c r="Q153" i="2"/>
  <c r="R153" i="2"/>
  <c r="S153" i="2"/>
  <c r="A154" i="2"/>
  <c r="B154" i="2"/>
  <c r="C154" i="2"/>
  <c r="D154" i="2"/>
  <c r="F154" i="2"/>
  <c r="G154" i="2"/>
  <c r="H154" i="2"/>
  <c r="I154" i="2"/>
  <c r="J154" i="2"/>
  <c r="K154" i="2"/>
  <c r="L154" i="2"/>
  <c r="M154" i="2"/>
  <c r="N154" i="2"/>
  <c r="P154" i="2"/>
  <c r="Q154" i="2"/>
  <c r="R154" i="2"/>
  <c r="S154" i="2"/>
  <c r="A155" i="2"/>
  <c r="B155" i="2"/>
  <c r="C155" i="2"/>
  <c r="D155" i="2"/>
  <c r="F155" i="2"/>
  <c r="G155" i="2"/>
  <c r="H155" i="2"/>
  <c r="I155" i="2"/>
  <c r="J155" i="2"/>
  <c r="K155" i="2"/>
  <c r="L155" i="2"/>
  <c r="M155" i="2"/>
  <c r="N155" i="2"/>
  <c r="P155" i="2"/>
  <c r="Q155" i="2"/>
  <c r="R155" i="2"/>
  <c r="S155" i="2"/>
  <c r="A156" i="2"/>
  <c r="B156" i="2"/>
  <c r="C156" i="2"/>
  <c r="D156" i="2"/>
  <c r="F156" i="2"/>
  <c r="G156" i="2"/>
  <c r="H156" i="2"/>
  <c r="I156" i="2"/>
  <c r="J156" i="2"/>
  <c r="K156" i="2"/>
  <c r="L156" i="2"/>
  <c r="M156" i="2"/>
  <c r="N156" i="2"/>
  <c r="P156" i="2"/>
  <c r="Q156" i="2"/>
  <c r="R156" i="2"/>
  <c r="S156" i="2"/>
  <c r="A157" i="2"/>
  <c r="B157" i="2"/>
  <c r="C157" i="2"/>
  <c r="D157" i="2"/>
  <c r="F157" i="2"/>
  <c r="G157" i="2"/>
  <c r="H157" i="2"/>
  <c r="I157" i="2"/>
  <c r="J157" i="2"/>
  <c r="K157" i="2"/>
  <c r="L157" i="2"/>
  <c r="M157" i="2"/>
  <c r="N157" i="2"/>
  <c r="P157" i="2"/>
  <c r="Q157" i="2"/>
  <c r="R157" i="2"/>
  <c r="S157" i="2"/>
  <c r="A158" i="2"/>
  <c r="B158" i="2"/>
  <c r="C158" i="2"/>
  <c r="D158" i="2"/>
  <c r="F158" i="2"/>
  <c r="G158" i="2"/>
  <c r="H158" i="2"/>
  <c r="I158" i="2"/>
  <c r="J158" i="2"/>
  <c r="K158" i="2"/>
  <c r="L158" i="2"/>
  <c r="M158" i="2"/>
  <c r="N158" i="2"/>
  <c r="P158" i="2"/>
  <c r="Q158" i="2"/>
  <c r="R158" i="2"/>
  <c r="S158" i="2"/>
  <c r="A159" i="2"/>
  <c r="B159" i="2"/>
  <c r="C159" i="2"/>
  <c r="D159" i="2"/>
  <c r="F159" i="2"/>
  <c r="G159" i="2"/>
  <c r="H159" i="2"/>
  <c r="I159" i="2"/>
  <c r="J159" i="2"/>
  <c r="K159" i="2"/>
  <c r="L159" i="2"/>
  <c r="M159" i="2"/>
  <c r="N159" i="2"/>
  <c r="P159" i="2"/>
  <c r="Q159" i="2"/>
  <c r="R159" i="2"/>
  <c r="S159" i="2"/>
  <c r="A160" i="2"/>
  <c r="B160" i="2"/>
  <c r="C160" i="2"/>
  <c r="D160" i="2"/>
  <c r="F160" i="2"/>
  <c r="G160" i="2"/>
  <c r="H160" i="2"/>
  <c r="I160" i="2"/>
  <c r="J160" i="2"/>
  <c r="K160" i="2"/>
  <c r="L160" i="2"/>
  <c r="M160" i="2"/>
  <c r="N160" i="2"/>
  <c r="P160" i="2"/>
  <c r="Q160" i="2"/>
  <c r="R160" i="2"/>
  <c r="S160" i="2"/>
  <c r="A161" i="2"/>
  <c r="B161" i="2"/>
  <c r="C161" i="2"/>
  <c r="D161" i="2"/>
  <c r="F161" i="2"/>
  <c r="G161" i="2"/>
  <c r="H161" i="2"/>
  <c r="I161" i="2"/>
  <c r="J161" i="2"/>
  <c r="K161" i="2"/>
  <c r="L161" i="2"/>
  <c r="M161" i="2"/>
  <c r="N161" i="2"/>
  <c r="P161" i="2"/>
  <c r="Q161" i="2"/>
  <c r="R161" i="2"/>
  <c r="S161" i="2"/>
  <c r="A162" i="2"/>
  <c r="B162" i="2"/>
  <c r="C162" i="2"/>
  <c r="D162" i="2"/>
  <c r="F162" i="2"/>
  <c r="G162" i="2"/>
  <c r="H162" i="2"/>
  <c r="I162" i="2"/>
  <c r="J162" i="2"/>
  <c r="K162" i="2"/>
  <c r="L162" i="2"/>
  <c r="M162" i="2"/>
  <c r="N162" i="2"/>
  <c r="P162" i="2"/>
  <c r="Q162" i="2"/>
  <c r="R162" i="2"/>
  <c r="S162" i="2"/>
  <c r="A163" i="2"/>
  <c r="B163" i="2"/>
  <c r="C163" i="2"/>
  <c r="D163" i="2"/>
  <c r="F163" i="2"/>
  <c r="G163" i="2"/>
  <c r="H163" i="2"/>
  <c r="I163" i="2"/>
  <c r="J163" i="2"/>
  <c r="K163" i="2"/>
  <c r="L163" i="2"/>
  <c r="M163" i="2"/>
  <c r="N163" i="2"/>
  <c r="P163" i="2"/>
  <c r="Q163" i="2"/>
  <c r="R163" i="2"/>
  <c r="S163" i="2"/>
  <c r="A164" i="2"/>
  <c r="B164" i="2"/>
  <c r="C164" i="2"/>
  <c r="D164" i="2"/>
  <c r="F164" i="2"/>
  <c r="G164" i="2"/>
  <c r="H164" i="2"/>
  <c r="I164" i="2"/>
  <c r="J164" i="2"/>
  <c r="K164" i="2"/>
  <c r="L164" i="2"/>
  <c r="M164" i="2"/>
  <c r="N164" i="2"/>
  <c r="P164" i="2"/>
  <c r="Q164" i="2"/>
  <c r="R164" i="2"/>
  <c r="S164" i="2"/>
  <c r="A165" i="2"/>
  <c r="B165" i="2"/>
  <c r="C165" i="2"/>
  <c r="D165" i="2"/>
  <c r="F165" i="2"/>
  <c r="G165" i="2"/>
  <c r="H165" i="2"/>
  <c r="I165" i="2"/>
  <c r="J165" i="2"/>
  <c r="K165" i="2"/>
  <c r="L165" i="2"/>
  <c r="M165" i="2"/>
  <c r="N165" i="2"/>
  <c r="P165" i="2"/>
  <c r="Q165" i="2"/>
  <c r="R165" i="2"/>
  <c r="S165" i="2"/>
  <c r="A166" i="2"/>
  <c r="B166" i="2"/>
  <c r="C166" i="2"/>
  <c r="D166" i="2"/>
  <c r="F166" i="2"/>
  <c r="G166" i="2"/>
  <c r="H166" i="2"/>
  <c r="I166" i="2"/>
  <c r="J166" i="2"/>
  <c r="K166" i="2"/>
  <c r="L166" i="2"/>
  <c r="M166" i="2"/>
  <c r="N166" i="2"/>
  <c r="P166" i="2"/>
  <c r="Q166" i="2"/>
  <c r="R166" i="2"/>
  <c r="S166" i="2"/>
  <c r="A167" i="2"/>
  <c r="B167" i="2"/>
  <c r="C167" i="2"/>
  <c r="D167" i="2"/>
  <c r="F167" i="2"/>
  <c r="G167" i="2"/>
  <c r="H167" i="2"/>
  <c r="I167" i="2"/>
  <c r="J167" i="2"/>
  <c r="K167" i="2"/>
  <c r="L167" i="2"/>
  <c r="M167" i="2"/>
  <c r="N167" i="2"/>
  <c r="P167" i="2"/>
  <c r="Q167" i="2"/>
  <c r="R167" i="2"/>
  <c r="S167" i="2"/>
  <c r="A168" i="2"/>
  <c r="B168" i="2"/>
  <c r="C168" i="2"/>
  <c r="D168" i="2"/>
  <c r="F168" i="2"/>
  <c r="G168" i="2"/>
  <c r="H168" i="2"/>
  <c r="I168" i="2"/>
  <c r="J168" i="2"/>
  <c r="K168" i="2"/>
  <c r="L168" i="2"/>
  <c r="M168" i="2"/>
  <c r="N168" i="2"/>
  <c r="P168" i="2"/>
  <c r="Q168" i="2"/>
  <c r="R168" i="2"/>
  <c r="S168" i="2"/>
  <c r="A169" i="2"/>
  <c r="B169" i="2"/>
  <c r="C169" i="2"/>
  <c r="D169" i="2"/>
  <c r="F169" i="2"/>
  <c r="G169" i="2"/>
  <c r="H169" i="2"/>
  <c r="I169" i="2"/>
  <c r="J169" i="2"/>
  <c r="K169" i="2"/>
  <c r="L169" i="2"/>
  <c r="M169" i="2"/>
  <c r="N169" i="2"/>
  <c r="P169" i="2"/>
  <c r="Q169" i="2"/>
  <c r="R169" i="2"/>
  <c r="S169" i="2"/>
  <c r="A170" i="2"/>
  <c r="B170" i="2"/>
  <c r="C170" i="2"/>
  <c r="D170" i="2"/>
  <c r="F170" i="2"/>
  <c r="G170" i="2"/>
  <c r="H170" i="2"/>
  <c r="I170" i="2"/>
  <c r="J170" i="2"/>
  <c r="K170" i="2"/>
  <c r="L170" i="2"/>
  <c r="M170" i="2"/>
  <c r="N170" i="2"/>
  <c r="P170" i="2"/>
  <c r="Q170" i="2"/>
  <c r="R170" i="2"/>
  <c r="S170" i="2"/>
  <c r="A171" i="2"/>
  <c r="B171" i="2"/>
  <c r="C171" i="2"/>
  <c r="D171" i="2"/>
  <c r="F171" i="2"/>
  <c r="G171" i="2"/>
  <c r="H171" i="2"/>
  <c r="I171" i="2"/>
  <c r="J171" i="2"/>
  <c r="K171" i="2"/>
  <c r="L171" i="2"/>
  <c r="M171" i="2"/>
  <c r="N171" i="2"/>
  <c r="P171" i="2"/>
  <c r="Q171" i="2"/>
  <c r="R171" i="2"/>
  <c r="S171" i="2"/>
  <c r="A172" i="2"/>
  <c r="B172" i="2"/>
  <c r="C172" i="2"/>
  <c r="D172" i="2"/>
  <c r="F172" i="2"/>
  <c r="G172" i="2"/>
  <c r="H172" i="2"/>
  <c r="I172" i="2"/>
  <c r="J172" i="2"/>
  <c r="K172" i="2"/>
  <c r="L172" i="2"/>
  <c r="M172" i="2"/>
  <c r="N172" i="2"/>
  <c r="P172" i="2"/>
  <c r="Q172" i="2"/>
  <c r="R172" i="2"/>
  <c r="S172" i="2"/>
  <c r="A173" i="2"/>
  <c r="B173" i="2"/>
  <c r="C173" i="2"/>
  <c r="D173" i="2"/>
  <c r="F173" i="2"/>
  <c r="G173" i="2"/>
  <c r="H173" i="2"/>
  <c r="I173" i="2"/>
  <c r="J173" i="2"/>
  <c r="K173" i="2"/>
  <c r="L173" i="2"/>
  <c r="M173" i="2"/>
  <c r="N173" i="2"/>
  <c r="P173" i="2"/>
  <c r="Q173" i="2"/>
  <c r="R173" i="2"/>
  <c r="S173" i="2"/>
  <c r="A174" i="2"/>
  <c r="B174" i="2"/>
  <c r="C174" i="2"/>
  <c r="D174" i="2"/>
  <c r="F174" i="2"/>
  <c r="G174" i="2"/>
  <c r="H174" i="2"/>
  <c r="I174" i="2"/>
  <c r="J174" i="2"/>
  <c r="K174" i="2"/>
  <c r="L174" i="2"/>
  <c r="M174" i="2"/>
  <c r="N174" i="2"/>
  <c r="P174" i="2"/>
  <c r="Q174" i="2"/>
  <c r="R174" i="2"/>
  <c r="S174" i="2"/>
  <c r="A175" i="2"/>
  <c r="B175" i="2"/>
  <c r="C175" i="2"/>
  <c r="D175" i="2"/>
  <c r="F175" i="2"/>
  <c r="G175" i="2"/>
  <c r="H175" i="2"/>
  <c r="I175" i="2"/>
  <c r="J175" i="2"/>
  <c r="K175" i="2"/>
  <c r="L175" i="2"/>
  <c r="M175" i="2"/>
  <c r="N175" i="2"/>
  <c r="P175" i="2"/>
  <c r="Q175" i="2"/>
  <c r="R175" i="2"/>
  <c r="S175" i="2"/>
  <c r="A176" i="2"/>
  <c r="B176" i="2"/>
  <c r="C176" i="2"/>
  <c r="D176" i="2"/>
  <c r="F176" i="2"/>
  <c r="G176" i="2"/>
  <c r="H176" i="2"/>
  <c r="I176" i="2"/>
  <c r="J176" i="2"/>
  <c r="K176" i="2"/>
  <c r="L176" i="2"/>
  <c r="M176" i="2"/>
  <c r="N176" i="2"/>
  <c r="P176" i="2"/>
  <c r="Q176" i="2"/>
  <c r="R176" i="2"/>
  <c r="S176" i="2"/>
  <c r="A177" i="2"/>
  <c r="B177" i="2"/>
  <c r="C177" i="2"/>
  <c r="D177" i="2"/>
  <c r="F177" i="2"/>
  <c r="G177" i="2"/>
  <c r="H177" i="2"/>
  <c r="I177" i="2"/>
  <c r="J177" i="2"/>
  <c r="K177" i="2"/>
  <c r="L177" i="2"/>
  <c r="M177" i="2"/>
  <c r="N177" i="2"/>
  <c r="P177" i="2"/>
  <c r="Q177" i="2"/>
  <c r="R177" i="2"/>
  <c r="S177" i="2"/>
  <c r="A178" i="2"/>
  <c r="B178" i="2"/>
  <c r="C178" i="2"/>
  <c r="D178" i="2"/>
  <c r="F178" i="2"/>
  <c r="G178" i="2"/>
  <c r="H178" i="2"/>
  <c r="I178" i="2"/>
  <c r="J178" i="2"/>
  <c r="K178" i="2"/>
  <c r="L178" i="2"/>
  <c r="M178" i="2"/>
  <c r="N178" i="2"/>
  <c r="P178" i="2"/>
  <c r="Q178" i="2"/>
  <c r="R178" i="2"/>
  <c r="S178" i="2"/>
  <c r="A179" i="2"/>
  <c r="B179" i="2"/>
  <c r="C179" i="2"/>
  <c r="D179" i="2"/>
  <c r="F179" i="2"/>
  <c r="G179" i="2"/>
  <c r="H179" i="2"/>
  <c r="I179" i="2"/>
  <c r="J179" i="2"/>
  <c r="K179" i="2"/>
  <c r="L179" i="2"/>
  <c r="M179" i="2"/>
  <c r="N179" i="2"/>
  <c r="P179" i="2"/>
  <c r="Q179" i="2"/>
  <c r="R179" i="2"/>
  <c r="S179" i="2"/>
  <c r="A180" i="2"/>
  <c r="B180" i="2"/>
  <c r="C180" i="2"/>
  <c r="D180" i="2"/>
  <c r="F180" i="2"/>
  <c r="G180" i="2"/>
  <c r="H180" i="2"/>
  <c r="I180" i="2"/>
  <c r="J180" i="2"/>
  <c r="K180" i="2"/>
  <c r="L180" i="2"/>
  <c r="M180" i="2"/>
  <c r="N180" i="2"/>
  <c r="P180" i="2"/>
  <c r="Q180" i="2"/>
  <c r="R180" i="2"/>
  <c r="S180" i="2"/>
  <c r="A181" i="2"/>
  <c r="B181" i="2"/>
  <c r="C181" i="2"/>
  <c r="D181" i="2"/>
  <c r="F181" i="2"/>
  <c r="G181" i="2"/>
  <c r="H181" i="2"/>
  <c r="I181" i="2"/>
  <c r="J181" i="2"/>
  <c r="K181" i="2"/>
  <c r="L181" i="2"/>
  <c r="M181" i="2"/>
  <c r="N181" i="2"/>
  <c r="P181" i="2"/>
  <c r="Q181" i="2"/>
  <c r="R181" i="2"/>
  <c r="S181" i="2"/>
  <c r="A182" i="2"/>
  <c r="B182" i="2"/>
  <c r="C182" i="2"/>
  <c r="D182" i="2"/>
  <c r="F182" i="2"/>
  <c r="G182" i="2"/>
  <c r="H182" i="2"/>
  <c r="I182" i="2"/>
  <c r="J182" i="2"/>
  <c r="K182" i="2"/>
  <c r="L182" i="2"/>
  <c r="M182" i="2"/>
  <c r="N182" i="2"/>
  <c r="P182" i="2"/>
  <c r="Q182" i="2"/>
  <c r="R182" i="2"/>
  <c r="S182" i="2"/>
  <c r="A183" i="2"/>
  <c r="B183" i="2"/>
  <c r="C183" i="2"/>
  <c r="D183" i="2"/>
  <c r="F183" i="2"/>
  <c r="G183" i="2"/>
  <c r="H183" i="2"/>
  <c r="I183" i="2"/>
  <c r="J183" i="2"/>
  <c r="K183" i="2"/>
  <c r="L183" i="2"/>
  <c r="M183" i="2"/>
  <c r="N183" i="2"/>
  <c r="P183" i="2"/>
  <c r="Q183" i="2"/>
  <c r="R183" i="2"/>
  <c r="S183" i="2"/>
  <c r="A184" i="2"/>
  <c r="B184" i="2"/>
  <c r="C184" i="2"/>
  <c r="D184" i="2"/>
  <c r="F184" i="2"/>
  <c r="G184" i="2"/>
  <c r="H184" i="2"/>
  <c r="I184" i="2"/>
  <c r="J184" i="2"/>
  <c r="K184" i="2"/>
  <c r="L184" i="2"/>
  <c r="M184" i="2"/>
  <c r="N184" i="2"/>
  <c r="P184" i="2"/>
  <c r="Q184" i="2"/>
  <c r="R184" i="2"/>
  <c r="S184" i="2"/>
  <c r="A185" i="2"/>
  <c r="B185" i="2"/>
  <c r="C185" i="2"/>
  <c r="D185" i="2"/>
  <c r="F185" i="2"/>
  <c r="G185" i="2"/>
  <c r="H185" i="2"/>
  <c r="I185" i="2"/>
  <c r="J185" i="2"/>
  <c r="K185" i="2"/>
  <c r="L185" i="2"/>
  <c r="M185" i="2"/>
  <c r="N185" i="2"/>
  <c r="P185" i="2"/>
  <c r="Q185" i="2"/>
  <c r="R185" i="2"/>
  <c r="S185" i="2"/>
  <c r="A186" i="2"/>
  <c r="B186" i="2"/>
  <c r="C186" i="2"/>
  <c r="D186" i="2"/>
  <c r="F186" i="2"/>
  <c r="G186" i="2"/>
  <c r="H186" i="2"/>
  <c r="I186" i="2"/>
  <c r="J186" i="2"/>
  <c r="K186" i="2"/>
  <c r="L186" i="2"/>
  <c r="M186" i="2"/>
  <c r="N186" i="2"/>
  <c r="P186" i="2"/>
  <c r="Q186" i="2"/>
  <c r="R186" i="2"/>
  <c r="S186" i="2"/>
  <c r="A187" i="2"/>
  <c r="B187" i="2"/>
  <c r="C187" i="2"/>
  <c r="D187" i="2"/>
  <c r="F187" i="2"/>
  <c r="G187" i="2"/>
  <c r="H187" i="2"/>
  <c r="I187" i="2"/>
  <c r="J187" i="2"/>
  <c r="K187" i="2"/>
  <c r="L187" i="2"/>
  <c r="M187" i="2"/>
  <c r="N187" i="2"/>
  <c r="P187" i="2"/>
  <c r="Q187" i="2"/>
  <c r="R187" i="2"/>
  <c r="S187" i="2"/>
  <c r="A188" i="2"/>
  <c r="B188" i="2"/>
  <c r="C188" i="2"/>
  <c r="D188" i="2"/>
  <c r="F188" i="2"/>
  <c r="G188" i="2"/>
  <c r="H188" i="2"/>
  <c r="I188" i="2"/>
  <c r="J188" i="2"/>
  <c r="K188" i="2"/>
  <c r="L188" i="2"/>
  <c r="M188" i="2"/>
  <c r="N188" i="2"/>
  <c r="P188" i="2"/>
  <c r="Q188" i="2"/>
  <c r="R188" i="2"/>
  <c r="S188" i="2"/>
  <c r="A189" i="2"/>
  <c r="B189" i="2"/>
  <c r="C189" i="2"/>
  <c r="D189" i="2"/>
  <c r="F189" i="2"/>
  <c r="G189" i="2"/>
  <c r="H189" i="2"/>
  <c r="I189" i="2"/>
  <c r="J189" i="2"/>
  <c r="K189" i="2"/>
  <c r="L189" i="2"/>
  <c r="M189" i="2"/>
  <c r="N189" i="2"/>
  <c r="P189" i="2"/>
  <c r="Q189" i="2"/>
  <c r="R189" i="2"/>
  <c r="S189" i="2"/>
  <c r="A190" i="2"/>
  <c r="B190" i="2"/>
  <c r="C190" i="2"/>
  <c r="D190" i="2"/>
  <c r="F190" i="2"/>
  <c r="G190" i="2"/>
  <c r="H190" i="2"/>
  <c r="I190" i="2"/>
  <c r="J190" i="2"/>
  <c r="K190" i="2"/>
  <c r="L190" i="2"/>
  <c r="M190" i="2"/>
  <c r="N190" i="2"/>
  <c r="P190" i="2"/>
  <c r="Q190" i="2"/>
  <c r="R190" i="2"/>
  <c r="S190" i="2"/>
  <c r="A191" i="2"/>
  <c r="B191" i="2"/>
  <c r="C191" i="2"/>
  <c r="D191" i="2"/>
  <c r="F191" i="2"/>
  <c r="G191" i="2"/>
  <c r="H191" i="2"/>
  <c r="I191" i="2"/>
  <c r="J191" i="2"/>
  <c r="K191" i="2"/>
  <c r="L191" i="2"/>
  <c r="M191" i="2"/>
  <c r="N191" i="2"/>
  <c r="P191" i="2"/>
  <c r="Q191" i="2"/>
  <c r="R191" i="2"/>
  <c r="S191" i="2"/>
  <c r="A192" i="2"/>
  <c r="B192" i="2"/>
  <c r="C192" i="2"/>
  <c r="D192" i="2"/>
  <c r="F192" i="2"/>
  <c r="G192" i="2"/>
  <c r="H192" i="2"/>
  <c r="I192" i="2"/>
  <c r="J192" i="2"/>
  <c r="K192" i="2"/>
  <c r="L192" i="2"/>
  <c r="M192" i="2"/>
  <c r="N192" i="2"/>
  <c r="P192" i="2"/>
  <c r="Q192" i="2"/>
  <c r="R192" i="2"/>
  <c r="S192" i="2"/>
  <c r="A193" i="2"/>
  <c r="B193" i="2"/>
  <c r="C193" i="2"/>
  <c r="D193" i="2"/>
  <c r="F193" i="2"/>
  <c r="G193" i="2"/>
  <c r="H193" i="2"/>
  <c r="I193" i="2"/>
  <c r="J193" i="2"/>
  <c r="K193" i="2"/>
  <c r="L193" i="2"/>
  <c r="M193" i="2"/>
  <c r="N193" i="2"/>
  <c r="P193" i="2"/>
  <c r="Q193" i="2"/>
  <c r="R193" i="2"/>
  <c r="S193" i="2"/>
  <c r="A194" i="2"/>
  <c r="B194" i="2"/>
  <c r="C194" i="2"/>
  <c r="D194" i="2"/>
  <c r="F194" i="2"/>
  <c r="G194" i="2"/>
  <c r="H194" i="2"/>
  <c r="I194" i="2"/>
  <c r="J194" i="2"/>
  <c r="K194" i="2"/>
  <c r="L194" i="2"/>
  <c r="M194" i="2"/>
  <c r="N194" i="2"/>
  <c r="P194" i="2"/>
  <c r="Q194" i="2"/>
  <c r="R194" i="2"/>
  <c r="S194" i="2"/>
  <c r="A195" i="2"/>
  <c r="B195" i="2"/>
  <c r="C195" i="2"/>
  <c r="D195" i="2"/>
  <c r="F195" i="2"/>
  <c r="G195" i="2"/>
  <c r="H195" i="2"/>
  <c r="I195" i="2"/>
  <c r="J195" i="2"/>
  <c r="K195" i="2"/>
  <c r="L195" i="2"/>
  <c r="M195" i="2"/>
  <c r="N195" i="2"/>
  <c r="P195" i="2"/>
  <c r="Q195" i="2"/>
  <c r="R195" i="2"/>
  <c r="S195" i="2"/>
  <c r="A196" i="2"/>
  <c r="B196" i="2"/>
  <c r="C196" i="2"/>
  <c r="D196" i="2"/>
  <c r="F196" i="2"/>
  <c r="G196" i="2"/>
  <c r="H196" i="2"/>
  <c r="I196" i="2"/>
  <c r="J196" i="2"/>
  <c r="K196" i="2"/>
  <c r="L196" i="2"/>
  <c r="M196" i="2"/>
  <c r="N196" i="2"/>
  <c r="P196" i="2"/>
  <c r="Q196" i="2"/>
  <c r="R196" i="2"/>
  <c r="S196" i="2"/>
  <c r="A197" i="2"/>
  <c r="B197" i="2"/>
  <c r="C197" i="2"/>
  <c r="D197" i="2"/>
  <c r="F197" i="2"/>
  <c r="G197" i="2"/>
  <c r="H197" i="2"/>
  <c r="I197" i="2"/>
  <c r="J197" i="2"/>
  <c r="K197" i="2"/>
  <c r="L197" i="2"/>
  <c r="M197" i="2"/>
  <c r="N197" i="2"/>
  <c r="P197" i="2"/>
  <c r="Q197" i="2"/>
  <c r="R197" i="2"/>
  <c r="S197" i="2"/>
  <c r="A198" i="2"/>
  <c r="B198" i="2"/>
  <c r="C198" i="2"/>
  <c r="D198" i="2"/>
  <c r="F198" i="2"/>
  <c r="G198" i="2"/>
  <c r="H198" i="2"/>
  <c r="I198" i="2"/>
  <c r="J198" i="2"/>
  <c r="K198" i="2"/>
  <c r="L198" i="2"/>
  <c r="M198" i="2"/>
  <c r="N198" i="2"/>
  <c r="P198" i="2"/>
  <c r="Q198" i="2"/>
  <c r="R198" i="2"/>
  <c r="S198" i="2"/>
  <c r="A199" i="2"/>
  <c r="B199" i="2"/>
  <c r="C199" i="2"/>
  <c r="D199" i="2"/>
  <c r="F199" i="2"/>
  <c r="G199" i="2"/>
  <c r="H199" i="2"/>
  <c r="I199" i="2"/>
  <c r="J199" i="2"/>
  <c r="K199" i="2"/>
  <c r="L199" i="2"/>
  <c r="M199" i="2"/>
  <c r="N199" i="2"/>
  <c r="P199" i="2"/>
  <c r="Q199" i="2"/>
  <c r="R199" i="2"/>
  <c r="S199" i="2"/>
  <c r="A200" i="2"/>
  <c r="B200" i="2"/>
  <c r="C200" i="2"/>
  <c r="D200" i="2"/>
  <c r="F200" i="2"/>
  <c r="G200" i="2"/>
  <c r="H200" i="2"/>
  <c r="I200" i="2"/>
  <c r="J200" i="2"/>
  <c r="K200" i="2"/>
  <c r="L200" i="2"/>
  <c r="M200" i="2"/>
  <c r="N200" i="2"/>
  <c r="P200" i="2"/>
  <c r="Q200" i="2"/>
  <c r="R200" i="2"/>
  <c r="S200" i="2"/>
  <c r="A201" i="2"/>
  <c r="B201" i="2"/>
  <c r="C201" i="2"/>
  <c r="D201" i="2"/>
  <c r="F201" i="2"/>
  <c r="G201" i="2"/>
  <c r="H201" i="2"/>
  <c r="I201" i="2"/>
  <c r="J201" i="2"/>
  <c r="K201" i="2"/>
  <c r="L201" i="2"/>
  <c r="M201" i="2"/>
  <c r="N201" i="2"/>
  <c r="P201" i="2"/>
  <c r="Q201" i="2"/>
  <c r="R201" i="2"/>
  <c r="S201" i="2"/>
  <c r="A202" i="2"/>
  <c r="B202" i="2"/>
  <c r="C202" i="2"/>
  <c r="D202" i="2"/>
  <c r="F202" i="2"/>
  <c r="G202" i="2"/>
  <c r="H202" i="2"/>
  <c r="I202" i="2"/>
  <c r="J202" i="2"/>
  <c r="K202" i="2"/>
  <c r="L202" i="2"/>
  <c r="M202" i="2"/>
  <c r="N202" i="2"/>
  <c r="P202" i="2"/>
  <c r="Q202" i="2"/>
  <c r="R202" i="2"/>
  <c r="S202" i="2"/>
  <c r="A203" i="2"/>
  <c r="B203" i="2"/>
  <c r="C203" i="2"/>
  <c r="D203" i="2"/>
  <c r="F203" i="2"/>
  <c r="G203" i="2"/>
  <c r="H203" i="2"/>
  <c r="I203" i="2"/>
  <c r="J203" i="2"/>
  <c r="K203" i="2"/>
  <c r="L203" i="2"/>
  <c r="M203" i="2"/>
  <c r="N203" i="2"/>
  <c r="P203" i="2"/>
  <c r="Q203" i="2"/>
  <c r="R203" i="2"/>
  <c r="S203" i="2"/>
  <c r="A204" i="2"/>
  <c r="B204" i="2"/>
  <c r="C204" i="2"/>
  <c r="D204" i="2"/>
  <c r="F204" i="2"/>
  <c r="G204" i="2"/>
  <c r="H204" i="2"/>
  <c r="I204" i="2"/>
  <c r="J204" i="2"/>
  <c r="K204" i="2"/>
  <c r="L204" i="2"/>
  <c r="M204" i="2"/>
  <c r="N204" i="2"/>
  <c r="P204" i="2"/>
  <c r="Q204" i="2"/>
  <c r="R204" i="2"/>
  <c r="S204" i="2"/>
  <c r="A205" i="2"/>
  <c r="B205" i="2"/>
  <c r="C205" i="2"/>
  <c r="D205" i="2"/>
  <c r="F205" i="2"/>
  <c r="G205" i="2"/>
  <c r="H205" i="2"/>
  <c r="I205" i="2"/>
  <c r="J205" i="2"/>
  <c r="K205" i="2"/>
  <c r="L205" i="2"/>
  <c r="M205" i="2"/>
  <c r="N205" i="2"/>
  <c r="P205" i="2"/>
  <c r="Q205" i="2"/>
  <c r="R205" i="2"/>
  <c r="S205" i="2"/>
  <c r="A206" i="2"/>
  <c r="B206" i="2"/>
  <c r="C206" i="2"/>
  <c r="D206" i="2"/>
  <c r="F206" i="2"/>
  <c r="G206" i="2"/>
  <c r="H206" i="2"/>
  <c r="I206" i="2"/>
  <c r="J206" i="2"/>
  <c r="K206" i="2"/>
  <c r="L206" i="2"/>
  <c r="M206" i="2"/>
  <c r="N206" i="2"/>
  <c r="P206" i="2"/>
  <c r="Q206" i="2"/>
  <c r="R206" i="2"/>
  <c r="S206" i="2"/>
  <c r="A207" i="2"/>
  <c r="B207" i="2"/>
  <c r="C207" i="2"/>
  <c r="D207" i="2"/>
  <c r="F207" i="2"/>
  <c r="G207" i="2"/>
  <c r="H207" i="2"/>
  <c r="I207" i="2"/>
  <c r="J207" i="2"/>
  <c r="K207" i="2"/>
  <c r="L207" i="2"/>
  <c r="M207" i="2"/>
  <c r="N207" i="2"/>
  <c r="P207" i="2"/>
  <c r="Q207" i="2"/>
  <c r="R207" i="2"/>
  <c r="S207" i="2"/>
  <c r="A208" i="2"/>
  <c r="B208" i="2"/>
  <c r="C208" i="2"/>
  <c r="D208" i="2"/>
  <c r="F208" i="2"/>
  <c r="G208" i="2"/>
  <c r="H208" i="2"/>
  <c r="I208" i="2"/>
  <c r="J208" i="2"/>
  <c r="K208" i="2"/>
  <c r="L208" i="2"/>
  <c r="M208" i="2"/>
  <c r="N208" i="2"/>
  <c r="P208" i="2"/>
  <c r="Q208" i="2"/>
  <c r="R208" i="2"/>
  <c r="S208" i="2"/>
  <c r="A209" i="2"/>
  <c r="B209" i="2"/>
  <c r="C209" i="2"/>
  <c r="D209" i="2"/>
  <c r="F209" i="2"/>
  <c r="G209" i="2"/>
  <c r="H209" i="2"/>
  <c r="I209" i="2"/>
  <c r="J209" i="2"/>
  <c r="K209" i="2"/>
  <c r="L209" i="2"/>
  <c r="M209" i="2"/>
  <c r="N209" i="2"/>
  <c r="P209" i="2"/>
  <c r="Q209" i="2"/>
  <c r="R209" i="2"/>
  <c r="S209" i="2"/>
  <c r="A210" i="2"/>
  <c r="B210" i="2"/>
  <c r="C210" i="2"/>
  <c r="D210" i="2"/>
  <c r="F210" i="2"/>
  <c r="G210" i="2"/>
  <c r="H210" i="2"/>
  <c r="I210" i="2"/>
  <c r="J210" i="2"/>
  <c r="K210" i="2"/>
  <c r="L210" i="2"/>
  <c r="M210" i="2"/>
  <c r="N210" i="2"/>
  <c r="P210" i="2"/>
  <c r="Q210" i="2"/>
  <c r="R210" i="2"/>
  <c r="S210" i="2"/>
  <c r="A211" i="2"/>
  <c r="B211" i="2"/>
  <c r="C211" i="2"/>
  <c r="D211" i="2"/>
  <c r="F211" i="2"/>
  <c r="G211" i="2"/>
  <c r="H211" i="2"/>
  <c r="I211" i="2"/>
  <c r="J211" i="2"/>
  <c r="K211" i="2"/>
  <c r="L211" i="2"/>
  <c r="M211" i="2"/>
  <c r="N211" i="2"/>
  <c r="P211" i="2"/>
  <c r="Q211" i="2"/>
  <c r="R211" i="2"/>
  <c r="S211" i="2"/>
  <c r="A212" i="2"/>
  <c r="B212" i="2"/>
  <c r="C212" i="2"/>
  <c r="D212" i="2"/>
  <c r="F212" i="2"/>
  <c r="G212" i="2"/>
  <c r="H212" i="2"/>
  <c r="I212" i="2"/>
  <c r="J212" i="2"/>
  <c r="K212" i="2"/>
  <c r="L212" i="2"/>
  <c r="M212" i="2"/>
  <c r="N212" i="2"/>
  <c r="P212" i="2"/>
  <c r="Q212" i="2"/>
  <c r="R212" i="2"/>
  <c r="S212" i="2"/>
  <c r="A213" i="2"/>
  <c r="B213" i="2"/>
  <c r="C213" i="2"/>
  <c r="D213" i="2"/>
  <c r="F213" i="2"/>
  <c r="G213" i="2"/>
  <c r="H213" i="2"/>
  <c r="I213" i="2"/>
  <c r="J213" i="2"/>
  <c r="K213" i="2"/>
  <c r="L213" i="2"/>
  <c r="M213" i="2"/>
  <c r="N213" i="2"/>
  <c r="P213" i="2"/>
  <c r="Q213" i="2"/>
  <c r="R213" i="2"/>
  <c r="S213" i="2"/>
  <c r="A214" i="2"/>
  <c r="B214" i="2"/>
  <c r="C214" i="2"/>
  <c r="D214" i="2"/>
  <c r="F214" i="2"/>
  <c r="G214" i="2"/>
  <c r="H214" i="2"/>
  <c r="I214" i="2"/>
  <c r="J214" i="2"/>
  <c r="K214" i="2"/>
  <c r="L214" i="2"/>
  <c r="M214" i="2"/>
  <c r="N214" i="2"/>
  <c r="P214" i="2"/>
  <c r="Q214" i="2"/>
  <c r="R214" i="2"/>
  <c r="S214" i="2"/>
  <c r="A215" i="2"/>
  <c r="B215" i="2"/>
  <c r="C215" i="2"/>
  <c r="D215" i="2"/>
  <c r="F215" i="2"/>
  <c r="G215" i="2"/>
  <c r="H215" i="2"/>
  <c r="I215" i="2"/>
  <c r="J215" i="2"/>
  <c r="K215" i="2"/>
  <c r="L215" i="2"/>
  <c r="M215" i="2"/>
  <c r="N215" i="2"/>
  <c r="P215" i="2"/>
  <c r="Q215" i="2"/>
  <c r="R215" i="2"/>
  <c r="S215" i="2"/>
  <c r="A216" i="2"/>
  <c r="B216" i="2"/>
  <c r="C216" i="2"/>
  <c r="D216" i="2"/>
  <c r="F216" i="2"/>
  <c r="G216" i="2"/>
  <c r="H216" i="2"/>
  <c r="I216" i="2"/>
  <c r="J216" i="2"/>
  <c r="K216" i="2"/>
  <c r="L216" i="2"/>
  <c r="M216" i="2"/>
  <c r="N216" i="2"/>
  <c r="P216" i="2"/>
  <c r="Q216" i="2"/>
  <c r="R216" i="2"/>
  <c r="S216" i="2"/>
  <c r="A217" i="2"/>
  <c r="B217" i="2"/>
  <c r="C217" i="2"/>
  <c r="D217" i="2"/>
  <c r="F217" i="2"/>
  <c r="G217" i="2"/>
  <c r="H217" i="2"/>
  <c r="I217" i="2"/>
  <c r="J217" i="2"/>
  <c r="K217" i="2"/>
  <c r="L217" i="2"/>
  <c r="M217" i="2"/>
  <c r="N217" i="2"/>
  <c r="P217" i="2"/>
  <c r="Q217" i="2"/>
  <c r="R217" i="2"/>
  <c r="S217" i="2"/>
  <c r="A218" i="2"/>
  <c r="B218" i="2"/>
  <c r="C218" i="2"/>
  <c r="D218" i="2"/>
  <c r="F218" i="2"/>
  <c r="G218" i="2"/>
  <c r="H218" i="2"/>
  <c r="I218" i="2"/>
  <c r="J218" i="2"/>
  <c r="K218" i="2"/>
  <c r="L218" i="2"/>
  <c r="M218" i="2"/>
  <c r="N218" i="2"/>
  <c r="P218" i="2"/>
  <c r="Q218" i="2"/>
  <c r="R218" i="2"/>
  <c r="S218" i="2"/>
  <c r="A219" i="2"/>
  <c r="B219" i="2"/>
  <c r="C219" i="2"/>
  <c r="D219" i="2"/>
  <c r="F219" i="2"/>
  <c r="G219" i="2"/>
  <c r="H219" i="2"/>
  <c r="I219" i="2"/>
  <c r="J219" i="2"/>
  <c r="K219" i="2"/>
  <c r="L219" i="2"/>
  <c r="M219" i="2"/>
  <c r="N219" i="2"/>
  <c r="P219" i="2"/>
  <c r="Q219" i="2"/>
  <c r="R219" i="2"/>
  <c r="S219" i="2"/>
  <c r="A220" i="2"/>
  <c r="B220" i="2"/>
  <c r="C220" i="2"/>
  <c r="D220" i="2"/>
  <c r="F220" i="2"/>
  <c r="G220" i="2"/>
  <c r="H220" i="2"/>
  <c r="I220" i="2"/>
  <c r="J220" i="2"/>
  <c r="K220" i="2"/>
  <c r="L220" i="2"/>
  <c r="M220" i="2"/>
  <c r="N220" i="2"/>
  <c r="P220" i="2"/>
  <c r="Q220" i="2"/>
  <c r="R220" i="2"/>
  <c r="S220" i="2"/>
  <c r="A221" i="2"/>
  <c r="B221" i="2"/>
  <c r="C221" i="2"/>
  <c r="D221" i="2"/>
  <c r="F221" i="2"/>
  <c r="G221" i="2"/>
  <c r="H221" i="2"/>
  <c r="I221" i="2"/>
  <c r="J221" i="2"/>
  <c r="K221" i="2"/>
  <c r="L221" i="2"/>
  <c r="M221" i="2"/>
  <c r="N221" i="2"/>
  <c r="P221" i="2"/>
  <c r="Q221" i="2"/>
  <c r="R221" i="2"/>
  <c r="S221" i="2"/>
  <c r="A222" i="2"/>
  <c r="B222" i="2"/>
  <c r="C222" i="2"/>
  <c r="D222" i="2"/>
  <c r="F222" i="2"/>
  <c r="G222" i="2"/>
  <c r="H222" i="2"/>
  <c r="I222" i="2"/>
  <c r="J222" i="2"/>
  <c r="K222" i="2"/>
  <c r="L222" i="2"/>
  <c r="M222" i="2"/>
  <c r="N222" i="2"/>
  <c r="P222" i="2"/>
  <c r="Q222" i="2"/>
  <c r="R222" i="2"/>
  <c r="S222" i="2"/>
  <c r="A223" i="2"/>
  <c r="B223" i="2"/>
  <c r="C223" i="2"/>
  <c r="D223" i="2"/>
  <c r="F223" i="2"/>
  <c r="G223" i="2"/>
  <c r="H223" i="2"/>
  <c r="I223" i="2"/>
  <c r="J223" i="2"/>
  <c r="K223" i="2"/>
  <c r="L223" i="2"/>
  <c r="M223" i="2"/>
  <c r="N223" i="2"/>
  <c r="P223" i="2"/>
  <c r="Q223" i="2"/>
  <c r="R223" i="2"/>
  <c r="S223" i="2"/>
  <c r="A224" i="2"/>
  <c r="B224" i="2"/>
  <c r="C224" i="2"/>
  <c r="D224" i="2"/>
  <c r="F224" i="2"/>
  <c r="G224" i="2"/>
  <c r="H224" i="2"/>
  <c r="I224" i="2"/>
  <c r="J224" i="2"/>
  <c r="K224" i="2"/>
  <c r="L224" i="2"/>
  <c r="M224" i="2"/>
  <c r="N224" i="2"/>
  <c r="P224" i="2"/>
  <c r="Q224" i="2"/>
  <c r="R224" i="2"/>
  <c r="S224" i="2"/>
  <c r="A225" i="2"/>
  <c r="B225" i="2"/>
  <c r="C225" i="2"/>
  <c r="D225" i="2"/>
  <c r="F225" i="2"/>
  <c r="G225" i="2"/>
  <c r="H225" i="2"/>
  <c r="I225" i="2"/>
  <c r="J225" i="2"/>
  <c r="K225" i="2"/>
  <c r="L225" i="2"/>
  <c r="M225" i="2"/>
  <c r="N225" i="2"/>
  <c r="P225" i="2"/>
  <c r="Q225" i="2"/>
  <c r="R225" i="2"/>
  <c r="S225" i="2"/>
  <c r="A226" i="2"/>
  <c r="B226" i="2"/>
  <c r="C226" i="2"/>
  <c r="D226" i="2"/>
  <c r="F226" i="2"/>
  <c r="G226" i="2"/>
  <c r="H226" i="2"/>
  <c r="I226" i="2"/>
  <c r="J226" i="2"/>
  <c r="K226" i="2"/>
  <c r="L226" i="2"/>
  <c r="M226" i="2"/>
  <c r="N226" i="2"/>
  <c r="P226" i="2"/>
  <c r="Q226" i="2"/>
  <c r="R226" i="2"/>
  <c r="S226" i="2"/>
  <c r="A227" i="2"/>
  <c r="B227" i="2"/>
  <c r="C227" i="2"/>
  <c r="D227" i="2"/>
  <c r="F227" i="2"/>
  <c r="G227" i="2"/>
  <c r="H227" i="2"/>
  <c r="I227" i="2"/>
  <c r="J227" i="2"/>
  <c r="K227" i="2"/>
  <c r="L227" i="2"/>
  <c r="M227" i="2"/>
  <c r="N227" i="2"/>
  <c r="P227" i="2"/>
  <c r="Q227" i="2"/>
  <c r="R227" i="2"/>
  <c r="S227" i="2"/>
  <c r="A228" i="2"/>
  <c r="B228" i="2"/>
  <c r="C228" i="2"/>
  <c r="D228" i="2"/>
  <c r="F228" i="2"/>
  <c r="G228" i="2"/>
  <c r="H228" i="2"/>
  <c r="I228" i="2"/>
  <c r="J228" i="2"/>
  <c r="K228" i="2"/>
  <c r="L228" i="2"/>
  <c r="M228" i="2"/>
  <c r="N228" i="2"/>
  <c r="P228" i="2"/>
  <c r="Q228" i="2"/>
  <c r="R228" i="2"/>
  <c r="S228" i="2"/>
  <c r="A229" i="2"/>
  <c r="B229" i="2"/>
  <c r="C229" i="2"/>
  <c r="D229" i="2"/>
  <c r="F229" i="2"/>
  <c r="G229" i="2"/>
  <c r="H229" i="2"/>
  <c r="I229" i="2"/>
  <c r="J229" i="2"/>
  <c r="K229" i="2"/>
  <c r="L229" i="2"/>
  <c r="M229" i="2"/>
  <c r="N229" i="2"/>
  <c r="P229" i="2"/>
  <c r="Q229" i="2"/>
  <c r="R229" i="2"/>
  <c r="S229" i="2"/>
  <c r="A230" i="2"/>
  <c r="B230" i="2"/>
  <c r="C230" i="2"/>
  <c r="D230" i="2"/>
  <c r="F230" i="2"/>
  <c r="G230" i="2"/>
  <c r="H230" i="2"/>
  <c r="I230" i="2"/>
  <c r="J230" i="2"/>
  <c r="K230" i="2"/>
  <c r="L230" i="2"/>
  <c r="M230" i="2"/>
  <c r="N230" i="2"/>
  <c r="P230" i="2"/>
  <c r="Q230" i="2"/>
  <c r="R230" i="2"/>
  <c r="S230" i="2"/>
  <c r="A231" i="2"/>
  <c r="B231" i="2"/>
  <c r="C231" i="2"/>
  <c r="D231" i="2"/>
  <c r="F231" i="2"/>
  <c r="G231" i="2"/>
  <c r="H231" i="2"/>
  <c r="I231" i="2"/>
  <c r="J231" i="2"/>
  <c r="K231" i="2"/>
  <c r="L231" i="2"/>
  <c r="M231" i="2"/>
  <c r="N231" i="2"/>
  <c r="P231" i="2"/>
  <c r="Q231" i="2"/>
  <c r="R231" i="2"/>
  <c r="S231" i="2"/>
  <c r="A232" i="2"/>
  <c r="B232" i="2"/>
  <c r="C232" i="2"/>
  <c r="D232" i="2"/>
  <c r="F232" i="2"/>
  <c r="G232" i="2"/>
  <c r="H232" i="2"/>
  <c r="I232" i="2"/>
  <c r="J232" i="2"/>
  <c r="K232" i="2"/>
  <c r="L232" i="2"/>
  <c r="M232" i="2"/>
  <c r="N232" i="2"/>
  <c r="P232" i="2"/>
  <c r="Q232" i="2"/>
  <c r="R232" i="2"/>
  <c r="S232" i="2"/>
  <c r="A233" i="2"/>
  <c r="B233" i="2"/>
  <c r="C233" i="2"/>
  <c r="D233" i="2"/>
  <c r="F233" i="2"/>
  <c r="G233" i="2"/>
  <c r="H233" i="2"/>
  <c r="I233" i="2"/>
  <c r="J233" i="2"/>
  <c r="K233" i="2"/>
  <c r="L233" i="2"/>
  <c r="M233" i="2"/>
  <c r="N233" i="2"/>
  <c r="P233" i="2"/>
  <c r="Q233" i="2"/>
  <c r="R233" i="2"/>
  <c r="S233" i="2"/>
  <c r="A234" i="2"/>
  <c r="B234" i="2"/>
  <c r="C234" i="2"/>
  <c r="D234" i="2"/>
  <c r="F234" i="2"/>
  <c r="G234" i="2"/>
  <c r="H234" i="2"/>
  <c r="I234" i="2"/>
  <c r="J234" i="2"/>
  <c r="K234" i="2"/>
  <c r="L234" i="2"/>
  <c r="M234" i="2"/>
  <c r="N234" i="2"/>
  <c r="P234" i="2"/>
  <c r="Q234" i="2"/>
  <c r="R234" i="2"/>
  <c r="S234" i="2"/>
  <c r="A235" i="2"/>
  <c r="B235" i="2"/>
  <c r="C235" i="2"/>
  <c r="D235" i="2"/>
  <c r="F235" i="2"/>
  <c r="G235" i="2"/>
  <c r="H235" i="2"/>
  <c r="I235" i="2"/>
  <c r="J235" i="2"/>
  <c r="K235" i="2"/>
  <c r="L235" i="2"/>
  <c r="M235" i="2"/>
  <c r="N235" i="2"/>
  <c r="P235" i="2"/>
  <c r="Q235" i="2"/>
  <c r="R235" i="2"/>
  <c r="S235" i="2"/>
  <c r="A236" i="2"/>
  <c r="B236" i="2"/>
  <c r="C236" i="2"/>
  <c r="D236" i="2"/>
  <c r="F236" i="2"/>
  <c r="G236" i="2"/>
  <c r="H236" i="2"/>
  <c r="I236" i="2"/>
  <c r="J236" i="2"/>
  <c r="K236" i="2"/>
  <c r="L236" i="2"/>
  <c r="M236" i="2"/>
  <c r="N236" i="2"/>
  <c r="P236" i="2"/>
  <c r="Q236" i="2"/>
  <c r="R236" i="2"/>
  <c r="S236" i="2"/>
  <c r="A237" i="2"/>
  <c r="B237" i="2"/>
  <c r="C237" i="2"/>
  <c r="D237" i="2"/>
  <c r="F237" i="2"/>
  <c r="G237" i="2"/>
  <c r="H237" i="2"/>
  <c r="I237" i="2"/>
  <c r="J237" i="2"/>
  <c r="K237" i="2"/>
  <c r="L237" i="2"/>
  <c r="M237" i="2"/>
  <c r="N237" i="2"/>
  <c r="P237" i="2"/>
  <c r="Q237" i="2"/>
  <c r="R237" i="2"/>
  <c r="S237" i="2"/>
  <c r="A238" i="2"/>
  <c r="B238" i="2"/>
  <c r="C238" i="2"/>
  <c r="D238" i="2"/>
  <c r="F238" i="2"/>
  <c r="G238" i="2"/>
  <c r="H238" i="2"/>
  <c r="I238" i="2"/>
  <c r="J238" i="2"/>
  <c r="K238" i="2"/>
  <c r="L238" i="2"/>
  <c r="M238" i="2"/>
  <c r="N238" i="2"/>
  <c r="P238" i="2"/>
  <c r="Q238" i="2"/>
  <c r="R238" i="2"/>
  <c r="S238" i="2"/>
  <c r="A239" i="2"/>
  <c r="B239" i="2"/>
  <c r="C239" i="2"/>
  <c r="D239" i="2"/>
  <c r="F239" i="2"/>
  <c r="G239" i="2"/>
  <c r="H239" i="2"/>
  <c r="I239" i="2"/>
  <c r="J239" i="2"/>
  <c r="K239" i="2"/>
  <c r="L239" i="2"/>
  <c r="M239" i="2"/>
  <c r="N239" i="2"/>
  <c r="P239" i="2"/>
  <c r="Q239" i="2"/>
  <c r="R239" i="2"/>
  <c r="S239" i="2"/>
  <c r="A240" i="2"/>
  <c r="B240" i="2"/>
  <c r="C240" i="2"/>
  <c r="D240" i="2"/>
  <c r="F240" i="2"/>
  <c r="G240" i="2"/>
  <c r="H240" i="2"/>
  <c r="I240" i="2"/>
  <c r="J240" i="2"/>
  <c r="K240" i="2"/>
  <c r="L240" i="2"/>
  <c r="M240" i="2"/>
  <c r="N240" i="2"/>
  <c r="P240" i="2"/>
  <c r="Q240" i="2"/>
  <c r="R240" i="2"/>
  <c r="S240" i="2"/>
  <c r="A241" i="2"/>
  <c r="B241" i="2"/>
  <c r="C241" i="2"/>
  <c r="D241" i="2"/>
  <c r="F241" i="2"/>
  <c r="G241" i="2"/>
  <c r="H241" i="2"/>
  <c r="I241" i="2"/>
  <c r="J241" i="2"/>
  <c r="K241" i="2"/>
  <c r="L241" i="2"/>
  <c r="M241" i="2"/>
  <c r="N241" i="2"/>
  <c r="P241" i="2"/>
  <c r="Q241" i="2"/>
  <c r="R241" i="2"/>
  <c r="S241" i="2"/>
  <c r="A242" i="2"/>
  <c r="B242" i="2"/>
  <c r="C242" i="2"/>
  <c r="D242" i="2"/>
  <c r="F242" i="2"/>
  <c r="G242" i="2"/>
  <c r="H242" i="2"/>
  <c r="I242" i="2"/>
  <c r="J242" i="2"/>
  <c r="K242" i="2"/>
  <c r="L242" i="2"/>
  <c r="M242" i="2"/>
  <c r="N242" i="2"/>
  <c r="P242" i="2"/>
  <c r="Q242" i="2"/>
  <c r="R242" i="2"/>
  <c r="S242" i="2"/>
  <c r="A243" i="2"/>
  <c r="B243" i="2"/>
  <c r="C243" i="2"/>
  <c r="D243" i="2"/>
  <c r="F243" i="2"/>
  <c r="G243" i="2"/>
  <c r="H243" i="2"/>
  <c r="I243" i="2"/>
  <c r="J243" i="2"/>
  <c r="K243" i="2"/>
  <c r="L243" i="2"/>
  <c r="M243" i="2"/>
  <c r="N243" i="2"/>
  <c r="P243" i="2"/>
  <c r="Q243" i="2"/>
  <c r="R243" i="2"/>
  <c r="S243" i="2"/>
  <c r="A244" i="2"/>
  <c r="B244" i="2"/>
  <c r="C244" i="2"/>
  <c r="D244" i="2"/>
  <c r="F244" i="2"/>
  <c r="G244" i="2"/>
  <c r="H244" i="2"/>
  <c r="I244" i="2"/>
  <c r="J244" i="2"/>
  <c r="K244" i="2"/>
  <c r="L244" i="2"/>
  <c r="M244" i="2"/>
  <c r="N244" i="2"/>
  <c r="P244" i="2"/>
  <c r="Q244" i="2"/>
  <c r="R244" i="2"/>
  <c r="S244" i="2"/>
  <c r="A245" i="2"/>
  <c r="B245" i="2"/>
  <c r="C245" i="2"/>
  <c r="D245" i="2"/>
  <c r="F245" i="2"/>
  <c r="G245" i="2"/>
  <c r="H245" i="2"/>
  <c r="I245" i="2"/>
  <c r="J245" i="2"/>
  <c r="K245" i="2"/>
  <c r="L245" i="2"/>
  <c r="M245" i="2"/>
  <c r="N245" i="2"/>
  <c r="P245" i="2"/>
  <c r="Q245" i="2"/>
  <c r="R245" i="2"/>
  <c r="S245" i="2"/>
  <c r="A246" i="2"/>
  <c r="B246" i="2"/>
  <c r="C246" i="2"/>
  <c r="D246" i="2"/>
  <c r="F246" i="2"/>
  <c r="G246" i="2"/>
  <c r="H246" i="2"/>
  <c r="I246" i="2"/>
  <c r="J246" i="2"/>
  <c r="K246" i="2"/>
  <c r="L246" i="2"/>
  <c r="M246" i="2"/>
  <c r="N246" i="2"/>
  <c r="P246" i="2"/>
  <c r="Q246" i="2"/>
  <c r="R246" i="2"/>
  <c r="S246" i="2"/>
  <c r="A247" i="2"/>
  <c r="B247" i="2"/>
  <c r="C247" i="2"/>
  <c r="D247" i="2"/>
  <c r="F247" i="2"/>
  <c r="G247" i="2"/>
  <c r="H247" i="2"/>
  <c r="I247" i="2"/>
  <c r="J247" i="2"/>
  <c r="K247" i="2"/>
  <c r="L247" i="2"/>
  <c r="M247" i="2"/>
  <c r="N247" i="2"/>
  <c r="P247" i="2"/>
  <c r="Q247" i="2"/>
  <c r="R247" i="2"/>
  <c r="S247" i="2"/>
  <c r="A248" i="2"/>
  <c r="B248" i="2"/>
  <c r="C248" i="2"/>
  <c r="D248" i="2"/>
  <c r="F248" i="2"/>
  <c r="G248" i="2"/>
  <c r="H248" i="2"/>
  <c r="I248" i="2"/>
  <c r="J248" i="2"/>
  <c r="K248" i="2"/>
  <c r="L248" i="2"/>
  <c r="M248" i="2"/>
  <c r="N248" i="2"/>
  <c r="P248" i="2"/>
  <c r="Q248" i="2"/>
  <c r="R248" i="2"/>
  <c r="S248" i="2"/>
  <c r="A249" i="2"/>
  <c r="B249" i="2"/>
  <c r="C249" i="2"/>
  <c r="D249" i="2"/>
  <c r="F249" i="2"/>
  <c r="G249" i="2"/>
  <c r="H249" i="2"/>
  <c r="I249" i="2"/>
  <c r="J249" i="2"/>
  <c r="K249" i="2"/>
  <c r="L249" i="2"/>
  <c r="M249" i="2"/>
  <c r="N249" i="2"/>
  <c r="P249" i="2"/>
  <c r="Q249" i="2"/>
  <c r="R249" i="2"/>
  <c r="S249" i="2"/>
  <c r="A250" i="2"/>
  <c r="B250" i="2"/>
  <c r="C250" i="2"/>
  <c r="D250" i="2"/>
  <c r="F250" i="2"/>
  <c r="G250" i="2"/>
  <c r="H250" i="2"/>
  <c r="I250" i="2"/>
  <c r="J250" i="2"/>
  <c r="K250" i="2"/>
  <c r="L250" i="2"/>
  <c r="M250" i="2"/>
  <c r="N250" i="2"/>
  <c r="P250" i="2"/>
  <c r="Q250" i="2"/>
  <c r="R250" i="2"/>
  <c r="S250" i="2"/>
  <c r="A251" i="2"/>
  <c r="B251" i="2"/>
  <c r="C251" i="2"/>
  <c r="D251" i="2"/>
  <c r="F251" i="2"/>
  <c r="G251" i="2"/>
  <c r="H251" i="2"/>
  <c r="I251" i="2"/>
  <c r="J251" i="2"/>
  <c r="K251" i="2"/>
  <c r="L251" i="2"/>
  <c r="M251" i="2"/>
  <c r="N251" i="2"/>
  <c r="P251" i="2"/>
  <c r="Q251" i="2"/>
  <c r="R251" i="2"/>
  <c r="S251" i="2"/>
  <c r="A252" i="2"/>
  <c r="B252" i="2"/>
  <c r="C252" i="2"/>
  <c r="D252" i="2"/>
  <c r="F252" i="2"/>
  <c r="G252" i="2"/>
  <c r="H252" i="2"/>
  <c r="I252" i="2"/>
  <c r="J252" i="2"/>
  <c r="K252" i="2"/>
  <c r="L252" i="2"/>
  <c r="M252" i="2"/>
  <c r="N252" i="2"/>
  <c r="P252" i="2"/>
  <c r="Q252" i="2"/>
  <c r="R252" i="2"/>
  <c r="S252" i="2"/>
  <c r="A253" i="2"/>
  <c r="B253" i="2"/>
  <c r="C253" i="2"/>
  <c r="D253" i="2"/>
  <c r="F253" i="2"/>
  <c r="G253" i="2"/>
  <c r="H253" i="2"/>
  <c r="I253" i="2"/>
  <c r="J253" i="2"/>
  <c r="K253" i="2"/>
  <c r="L253" i="2"/>
  <c r="M253" i="2"/>
  <c r="N253" i="2"/>
  <c r="P253" i="2"/>
  <c r="Q253" i="2"/>
  <c r="R253" i="2"/>
  <c r="S253" i="2"/>
  <c r="A254" i="2"/>
  <c r="B254" i="2"/>
  <c r="C254" i="2"/>
  <c r="D254" i="2"/>
  <c r="F254" i="2"/>
  <c r="G254" i="2"/>
  <c r="H254" i="2"/>
  <c r="I254" i="2"/>
  <c r="J254" i="2"/>
  <c r="K254" i="2"/>
  <c r="L254" i="2"/>
  <c r="M254" i="2"/>
  <c r="N254" i="2"/>
  <c r="P254" i="2"/>
  <c r="Q254" i="2"/>
  <c r="R254" i="2"/>
  <c r="S254" i="2"/>
  <c r="A255" i="2"/>
  <c r="B255" i="2"/>
  <c r="C255" i="2"/>
  <c r="D255" i="2"/>
  <c r="F255" i="2"/>
  <c r="G255" i="2"/>
  <c r="H255" i="2"/>
  <c r="I255" i="2"/>
  <c r="J255" i="2"/>
  <c r="K255" i="2"/>
  <c r="L255" i="2"/>
  <c r="M255" i="2"/>
  <c r="N255" i="2"/>
  <c r="P255" i="2"/>
  <c r="Q255" i="2"/>
  <c r="R255" i="2"/>
  <c r="S255" i="2"/>
  <c r="A256" i="2"/>
  <c r="B256" i="2"/>
  <c r="C256" i="2"/>
  <c r="D256" i="2"/>
  <c r="F256" i="2"/>
  <c r="G256" i="2"/>
  <c r="H256" i="2"/>
  <c r="I256" i="2"/>
  <c r="J256" i="2"/>
  <c r="K256" i="2"/>
  <c r="L256" i="2"/>
  <c r="M256" i="2"/>
  <c r="N256" i="2"/>
  <c r="P256" i="2"/>
  <c r="Q256" i="2"/>
  <c r="R256" i="2"/>
  <c r="S256" i="2"/>
  <c r="A257" i="2"/>
  <c r="B257" i="2"/>
  <c r="C257" i="2"/>
  <c r="D257" i="2"/>
  <c r="F257" i="2"/>
  <c r="G257" i="2"/>
  <c r="H257" i="2"/>
  <c r="I257" i="2"/>
  <c r="J257" i="2"/>
  <c r="K257" i="2"/>
  <c r="L257" i="2"/>
  <c r="M257" i="2"/>
  <c r="N257" i="2"/>
  <c r="P257" i="2"/>
  <c r="Q257" i="2"/>
  <c r="R257" i="2"/>
  <c r="S257" i="2"/>
  <c r="A258" i="2"/>
  <c r="B258" i="2"/>
  <c r="C258" i="2"/>
  <c r="D258" i="2"/>
  <c r="F258" i="2"/>
  <c r="G258" i="2"/>
  <c r="H258" i="2"/>
  <c r="I258" i="2"/>
  <c r="J258" i="2"/>
  <c r="K258" i="2"/>
  <c r="L258" i="2"/>
  <c r="M258" i="2"/>
  <c r="N258" i="2"/>
  <c r="P258" i="2"/>
  <c r="Q258" i="2"/>
  <c r="R258" i="2"/>
  <c r="S258" i="2"/>
  <c r="A259" i="2"/>
  <c r="B259" i="2"/>
  <c r="C259" i="2"/>
  <c r="D259" i="2"/>
  <c r="F259" i="2"/>
  <c r="G259" i="2"/>
  <c r="H259" i="2"/>
  <c r="I259" i="2"/>
  <c r="J259" i="2"/>
  <c r="K259" i="2"/>
  <c r="L259" i="2"/>
  <c r="M259" i="2"/>
  <c r="N259" i="2"/>
  <c r="P259" i="2"/>
  <c r="Q259" i="2"/>
  <c r="R259" i="2"/>
  <c r="S259" i="2"/>
  <c r="A260" i="2"/>
  <c r="B260" i="2"/>
  <c r="C260" i="2"/>
  <c r="D260" i="2"/>
  <c r="F260" i="2"/>
  <c r="G260" i="2"/>
  <c r="H260" i="2"/>
  <c r="I260" i="2"/>
  <c r="J260" i="2"/>
  <c r="K260" i="2"/>
  <c r="L260" i="2"/>
  <c r="M260" i="2"/>
  <c r="N260" i="2"/>
  <c r="P260" i="2"/>
  <c r="Q260" i="2"/>
  <c r="R260" i="2"/>
  <c r="S260" i="2"/>
  <c r="A261" i="2"/>
  <c r="B261" i="2"/>
  <c r="C261" i="2"/>
  <c r="D261" i="2"/>
  <c r="F261" i="2"/>
  <c r="G261" i="2"/>
  <c r="H261" i="2"/>
  <c r="I261" i="2"/>
  <c r="J261" i="2"/>
  <c r="K261" i="2"/>
  <c r="L261" i="2"/>
  <c r="M261" i="2"/>
  <c r="N261" i="2"/>
  <c r="P261" i="2"/>
  <c r="Q261" i="2"/>
  <c r="R261" i="2"/>
  <c r="S261" i="2"/>
  <c r="A262" i="2"/>
  <c r="B262" i="2"/>
  <c r="C262" i="2"/>
  <c r="D262" i="2"/>
  <c r="F262" i="2"/>
  <c r="G262" i="2"/>
  <c r="H262" i="2"/>
  <c r="I262" i="2"/>
  <c r="J262" i="2"/>
  <c r="K262" i="2"/>
  <c r="L262" i="2"/>
  <c r="M262" i="2"/>
  <c r="N262" i="2"/>
  <c r="P262" i="2"/>
  <c r="Q262" i="2"/>
  <c r="R262" i="2"/>
  <c r="S262" i="2"/>
  <c r="A263" i="2"/>
  <c r="B263" i="2"/>
  <c r="C263" i="2"/>
  <c r="D263" i="2"/>
  <c r="F263" i="2"/>
  <c r="G263" i="2"/>
  <c r="H263" i="2"/>
  <c r="I263" i="2"/>
  <c r="J263" i="2"/>
  <c r="K263" i="2"/>
  <c r="L263" i="2"/>
  <c r="M263" i="2"/>
  <c r="N263" i="2"/>
  <c r="P263" i="2"/>
  <c r="Q263" i="2"/>
  <c r="R263" i="2"/>
  <c r="S263" i="2"/>
  <c r="A264" i="2"/>
  <c r="B264" i="2"/>
  <c r="C264" i="2"/>
  <c r="D264" i="2"/>
  <c r="F264" i="2"/>
  <c r="G264" i="2"/>
  <c r="H264" i="2"/>
  <c r="I264" i="2"/>
  <c r="J264" i="2"/>
  <c r="K264" i="2"/>
  <c r="L264" i="2"/>
  <c r="M264" i="2"/>
  <c r="N264" i="2"/>
  <c r="P264" i="2"/>
  <c r="Q264" i="2"/>
  <c r="R264" i="2"/>
  <c r="S264" i="2"/>
  <c r="A265" i="2"/>
  <c r="B265" i="2"/>
  <c r="C265" i="2"/>
  <c r="D265" i="2"/>
  <c r="F265" i="2"/>
  <c r="G265" i="2"/>
  <c r="H265" i="2"/>
  <c r="I265" i="2"/>
  <c r="J265" i="2"/>
  <c r="K265" i="2"/>
  <c r="L265" i="2"/>
  <c r="M265" i="2"/>
  <c r="N265" i="2"/>
  <c r="P265" i="2"/>
  <c r="Q265" i="2"/>
  <c r="R265" i="2"/>
  <c r="S265" i="2"/>
  <c r="A266" i="2"/>
  <c r="B266" i="2"/>
  <c r="C266" i="2"/>
  <c r="D266" i="2"/>
  <c r="F266" i="2"/>
  <c r="G266" i="2"/>
  <c r="H266" i="2"/>
  <c r="I266" i="2"/>
  <c r="J266" i="2"/>
  <c r="K266" i="2"/>
  <c r="L266" i="2"/>
  <c r="M266" i="2"/>
  <c r="N266" i="2"/>
  <c r="P266" i="2"/>
  <c r="Q266" i="2"/>
  <c r="R266" i="2"/>
  <c r="S266" i="2"/>
  <c r="A267" i="2"/>
  <c r="B267" i="2"/>
  <c r="C267" i="2"/>
  <c r="D267" i="2"/>
  <c r="F267" i="2"/>
  <c r="G267" i="2"/>
  <c r="H267" i="2"/>
  <c r="I267" i="2"/>
  <c r="J267" i="2"/>
  <c r="K267" i="2"/>
  <c r="L267" i="2"/>
  <c r="M267" i="2"/>
  <c r="N267" i="2"/>
  <c r="P267" i="2"/>
  <c r="Q267" i="2"/>
  <c r="R267" i="2"/>
  <c r="S267" i="2"/>
  <c r="A268" i="2"/>
  <c r="B268" i="2"/>
  <c r="C268" i="2"/>
  <c r="D268" i="2"/>
  <c r="F268" i="2"/>
  <c r="G268" i="2"/>
  <c r="H268" i="2"/>
  <c r="I268" i="2"/>
  <c r="J268" i="2"/>
  <c r="K268" i="2"/>
  <c r="L268" i="2"/>
  <c r="M268" i="2"/>
  <c r="N268" i="2"/>
  <c r="P268" i="2"/>
  <c r="Q268" i="2"/>
  <c r="R268" i="2"/>
  <c r="S268" i="2"/>
  <c r="A269" i="2"/>
  <c r="B269" i="2"/>
  <c r="C269" i="2"/>
  <c r="D269" i="2"/>
  <c r="F269" i="2"/>
  <c r="G269" i="2"/>
  <c r="H269" i="2"/>
  <c r="I269" i="2"/>
  <c r="J269" i="2"/>
  <c r="K269" i="2"/>
  <c r="L269" i="2"/>
  <c r="M269" i="2"/>
  <c r="N269" i="2"/>
  <c r="P269" i="2"/>
  <c r="Q269" i="2"/>
  <c r="R269" i="2"/>
  <c r="S269" i="2"/>
  <c r="A270" i="2"/>
  <c r="B270" i="2"/>
  <c r="C270" i="2"/>
  <c r="D270" i="2"/>
  <c r="F270" i="2"/>
  <c r="G270" i="2"/>
  <c r="H270" i="2"/>
  <c r="I270" i="2"/>
  <c r="J270" i="2"/>
  <c r="K270" i="2"/>
  <c r="L270" i="2"/>
  <c r="M270" i="2"/>
  <c r="N270" i="2"/>
  <c r="P270" i="2"/>
  <c r="Q270" i="2"/>
  <c r="R270" i="2"/>
  <c r="S270" i="2"/>
  <c r="A271" i="2"/>
  <c r="B271" i="2"/>
  <c r="C271" i="2"/>
  <c r="D271" i="2"/>
  <c r="F271" i="2"/>
  <c r="G271" i="2"/>
  <c r="H271" i="2"/>
  <c r="I271" i="2"/>
  <c r="J271" i="2"/>
  <c r="K271" i="2"/>
  <c r="L271" i="2"/>
  <c r="M271" i="2"/>
  <c r="N271" i="2"/>
  <c r="P271" i="2"/>
  <c r="Q271" i="2"/>
  <c r="R271" i="2"/>
  <c r="S271" i="2"/>
  <c r="A272" i="2"/>
  <c r="B272" i="2"/>
  <c r="C272" i="2"/>
  <c r="D272" i="2"/>
  <c r="F272" i="2"/>
  <c r="G272" i="2"/>
  <c r="H272" i="2"/>
  <c r="I272" i="2"/>
  <c r="J272" i="2"/>
  <c r="K272" i="2"/>
  <c r="L272" i="2"/>
  <c r="M272" i="2"/>
  <c r="N272" i="2"/>
  <c r="P272" i="2"/>
  <c r="Q272" i="2"/>
  <c r="R272" i="2"/>
  <c r="S272" i="2"/>
  <c r="A273" i="2"/>
  <c r="B273" i="2"/>
  <c r="C273" i="2"/>
  <c r="D273" i="2"/>
  <c r="F273" i="2"/>
  <c r="G273" i="2"/>
  <c r="H273" i="2"/>
  <c r="I273" i="2"/>
  <c r="J273" i="2"/>
  <c r="K273" i="2"/>
  <c r="L273" i="2"/>
  <c r="M273" i="2"/>
  <c r="N273" i="2"/>
  <c r="P273" i="2"/>
  <c r="Q273" i="2"/>
  <c r="R273" i="2"/>
  <c r="S273" i="2"/>
  <c r="A274" i="2"/>
  <c r="B274" i="2"/>
  <c r="C274" i="2"/>
  <c r="D274" i="2"/>
  <c r="F274" i="2"/>
  <c r="G274" i="2"/>
  <c r="H274" i="2"/>
  <c r="I274" i="2"/>
  <c r="J274" i="2"/>
  <c r="K274" i="2"/>
  <c r="L274" i="2"/>
  <c r="M274" i="2"/>
  <c r="N274" i="2"/>
  <c r="P274" i="2"/>
  <c r="Q274" i="2"/>
  <c r="R274" i="2"/>
  <c r="S274" i="2"/>
  <c r="A275" i="2"/>
  <c r="B275" i="2"/>
  <c r="C275" i="2"/>
  <c r="D275" i="2"/>
  <c r="F275" i="2"/>
  <c r="G275" i="2"/>
  <c r="H275" i="2"/>
  <c r="I275" i="2"/>
  <c r="J275" i="2"/>
  <c r="K275" i="2"/>
  <c r="L275" i="2"/>
  <c r="M275" i="2"/>
  <c r="N275" i="2"/>
  <c r="P275" i="2"/>
  <c r="Q275" i="2"/>
  <c r="R275" i="2"/>
  <c r="S275" i="2"/>
  <c r="A276" i="2"/>
  <c r="B276" i="2"/>
  <c r="C276" i="2"/>
  <c r="D276" i="2"/>
  <c r="F276" i="2"/>
  <c r="G276" i="2"/>
  <c r="H276" i="2"/>
  <c r="I276" i="2"/>
  <c r="J276" i="2"/>
  <c r="K276" i="2"/>
  <c r="L276" i="2"/>
  <c r="M276" i="2"/>
  <c r="N276" i="2"/>
  <c r="P276" i="2"/>
  <c r="Q276" i="2"/>
  <c r="R276" i="2"/>
  <c r="S276" i="2"/>
  <c r="A277" i="2"/>
  <c r="B277" i="2"/>
  <c r="C277" i="2"/>
  <c r="D277" i="2"/>
  <c r="F277" i="2"/>
  <c r="G277" i="2"/>
  <c r="H277" i="2"/>
  <c r="I277" i="2"/>
  <c r="J277" i="2"/>
  <c r="K277" i="2"/>
  <c r="L277" i="2"/>
  <c r="M277" i="2"/>
  <c r="N277" i="2"/>
  <c r="P277" i="2"/>
  <c r="Q277" i="2"/>
  <c r="R277" i="2"/>
  <c r="S277" i="2"/>
  <c r="A278" i="2"/>
  <c r="B278" i="2"/>
  <c r="C278" i="2"/>
  <c r="D278" i="2"/>
  <c r="F278" i="2"/>
  <c r="G278" i="2"/>
  <c r="H278" i="2"/>
  <c r="I278" i="2"/>
  <c r="J278" i="2"/>
  <c r="K278" i="2"/>
  <c r="L278" i="2"/>
  <c r="M278" i="2"/>
  <c r="N278" i="2"/>
  <c r="P278" i="2"/>
  <c r="Q278" i="2"/>
  <c r="R278" i="2"/>
  <c r="S278" i="2"/>
  <c r="A279" i="2"/>
  <c r="B279" i="2"/>
  <c r="C279" i="2"/>
  <c r="D279" i="2"/>
  <c r="F279" i="2"/>
  <c r="G279" i="2"/>
  <c r="H279" i="2"/>
  <c r="I279" i="2"/>
  <c r="J279" i="2"/>
  <c r="K279" i="2"/>
  <c r="L279" i="2"/>
  <c r="M279" i="2"/>
  <c r="N279" i="2"/>
  <c r="P279" i="2"/>
  <c r="Q279" i="2"/>
  <c r="R279" i="2"/>
  <c r="S279" i="2"/>
  <c r="A280" i="2"/>
  <c r="B280" i="2"/>
  <c r="C280" i="2"/>
  <c r="D280" i="2"/>
  <c r="F280" i="2"/>
  <c r="G280" i="2"/>
  <c r="H280" i="2"/>
  <c r="I280" i="2"/>
  <c r="J280" i="2"/>
  <c r="K280" i="2"/>
  <c r="L280" i="2"/>
  <c r="M280" i="2"/>
  <c r="N280" i="2"/>
  <c r="P280" i="2"/>
  <c r="Q280" i="2"/>
  <c r="R280" i="2"/>
  <c r="S280" i="2"/>
  <c r="A281" i="2"/>
  <c r="B281" i="2"/>
  <c r="C281" i="2"/>
  <c r="D281" i="2"/>
  <c r="F281" i="2"/>
  <c r="G281" i="2"/>
  <c r="H281" i="2"/>
  <c r="I281" i="2"/>
  <c r="J281" i="2"/>
  <c r="K281" i="2"/>
  <c r="L281" i="2"/>
  <c r="M281" i="2"/>
  <c r="N281" i="2"/>
  <c r="P281" i="2"/>
  <c r="Q281" i="2"/>
  <c r="R281" i="2"/>
  <c r="S281" i="2"/>
  <c r="A282" i="2"/>
  <c r="B282" i="2"/>
  <c r="C282" i="2"/>
  <c r="D282" i="2"/>
  <c r="F282" i="2"/>
  <c r="G282" i="2"/>
  <c r="H282" i="2"/>
  <c r="I282" i="2"/>
  <c r="J282" i="2"/>
  <c r="K282" i="2"/>
  <c r="L282" i="2"/>
  <c r="M282" i="2"/>
  <c r="N282" i="2"/>
  <c r="P282" i="2"/>
  <c r="Q282" i="2"/>
  <c r="R282" i="2"/>
  <c r="S282" i="2"/>
  <c r="A283" i="2"/>
  <c r="B283" i="2"/>
  <c r="C283" i="2"/>
  <c r="D283" i="2"/>
  <c r="F283" i="2"/>
  <c r="G283" i="2"/>
  <c r="H283" i="2"/>
  <c r="I283" i="2"/>
  <c r="J283" i="2"/>
  <c r="K283" i="2"/>
  <c r="L283" i="2"/>
  <c r="M283" i="2"/>
  <c r="N283" i="2"/>
  <c r="P283" i="2"/>
  <c r="Q283" i="2"/>
  <c r="R283" i="2"/>
  <c r="S283" i="2"/>
  <c r="A284" i="2"/>
  <c r="B284" i="2"/>
  <c r="C284" i="2"/>
  <c r="D284" i="2"/>
  <c r="F284" i="2"/>
  <c r="G284" i="2"/>
  <c r="H284" i="2"/>
  <c r="I284" i="2"/>
  <c r="J284" i="2"/>
  <c r="K284" i="2"/>
  <c r="L284" i="2"/>
  <c r="M284" i="2"/>
  <c r="N284" i="2"/>
  <c r="P284" i="2"/>
  <c r="Q284" i="2"/>
  <c r="R284" i="2"/>
  <c r="S284" i="2"/>
  <c r="A285" i="2"/>
  <c r="B285" i="2"/>
  <c r="C285" i="2"/>
  <c r="D285" i="2"/>
  <c r="F285" i="2"/>
  <c r="G285" i="2"/>
  <c r="H285" i="2"/>
  <c r="I285" i="2"/>
  <c r="J285" i="2"/>
  <c r="K285" i="2"/>
  <c r="L285" i="2"/>
  <c r="M285" i="2"/>
  <c r="N285" i="2"/>
  <c r="P285" i="2"/>
  <c r="Q285" i="2"/>
  <c r="R285" i="2"/>
  <c r="S285" i="2"/>
  <c r="A286" i="2"/>
  <c r="B286" i="2"/>
  <c r="C286" i="2"/>
  <c r="D286" i="2"/>
  <c r="F286" i="2"/>
  <c r="G286" i="2"/>
  <c r="H286" i="2"/>
  <c r="I286" i="2"/>
  <c r="J286" i="2"/>
  <c r="K286" i="2"/>
  <c r="L286" i="2"/>
  <c r="M286" i="2"/>
  <c r="N286" i="2"/>
  <c r="P286" i="2"/>
  <c r="Q286" i="2"/>
  <c r="R286" i="2"/>
  <c r="S286" i="2"/>
  <c r="A287" i="2"/>
  <c r="B287" i="2"/>
  <c r="C287" i="2"/>
  <c r="D287" i="2"/>
  <c r="F287" i="2"/>
  <c r="G287" i="2"/>
  <c r="H287" i="2"/>
  <c r="I287" i="2"/>
  <c r="J287" i="2"/>
  <c r="K287" i="2"/>
  <c r="L287" i="2"/>
  <c r="M287" i="2"/>
  <c r="N287" i="2"/>
  <c r="P287" i="2"/>
  <c r="Q287" i="2"/>
  <c r="R287" i="2"/>
  <c r="S287" i="2"/>
  <c r="A288" i="2"/>
  <c r="B288" i="2"/>
  <c r="C288" i="2"/>
  <c r="D288" i="2"/>
  <c r="F288" i="2"/>
  <c r="G288" i="2"/>
  <c r="H288" i="2"/>
  <c r="I288" i="2"/>
  <c r="J288" i="2"/>
  <c r="K288" i="2"/>
  <c r="L288" i="2"/>
  <c r="M288" i="2"/>
  <c r="N288" i="2"/>
  <c r="P288" i="2"/>
  <c r="Q288" i="2"/>
  <c r="R288" i="2"/>
  <c r="S288" i="2"/>
  <c r="A289" i="2"/>
  <c r="B289" i="2"/>
  <c r="C289" i="2"/>
  <c r="D289" i="2"/>
  <c r="F289" i="2"/>
  <c r="G289" i="2"/>
  <c r="H289" i="2"/>
  <c r="I289" i="2"/>
  <c r="J289" i="2"/>
  <c r="K289" i="2"/>
  <c r="L289" i="2"/>
  <c r="M289" i="2"/>
  <c r="N289" i="2"/>
  <c r="P289" i="2"/>
  <c r="Q289" i="2"/>
  <c r="R289" i="2"/>
  <c r="S289" i="2"/>
  <c r="A290" i="2"/>
  <c r="B290" i="2"/>
  <c r="C290" i="2"/>
  <c r="D290" i="2"/>
  <c r="F290" i="2"/>
  <c r="G290" i="2"/>
  <c r="H290" i="2"/>
  <c r="I290" i="2"/>
  <c r="J290" i="2"/>
  <c r="K290" i="2"/>
  <c r="L290" i="2"/>
  <c r="M290" i="2"/>
  <c r="N290" i="2"/>
  <c r="P290" i="2"/>
  <c r="Q290" i="2"/>
  <c r="R290" i="2"/>
  <c r="S290" i="2"/>
  <c r="A291" i="2"/>
  <c r="B291" i="2"/>
  <c r="C291" i="2"/>
  <c r="D291" i="2"/>
  <c r="F291" i="2"/>
  <c r="G291" i="2"/>
  <c r="H291" i="2"/>
  <c r="I291" i="2"/>
  <c r="J291" i="2"/>
  <c r="K291" i="2"/>
  <c r="L291" i="2"/>
  <c r="M291" i="2"/>
  <c r="N291" i="2"/>
  <c r="P291" i="2"/>
  <c r="Q291" i="2"/>
  <c r="R291" i="2"/>
  <c r="S291" i="2"/>
  <c r="A292" i="2"/>
  <c r="B292" i="2"/>
  <c r="C292" i="2"/>
  <c r="D292" i="2"/>
  <c r="F292" i="2"/>
  <c r="G292" i="2"/>
  <c r="H292" i="2"/>
  <c r="I292" i="2"/>
  <c r="J292" i="2"/>
  <c r="K292" i="2"/>
  <c r="L292" i="2"/>
  <c r="M292" i="2"/>
  <c r="N292" i="2"/>
  <c r="P292" i="2"/>
  <c r="Q292" i="2"/>
  <c r="R292" i="2"/>
  <c r="S292" i="2"/>
  <c r="A293" i="2"/>
  <c r="B293" i="2"/>
  <c r="C293" i="2"/>
  <c r="D293" i="2"/>
  <c r="F293" i="2"/>
  <c r="G293" i="2"/>
  <c r="H293" i="2"/>
  <c r="I293" i="2"/>
  <c r="J293" i="2"/>
  <c r="K293" i="2"/>
  <c r="L293" i="2"/>
  <c r="M293" i="2"/>
  <c r="N293" i="2"/>
  <c r="P293" i="2"/>
  <c r="Q293" i="2"/>
  <c r="R293" i="2"/>
  <c r="S293" i="2"/>
  <c r="A294" i="2"/>
  <c r="B294" i="2"/>
  <c r="C294" i="2"/>
  <c r="D294" i="2"/>
  <c r="F294" i="2"/>
  <c r="G294" i="2"/>
  <c r="H294" i="2"/>
  <c r="I294" i="2"/>
  <c r="J294" i="2"/>
  <c r="K294" i="2"/>
  <c r="L294" i="2"/>
  <c r="M294" i="2"/>
  <c r="N294" i="2"/>
  <c r="P294" i="2"/>
  <c r="Q294" i="2"/>
  <c r="R294" i="2"/>
  <c r="S294" i="2"/>
  <c r="A295" i="2"/>
  <c r="B295" i="2"/>
  <c r="C295" i="2"/>
  <c r="D295" i="2"/>
  <c r="F295" i="2"/>
  <c r="G295" i="2"/>
  <c r="H295" i="2"/>
  <c r="I295" i="2"/>
  <c r="J295" i="2"/>
  <c r="K295" i="2"/>
  <c r="L295" i="2"/>
  <c r="M295" i="2"/>
  <c r="N295" i="2"/>
  <c r="P295" i="2"/>
  <c r="Q295" i="2"/>
  <c r="R295" i="2"/>
  <c r="S295" i="2"/>
  <c r="A296" i="2"/>
  <c r="B296" i="2"/>
  <c r="C296" i="2"/>
  <c r="D296" i="2"/>
  <c r="F296" i="2"/>
  <c r="G296" i="2"/>
  <c r="H296" i="2"/>
  <c r="I296" i="2"/>
  <c r="J296" i="2"/>
  <c r="K296" i="2"/>
  <c r="L296" i="2"/>
  <c r="M296" i="2"/>
  <c r="N296" i="2"/>
  <c r="P296" i="2"/>
  <c r="Q296" i="2"/>
  <c r="R296" i="2"/>
  <c r="S296" i="2"/>
  <c r="A297" i="2"/>
  <c r="B297" i="2"/>
  <c r="C297" i="2"/>
  <c r="D297" i="2"/>
  <c r="F297" i="2"/>
  <c r="G297" i="2"/>
  <c r="H297" i="2"/>
  <c r="I297" i="2"/>
  <c r="J297" i="2"/>
  <c r="K297" i="2"/>
  <c r="L297" i="2"/>
  <c r="M297" i="2"/>
  <c r="N297" i="2"/>
  <c r="P297" i="2"/>
  <c r="Q297" i="2"/>
  <c r="R297" i="2"/>
  <c r="S297" i="2"/>
  <c r="A298" i="2"/>
  <c r="B298" i="2"/>
  <c r="C298" i="2"/>
  <c r="D298" i="2"/>
  <c r="F298" i="2"/>
  <c r="G298" i="2"/>
  <c r="H298" i="2"/>
  <c r="I298" i="2"/>
  <c r="J298" i="2"/>
  <c r="K298" i="2"/>
  <c r="L298" i="2"/>
  <c r="M298" i="2"/>
  <c r="N298" i="2"/>
  <c r="P298" i="2"/>
  <c r="Q298" i="2"/>
  <c r="R298" i="2"/>
  <c r="S298" i="2"/>
  <c r="A299" i="2"/>
  <c r="B299" i="2"/>
  <c r="C299" i="2"/>
  <c r="D299" i="2"/>
  <c r="F299" i="2"/>
  <c r="G299" i="2"/>
  <c r="H299" i="2"/>
  <c r="I299" i="2"/>
  <c r="J299" i="2"/>
  <c r="K299" i="2"/>
  <c r="L299" i="2"/>
  <c r="M299" i="2"/>
  <c r="N299" i="2"/>
  <c r="P299" i="2"/>
  <c r="Q299" i="2"/>
  <c r="R299" i="2"/>
  <c r="S299" i="2"/>
  <c r="A300" i="2"/>
  <c r="B300" i="2"/>
  <c r="C300" i="2"/>
  <c r="D300" i="2"/>
  <c r="F300" i="2"/>
  <c r="G300" i="2"/>
  <c r="H300" i="2"/>
  <c r="I300" i="2"/>
  <c r="J300" i="2"/>
  <c r="K300" i="2"/>
  <c r="L300" i="2"/>
  <c r="M300" i="2"/>
  <c r="N300" i="2"/>
  <c r="P300" i="2"/>
  <c r="Q300" i="2"/>
  <c r="R300" i="2"/>
  <c r="S300" i="2"/>
  <c r="A301" i="2"/>
  <c r="B301" i="2"/>
  <c r="C301" i="2"/>
  <c r="D301" i="2"/>
  <c r="F301" i="2"/>
  <c r="G301" i="2"/>
  <c r="H301" i="2"/>
  <c r="I301" i="2"/>
  <c r="J301" i="2"/>
  <c r="K301" i="2"/>
  <c r="L301" i="2"/>
  <c r="M301" i="2"/>
  <c r="N301" i="2"/>
  <c r="P301" i="2"/>
  <c r="Q301" i="2"/>
  <c r="R301" i="2"/>
  <c r="S301" i="2"/>
  <c r="A302" i="2"/>
  <c r="B302" i="2"/>
  <c r="C302" i="2"/>
  <c r="D302" i="2"/>
  <c r="F302" i="2"/>
  <c r="G302" i="2"/>
  <c r="H302" i="2"/>
  <c r="I302" i="2"/>
  <c r="J302" i="2"/>
  <c r="K302" i="2"/>
  <c r="L302" i="2"/>
  <c r="M302" i="2"/>
  <c r="N302" i="2"/>
  <c r="P302" i="2"/>
  <c r="Q302" i="2"/>
  <c r="R302" i="2"/>
  <c r="S302" i="2"/>
  <c r="A303" i="2"/>
  <c r="B303" i="2"/>
  <c r="C303" i="2"/>
  <c r="D303" i="2"/>
  <c r="F303" i="2"/>
  <c r="G303" i="2"/>
  <c r="H303" i="2"/>
  <c r="I303" i="2"/>
  <c r="J303" i="2"/>
  <c r="K303" i="2"/>
  <c r="L303" i="2"/>
  <c r="M303" i="2"/>
  <c r="N303" i="2"/>
  <c r="P303" i="2"/>
  <c r="Q303" i="2"/>
  <c r="R303" i="2"/>
  <c r="S303" i="2"/>
  <c r="A304" i="2"/>
  <c r="B304" i="2"/>
  <c r="C304" i="2"/>
  <c r="D304" i="2"/>
  <c r="F304" i="2"/>
  <c r="G304" i="2"/>
  <c r="H304" i="2"/>
  <c r="I304" i="2"/>
  <c r="J304" i="2"/>
  <c r="K304" i="2"/>
  <c r="L304" i="2"/>
  <c r="M304" i="2"/>
  <c r="N304" i="2"/>
  <c r="P304" i="2"/>
  <c r="Q304" i="2"/>
  <c r="R304" i="2"/>
  <c r="S304" i="2"/>
  <c r="A305" i="2"/>
  <c r="B305" i="2"/>
  <c r="C305" i="2"/>
  <c r="D305" i="2"/>
  <c r="F305" i="2"/>
  <c r="G305" i="2"/>
  <c r="H305" i="2"/>
  <c r="I305" i="2"/>
  <c r="J305" i="2"/>
  <c r="K305" i="2"/>
  <c r="L305" i="2"/>
  <c r="M305" i="2"/>
  <c r="N305" i="2"/>
  <c r="P305" i="2"/>
  <c r="Q305" i="2"/>
  <c r="R305" i="2"/>
  <c r="S305" i="2"/>
  <c r="A306" i="2"/>
  <c r="B306" i="2"/>
  <c r="C306" i="2"/>
  <c r="D306" i="2"/>
  <c r="F306" i="2"/>
  <c r="G306" i="2"/>
  <c r="H306" i="2"/>
  <c r="I306" i="2"/>
  <c r="J306" i="2"/>
  <c r="K306" i="2"/>
  <c r="L306" i="2"/>
  <c r="M306" i="2"/>
  <c r="N306" i="2"/>
  <c r="P306" i="2"/>
  <c r="Q306" i="2"/>
  <c r="R306" i="2"/>
  <c r="S306" i="2"/>
  <c r="A307" i="2"/>
  <c r="B307" i="2"/>
  <c r="C307" i="2"/>
  <c r="D307" i="2"/>
  <c r="F307" i="2"/>
  <c r="G307" i="2"/>
  <c r="H307" i="2"/>
  <c r="I307" i="2"/>
  <c r="J307" i="2"/>
  <c r="K307" i="2"/>
  <c r="L307" i="2"/>
  <c r="M307" i="2"/>
  <c r="N307" i="2"/>
  <c r="P307" i="2"/>
  <c r="Q307" i="2"/>
  <c r="R307" i="2"/>
  <c r="S307" i="2"/>
  <c r="A308" i="2"/>
  <c r="B308" i="2"/>
  <c r="C308" i="2"/>
  <c r="D308" i="2"/>
  <c r="F308" i="2"/>
  <c r="G308" i="2"/>
  <c r="H308" i="2"/>
  <c r="I308" i="2"/>
  <c r="J308" i="2"/>
  <c r="K308" i="2"/>
  <c r="L308" i="2"/>
  <c r="M308" i="2"/>
  <c r="N308" i="2"/>
  <c r="P308" i="2"/>
  <c r="Q308" i="2"/>
  <c r="R308" i="2"/>
  <c r="S308" i="2"/>
  <c r="A309" i="2"/>
  <c r="B309" i="2"/>
  <c r="C309" i="2"/>
  <c r="D309" i="2"/>
  <c r="F309" i="2"/>
  <c r="G309" i="2"/>
  <c r="H309" i="2"/>
  <c r="I309" i="2"/>
  <c r="J309" i="2"/>
  <c r="K309" i="2"/>
  <c r="L309" i="2"/>
  <c r="M309" i="2"/>
  <c r="N309" i="2"/>
  <c r="P309" i="2"/>
  <c r="Q309" i="2"/>
  <c r="R309" i="2"/>
  <c r="S309" i="2"/>
  <c r="A310" i="2"/>
  <c r="B310" i="2"/>
  <c r="C310" i="2"/>
  <c r="D310" i="2"/>
  <c r="F310" i="2"/>
  <c r="G310" i="2"/>
  <c r="H310" i="2"/>
  <c r="I310" i="2"/>
  <c r="J310" i="2"/>
  <c r="K310" i="2"/>
  <c r="L310" i="2"/>
  <c r="M310" i="2"/>
  <c r="N310" i="2"/>
  <c r="P310" i="2"/>
  <c r="Q310" i="2"/>
  <c r="R310" i="2"/>
  <c r="S310" i="2"/>
  <c r="A311" i="2"/>
  <c r="B311" i="2"/>
  <c r="C311" i="2"/>
  <c r="D311" i="2"/>
  <c r="F311" i="2"/>
  <c r="G311" i="2"/>
  <c r="H311" i="2"/>
  <c r="I311" i="2"/>
  <c r="J311" i="2"/>
  <c r="K311" i="2"/>
  <c r="L311" i="2"/>
  <c r="M311" i="2"/>
  <c r="N311" i="2"/>
  <c r="P311" i="2"/>
  <c r="Q311" i="2"/>
  <c r="R311" i="2"/>
  <c r="S311" i="2"/>
  <c r="A312" i="2"/>
  <c r="B312" i="2"/>
  <c r="C312" i="2"/>
  <c r="D312" i="2"/>
  <c r="F312" i="2"/>
  <c r="G312" i="2"/>
  <c r="H312" i="2"/>
  <c r="I312" i="2"/>
  <c r="J312" i="2"/>
  <c r="K312" i="2"/>
  <c r="L312" i="2"/>
  <c r="M312" i="2"/>
  <c r="N312" i="2"/>
  <c r="P312" i="2"/>
  <c r="Q312" i="2"/>
  <c r="R312" i="2"/>
  <c r="S312" i="2"/>
  <c r="A313" i="2"/>
  <c r="B313" i="2"/>
  <c r="C313" i="2"/>
  <c r="D313" i="2"/>
  <c r="F313" i="2"/>
  <c r="G313" i="2"/>
  <c r="H313" i="2"/>
  <c r="I313" i="2"/>
  <c r="J313" i="2"/>
  <c r="K313" i="2"/>
  <c r="L313" i="2"/>
  <c r="M313" i="2"/>
  <c r="N313" i="2"/>
  <c r="P313" i="2"/>
  <c r="Q313" i="2"/>
  <c r="R313" i="2"/>
  <c r="S313" i="2"/>
  <c r="A314" i="2"/>
  <c r="B314" i="2"/>
  <c r="C314" i="2"/>
  <c r="D314" i="2"/>
  <c r="F314" i="2"/>
  <c r="G314" i="2"/>
  <c r="H314" i="2"/>
  <c r="I314" i="2"/>
  <c r="J314" i="2"/>
  <c r="K314" i="2"/>
  <c r="L314" i="2"/>
  <c r="M314" i="2"/>
  <c r="N314" i="2"/>
  <c r="P314" i="2"/>
  <c r="Q314" i="2"/>
  <c r="R314" i="2"/>
  <c r="S314" i="2"/>
  <c r="A315" i="2"/>
  <c r="B315" i="2"/>
  <c r="C315" i="2"/>
  <c r="D315" i="2"/>
  <c r="F315" i="2"/>
  <c r="G315" i="2"/>
  <c r="H315" i="2"/>
  <c r="I315" i="2"/>
  <c r="J315" i="2"/>
  <c r="K315" i="2"/>
  <c r="L315" i="2"/>
  <c r="M315" i="2"/>
  <c r="N315" i="2"/>
  <c r="P315" i="2"/>
  <c r="Q315" i="2"/>
  <c r="R315" i="2"/>
  <c r="S315" i="2"/>
  <c r="A316" i="2"/>
  <c r="B316" i="2"/>
  <c r="C316" i="2"/>
  <c r="D316" i="2"/>
  <c r="F316" i="2"/>
  <c r="G316" i="2"/>
  <c r="H316" i="2"/>
  <c r="I316" i="2"/>
  <c r="J316" i="2"/>
  <c r="K316" i="2"/>
  <c r="L316" i="2"/>
  <c r="M316" i="2"/>
  <c r="N316" i="2"/>
  <c r="P316" i="2"/>
  <c r="Q316" i="2"/>
  <c r="R316" i="2"/>
  <c r="S316" i="2"/>
  <c r="A317" i="2"/>
  <c r="B317" i="2"/>
  <c r="C317" i="2"/>
  <c r="D317" i="2"/>
  <c r="F317" i="2"/>
  <c r="G317" i="2"/>
  <c r="H317" i="2"/>
  <c r="I317" i="2"/>
  <c r="J317" i="2"/>
  <c r="K317" i="2"/>
  <c r="L317" i="2"/>
  <c r="M317" i="2"/>
  <c r="N317" i="2"/>
  <c r="P317" i="2"/>
  <c r="Q317" i="2"/>
  <c r="R317" i="2"/>
  <c r="S317" i="2"/>
  <c r="A318" i="2"/>
  <c r="B318" i="2"/>
  <c r="C318" i="2"/>
  <c r="D318" i="2"/>
  <c r="F318" i="2"/>
  <c r="G318" i="2"/>
  <c r="H318" i="2"/>
  <c r="I318" i="2"/>
  <c r="J318" i="2"/>
  <c r="K318" i="2"/>
  <c r="L318" i="2"/>
  <c r="M318" i="2"/>
  <c r="N318" i="2"/>
  <c r="P318" i="2"/>
  <c r="Q318" i="2"/>
  <c r="R318" i="2"/>
  <c r="S318" i="2"/>
  <c r="A319" i="2"/>
  <c r="B319" i="2"/>
  <c r="C319" i="2"/>
  <c r="D319" i="2"/>
  <c r="F319" i="2"/>
  <c r="G319" i="2"/>
  <c r="H319" i="2"/>
  <c r="I319" i="2"/>
  <c r="J319" i="2"/>
  <c r="K319" i="2"/>
  <c r="L319" i="2"/>
  <c r="M319" i="2"/>
  <c r="N319" i="2"/>
  <c r="P319" i="2"/>
  <c r="Q319" i="2"/>
  <c r="R319" i="2"/>
  <c r="S319" i="2"/>
  <c r="A320" i="2"/>
  <c r="B320" i="2"/>
  <c r="C320" i="2"/>
  <c r="D320" i="2"/>
  <c r="F320" i="2"/>
  <c r="G320" i="2"/>
  <c r="H320" i="2"/>
  <c r="I320" i="2"/>
  <c r="J320" i="2"/>
  <c r="K320" i="2"/>
  <c r="L320" i="2"/>
  <c r="M320" i="2"/>
  <c r="N320" i="2"/>
  <c r="P320" i="2"/>
  <c r="Q320" i="2"/>
  <c r="R320" i="2"/>
  <c r="S320" i="2"/>
  <c r="A321" i="2"/>
  <c r="B321" i="2"/>
  <c r="C321" i="2"/>
  <c r="D321" i="2"/>
  <c r="F321" i="2"/>
  <c r="G321" i="2"/>
  <c r="H321" i="2"/>
  <c r="I321" i="2"/>
  <c r="J321" i="2"/>
  <c r="K321" i="2"/>
  <c r="L321" i="2"/>
  <c r="M321" i="2"/>
  <c r="N321" i="2"/>
  <c r="P321" i="2"/>
  <c r="Q321" i="2"/>
  <c r="R321" i="2"/>
  <c r="S321" i="2"/>
  <c r="A322" i="2"/>
  <c r="B322" i="2"/>
  <c r="C322" i="2"/>
  <c r="D322" i="2"/>
  <c r="F322" i="2"/>
  <c r="G322" i="2"/>
  <c r="H322" i="2"/>
  <c r="I322" i="2"/>
  <c r="J322" i="2"/>
  <c r="K322" i="2"/>
  <c r="L322" i="2"/>
  <c r="M322" i="2"/>
  <c r="N322" i="2"/>
  <c r="P322" i="2"/>
  <c r="Q322" i="2"/>
  <c r="R322" i="2"/>
  <c r="S322" i="2"/>
  <c r="A323" i="2"/>
  <c r="B323" i="2"/>
  <c r="C323" i="2"/>
  <c r="D323" i="2"/>
  <c r="F323" i="2"/>
  <c r="G323" i="2"/>
  <c r="H323" i="2"/>
  <c r="I323" i="2"/>
  <c r="J323" i="2"/>
  <c r="K323" i="2"/>
  <c r="L323" i="2"/>
  <c r="M323" i="2"/>
  <c r="N323" i="2"/>
  <c r="P323" i="2"/>
  <c r="Q323" i="2"/>
  <c r="R323" i="2"/>
  <c r="S323" i="2"/>
  <c r="A324" i="2"/>
  <c r="B324" i="2"/>
  <c r="C324" i="2"/>
  <c r="D324" i="2"/>
  <c r="F324" i="2"/>
  <c r="G324" i="2"/>
  <c r="H324" i="2"/>
  <c r="I324" i="2"/>
  <c r="J324" i="2"/>
  <c r="K324" i="2"/>
  <c r="L324" i="2"/>
  <c r="M324" i="2"/>
  <c r="N324" i="2"/>
  <c r="P324" i="2"/>
  <c r="Q324" i="2"/>
  <c r="R324" i="2"/>
  <c r="S324" i="2"/>
  <c r="A325" i="2"/>
  <c r="B325" i="2"/>
  <c r="C325" i="2"/>
  <c r="D325" i="2"/>
  <c r="F325" i="2"/>
  <c r="G325" i="2"/>
  <c r="H325" i="2"/>
  <c r="I325" i="2"/>
  <c r="J325" i="2"/>
  <c r="K325" i="2"/>
  <c r="L325" i="2"/>
  <c r="M325" i="2"/>
  <c r="N325" i="2"/>
  <c r="P325" i="2"/>
  <c r="Q325" i="2"/>
  <c r="R325" i="2"/>
  <c r="S325" i="2"/>
  <c r="A326" i="2"/>
  <c r="B326" i="2"/>
  <c r="C326" i="2"/>
  <c r="D326" i="2"/>
  <c r="F326" i="2"/>
  <c r="G326" i="2"/>
  <c r="H326" i="2"/>
  <c r="I326" i="2"/>
  <c r="J326" i="2"/>
  <c r="K326" i="2"/>
  <c r="L326" i="2"/>
  <c r="M326" i="2"/>
  <c r="N326" i="2"/>
  <c r="P326" i="2"/>
  <c r="Q326" i="2"/>
  <c r="R326" i="2"/>
  <c r="S326" i="2"/>
  <c r="A327" i="2"/>
  <c r="B327" i="2"/>
  <c r="C327" i="2"/>
  <c r="D327" i="2"/>
  <c r="F327" i="2"/>
  <c r="G327" i="2"/>
  <c r="H327" i="2"/>
  <c r="I327" i="2"/>
  <c r="J327" i="2"/>
  <c r="K327" i="2"/>
  <c r="L327" i="2"/>
  <c r="M327" i="2"/>
  <c r="N327" i="2"/>
  <c r="P327" i="2"/>
  <c r="Q327" i="2"/>
  <c r="R327" i="2"/>
  <c r="S327" i="2"/>
  <c r="A328" i="2"/>
  <c r="B328" i="2"/>
  <c r="C328" i="2"/>
  <c r="D328" i="2"/>
  <c r="F328" i="2"/>
  <c r="G328" i="2"/>
  <c r="H328" i="2"/>
  <c r="I328" i="2"/>
  <c r="J328" i="2"/>
  <c r="K328" i="2"/>
  <c r="L328" i="2"/>
  <c r="M328" i="2"/>
  <c r="N328" i="2"/>
  <c r="P328" i="2"/>
  <c r="Q328" i="2"/>
  <c r="R328" i="2"/>
  <c r="S328" i="2"/>
  <c r="A329" i="2"/>
  <c r="B329" i="2"/>
  <c r="C329" i="2"/>
  <c r="D329" i="2"/>
  <c r="F329" i="2"/>
  <c r="G329" i="2"/>
  <c r="H329" i="2"/>
  <c r="I329" i="2"/>
  <c r="J329" i="2"/>
  <c r="K329" i="2"/>
  <c r="L329" i="2"/>
  <c r="M329" i="2"/>
  <c r="N329" i="2"/>
  <c r="P329" i="2"/>
  <c r="Q329" i="2"/>
  <c r="R329" i="2"/>
  <c r="S329" i="2"/>
  <c r="A330" i="2"/>
  <c r="B330" i="2"/>
  <c r="C330" i="2"/>
  <c r="D330" i="2"/>
  <c r="F330" i="2"/>
  <c r="G330" i="2"/>
  <c r="H330" i="2"/>
  <c r="I330" i="2"/>
  <c r="J330" i="2"/>
  <c r="K330" i="2"/>
  <c r="L330" i="2"/>
  <c r="M330" i="2"/>
  <c r="N330" i="2"/>
  <c r="P330" i="2"/>
  <c r="Q330" i="2"/>
  <c r="R330" i="2"/>
  <c r="S330" i="2"/>
  <c r="A331" i="2"/>
  <c r="B331" i="2"/>
  <c r="C331" i="2"/>
  <c r="D331" i="2"/>
  <c r="F331" i="2"/>
  <c r="G331" i="2"/>
  <c r="H331" i="2"/>
  <c r="I331" i="2"/>
  <c r="J331" i="2"/>
  <c r="K331" i="2"/>
  <c r="L331" i="2"/>
  <c r="M331" i="2"/>
  <c r="N331" i="2"/>
  <c r="P331" i="2"/>
  <c r="Q331" i="2"/>
  <c r="R331" i="2"/>
  <c r="S331" i="2"/>
  <c r="A332" i="2"/>
  <c r="B332" i="2"/>
  <c r="C332" i="2"/>
  <c r="D332" i="2"/>
  <c r="F332" i="2"/>
  <c r="G332" i="2"/>
  <c r="H332" i="2"/>
  <c r="I332" i="2"/>
  <c r="J332" i="2"/>
  <c r="K332" i="2"/>
  <c r="L332" i="2"/>
  <c r="M332" i="2"/>
  <c r="N332" i="2"/>
  <c r="P332" i="2"/>
  <c r="Q332" i="2"/>
  <c r="R332" i="2"/>
  <c r="S332" i="2"/>
  <c r="A333" i="2"/>
  <c r="B333" i="2"/>
  <c r="C333" i="2"/>
  <c r="D333" i="2"/>
  <c r="F333" i="2"/>
  <c r="G333" i="2"/>
  <c r="H333" i="2"/>
  <c r="I333" i="2"/>
  <c r="J333" i="2"/>
  <c r="K333" i="2"/>
  <c r="L333" i="2"/>
  <c r="M333" i="2"/>
  <c r="N333" i="2"/>
  <c r="P333" i="2"/>
  <c r="Q333" i="2"/>
  <c r="R333" i="2"/>
  <c r="S333" i="2"/>
  <c r="A334" i="2"/>
  <c r="B334" i="2"/>
  <c r="C334" i="2"/>
  <c r="D334" i="2"/>
  <c r="F334" i="2"/>
  <c r="G334" i="2"/>
  <c r="H334" i="2"/>
  <c r="I334" i="2"/>
  <c r="J334" i="2"/>
  <c r="K334" i="2"/>
  <c r="L334" i="2"/>
  <c r="M334" i="2"/>
  <c r="N334" i="2"/>
  <c r="P334" i="2"/>
  <c r="Q334" i="2"/>
  <c r="R334" i="2"/>
  <c r="S334" i="2"/>
  <c r="A335" i="2"/>
  <c r="B335" i="2"/>
  <c r="C335" i="2"/>
  <c r="D335" i="2"/>
  <c r="F335" i="2"/>
  <c r="G335" i="2"/>
  <c r="H335" i="2"/>
  <c r="I335" i="2"/>
  <c r="J335" i="2"/>
  <c r="K335" i="2"/>
  <c r="L335" i="2"/>
  <c r="M335" i="2"/>
  <c r="N335" i="2"/>
  <c r="P335" i="2"/>
  <c r="Q335" i="2"/>
  <c r="R335" i="2"/>
  <c r="S335" i="2"/>
  <c r="A336" i="2"/>
  <c r="B336" i="2"/>
  <c r="C336" i="2"/>
  <c r="D336" i="2"/>
  <c r="F336" i="2"/>
  <c r="G336" i="2"/>
  <c r="H336" i="2"/>
  <c r="I336" i="2"/>
  <c r="J336" i="2"/>
  <c r="K336" i="2"/>
  <c r="L336" i="2"/>
  <c r="M336" i="2"/>
  <c r="N336" i="2"/>
  <c r="P336" i="2"/>
  <c r="Q336" i="2"/>
  <c r="R336" i="2"/>
  <c r="S336" i="2"/>
  <c r="A337" i="2"/>
  <c r="B337" i="2"/>
  <c r="C337" i="2"/>
  <c r="D337" i="2"/>
  <c r="F337" i="2"/>
  <c r="G337" i="2"/>
  <c r="H337" i="2"/>
  <c r="I337" i="2"/>
  <c r="J337" i="2"/>
  <c r="K337" i="2"/>
  <c r="L337" i="2"/>
  <c r="M337" i="2"/>
  <c r="N337" i="2"/>
  <c r="P337" i="2"/>
  <c r="Q337" i="2"/>
  <c r="R337" i="2"/>
  <c r="S337" i="2"/>
  <c r="A338" i="2"/>
  <c r="B338" i="2"/>
  <c r="C338" i="2"/>
  <c r="D338" i="2"/>
  <c r="F338" i="2"/>
  <c r="G338" i="2"/>
  <c r="H338" i="2"/>
  <c r="I338" i="2"/>
  <c r="J338" i="2"/>
  <c r="K338" i="2"/>
  <c r="L338" i="2"/>
  <c r="M338" i="2"/>
  <c r="N338" i="2"/>
  <c r="P338" i="2"/>
  <c r="Q338" i="2"/>
  <c r="R338" i="2"/>
  <c r="S338" i="2"/>
  <c r="A339" i="2"/>
  <c r="B339" i="2"/>
  <c r="C339" i="2"/>
  <c r="D339" i="2"/>
  <c r="F339" i="2"/>
  <c r="G339" i="2"/>
  <c r="H339" i="2"/>
  <c r="I339" i="2"/>
  <c r="J339" i="2"/>
  <c r="K339" i="2"/>
  <c r="L339" i="2"/>
  <c r="M339" i="2"/>
  <c r="N339" i="2"/>
  <c r="P339" i="2"/>
  <c r="Q339" i="2"/>
  <c r="R339" i="2"/>
  <c r="S339" i="2"/>
  <c r="A340" i="2"/>
  <c r="B340" i="2"/>
  <c r="C340" i="2"/>
  <c r="D340" i="2"/>
  <c r="F340" i="2"/>
  <c r="G340" i="2"/>
  <c r="H340" i="2"/>
  <c r="I340" i="2"/>
  <c r="J340" i="2"/>
  <c r="K340" i="2"/>
  <c r="L340" i="2"/>
  <c r="M340" i="2"/>
  <c r="N340" i="2"/>
  <c r="P340" i="2"/>
  <c r="Q340" i="2"/>
  <c r="R340" i="2"/>
  <c r="S340" i="2"/>
  <c r="A341" i="2"/>
  <c r="B341" i="2"/>
  <c r="C341" i="2"/>
  <c r="D341" i="2"/>
  <c r="F341" i="2"/>
  <c r="G341" i="2"/>
  <c r="H341" i="2"/>
  <c r="I341" i="2"/>
  <c r="J341" i="2"/>
  <c r="K341" i="2"/>
  <c r="L341" i="2"/>
  <c r="M341" i="2"/>
  <c r="N341" i="2"/>
  <c r="P341" i="2"/>
  <c r="Q341" i="2"/>
  <c r="R341" i="2"/>
  <c r="S341" i="2"/>
  <c r="A342" i="2"/>
  <c r="B342" i="2"/>
  <c r="C342" i="2"/>
  <c r="D342" i="2"/>
  <c r="F342" i="2"/>
  <c r="G342" i="2"/>
  <c r="H342" i="2"/>
  <c r="I342" i="2"/>
  <c r="J342" i="2"/>
  <c r="K342" i="2"/>
  <c r="L342" i="2"/>
  <c r="M342" i="2"/>
  <c r="N342" i="2"/>
  <c r="P342" i="2"/>
  <c r="Q342" i="2"/>
  <c r="R342" i="2"/>
  <c r="S342" i="2"/>
  <c r="A343" i="2"/>
  <c r="B343" i="2"/>
  <c r="C343" i="2"/>
  <c r="D343" i="2"/>
  <c r="F343" i="2"/>
  <c r="G343" i="2"/>
  <c r="H343" i="2"/>
  <c r="I343" i="2"/>
  <c r="J343" i="2"/>
  <c r="K343" i="2"/>
  <c r="L343" i="2"/>
  <c r="M343" i="2"/>
  <c r="N343" i="2"/>
  <c r="P343" i="2"/>
  <c r="Q343" i="2"/>
  <c r="R343" i="2"/>
  <c r="S343" i="2"/>
  <c r="A344" i="2"/>
  <c r="B344" i="2"/>
  <c r="C344" i="2"/>
  <c r="D344" i="2"/>
  <c r="F344" i="2"/>
  <c r="G344" i="2"/>
  <c r="H344" i="2"/>
  <c r="I344" i="2"/>
  <c r="J344" i="2"/>
  <c r="K344" i="2"/>
  <c r="L344" i="2"/>
  <c r="M344" i="2"/>
  <c r="N344" i="2"/>
  <c r="P344" i="2"/>
  <c r="Q344" i="2"/>
  <c r="R344" i="2"/>
  <c r="S344" i="2"/>
  <c r="A345" i="2"/>
  <c r="B345" i="2"/>
  <c r="C345" i="2"/>
  <c r="D345" i="2"/>
  <c r="F345" i="2"/>
  <c r="G345" i="2"/>
  <c r="H345" i="2"/>
  <c r="I345" i="2"/>
  <c r="J345" i="2"/>
  <c r="K345" i="2"/>
  <c r="L345" i="2"/>
  <c r="M345" i="2"/>
  <c r="N345" i="2"/>
  <c r="P345" i="2"/>
  <c r="Q345" i="2"/>
  <c r="R345" i="2"/>
  <c r="S345" i="2"/>
  <c r="A346" i="2"/>
  <c r="B346" i="2"/>
  <c r="C346" i="2"/>
  <c r="D346" i="2"/>
  <c r="F346" i="2"/>
  <c r="G346" i="2"/>
  <c r="H346" i="2"/>
  <c r="I346" i="2"/>
  <c r="J346" i="2"/>
  <c r="K346" i="2"/>
  <c r="L346" i="2"/>
  <c r="M346" i="2"/>
  <c r="N346" i="2"/>
  <c r="P346" i="2"/>
  <c r="Q346" i="2"/>
  <c r="R346" i="2"/>
  <c r="S346" i="2"/>
  <c r="A347" i="2"/>
  <c r="B347" i="2"/>
  <c r="C347" i="2"/>
  <c r="D347" i="2"/>
  <c r="F347" i="2"/>
  <c r="G347" i="2"/>
  <c r="H347" i="2"/>
  <c r="I347" i="2"/>
  <c r="J347" i="2"/>
  <c r="K347" i="2"/>
  <c r="L347" i="2"/>
  <c r="M347" i="2"/>
  <c r="N347" i="2"/>
  <c r="P347" i="2"/>
  <c r="Q347" i="2"/>
  <c r="R347" i="2"/>
  <c r="S347" i="2"/>
  <c r="A348" i="2"/>
  <c r="B348" i="2"/>
  <c r="C348" i="2"/>
  <c r="D348" i="2"/>
  <c r="F348" i="2"/>
  <c r="G348" i="2"/>
  <c r="H348" i="2"/>
  <c r="I348" i="2"/>
  <c r="J348" i="2"/>
  <c r="K348" i="2"/>
  <c r="L348" i="2"/>
  <c r="M348" i="2"/>
  <c r="N348" i="2"/>
  <c r="P348" i="2"/>
  <c r="Q348" i="2"/>
  <c r="R348" i="2"/>
  <c r="S348" i="2"/>
  <c r="A349" i="2"/>
  <c r="B349" i="2"/>
  <c r="C349" i="2"/>
  <c r="D349" i="2"/>
  <c r="F349" i="2"/>
  <c r="G349" i="2"/>
  <c r="H349" i="2"/>
  <c r="I349" i="2"/>
  <c r="J349" i="2"/>
  <c r="K349" i="2"/>
  <c r="L349" i="2"/>
  <c r="M349" i="2"/>
  <c r="N349" i="2"/>
  <c r="P349" i="2"/>
  <c r="Q349" i="2"/>
  <c r="R349" i="2"/>
  <c r="S349" i="2"/>
  <c r="A350" i="2"/>
  <c r="B350" i="2"/>
  <c r="C350" i="2"/>
  <c r="D350" i="2"/>
  <c r="F350" i="2"/>
  <c r="G350" i="2"/>
  <c r="H350" i="2"/>
  <c r="I350" i="2"/>
  <c r="J350" i="2"/>
  <c r="K350" i="2"/>
  <c r="L350" i="2"/>
  <c r="M350" i="2"/>
  <c r="N350" i="2"/>
  <c r="P350" i="2"/>
  <c r="Q350" i="2"/>
  <c r="R350" i="2"/>
  <c r="S350" i="2"/>
  <c r="A351" i="2"/>
  <c r="B351" i="2"/>
  <c r="C351" i="2"/>
  <c r="D351" i="2"/>
  <c r="F351" i="2"/>
  <c r="G351" i="2"/>
  <c r="H351" i="2"/>
  <c r="I351" i="2"/>
  <c r="J351" i="2"/>
  <c r="K351" i="2"/>
  <c r="L351" i="2"/>
  <c r="M351" i="2"/>
  <c r="N351" i="2"/>
  <c r="P351" i="2"/>
  <c r="Q351" i="2"/>
  <c r="R351" i="2"/>
  <c r="S351" i="2"/>
  <c r="A352" i="2"/>
  <c r="B352" i="2"/>
  <c r="C352" i="2"/>
  <c r="D352" i="2"/>
  <c r="F352" i="2"/>
  <c r="G352" i="2"/>
  <c r="H352" i="2"/>
  <c r="I352" i="2"/>
  <c r="J352" i="2"/>
  <c r="K352" i="2"/>
  <c r="L352" i="2"/>
  <c r="M352" i="2"/>
  <c r="N352" i="2"/>
  <c r="P352" i="2"/>
  <c r="Q352" i="2"/>
  <c r="R352" i="2"/>
  <c r="S352" i="2"/>
  <c r="A353" i="2"/>
  <c r="B353" i="2"/>
  <c r="C353" i="2"/>
  <c r="D353" i="2"/>
  <c r="F353" i="2"/>
  <c r="G353" i="2"/>
  <c r="H353" i="2"/>
  <c r="I353" i="2"/>
  <c r="J353" i="2"/>
  <c r="K353" i="2"/>
  <c r="L353" i="2"/>
  <c r="M353" i="2"/>
  <c r="N353" i="2"/>
  <c r="P353" i="2"/>
  <c r="Q353" i="2"/>
  <c r="R353" i="2"/>
  <c r="S353" i="2"/>
  <c r="A354" i="2"/>
  <c r="B354" i="2"/>
  <c r="C354" i="2"/>
  <c r="D354" i="2"/>
  <c r="F354" i="2"/>
  <c r="G354" i="2"/>
  <c r="H354" i="2"/>
  <c r="I354" i="2"/>
  <c r="J354" i="2"/>
  <c r="K354" i="2"/>
  <c r="L354" i="2"/>
  <c r="M354" i="2"/>
  <c r="N354" i="2"/>
  <c r="P354" i="2"/>
  <c r="Q354" i="2"/>
  <c r="R354" i="2"/>
  <c r="S354" i="2"/>
  <c r="A355" i="2"/>
  <c r="B355" i="2"/>
  <c r="C355" i="2"/>
  <c r="D355" i="2"/>
  <c r="F355" i="2"/>
  <c r="G355" i="2"/>
  <c r="H355" i="2"/>
  <c r="I355" i="2"/>
  <c r="J355" i="2"/>
  <c r="K355" i="2"/>
  <c r="L355" i="2"/>
  <c r="M355" i="2"/>
  <c r="N355" i="2"/>
  <c r="P355" i="2"/>
  <c r="Q355" i="2"/>
  <c r="R355" i="2"/>
  <c r="S355" i="2"/>
  <c r="A356" i="2"/>
  <c r="B356" i="2"/>
  <c r="C356" i="2"/>
  <c r="D356" i="2"/>
  <c r="F356" i="2"/>
  <c r="G356" i="2"/>
  <c r="H356" i="2"/>
  <c r="I356" i="2"/>
  <c r="J356" i="2"/>
  <c r="K356" i="2"/>
  <c r="L356" i="2"/>
  <c r="M356" i="2"/>
  <c r="N356" i="2"/>
  <c r="P356" i="2"/>
  <c r="Q356" i="2"/>
  <c r="R356" i="2"/>
  <c r="S356" i="2"/>
  <c r="A357" i="2"/>
  <c r="B357" i="2"/>
  <c r="C357" i="2"/>
  <c r="D357" i="2"/>
  <c r="F357" i="2"/>
  <c r="G357" i="2"/>
  <c r="H357" i="2"/>
  <c r="I357" i="2"/>
  <c r="J357" i="2"/>
  <c r="K357" i="2"/>
  <c r="L357" i="2"/>
  <c r="M357" i="2"/>
  <c r="N357" i="2"/>
  <c r="P357" i="2"/>
  <c r="Q357" i="2"/>
  <c r="R357" i="2"/>
  <c r="S357" i="2"/>
  <c r="A358" i="2"/>
  <c r="B358" i="2"/>
  <c r="C358" i="2"/>
  <c r="D358" i="2"/>
  <c r="F358" i="2"/>
  <c r="G358" i="2"/>
  <c r="H358" i="2"/>
  <c r="I358" i="2"/>
  <c r="J358" i="2"/>
  <c r="K358" i="2"/>
  <c r="L358" i="2"/>
  <c r="M358" i="2"/>
  <c r="N358" i="2"/>
  <c r="P358" i="2"/>
  <c r="Q358" i="2"/>
  <c r="R358" i="2"/>
  <c r="S358" i="2"/>
  <c r="A359" i="2"/>
  <c r="B359" i="2"/>
  <c r="C359" i="2"/>
  <c r="D359" i="2"/>
  <c r="F359" i="2"/>
  <c r="G359" i="2"/>
  <c r="H359" i="2"/>
  <c r="I359" i="2"/>
  <c r="J359" i="2"/>
  <c r="K359" i="2"/>
  <c r="L359" i="2"/>
  <c r="M359" i="2"/>
  <c r="N359" i="2"/>
  <c r="P359" i="2"/>
  <c r="Q359" i="2"/>
  <c r="R359" i="2"/>
  <c r="S359" i="2"/>
  <c r="A360" i="2"/>
  <c r="B360" i="2"/>
  <c r="C360" i="2"/>
  <c r="D360" i="2"/>
  <c r="F360" i="2"/>
  <c r="G360" i="2"/>
  <c r="H360" i="2"/>
  <c r="I360" i="2"/>
  <c r="J360" i="2"/>
  <c r="K360" i="2"/>
  <c r="L360" i="2"/>
  <c r="M360" i="2"/>
  <c r="N360" i="2"/>
  <c r="P360" i="2"/>
  <c r="Q360" i="2"/>
  <c r="R360" i="2"/>
  <c r="S360" i="2"/>
  <c r="A361" i="2"/>
  <c r="B361" i="2"/>
  <c r="C361" i="2"/>
  <c r="D361" i="2"/>
  <c r="F361" i="2"/>
  <c r="G361" i="2"/>
  <c r="H361" i="2"/>
  <c r="I361" i="2"/>
  <c r="J361" i="2"/>
  <c r="K361" i="2"/>
  <c r="L361" i="2"/>
  <c r="M361" i="2"/>
  <c r="N361" i="2"/>
  <c r="P361" i="2"/>
  <c r="Q361" i="2"/>
  <c r="R361" i="2"/>
  <c r="S361" i="2"/>
  <c r="A362" i="2"/>
  <c r="B362" i="2"/>
  <c r="C362" i="2"/>
  <c r="D362" i="2"/>
  <c r="F362" i="2"/>
  <c r="G362" i="2"/>
  <c r="H362" i="2"/>
  <c r="I362" i="2"/>
  <c r="J362" i="2"/>
  <c r="K362" i="2"/>
  <c r="L362" i="2"/>
  <c r="M362" i="2"/>
  <c r="N362" i="2"/>
  <c r="P362" i="2"/>
  <c r="Q362" i="2"/>
  <c r="R362" i="2"/>
  <c r="S362" i="2"/>
  <c r="A363" i="2"/>
  <c r="B363" i="2"/>
  <c r="C363" i="2"/>
  <c r="D363" i="2"/>
  <c r="F363" i="2"/>
  <c r="G363" i="2"/>
  <c r="H363" i="2"/>
  <c r="I363" i="2"/>
  <c r="J363" i="2"/>
  <c r="K363" i="2"/>
  <c r="L363" i="2"/>
  <c r="M363" i="2"/>
  <c r="N363" i="2"/>
  <c r="P363" i="2"/>
  <c r="Q363" i="2"/>
  <c r="R363" i="2"/>
  <c r="S363" i="2"/>
  <c r="A364" i="2"/>
  <c r="B364" i="2"/>
  <c r="C364" i="2"/>
  <c r="D364" i="2"/>
  <c r="F364" i="2"/>
  <c r="G364" i="2"/>
  <c r="H364" i="2"/>
  <c r="I364" i="2"/>
  <c r="J364" i="2"/>
  <c r="K364" i="2"/>
  <c r="L364" i="2"/>
  <c r="M364" i="2"/>
  <c r="N364" i="2"/>
  <c r="P364" i="2"/>
  <c r="Q364" i="2"/>
  <c r="R364" i="2"/>
  <c r="S364" i="2"/>
  <c r="A365" i="2"/>
  <c r="B365" i="2"/>
  <c r="C365" i="2"/>
  <c r="D365" i="2"/>
  <c r="F365" i="2"/>
  <c r="G365" i="2"/>
  <c r="H365" i="2"/>
  <c r="I365" i="2"/>
  <c r="J365" i="2"/>
  <c r="K365" i="2"/>
  <c r="L365" i="2"/>
  <c r="M365" i="2"/>
  <c r="N365" i="2"/>
  <c r="P365" i="2"/>
  <c r="Q365" i="2"/>
  <c r="R365" i="2"/>
  <c r="S365" i="2"/>
  <c r="A366" i="2"/>
  <c r="B366" i="2"/>
  <c r="C366" i="2"/>
  <c r="D366" i="2"/>
  <c r="F366" i="2"/>
  <c r="G366" i="2"/>
  <c r="H366" i="2"/>
  <c r="I366" i="2"/>
  <c r="J366" i="2"/>
  <c r="K366" i="2"/>
  <c r="L366" i="2"/>
  <c r="M366" i="2"/>
  <c r="N366" i="2"/>
  <c r="P366" i="2"/>
  <c r="Q366" i="2"/>
  <c r="R366" i="2"/>
  <c r="S366" i="2"/>
  <c r="A367" i="2"/>
  <c r="B367" i="2"/>
  <c r="C367" i="2"/>
  <c r="D367" i="2"/>
  <c r="F367" i="2"/>
  <c r="G367" i="2"/>
  <c r="H367" i="2"/>
  <c r="I367" i="2"/>
  <c r="J367" i="2"/>
  <c r="K367" i="2"/>
  <c r="L367" i="2"/>
  <c r="M367" i="2"/>
  <c r="N367" i="2"/>
  <c r="P367" i="2"/>
  <c r="Q367" i="2"/>
  <c r="R367" i="2"/>
  <c r="S367" i="2"/>
  <c r="A368" i="2"/>
  <c r="B368" i="2"/>
  <c r="C368" i="2"/>
  <c r="D368" i="2"/>
  <c r="F368" i="2"/>
  <c r="G368" i="2"/>
  <c r="H368" i="2"/>
  <c r="I368" i="2"/>
  <c r="J368" i="2"/>
  <c r="K368" i="2"/>
  <c r="L368" i="2"/>
  <c r="M368" i="2"/>
  <c r="N368" i="2"/>
  <c r="P368" i="2"/>
  <c r="Q368" i="2"/>
  <c r="R368" i="2"/>
  <c r="S368" i="2"/>
  <c r="A369" i="2"/>
  <c r="B369" i="2"/>
  <c r="C369" i="2"/>
  <c r="D369" i="2"/>
  <c r="F369" i="2"/>
  <c r="G369" i="2"/>
  <c r="H369" i="2"/>
  <c r="I369" i="2"/>
  <c r="J369" i="2"/>
  <c r="K369" i="2"/>
  <c r="L369" i="2"/>
  <c r="M369" i="2"/>
  <c r="N369" i="2"/>
  <c r="P369" i="2"/>
  <c r="Q369" i="2"/>
  <c r="R369" i="2"/>
  <c r="S369" i="2"/>
  <c r="A370" i="2"/>
  <c r="B370" i="2"/>
  <c r="C370" i="2"/>
  <c r="D370" i="2"/>
  <c r="F370" i="2"/>
  <c r="G370" i="2"/>
  <c r="H370" i="2"/>
  <c r="I370" i="2"/>
  <c r="J370" i="2"/>
  <c r="K370" i="2"/>
  <c r="L370" i="2"/>
  <c r="M370" i="2"/>
  <c r="N370" i="2"/>
  <c r="P370" i="2"/>
  <c r="Q370" i="2"/>
  <c r="R370" i="2"/>
  <c r="S370" i="2"/>
  <c r="A371" i="2"/>
  <c r="B371" i="2"/>
  <c r="C371" i="2"/>
  <c r="D371" i="2"/>
  <c r="F371" i="2"/>
  <c r="G371" i="2"/>
  <c r="H371" i="2"/>
  <c r="I371" i="2"/>
  <c r="J371" i="2"/>
  <c r="K371" i="2"/>
  <c r="L371" i="2"/>
  <c r="M371" i="2"/>
  <c r="N371" i="2"/>
  <c r="P371" i="2"/>
  <c r="Q371" i="2"/>
  <c r="R371" i="2"/>
  <c r="S371" i="2"/>
  <c r="A372" i="2"/>
  <c r="B372" i="2"/>
  <c r="C372" i="2"/>
  <c r="D372" i="2"/>
  <c r="F372" i="2"/>
  <c r="G372" i="2"/>
  <c r="H372" i="2"/>
  <c r="I372" i="2"/>
  <c r="J372" i="2"/>
  <c r="K372" i="2"/>
  <c r="L372" i="2"/>
  <c r="M372" i="2"/>
  <c r="N372" i="2"/>
  <c r="P372" i="2"/>
  <c r="Q372" i="2"/>
  <c r="R372" i="2"/>
  <c r="S372" i="2"/>
  <c r="A373" i="2"/>
  <c r="B373" i="2"/>
  <c r="C373" i="2"/>
  <c r="D373" i="2"/>
  <c r="F373" i="2"/>
  <c r="G373" i="2"/>
  <c r="H373" i="2"/>
  <c r="I373" i="2"/>
  <c r="J373" i="2"/>
  <c r="K373" i="2"/>
  <c r="L373" i="2"/>
  <c r="M373" i="2"/>
  <c r="N373" i="2"/>
  <c r="P373" i="2"/>
  <c r="Q373" i="2"/>
  <c r="R373" i="2"/>
  <c r="S373" i="2"/>
  <c r="A374" i="2"/>
  <c r="B374" i="2"/>
  <c r="C374" i="2"/>
  <c r="D374" i="2"/>
  <c r="F374" i="2"/>
  <c r="G374" i="2"/>
  <c r="H374" i="2"/>
  <c r="I374" i="2"/>
  <c r="J374" i="2"/>
  <c r="K374" i="2"/>
  <c r="L374" i="2"/>
  <c r="M374" i="2"/>
  <c r="N374" i="2"/>
  <c r="P374" i="2"/>
  <c r="Q374" i="2"/>
  <c r="R374" i="2"/>
  <c r="S374" i="2"/>
  <c r="A375" i="2"/>
  <c r="B375" i="2"/>
  <c r="C375" i="2"/>
  <c r="D375" i="2"/>
  <c r="F375" i="2"/>
  <c r="G375" i="2"/>
  <c r="H375" i="2"/>
  <c r="I375" i="2"/>
  <c r="J375" i="2"/>
  <c r="K375" i="2"/>
  <c r="L375" i="2"/>
  <c r="M375" i="2"/>
  <c r="N375" i="2"/>
  <c r="P375" i="2"/>
  <c r="Q375" i="2"/>
  <c r="R375" i="2"/>
  <c r="S375" i="2"/>
  <c r="A376" i="2"/>
  <c r="B376" i="2"/>
  <c r="C376" i="2"/>
  <c r="D376" i="2"/>
  <c r="F376" i="2"/>
  <c r="G376" i="2"/>
  <c r="H376" i="2"/>
  <c r="I376" i="2"/>
  <c r="J376" i="2"/>
  <c r="K376" i="2"/>
  <c r="L376" i="2"/>
  <c r="M376" i="2"/>
  <c r="N376" i="2"/>
  <c r="P376" i="2"/>
  <c r="Q376" i="2"/>
  <c r="R376" i="2"/>
  <c r="S376" i="2"/>
  <c r="A377" i="2"/>
  <c r="B377" i="2"/>
  <c r="C377" i="2"/>
  <c r="D377" i="2"/>
  <c r="F377" i="2"/>
  <c r="G377" i="2"/>
  <c r="H377" i="2"/>
  <c r="I377" i="2"/>
  <c r="J377" i="2"/>
  <c r="K377" i="2"/>
  <c r="L377" i="2"/>
  <c r="M377" i="2"/>
  <c r="N377" i="2"/>
  <c r="P377" i="2"/>
  <c r="Q377" i="2"/>
  <c r="R377" i="2"/>
  <c r="S377" i="2"/>
  <c r="A378" i="2"/>
  <c r="B378" i="2"/>
  <c r="C378" i="2"/>
  <c r="D378" i="2"/>
  <c r="F378" i="2"/>
  <c r="G378" i="2"/>
  <c r="H378" i="2"/>
  <c r="I378" i="2"/>
  <c r="J378" i="2"/>
  <c r="K378" i="2"/>
  <c r="L378" i="2"/>
  <c r="M378" i="2"/>
  <c r="N378" i="2"/>
  <c r="P378" i="2"/>
  <c r="Q378" i="2"/>
  <c r="R378" i="2"/>
  <c r="S378" i="2"/>
  <c r="A379" i="2"/>
  <c r="B379" i="2"/>
  <c r="C379" i="2"/>
  <c r="D379" i="2"/>
  <c r="F379" i="2"/>
  <c r="G379" i="2"/>
  <c r="H379" i="2"/>
  <c r="I379" i="2"/>
  <c r="J379" i="2"/>
  <c r="K379" i="2"/>
  <c r="L379" i="2"/>
  <c r="M379" i="2"/>
  <c r="N379" i="2"/>
  <c r="P379" i="2"/>
  <c r="Q379" i="2"/>
  <c r="R379" i="2"/>
  <c r="S379" i="2"/>
  <c r="A380" i="2"/>
  <c r="B380" i="2"/>
  <c r="C380" i="2"/>
  <c r="D380" i="2"/>
  <c r="F380" i="2"/>
  <c r="G380" i="2"/>
  <c r="H380" i="2"/>
  <c r="I380" i="2"/>
  <c r="J380" i="2"/>
  <c r="K380" i="2"/>
  <c r="L380" i="2"/>
  <c r="M380" i="2"/>
  <c r="N380" i="2"/>
  <c r="P380" i="2"/>
  <c r="Q380" i="2"/>
  <c r="R380" i="2"/>
  <c r="S380" i="2"/>
  <c r="A381" i="2"/>
  <c r="B381" i="2"/>
  <c r="C381" i="2"/>
  <c r="D381" i="2"/>
  <c r="F381" i="2"/>
  <c r="G381" i="2"/>
  <c r="H381" i="2"/>
  <c r="I381" i="2"/>
  <c r="J381" i="2"/>
  <c r="K381" i="2"/>
  <c r="L381" i="2"/>
  <c r="M381" i="2"/>
  <c r="N381" i="2"/>
  <c r="P381" i="2"/>
  <c r="Q381" i="2"/>
  <c r="R381" i="2"/>
  <c r="S381" i="2"/>
  <c r="A382" i="2"/>
  <c r="B382" i="2"/>
  <c r="C382" i="2"/>
  <c r="D382" i="2"/>
  <c r="F382" i="2"/>
  <c r="G382" i="2"/>
  <c r="H382" i="2"/>
  <c r="I382" i="2"/>
  <c r="J382" i="2"/>
  <c r="K382" i="2"/>
  <c r="L382" i="2"/>
  <c r="M382" i="2"/>
  <c r="N382" i="2"/>
  <c r="P382" i="2"/>
  <c r="Q382" i="2"/>
  <c r="R382" i="2"/>
  <c r="S382" i="2"/>
  <c r="A383" i="2"/>
  <c r="B383" i="2"/>
  <c r="C383" i="2"/>
  <c r="D383" i="2"/>
  <c r="F383" i="2"/>
  <c r="G383" i="2"/>
  <c r="H383" i="2"/>
  <c r="I383" i="2"/>
  <c r="J383" i="2"/>
  <c r="K383" i="2"/>
  <c r="L383" i="2"/>
  <c r="M383" i="2"/>
  <c r="N383" i="2"/>
  <c r="P383" i="2"/>
  <c r="Q383" i="2"/>
  <c r="R383" i="2"/>
  <c r="S383" i="2"/>
  <c r="A384" i="2"/>
  <c r="B384" i="2"/>
  <c r="C384" i="2"/>
  <c r="D384" i="2"/>
  <c r="F384" i="2"/>
  <c r="G384" i="2"/>
  <c r="H384" i="2"/>
  <c r="I384" i="2"/>
  <c r="J384" i="2"/>
  <c r="K384" i="2"/>
  <c r="L384" i="2"/>
  <c r="M384" i="2"/>
  <c r="N384" i="2"/>
  <c r="P384" i="2"/>
  <c r="Q384" i="2"/>
  <c r="R384" i="2"/>
  <c r="S384" i="2"/>
  <c r="A385" i="2"/>
  <c r="B385" i="2"/>
  <c r="C385" i="2"/>
  <c r="D385" i="2"/>
  <c r="F385" i="2"/>
  <c r="G385" i="2"/>
  <c r="H385" i="2"/>
  <c r="I385" i="2"/>
  <c r="J385" i="2"/>
  <c r="K385" i="2"/>
  <c r="L385" i="2"/>
  <c r="M385" i="2"/>
  <c r="N385" i="2"/>
  <c r="P385" i="2"/>
  <c r="Q385" i="2"/>
  <c r="R385" i="2"/>
  <c r="S385" i="2"/>
  <c r="A386" i="2"/>
  <c r="B386" i="2"/>
  <c r="C386" i="2"/>
  <c r="D386" i="2"/>
  <c r="F386" i="2"/>
  <c r="G386" i="2"/>
  <c r="H386" i="2"/>
  <c r="I386" i="2"/>
  <c r="J386" i="2"/>
  <c r="K386" i="2"/>
  <c r="L386" i="2"/>
  <c r="M386" i="2"/>
  <c r="N386" i="2"/>
  <c r="P386" i="2"/>
  <c r="Q386" i="2"/>
  <c r="R386" i="2"/>
  <c r="S386" i="2"/>
  <c r="A387" i="2"/>
  <c r="B387" i="2"/>
  <c r="C387" i="2"/>
  <c r="D387" i="2"/>
  <c r="F387" i="2"/>
  <c r="G387" i="2"/>
  <c r="H387" i="2"/>
  <c r="I387" i="2"/>
  <c r="J387" i="2"/>
  <c r="K387" i="2"/>
  <c r="L387" i="2"/>
  <c r="M387" i="2"/>
  <c r="N387" i="2"/>
  <c r="P387" i="2"/>
  <c r="Q387" i="2"/>
  <c r="R387" i="2"/>
  <c r="S387" i="2"/>
  <c r="A388" i="2"/>
  <c r="B388" i="2"/>
  <c r="C388" i="2"/>
  <c r="D388" i="2"/>
  <c r="F388" i="2"/>
  <c r="G388" i="2"/>
  <c r="H388" i="2"/>
  <c r="I388" i="2"/>
  <c r="J388" i="2"/>
  <c r="K388" i="2"/>
  <c r="L388" i="2"/>
  <c r="M388" i="2"/>
  <c r="N388" i="2"/>
  <c r="P388" i="2"/>
  <c r="Q388" i="2"/>
  <c r="R388" i="2"/>
  <c r="S388" i="2"/>
  <c r="A389" i="2"/>
  <c r="B389" i="2"/>
  <c r="C389" i="2"/>
  <c r="D389" i="2"/>
  <c r="F389" i="2"/>
  <c r="G389" i="2"/>
  <c r="H389" i="2"/>
  <c r="I389" i="2"/>
  <c r="J389" i="2"/>
  <c r="K389" i="2"/>
  <c r="L389" i="2"/>
  <c r="M389" i="2"/>
  <c r="N389" i="2"/>
  <c r="P389" i="2"/>
  <c r="Q389" i="2"/>
  <c r="R389" i="2"/>
  <c r="S389" i="2"/>
  <c r="A390" i="2"/>
  <c r="B390" i="2"/>
  <c r="C390" i="2"/>
  <c r="D390" i="2"/>
  <c r="F390" i="2"/>
  <c r="G390" i="2"/>
  <c r="H390" i="2"/>
  <c r="I390" i="2"/>
  <c r="J390" i="2"/>
  <c r="K390" i="2"/>
  <c r="L390" i="2"/>
  <c r="M390" i="2"/>
  <c r="N390" i="2"/>
  <c r="P390" i="2"/>
  <c r="Q390" i="2"/>
  <c r="R390" i="2"/>
  <c r="S390" i="2"/>
  <c r="A391" i="2"/>
  <c r="B391" i="2"/>
  <c r="C391" i="2"/>
  <c r="D391" i="2"/>
  <c r="F391" i="2"/>
  <c r="G391" i="2"/>
  <c r="H391" i="2"/>
  <c r="I391" i="2"/>
  <c r="J391" i="2"/>
  <c r="K391" i="2"/>
  <c r="L391" i="2"/>
  <c r="M391" i="2"/>
  <c r="N391" i="2"/>
  <c r="P391" i="2"/>
  <c r="Q391" i="2"/>
  <c r="R391" i="2"/>
  <c r="S391" i="2"/>
  <c r="A392" i="2"/>
  <c r="B392" i="2"/>
  <c r="C392" i="2"/>
  <c r="D392" i="2"/>
  <c r="F392" i="2"/>
  <c r="G392" i="2"/>
  <c r="H392" i="2"/>
  <c r="I392" i="2"/>
  <c r="J392" i="2"/>
  <c r="K392" i="2"/>
  <c r="L392" i="2"/>
  <c r="M392" i="2"/>
  <c r="N392" i="2"/>
  <c r="P392" i="2"/>
  <c r="Q392" i="2"/>
  <c r="R392" i="2"/>
  <c r="S392" i="2"/>
  <c r="A393" i="2"/>
  <c r="B393" i="2"/>
  <c r="C393" i="2"/>
  <c r="D393" i="2"/>
  <c r="F393" i="2"/>
  <c r="G393" i="2"/>
  <c r="H393" i="2"/>
  <c r="I393" i="2"/>
  <c r="J393" i="2"/>
  <c r="K393" i="2"/>
  <c r="L393" i="2"/>
  <c r="M393" i="2"/>
  <c r="N393" i="2"/>
  <c r="P393" i="2"/>
  <c r="Q393" i="2"/>
  <c r="R393" i="2"/>
  <c r="S393" i="2"/>
  <c r="A394" i="2"/>
  <c r="B394" i="2"/>
  <c r="C394" i="2"/>
  <c r="D394" i="2"/>
  <c r="F394" i="2"/>
  <c r="G394" i="2"/>
  <c r="H394" i="2"/>
  <c r="I394" i="2"/>
  <c r="J394" i="2"/>
  <c r="K394" i="2"/>
  <c r="L394" i="2"/>
  <c r="M394" i="2"/>
  <c r="N394" i="2"/>
  <c r="P394" i="2"/>
  <c r="Q394" i="2"/>
  <c r="R394" i="2"/>
  <c r="S394" i="2"/>
  <c r="A395" i="2"/>
  <c r="B395" i="2"/>
  <c r="C395" i="2"/>
  <c r="D395" i="2"/>
  <c r="F395" i="2"/>
  <c r="G395" i="2"/>
  <c r="H395" i="2"/>
  <c r="I395" i="2"/>
  <c r="J395" i="2"/>
  <c r="K395" i="2"/>
  <c r="L395" i="2"/>
  <c r="M395" i="2"/>
  <c r="N395" i="2"/>
  <c r="P395" i="2"/>
  <c r="Q395" i="2"/>
  <c r="R395" i="2"/>
  <c r="S395" i="2"/>
  <c r="A396" i="2"/>
  <c r="B396" i="2"/>
  <c r="C396" i="2"/>
  <c r="D396" i="2"/>
  <c r="F396" i="2"/>
  <c r="G396" i="2"/>
  <c r="H396" i="2"/>
  <c r="I396" i="2"/>
  <c r="J396" i="2"/>
  <c r="K396" i="2"/>
  <c r="L396" i="2"/>
  <c r="M396" i="2"/>
  <c r="N396" i="2"/>
  <c r="P396" i="2"/>
  <c r="Q396" i="2"/>
  <c r="R396" i="2"/>
  <c r="S396" i="2"/>
  <c r="A397" i="2"/>
  <c r="B397" i="2"/>
  <c r="C397" i="2"/>
  <c r="D397" i="2"/>
  <c r="F397" i="2"/>
  <c r="G397" i="2"/>
  <c r="H397" i="2"/>
  <c r="I397" i="2"/>
  <c r="J397" i="2"/>
  <c r="K397" i="2"/>
  <c r="L397" i="2"/>
  <c r="M397" i="2"/>
  <c r="N397" i="2"/>
  <c r="P397" i="2"/>
  <c r="Q397" i="2"/>
  <c r="R397" i="2"/>
  <c r="S397" i="2"/>
  <c r="A398" i="2"/>
  <c r="B398" i="2"/>
  <c r="C398" i="2"/>
  <c r="D398" i="2"/>
  <c r="F398" i="2"/>
  <c r="G398" i="2"/>
  <c r="H398" i="2"/>
  <c r="I398" i="2"/>
  <c r="J398" i="2"/>
  <c r="K398" i="2"/>
  <c r="L398" i="2"/>
  <c r="M398" i="2"/>
  <c r="N398" i="2"/>
  <c r="P398" i="2"/>
  <c r="Q398" i="2"/>
  <c r="R398" i="2"/>
  <c r="S398" i="2"/>
  <c r="A399" i="2"/>
  <c r="B399" i="2"/>
  <c r="C399" i="2"/>
  <c r="D399" i="2"/>
  <c r="F399" i="2"/>
  <c r="G399" i="2"/>
  <c r="H399" i="2"/>
  <c r="I399" i="2"/>
  <c r="J399" i="2"/>
  <c r="K399" i="2"/>
  <c r="L399" i="2"/>
  <c r="M399" i="2"/>
  <c r="N399" i="2"/>
  <c r="P399" i="2"/>
  <c r="Q399" i="2"/>
  <c r="R399" i="2"/>
  <c r="S399" i="2"/>
  <c r="A400" i="2"/>
  <c r="B400" i="2"/>
  <c r="C400" i="2"/>
  <c r="D400" i="2"/>
  <c r="F400" i="2"/>
  <c r="G400" i="2"/>
  <c r="H400" i="2"/>
  <c r="I400" i="2"/>
  <c r="J400" i="2"/>
  <c r="K400" i="2"/>
  <c r="L400" i="2"/>
  <c r="M400" i="2"/>
  <c r="N400" i="2"/>
  <c r="P400" i="2"/>
  <c r="Q400" i="2"/>
  <c r="R400" i="2"/>
  <c r="S400" i="2"/>
  <c r="A401" i="2"/>
  <c r="B401" i="2"/>
  <c r="C401" i="2"/>
  <c r="D401" i="2"/>
  <c r="F401" i="2"/>
  <c r="G401" i="2"/>
  <c r="H401" i="2"/>
  <c r="I401" i="2"/>
  <c r="J401" i="2"/>
  <c r="K401" i="2"/>
  <c r="L401" i="2"/>
  <c r="M401" i="2"/>
  <c r="N401" i="2"/>
  <c r="P401" i="2"/>
  <c r="Q401" i="2"/>
  <c r="R401" i="2"/>
  <c r="S401" i="2"/>
  <c r="A402" i="2"/>
  <c r="B402" i="2"/>
  <c r="C402" i="2"/>
  <c r="D402" i="2"/>
  <c r="F402" i="2"/>
  <c r="G402" i="2"/>
  <c r="H402" i="2"/>
  <c r="I402" i="2"/>
  <c r="J402" i="2"/>
  <c r="K402" i="2"/>
  <c r="L402" i="2"/>
  <c r="M402" i="2"/>
  <c r="N402" i="2"/>
  <c r="P402" i="2"/>
  <c r="Q402" i="2"/>
  <c r="R402" i="2"/>
  <c r="S402" i="2"/>
  <c r="A403" i="2"/>
  <c r="B403" i="2"/>
  <c r="C403" i="2"/>
  <c r="D403" i="2"/>
  <c r="F403" i="2"/>
  <c r="G403" i="2"/>
  <c r="H403" i="2"/>
  <c r="I403" i="2"/>
  <c r="J403" i="2"/>
  <c r="K403" i="2"/>
  <c r="L403" i="2"/>
  <c r="M403" i="2"/>
  <c r="N403" i="2"/>
  <c r="P403" i="2"/>
  <c r="Q403" i="2"/>
  <c r="R403" i="2"/>
  <c r="S403" i="2"/>
  <c r="A404" i="2"/>
  <c r="B404" i="2"/>
  <c r="C404" i="2"/>
  <c r="D404" i="2"/>
  <c r="F404" i="2"/>
  <c r="G404" i="2"/>
  <c r="H404" i="2"/>
  <c r="I404" i="2"/>
  <c r="J404" i="2"/>
  <c r="K404" i="2"/>
  <c r="L404" i="2"/>
  <c r="M404" i="2"/>
  <c r="N404" i="2"/>
  <c r="P404" i="2"/>
  <c r="Q404" i="2"/>
  <c r="R404" i="2"/>
  <c r="S404" i="2"/>
  <c r="A405" i="2"/>
  <c r="B405" i="2"/>
  <c r="C405" i="2"/>
  <c r="D405" i="2"/>
  <c r="F405" i="2"/>
  <c r="G405" i="2"/>
  <c r="H405" i="2"/>
  <c r="I405" i="2"/>
  <c r="J405" i="2"/>
  <c r="K405" i="2"/>
  <c r="L405" i="2"/>
  <c r="M405" i="2"/>
  <c r="N405" i="2"/>
  <c r="P405" i="2"/>
  <c r="Q405" i="2"/>
  <c r="R405" i="2"/>
  <c r="S405" i="2"/>
  <c r="A406" i="2"/>
  <c r="B406" i="2"/>
  <c r="C406" i="2"/>
  <c r="D406" i="2"/>
  <c r="F406" i="2"/>
  <c r="G406" i="2"/>
  <c r="H406" i="2"/>
  <c r="I406" i="2"/>
  <c r="J406" i="2"/>
  <c r="K406" i="2"/>
  <c r="L406" i="2"/>
  <c r="M406" i="2"/>
  <c r="N406" i="2"/>
  <c r="P406" i="2"/>
  <c r="Q406" i="2"/>
  <c r="R406" i="2"/>
  <c r="S406" i="2"/>
  <c r="A407" i="2"/>
  <c r="B407" i="2"/>
  <c r="C407" i="2"/>
  <c r="D407" i="2"/>
  <c r="F407" i="2"/>
  <c r="G407" i="2"/>
  <c r="H407" i="2"/>
  <c r="I407" i="2"/>
  <c r="J407" i="2"/>
  <c r="K407" i="2"/>
  <c r="L407" i="2"/>
  <c r="M407" i="2"/>
  <c r="N407" i="2"/>
  <c r="P407" i="2"/>
  <c r="Q407" i="2"/>
  <c r="R407" i="2"/>
  <c r="S407" i="2"/>
  <c r="A408" i="2"/>
  <c r="B408" i="2"/>
  <c r="C408" i="2"/>
  <c r="D408" i="2"/>
  <c r="F408" i="2"/>
  <c r="G408" i="2"/>
  <c r="H408" i="2"/>
  <c r="I408" i="2"/>
  <c r="J408" i="2"/>
  <c r="K408" i="2"/>
  <c r="L408" i="2"/>
  <c r="M408" i="2"/>
  <c r="N408" i="2"/>
  <c r="P408" i="2"/>
  <c r="Q408" i="2"/>
  <c r="R408" i="2"/>
  <c r="S408" i="2"/>
  <c r="A409" i="2"/>
  <c r="B409" i="2"/>
  <c r="C409" i="2"/>
  <c r="D409" i="2"/>
  <c r="F409" i="2"/>
  <c r="G409" i="2"/>
  <c r="H409" i="2"/>
  <c r="I409" i="2"/>
  <c r="J409" i="2"/>
  <c r="K409" i="2"/>
  <c r="L409" i="2"/>
  <c r="M409" i="2"/>
  <c r="N409" i="2"/>
  <c r="P409" i="2"/>
  <c r="Q409" i="2"/>
  <c r="R409" i="2"/>
  <c r="S409" i="2"/>
  <c r="A410" i="2"/>
  <c r="B410" i="2"/>
  <c r="C410" i="2"/>
  <c r="D410" i="2"/>
  <c r="F410" i="2"/>
  <c r="G410" i="2"/>
  <c r="H410" i="2"/>
  <c r="I410" i="2"/>
  <c r="J410" i="2"/>
  <c r="K410" i="2"/>
  <c r="L410" i="2"/>
  <c r="M410" i="2"/>
  <c r="N410" i="2"/>
  <c r="P410" i="2"/>
  <c r="Q410" i="2"/>
  <c r="R410" i="2"/>
  <c r="S410" i="2"/>
  <c r="A411" i="2"/>
  <c r="B411" i="2"/>
  <c r="C411" i="2"/>
  <c r="D411" i="2"/>
  <c r="F411" i="2"/>
  <c r="G411" i="2"/>
  <c r="H411" i="2"/>
  <c r="I411" i="2"/>
  <c r="J411" i="2"/>
  <c r="K411" i="2"/>
  <c r="L411" i="2"/>
  <c r="M411" i="2"/>
  <c r="N411" i="2"/>
  <c r="P411" i="2"/>
  <c r="Q411" i="2"/>
  <c r="R411" i="2"/>
  <c r="S411" i="2"/>
  <c r="A412" i="2"/>
  <c r="B412" i="2"/>
  <c r="C412" i="2"/>
  <c r="D412" i="2"/>
  <c r="F412" i="2"/>
  <c r="G412" i="2"/>
  <c r="H412" i="2"/>
  <c r="I412" i="2"/>
  <c r="J412" i="2"/>
  <c r="K412" i="2"/>
  <c r="L412" i="2"/>
  <c r="M412" i="2"/>
  <c r="N412" i="2"/>
  <c r="P412" i="2"/>
  <c r="Q412" i="2"/>
  <c r="R412" i="2"/>
  <c r="S412" i="2"/>
  <c r="A413" i="2"/>
  <c r="B413" i="2"/>
  <c r="C413" i="2"/>
  <c r="D413" i="2"/>
  <c r="F413" i="2"/>
  <c r="G413" i="2"/>
  <c r="H413" i="2"/>
  <c r="I413" i="2"/>
  <c r="J413" i="2"/>
  <c r="K413" i="2"/>
  <c r="L413" i="2"/>
  <c r="M413" i="2"/>
  <c r="N413" i="2"/>
  <c r="P413" i="2"/>
  <c r="Q413" i="2"/>
  <c r="R413" i="2"/>
  <c r="S413" i="2"/>
  <c r="A414" i="2"/>
  <c r="B414" i="2"/>
  <c r="C414" i="2"/>
  <c r="D414" i="2"/>
  <c r="F414" i="2"/>
  <c r="G414" i="2"/>
  <c r="H414" i="2"/>
  <c r="I414" i="2"/>
  <c r="J414" i="2"/>
  <c r="K414" i="2"/>
  <c r="L414" i="2"/>
  <c r="M414" i="2"/>
  <c r="N414" i="2"/>
  <c r="P414" i="2"/>
  <c r="Q414" i="2"/>
  <c r="R414" i="2"/>
  <c r="S414" i="2"/>
  <c r="A415" i="2"/>
  <c r="B415" i="2"/>
  <c r="C415" i="2"/>
  <c r="D415" i="2"/>
  <c r="F415" i="2"/>
  <c r="G415" i="2"/>
  <c r="H415" i="2"/>
  <c r="I415" i="2"/>
  <c r="J415" i="2"/>
  <c r="K415" i="2"/>
  <c r="L415" i="2"/>
  <c r="M415" i="2"/>
  <c r="N415" i="2"/>
  <c r="P415" i="2"/>
  <c r="Q415" i="2"/>
  <c r="R415" i="2"/>
  <c r="S415" i="2"/>
  <c r="A416" i="2"/>
  <c r="B416" i="2"/>
  <c r="C416" i="2"/>
  <c r="D416" i="2"/>
  <c r="F416" i="2"/>
  <c r="G416" i="2"/>
  <c r="H416" i="2"/>
  <c r="I416" i="2"/>
  <c r="J416" i="2"/>
  <c r="K416" i="2"/>
  <c r="L416" i="2"/>
  <c r="M416" i="2"/>
  <c r="N416" i="2"/>
  <c r="P416" i="2"/>
  <c r="Q416" i="2"/>
  <c r="R416" i="2"/>
  <c r="S416" i="2"/>
  <c r="A417" i="2"/>
  <c r="B417" i="2"/>
  <c r="C417" i="2"/>
  <c r="D417" i="2"/>
  <c r="F417" i="2"/>
  <c r="G417" i="2"/>
  <c r="H417" i="2"/>
  <c r="I417" i="2"/>
  <c r="J417" i="2"/>
  <c r="K417" i="2"/>
  <c r="L417" i="2"/>
  <c r="M417" i="2"/>
  <c r="N417" i="2"/>
  <c r="P417" i="2"/>
  <c r="Q417" i="2"/>
  <c r="R417" i="2"/>
  <c r="S417" i="2"/>
  <c r="A418" i="2"/>
  <c r="B418" i="2"/>
  <c r="C418" i="2"/>
  <c r="D418" i="2"/>
  <c r="F418" i="2"/>
  <c r="G418" i="2"/>
  <c r="H418" i="2"/>
  <c r="I418" i="2"/>
  <c r="J418" i="2"/>
  <c r="K418" i="2"/>
  <c r="L418" i="2"/>
  <c r="M418" i="2"/>
  <c r="N418" i="2"/>
  <c r="P418" i="2"/>
  <c r="Q418" i="2"/>
  <c r="R418" i="2"/>
  <c r="S418" i="2"/>
  <c r="A419" i="2"/>
  <c r="B419" i="2"/>
  <c r="C419" i="2"/>
  <c r="D419" i="2"/>
  <c r="F419" i="2"/>
  <c r="G419" i="2"/>
  <c r="H419" i="2"/>
  <c r="I419" i="2"/>
  <c r="J419" i="2"/>
  <c r="K419" i="2"/>
  <c r="L419" i="2"/>
  <c r="M419" i="2"/>
  <c r="N419" i="2"/>
  <c r="P419" i="2"/>
  <c r="Q419" i="2"/>
  <c r="R419" i="2"/>
  <c r="S419" i="2"/>
  <c r="A420" i="2"/>
  <c r="B420" i="2"/>
  <c r="C420" i="2"/>
  <c r="D420" i="2"/>
  <c r="F420" i="2"/>
  <c r="G420" i="2"/>
  <c r="H420" i="2"/>
  <c r="I420" i="2"/>
  <c r="J420" i="2"/>
  <c r="K420" i="2"/>
  <c r="L420" i="2"/>
  <c r="M420" i="2"/>
  <c r="N420" i="2"/>
  <c r="P420" i="2"/>
  <c r="Q420" i="2"/>
  <c r="R420" i="2"/>
  <c r="S420" i="2"/>
  <c r="A421" i="2"/>
  <c r="B421" i="2"/>
  <c r="C421" i="2"/>
  <c r="D421" i="2"/>
  <c r="F421" i="2"/>
  <c r="G421" i="2"/>
  <c r="H421" i="2"/>
  <c r="I421" i="2"/>
  <c r="J421" i="2"/>
  <c r="K421" i="2"/>
  <c r="L421" i="2"/>
  <c r="M421" i="2"/>
  <c r="N421" i="2"/>
  <c r="P421" i="2"/>
  <c r="Q421" i="2"/>
  <c r="R421" i="2"/>
  <c r="S421" i="2"/>
  <c r="A422" i="2"/>
  <c r="B422" i="2"/>
  <c r="C422" i="2"/>
  <c r="D422" i="2"/>
  <c r="F422" i="2"/>
  <c r="G422" i="2"/>
  <c r="H422" i="2"/>
  <c r="I422" i="2"/>
  <c r="J422" i="2"/>
  <c r="K422" i="2"/>
  <c r="L422" i="2"/>
  <c r="M422" i="2"/>
  <c r="N422" i="2"/>
  <c r="P422" i="2"/>
  <c r="Q422" i="2"/>
  <c r="R422" i="2"/>
  <c r="S422" i="2"/>
  <c r="A423" i="2"/>
  <c r="B423" i="2"/>
  <c r="C423" i="2"/>
  <c r="D423" i="2"/>
  <c r="F423" i="2"/>
  <c r="G423" i="2"/>
  <c r="H423" i="2"/>
  <c r="I423" i="2"/>
  <c r="J423" i="2"/>
  <c r="K423" i="2"/>
  <c r="L423" i="2"/>
  <c r="M423" i="2"/>
  <c r="N423" i="2"/>
  <c r="P423" i="2"/>
  <c r="Q423" i="2"/>
  <c r="R423" i="2"/>
  <c r="S423" i="2"/>
  <c r="A424" i="2"/>
  <c r="B424" i="2"/>
  <c r="C424" i="2"/>
  <c r="D424" i="2"/>
  <c r="F424" i="2"/>
  <c r="G424" i="2"/>
  <c r="H424" i="2"/>
  <c r="I424" i="2"/>
  <c r="J424" i="2"/>
  <c r="K424" i="2"/>
  <c r="L424" i="2"/>
  <c r="M424" i="2"/>
  <c r="N424" i="2"/>
  <c r="P424" i="2"/>
  <c r="Q424" i="2"/>
  <c r="R424" i="2"/>
  <c r="S424" i="2"/>
  <c r="A425" i="2"/>
  <c r="B425" i="2"/>
  <c r="C425" i="2"/>
  <c r="D425" i="2"/>
  <c r="F425" i="2"/>
  <c r="G425" i="2"/>
  <c r="H425" i="2"/>
  <c r="I425" i="2"/>
  <c r="J425" i="2"/>
  <c r="K425" i="2"/>
  <c r="L425" i="2"/>
  <c r="M425" i="2"/>
  <c r="N425" i="2"/>
  <c r="P425" i="2"/>
  <c r="Q425" i="2"/>
  <c r="R425" i="2"/>
  <c r="S425" i="2"/>
  <c r="A426" i="2"/>
  <c r="B426" i="2"/>
  <c r="C426" i="2"/>
  <c r="D426" i="2"/>
  <c r="F426" i="2"/>
  <c r="G426" i="2"/>
  <c r="H426" i="2"/>
  <c r="I426" i="2"/>
  <c r="J426" i="2"/>
  <c r="K426" i="2"/>
  <c r="L426" i="2"/>
  <c r="M426" i="2"/>
  <c r="N426" i="2"/>
  <c r="P426" i="2"/>
  <c r="Q426" i="2"/>
  <c r="R426" i="2"/>
  <c r="S426" i="2"/>
  <c r="A427" i="2"/>
  <c r="B427" i="2"/>
  <c r="C427" i="2"/>
  <c r="D427" i="2"/>
  <c r="F427" i="2"/>
  <c r="G427" i="2"/>
  <c r="H427" i="2"/>
  <c r="I427" i="2"/>
  <c r="J427" i="2"/>
  <c r="K427" i="2"/>
  <c r="L427" i="2"/>
  <c r="M427" i="2"/>
  <c r="N427" i="2"/>
  <c r="P427" i="2"/>
  <c r="Q427" i="2"/>
  <c r="R427" i="2"/>
  <c r="S427" i="2"/>
  <c r="A428" i="2"/>
  <c r="B428" i="2"/>
  <c r="C428" i="2"/>
  <c r="D428" i="2"/>
  <c r="F428" i="2"/>
  <c r="G428" i="2"/>
  <c r="H428" i="2"/>
  <c r="I428" i="2"/>
  <c r="J428" i="2"/>
  <c r="K428" i="2"/>
  <c r="L428" i="2"/>
  <c r="M428" i="2"/>
  <c r="N428" i="2"/>
  <c r="P428" i="2"/>
  <c r="Q428" i="2"/>
  <c r="R428" i="2"/>
  <c r="S428" i="2"/>
  <c r="A429" i="2"/>
  <c r="B429" i="2"/>
  <c r="C429" i="2"/>
  <c r="D429" i="2"/>
  <c r="F429" i="2"/>
  <c r="G429" i="2"/>
  <c r="H429" i="2"/>
  <c r="I429" i="2"/>
  <c r="J429" i="2"/>
  <c r="K429" i="2"/>
  <c r="L429" i="2"/>
  <c r="M429" i="2"/>
  <c r="N429" i="2"/>
  <c r="P429" i="2"/>
  <c r="Q429" i="2"/>
  <c r="R429" i="2"/>
  <c r="S429" i="2"/>
  <c r="A430" i="2"/>
  <c r="B430" i="2"/>
  <c r="C430" i="2"/>
  <c r="D430" i="2"/>
  <c r="F430" i="2"/>
  <c r="G430" i="2"/>
  <c r="H430" i="2"/>
  <c r="I430" i="2"/>
  <c r="J430" i="2"/>
  <c r="K430" i="2"/>
  <c r="L430" i="2"/>
  <c r="M430" i="2"/>
  <c r="N430" i="2"/>
  <c r="P430" i="2"/>
  <c r="Q430" i="2"/>
  <c r="R430" i="2"/>
  <c r="S430" i="2"/>
  <c r="A431" i="2"/>
  <c r="B431" i="2"/>
  <c r="C431" i="2"/>
  <c r="D431" i="2"/>
  <c r="F431" i="2"/>
  <c r="G431" i="2"/>
  <c r="H431" i="2"/>
  <c r="I431" i="2"/>
  <c r="J431" i="2"/>
  <c r="K431" i="2"/>
  <c r="L431" i="2"/>
  <c r="M431" i="2"/>
  <c r="N431" i="2"/>
  <c r="P431" i="2"/>
  <c r="Q431" i="2"/>
  <c r="R431" i="2"/>
  <c r="S431" i="2"/>
  <c r="A432" i="2"/>
  <c r="B432" i="2"/>
  <c r="C432" i="2"/>
  <c r="D432" i="2"/>
  <c r="F432" i="2"/>
  <c r="G432" i="2"/>
  <c r="H432" i="2"/>
  <c r="I432" i="2"/>
  <c r="J432" i="2"/>
  <c r="K432" i="2"/>
  <c r="L432" i="2"/>
  <c r="M432" i="2"/>
  <c r="N432" i="2"/>
  <c r="P432" i="2"/>
  <c r="Q432" i="2"/>
  <c r="R432" i="2"/>
  <c r="S432" i="2"/>
  <c r="A433" i="2"/>
  <c r="B433" i="2"/>
  <c r="C433" i="2"/>
  <c r="D433" i="2"/>
  <c r="F433" i="2"/>
  <c r="G433" i="2"/>
  <c r="H433" i="2"/>
  <c r="I433" i="2"/>
  <c r="J433" i="2"/>
  <c r="K433" i="2"/>
  <c r="L433" i="2"/>
  <c r="M433" i="2"/>
  <c r="N433" i="2"/>
  <c r="P433" i="2"/>
  <c r="Q433" i="2"/>
  <c r="R433" i="2"/>
  <c r="S433" i="2"/>
  <c r="A434" i="2"/>
  <c r="B434" i="2"/>
  <c r="C434" i="2"/>
  <c r="D434" i="2"/>
  <c r="F434" i="2"/>
  <c r="G434" i="2"/>
  <c r="H434" i="2"/>
  <c r="I434" i="2"/>
  <c r="J434" i="2"/>
  <c r="K434" i="2"/>
  <c r="L434" i="2"/>
  <c r="M434" i="2"/>
  <c r="N434" i="2"/>
  <c r="P434" i="2"/>
  <c r="Q434" i="2"/>
  <c r="R434" i="2"/>
  <c r="S434" i="2"/>
  <c r="A435" i="2"/>
  <c r="B435" i="2"/>
  <c r="C435" i="2"/>
  <c r="D435" i="2"/>
  <c r="F435" i="2"/>
  <c r="G435" i="2"/>
  <c r="H435" i="2"/>
  <c r="I435" i="2"/>
  <c r="J435" i="2"/>
  <c r="K435" i="2"/>
  <c r="L435" i="2"/>
  <c r="M435" i="2"/>
  <c r="N435" i="2"/>
  <c r="P435" i="2"/>
  <c r="Q435" i="2"/>
  <c r="R435" i="2"/>
  <c r="S435" i="2"/>
  <c r="A436" i="2"/>
  <c r="B436" i="2"/>
  <c r="C436" i="2"/>
  <c r="D436" i="2"/>
  <c r="F436" i="2"/>
  <c r="G436" i="2"/>
  <c r="H436" i="2"/>
  <c r="I436" i="2"/>
  <c r="J436" i="2"/>
  <c r="K436" i="2"/>
  <c r="L436" i="2"/>
  <c r="M436" i="2"/>
  <c r="N436" i="2"/>
  <c r="P436" i="2"/>
  <c r="Q436" i="2"/>
  <c r="R436" i="2"/>
  <c r="S436" i="2"/>
  <c r="A437" i="2"/>
  <c r="B437" i="2"/>
  <c r="C437" i="2"/>
  <c r="D437" i="2"/>
  <c r="F437" i="2"/>
  <c r="G437" i="2"/>
  <c r="H437" i="2"/>
  <c r="I437" i="2"/>
  <c r="J437" i="2"/>
  <c r="K437" i="2"/>
  <c r="L437" i="2"/>
  <c r="M437" i="2"/>
  <c r="N437" i="2"/>
  <c r="P437" i="2"/>
  <c r="Q437" i="2"/>
  <c r="R437" i="2"/>
  <c r="S437" i="2"/>
  <c r="A438" i="2"/>
  <c r="B438" i="2"/>
  <c r="C438" i="2"/>
  <c r="D438" i="2"/>
  <c r="F438" i="2"/>
  <c r="G438" i="2"/>
  <c r="H438" i="2"/>
  <c r="I438" i="2"/>
  <c r="J438" i="2"/>
  <c r="K438" i="2"/>
  <c r="L438" i="2"/>
  <c r="M438" i="2"/>
  <c r="N438" i="2"/>
  <c r="P438" i="2"/>
  <c r="Q438" i="2"/>
  <c r="R438" i="2"/>
  <c r="S438" i="2"/>
  <c r="A439" i="2"/>
  <c r="B439" i="2"/>
  <c r="C439" i="2"/>
  <c r="D439" i="2"/>
  <c r="F439" i="2"/>
  <c r="G439" i="2"/>
  <c r="H439" i="2"/>
  <c r="I439" i="2"/>
  <c r="J439" i="2"/>
  <c r="K439" i="2"/>
  <c r="L439" i="2"/>
  <c r="M439" i="2"/>
  <c r="N439" i="2"/>
  <c r="P439" i="2"/>
  <c r="Q439" i="2"/>
  <c r="R439" i="2"/>
  <c r="S439" i="2"/>
  <c r="A440" i="2"/>
  <c r="B440" i="2"/>
  <c r="C440" i="2"/>
  <c r="D440" i="2"/>
  <c r="F440" i="2"/>
  <c r="G440" i="2"/>
  <c r="H440" i="2"/>
  <c r="I440" i="2"/>
  <c r="J440" i="2"/>
  <c r="K440" i="2"/>
  <c r="L440" i="2"/>
  <c r="M440" i="2"/>
  <c r="N440" i="2"/>
  <c r="P440" i="2"/>
  <c r="Q440" i="2"/>
  <c r="R440" i="2"/>
  <c r="S440" i="2"/>
  <c r="A441" i="2"/>
  <c r="B441" i="2"/>
  <c r="C441" i="2"/>
  <c r="D441" i="2"/>
  <c r="F441" i="2"/>
  <c r="G441" i="2"/>
  <c r="H441" i="2"/>
  <c r="I441" i="2"/>
  <c r="J441" i="2"/>
  <c r="K441" i="2"/>
  <c r="L441" i="2"/>
  <c r="M441" i="2"/>
  <c r="N441" i="2"/>
  <c r="P441" i="2"/>
  <c r="Q441" i="2"/>
  <c r="R441" i="2"/>
  <c r="S441" i="2"/>
  <c r="A442" i="2"/>
  <c r="B442" i="2"/>
  <c r="C442" i="2"/>
  <c r="D442" i="2"/>
  <c r="F442" i="2"/>
  <c r="G442" i="2"/>
  <c r="H442" i="2"/>
  <c r="I442" i="2"/>
  <c r="J442" i="2"/>
  <c r="K442" i="2"/>
  <c r="L442" i="2"/>
  <c r="M442" i="2"/>
  <c r="N442" i="2"/>
  <c r="P442" i="2"/>
  <c r="Q442" i="2"/>
  <c r="R442" i="2"/>
  <c r="S442" i="2"/>
  <c r="A443" i="2"/>
  <c r="B443" i="2"/>
  <c r="C443" i="2"/>
  <c r="D443" i="2"/>
  <c r="F443" i="2"/>
  <c r="G443" i="2"/>
  <c r="H443" i="2"/>
  <c r="I443" i="2"/>
  <c r="J443" i="2"/>
  <c r="K443" i="2"/>
  <c r="L443" i="2"/>
  <c r="M443" i="2"/>
  <c r="N443" i="2"/>
  <c r="P443" i="2"/>
  <c r="Q443" i="2"/>
  <c r="R443" i="2"/>
  <c r="S443" i="2"/>
  <c r="A444" i="2"/>
  <c r="B444" i="2"/>
  <c r="C444" i="2"/>
  <c r="D444" i="2"/>
  <c r="F444" i="2"/>
  <c r="G444" i="2"/>
  <c r="H444" i="2"/>
  <c r="I444" i="2"/>
  <c r="J444" i="2"/>
  <c r="K444" i="2"/>
  <c r="L444" i="2"/>
  <c r="M444" i="2"/>
  <c r="N444" i="2"/>
  <c r="P444" i="2"/>
  <c r="Q444" i="2"/>
  <c r="R444" i="2"/>
  <c r="S444" i="2"/>
  <c r="A445" i="2"/>
  <c r="B445" i="2"/>
  <c r="C445" i="2"/>
  <c r="D445" i="2"/>
  <c r="F445" i="2"/>
  <c r="G445" i="2"/>
  <c r="H445" i="2"/>
  <c r="I445" i="2"/>
  <c r="J445" i="2"/>
  <c r="K445" i="2"/>
  <c r="L445" i="2"/>
  <c r="M445" i="2"/>
  <c r="N445" i="2"/>
  <c r="P445" i="2"/>
  <c r="Q445" i="2"/>
  <c r="R445" i="2"/>
  <c r="S445" i="2"/>
  <c r="A446" i="2"/>
  <c r="B446" i="2"/>
  <c r="C446" i="2"/>
  <c r="D446" i="2"/>
  <c r="F446" i="2"/>
  <c r="G446" i="2"/>
  <c r="H446" i="2"/>
  <c r="I446" i="2"/>
  <c r="J446" i="2"/>
  <c r="K446" i="2"/>
  <c r="L446" i="2"/>
  <c r="M446" i="2"/>
  <c r="N446" i="2"/>
  <c r="P446" i="2"/>
  <c r="Q446" i="2"/>
  <c r="R446" i="2"/>
  <c r="S446" i="2"/>
  <c r="A447" i="2"/>
  <c r="B447" i="2"/>
  <c r="C447" i="2"/>
  <c r="D447" i="2"/>
  <c r="F447" i="2"/>
  <c r="G447" i="2"/>
  <c r="H447" i="2"/>
  <c r="I447" i="2"/>
  <c r="J447" i="2"/>
  <c r="K447" i="2"/>
  <c r="L447" i="2"/>
  <c r="M447" i="2"/>
  <c r="N447" i="2"/>
  <c r="P447" i="2"/>
  <c r="Q447" i="2"/>
  <c r="R447" i="2"/>
  <c r="S447" i="2"/>
  <c r="A448" i="2"/>
  <c r="B448" i="2"/>
  <c r="C448" i="2"/>
  <c r="D448" i="2"/>
  <c r="F448" i="2"/>
  <c r="G448" i="2"/>
  <c r="H448" i="2"/>
  <c r="I448" i="2"/>
  <c r="J448" i="2"/>
  <c r="K448" i="2"/>
  <c r="L448" i="2"/>
  <c r="M448" i="2"/>
  <c r="N448" i="2"/>
  <c r="P448" i="2"/>
  <c r="Q448" i="2"/>
  <c r="R448" i="2"/>
  <c r="S448" i="2"/>
  <c r="A449" i="2"/>
  <c r="B449" i="2"/>
  <c r="C449" i="2"/>
  <c r="D449" i="2"/>
  <c r="F449" i="2"/>
  <c r="G449" i="2"/>
  <c r="H449" i="2"/>
  <c r="I449" i="2"/>
  <c r="J449" i="2"/>
  <c r="K449" i="2"/>
  <c r="L449" i="2"/>
  <c r="M449" i="2"/>
  <c r="N449" i="2"/>
  <c r="P449" i="2"/>
  <c r="Q449" i="2"/>
  <c r="R449" i="2"/>
  <c r="S449" i="2"/>
  <c r="A450" i="2"/>
  <c r="B450" i="2"/>
  <c r="C450" i="2"/>
  <c r="D450" i="2"/>
  <c r="F450" i="2"/>
  <c r="G450" i="2"/>
  <c r="H450" i="2"/>
  <c r="I450" i="2"/>
  <c r="J450" i="2"/>
  <c r="K450" i="2"/>
  <c r="L450" i="2"/>
  <c r="M450" i="2"/>
  <c r="N450" i="2"/>
  <c r="P450" i="2"/>
  <c r="Q450" i="2"/>
  <c r="R450" i="2"/>
  <c r="S450" i="2"/>
  <c r="A451" i="2"/>
  <c r="B451" i="2"/>
  <c r="C451" i="2"/>
  <c r="D451" i="2"/>
  <c r="F451" i="2"/>
  <c r="G451" i="2"/>
  <c r="H451" i="2"/>
  <c r="I451" i="2"/>
  <c r="J451" i="2"/>
  <c r="K451" i="2"/>
  <c r="L451" i="2"/>
  <c r="M451" i="2"/>
  <c r="N451" i="2"/>
  <c r="P451" i="2"/>
  <c r="Q451" i="2"/>
  <c r="R451" i="2"/>
  <c r="S451" i="2"/>
  <c r="A452" i="2"/>
  <c r="B452" i="2"/>
  <c r="C452" i="2"/>
  <c r="D452" i="2"/>
  <c r="F452" i="2"/>
  <c r="G452" i="2"/>
  <c r="H452" i="2"/>
  <c r="I452" i="2"/>
  <c r="J452" i="2"/>
  <c r="K452" i="2"/>
  <c r="L452" i="2"/>
  <c r="M452" i="2"/>
  <c r="N452" i="2"/>
  <c r="P452" i="2"/>
  <c r="Q452" i="2"/>
  <c r="R452" i="2"/>
  <c r="S452" i="2"/>
  <c r="A453" i="2"/>
  <c r="B453" i="2"/>
  <c r="C453" i="2"/>
  <c r="D453" i="2"/>
  <c r="F453" i="2"/>
  <c r="G453" i="2"/>
  <c r="H453" i="2"/>
  <c r="I453" i="2"/>
  <c r="J453" i="2"/>
  <c r="K453" i="2"/>
  <c r="L453" i="2"/>
  <c r="M453" i="2"/>
  <c r="N453" i="2"/>
  <c r="P453" i="2"/>
  <c r="Q453" i="2"/>
  <c r="R453" i="2"/>
  <c r="S453" i="2"/>
  <c r="A454" i="2"/>
  <c r="B454" i="2"/>
  <c r="C454" i="2"/>
  <c r="D454" i="2"/>
  <c r="F454" i="2"/>
  <c r="G454" i="2"/>
  <c r="H454" i="2"/>
  <c r="I454" i="2"/>
  <c r="J454" i="2"/>
  <c r="K454" i="2"/>
  <c r="L454" i="2"/>
  <c r="M454" i="2"/>
  <c r="N454" i="2"/>
  <c r="P454" i="2"/>
  <c r="Q454" i="2"/>
  <c r="R454" i="2"/>
  <c r="S454" i="2"/>
  <c r="A455" i="2"/>
  <c r="B455" i="2"/>
  <c r="C455" i="2"/>
  <c r="D455" i="2"/>
  <c r="F455" i="2"/>
  <c r="G455" i="2"/>
  <c r="H455" i="2"/>
  <c r="I455" i="2"/>
  <c r="J455" i="2"/>
  <c r="K455" i="2"/>
  <c r="L455" i="2"/>
  <c r="M455" i="2"/>
  <c r="N455" i="2"/>
  <c r="P455" i="2"/>
  <c r="Q455" i="2"/>
  <c r="R455" i="2"/>
  <c r="S455" i="2"/>
  <c r="A456" i="2"/>
  <c r="B456" i="2"/>
  <c r="C456" i="2"/>
  <c r="D456" i="2"/>
  <c r="F456" i="2"/>
  <c r="G456" i="2"/>
  <c r="H456" i="2"/>
  <c r="I456" i="2"/>
  <c r="J456" i="2"/>
  <c r="K456" i="2"/>
  <c r="L456" i="2"/>
  <c r="M456" i="2"/>
  <c r="N456" i="2"/>
  <c r="P456" i="2"/>
  <c r="Q456" i="2"/>
  <c r="R456" i="2"/>
  <c r="S456" i="2"/>
  <c r="A457" i="2"/>
  <c r="B457" i="2"/>
  <c r="C457" i="2"/>
  <c r="D457" i="2"/>
  <c r="F457" i="2"/>
  <c r="G457" i="2"/>
  <c r="H457" i="2"/>
  <c r="I457" i="2"/>
  <c r="J457" i="2"/>
  <c r="K457" i="2"/>
  <c r="L457" i="2"/>
  <c r="M457" i="2"/>
  <c r="N457" i="2"/>
  <c r="P457" i="2"/>
  <c r="Q457" i="2"/>
  <c r="R457" i="2"/>
  <c r="S457" i="2"/>
  <c r="A458" i="2"/>
  <c r="B458" i="2"/>
  <c r="C458" i="2"/>
  <c r="D458" i="2"/>
  <c r="F458" i="2"/>
  <c r="G458" i="2"/>
  <c r="H458" i="2"/>
  <c r="I458" i="2"/>
  <c r="J458" i="2"/>
  <c r="K458" i="2"/>
  <c r="L458" i="2"/>
  <c r="M458" i="2"/>
  <c r="N458" i="2"/>
  <c r="P458" i="2"/>
  <c r="Q458" i="2"/>
  <c r="R458" i="2"/>
  <c r="S458" i="2"/>
  <c r="A459" i="2"/>
  <c r="B459" i="2"/>
  <c r="C459" i="2"/>
  <c r="D459" i="2"/>
  <c r="F459" i="2"/>
  <c r="G459" i="2"/>
  <c r="H459" i="2"/>
  <c r="I459" i="2"/>
  <c r="J459" i="2"/>
  <c r="K459" i="2"/>
  <c r="L459" i="2"/>
  <c r="M459" i="2"/>
  <c r="N459" i="2"/>
  <c r="P459" i="2"/>
  <c r="Q459" i="2"/>
  <c r="R459" i="2"/>
  <c r="S459" i="2"/>
  <c r="A460" i="2"/>
  <c r="B460" i="2"/>
  <c r="C460" i="2"/>
  <c r="D460" i="2"/>
  <c r="F460" i="2"/>
  <c r="G460" i="2"/>
  <c r="H460" i="2"/>
  <c r="I460" i="2"/>
  <c r="J460" i="2"/>
  <c r="K460" i="2"/>
  <c r="L460" i="2"/>
  <c r="M460" i="2"/>
  <c r="N460" i="2"/>
  <c r="P460" i="2"/>
  <c r="Q460" i="2"/>
  <c r="R460" i="2"/>
  <c r="S460" i="2"/>
  <c r="A461" i="2"/>
  <c r="B461" i="2"/>
  <c r="C461" i="2"/>
  <c r="D461" i="2"/>
  <c r="F461" i="2"/>
  <c r="G461" i="2"/>
  <c r="H461" i="2"/>
  <c r="I461" i="2"/>
  <c r="J461" i="2"/>
  <c r="K461" i="2"/>
  <c r="L461" i="2"/>
  <c r="M461" i="2"/>
  <c r="N461" i="2"/>
  <c r="P461" i="2"/>
  <c r="Q461" i="2"/>
  <c r="R461" i="2"/>
  <c r="S461" i="2"/>
  <c r="A462" i="2"/>
  <c r="B462" i="2"/>
  <c r="C462" i="2"/>
  <c r="D462" i="2"/>
  <c r="F462" i="2"/>
  <c r="G462" i="2"/>
  <c r="H462" i="2"/>
  <c r="I462" i="2"/>
  <c r="J462" i="2"/>
  <c r="K462" i="2"/>
  <c r="L462" i="2"/>
  <c r="M462" i="2"/>
  <c r="N462" i="2"/>
  <c r="P462" i="2"/>
  <c r="Q462" i="2"/>
  <c r="R462" i="2"/>
  <c r="S462" i="2"/>
  <c r="A463" i="2"/>
  <c r="B463" i="2"/>
  <c r="C463" i="2"/>
  <c r="D463" i="2"/>
  <c r="F463" i="2"/>
  <c r="G463" i="2"/>
  <c r="H463" i="2"/>
  <c r="I463" i="2"/>
  <c r="J463" i="2"/>
  <c r="K463" i="2"/>
  <c r="L463" i="2"/>
  <c r="M463" i="2"/>
  <c r="N463" i="2"/>
  <c r="P463" i="2"/>
  <c r="Q463" i="2"/>
  <c r="R463" i="2"/>
  <c r="S463" i="2"/>
  <c r="A464" i="2"/>
  <c r="B464" i="2"/>
  <c r="C464" i="2"/>
  <c r="D464" i="2"/>
  <c r="F464" i="2"/>
  <c r="G464" i="2"/>
  <c r="H464" i="2"/>
  <c r="I464" i="2"/>
  <c r="J464" i="2"/>
  <c r="K464" i="2"/>
  <c r="L464" i="2"/>
  <c r="M464" i="2"/>
  <c r="N464" i="2"/>
  <c r="P464" i="2"/>
  <c r="Q464" i="2"/>
  <c r="R464" i="2"/>
  <c r="S464" i="2"/>
  <c r="A465" i="2"/>
  <c r="B465" i="2"/>
  <c r="C465" i="2"/>
  <c r="D465" i="2"/>
  <c r="F465" i="2"/>
  <c r="G465" i="2"/>
  <c r="H465" i="2"/>
  <c r="I465" i="2"/>
  <c r="J465" i="2"/>
  <c r="K465" i="2"/>
  <c r="L465" i="2"/>
  <c r="M465" i="2"/>
  <c r="N465" i="2"/>
  <c r="P465" i="2"/>
  <c r="Q465" i="2"/>
  <c r="R465" i="2"/>
  <c r="S465" i="2"/>
  <c r="A466" i="2"/>
  <c r="B466" i="2"/>
  <c r="C466" i="2"/>
  <c r="D466" i="2"/>
  <c r="F466" i="2"/>
  <c r="G466" i="2"/>
  <c r="H466" i="2"/>
  <c r="I466" i="2"/>
  <c r="J466" i="2"/>
  <c r="K466" i="2"/>
  <c r="L466" i="2"/>
  <c r="M466" i="2"/>
  <c r="N466" i="2"/>
  <c r="P466" i="2"/>
  <c r="Q466" i="2"/>
  <c r="R466" i="2"/>
  <c r="S466" i="2"/>
  <c r="A467" i="2"/>
  <c r="B467" i="2"/>
  <c r="C467" i="2"/>
  <c r="D467" i="2"/>
  <c r="F467" i="2"/>
  <c r="G467" i="2"/>
  <c r="H467" i="2"/>
  <c r="I467" i="2"/>
  <c r="J467" i="2"/>
  <c r="K467" i="2"/>
  <c r="L467" i="2"/>
  <c r="M467" i="2"/>
  <c r="N467" i="2"/>
  <c r="P467" i="2"/>
  <c r="Q467" i="2"/>
  <c r="R467" i="2"/>
  <c r="S467" i="2"/>
  <c r="A468" i="2"/>
  <c r="B468" i="2"/>
  <c r="C468" i="2"/>
  <c r="D468" i="2"/>
  <c r="F468" i="2"/>
  <c r="G468" i="2"/>
  <c r="H468" i="2"/>
  <c r="I468" i="2"/>
  <c r="J468" i="2"/>
  <c r="K468" i="2"/>
  <c r="L468" i="2"/>
  <c r="M468" i="2"/>
  <c r="N468" i="2"/>
  <c r="P468" i="2"/>
  <c r="Q468" i="2"/>
  <c r="R468" i="2"/>
  <c r="S468" i="2"/>
  <c r="A469" i="2"/>
  <c r="B469" i="2"/>
  <c r="C469" i="2"/>
  <c r="D469" i="2"/>
  <c r="F469" i="2"/>
  <c r="G469" i="2"/>
  <c r="H469" i="2"/>
  <c r="I469" i="2"/>
  <c r="J469" i="2"/>
  <c r="K469" i="2"/>
  <c r="L469" i="2"/>
  <c r="M469" i="2"/>
  <c r="N469" i="2"/>
  <c r="P469" i="2"/>
  <c r="Q469" i="2"/>
  <c r="R469" i="2"/>
  <c r="S469" i="2"/>
  <c r="A470" i="2"/>
  <c r="B470" i="2"/>
  <c r="C470" i="2"/>
  <c r="D470" i="2"/>
  <c r="F470" i="2"/>
  <c r="G470" i="2"/>
  <c r="H470" i="2"/>
  <c r="I470" i="2"/>
  <c r="J470" i="2"/>
  <c r="K470" i="2"/>
  <c r="L470" i="2"/>
  <c r="M470" i="2"/>
  <c r="N470" i="2"/>
  <c r="P470" i="2"/>
  <c r="Q470" i="2"/>
  <c r="R470" i="2"/>
  <c r="S470" i="2"/>
  <c r="A471" i="2"/>
  <c r="B471" i="2"/>
  <c r="C471" i="2"/>
  <c r="D471" i="2"/>
  <c r="F471" i="2"/>
  <c r="G471" i="2"/>
  <c r="H471" i="2"/>
  <c r="I471" i="2"/>
  <c r="J471" i="2"/>
  <c r="K471" i="2"/>
  <c r="L471" i="2"/>
  <c r="M471" i="2"/>
  <c r="N471" i="2"/>
  <c r="P471" i="2"/>
  <c r="Q471" i="2"/>
  <c r="R471" i="2"/>
  <c r="S471" i="2"/>
  <c r="A472" i="2"/>
  <c r="B472" i="2"/>
  <c r="C472" i="2"/>
  <c r="D472" i="2"/>
  <c r="F472" i="2"/>
  <c r="G472" i="2"/>
  <c r="H472" i="2"/>
  <c r="I472" i="2"/>
  <c r="J472" i="2"/>
  <c r="K472" i="2"/>
  <c r="L472" i="2"/>
  <c r="M472" i="2"/>
  <c r="N472" i="2"/>
  <c r="P472" i="2"/>
  <c r="Q472" i="2"/>
  <c r="R472" i="2"/>
  <c r="S472" i="2"/>
  <c r="A473" i="2"/>
  <c r="B473" i="2"/>
  <c r="C473" i="2"/>
  <c r="D473" i="2"/>
  <c r="F473" i="2"/>
  <c r="G473" i="2"/>
  <c r="H473" i="2"/>
  <c r="I473" i="2"/>
  <c r="J473" i="2"/>
  <c r="K473" i="2"/>
  <c r="L473" i="2"/>
  <c r="M473" i="2"/>
  <c r="N473" i="2"/>
  <c r="P473" i="2"/>
  <c r="Q473" i="2"/>
  <c r="R473" i="2"/>
  <c r="S473" i="2"/>
  <c r="A474" i="2"/>
  <c r="B474" i="2"/>
  <c r="C474" i="2"/>
  <c r="D474" i="2"/>
  <c r="F474" i="2"/>
  <c r="G474" i="2"/>
  <c r="H474" i="2"/>
  <c r="I474" i="2"/>
  <c r="J474" i="2"/>
  <c r="K474" i="2"/>
  <c r="L474" i="2"/>
  <c r="M474" i="2"/>
  <c r="N474" i="2"/>
  <c r="P474" i="2"/>
  <c r="Q474" i="2"/>
  <c r="R474" i="2"/>
  <c r="S474" i="2"/>
  <c r="A475" i="2"/>
  <c r="B475" i="2"/>
  <c r="C475" i="2"/>
  <c r="D475" i="2"/>
  <c r="F475" i="2"/>
  <c r="G475" i="2"/>
  <c r="H475" i="2"/>
  <c r="I475" i="2"/>
  <c r="J475" i="2"/>
  <c r="K475" i="2"/>
  <c r="L475" i="2"/>
  <c r="M475" i="2"/>
  <c r="N475" i="2"/>
  <c r="P475" i="2"/>
  <c r="Q475" i="2"/>
  <c r="R475" i="2"/>
  <c r="S475" i="2"/>
  <c r="A476" i="2"/>
  <c r="B476" i="2"/>
  <c r="C476" i="2"/>
  <c r="D476" i="2"/>
  <c r="F476" i="2"/>
  <c r="G476" i="2"/>
  <c r="H476" i="2"/>
  <c r="I476" i="2"/>
  <c r="J476" i="2"/>
  <c r="K476" i="2"/>
  <c r="L476" i="2"/>
  <c r="M476" i="2"/>
  <c r="N476" i="2"/>
  <c r="P476" i="2"/>
  <c r="Q476" i="2"/>
  <c r="R476" i="2"/>
  <c r="S476" i="2"/>
  <c r="A477" i="2"/>
  <c r="B477" i="2"/>
  <c r="C477" i="2"/>
  <c r="D477" i="2"/>
  <c r="F477" i="2"/>
  <c r="G477" i="2"/>
  <c r="H477" i="2"/>
  <c r="I477" i="2"/>
  <c r="J477" i="2"/>
  <c r="K477" i="2"/>
  <c r="L477" i="2"/>
  <c r="M477" i="2"/>
  <c r="N477" i="2"/>
  <c r="P477" i="2"/>
  <c r="Q477" i="2"/>
  <c r="R477" i="2"/>
  <c r="S477" i="2"/>
  <c r="A478" i="2"/>
  <c r="B478" i="2"/>
  <c r="C478" i="2"/>
  <c r="D478" i="2"/>
  <c r="F478" i="2"/>
  <c r="G478" i="2"/>
  <c r="H478" i="2"/>
  <c r="I478" i="2"/>
  <c r="J478" i="2"/>
  <c r="K478" i="2"/>
  <c r="L478" i="2"/>
  <c r="M478" i="2"/>
  <c r="N478" i="2"/>
  <c r="P478" i="2"/>
  <c r="Q478" i="2"/>
  <c r="R478" i="2"/>
  <c r="S478" i="2"/>
  <c r="A479" i="2"/>
  <c r="B479" i="2"/>
  <c r="C479" i="2"/>
  <c r="D479" i="2"/>
  <c r="F479" i="2"/>
  <c r="G479" i="2"/>
  <c r="H479" i="2"/>
  <c r="I479" i="2"/>
  <c r="J479" i="2"/>
  <c r="K479" i="2"/>
  <c r="L479" i="2"/>
  <c r="M479" i="2"/>
  <c r="N479" i="2"/>
  <c r="P479" i="2"/>
  <c r="Q479" i="2"/>
  <c r="R479" i="2"/>
  <c r="S479" i="2"/>
  <c r="A480" i="2"/>
  <c r="B480" i="2"/>
  <c r="C480" i="2"/>
  <c r="D480" i="2"/>
  <c r="F480" i="2"/>
  <c r="G480" i="2"/>
  <c r="H480" i="2"/>
  <c r="I480" i="2"/>
  <c r="J480" i="2"/>
  <c r="K480" i="2"/>
  <c r="L480" i="2"/>
  <c r="M480" i="2"/>
  <c r="N480" i="2"/>
  <c r="P480" i="2"/>
  <c r="Q480" i="2"/>
  <c r="R480" i="2"/>
  <c r="S480" i="2"/>
  <c r="A481" i="2"/>
  <c r="B481" i="2"/>
  <c r="C481" i="2"/>
  <c r="D481" i="2"/>
  <c r="F481" i="2"/>
  <c r="G481" i="2"/>
  <c r="H481" i="2"/>
  <c r="I481" i="2"/>
  <c r="J481" i="2"/>
  <c r="K481" i="2"/>
  <c r="L481" i="2"/>
  <c r="M481" i="2"/>
  <c r="N481" i="2"/>
  <c r="P481" i="2"/>
  <c r="Q481" i="2"/>
  <c r="R481" i="2"/>
  <c r="S481" i="2"/>
  <c r="A482" i="2"/>
  <c r="B482" i="2"/>
  <c r="C482" i="2"/>
  <c r="D482" i="2"/>
  <c r="F482" i="2"/>
  <c r="G482" i="2"/>
  <c r="H482" i="2"/>
  <c r="I482" i="2"/>
  <c r="J482" i="2"/>
  <c r="K482" i="2"/>
  <c r="L482" i="2"/>
  <c r="M482" i="2"/>
  <c r="N482" i="2"/>
  <c r="P482" i="2"/>
  <c r="Q482" i="2"/>
  <c r="R482" i="2"/>
  <c r="S482" i="2"/>
  <c r="A483" i="2"/>
  <c r="B483" i="2"/>
  <c r="C483" i="2"/>
  <c r="D483" i="2"/>
  <c r="F483" i="2"/>
  <c r="G483" i="2"/>
  <c r="H483" i="2"/>
  <c r="I483" i="2"/>
  <c r="J483" i="2"/>
  <c r="K483" i="2"/>
  <c r="L483" i="2"/>
  <c r="M483" i="2"/>
  <c r="N483" i="2"/>
  <c r="P483" i="2"/>
  <c r="Q483" i="2"/>
  <c r="R483" i="2"/>
  <c r="S483" i="2"/>
  <c r="A484" i="2"/>
  <c r="B484" i="2"/>
  <c r="C484" i="2"/>
  <c r="D484" i="2"/>
  <c r="F484" i="2"/>
  <c r="G484" i="2"/>
  <c r="H484" i="2"/>
  <c r="I484" i="2"/>
  <c r="J484" i="2"/>
  <c r="K484" i="2"/>
  <c r="L484" i="2"/>
  <c r="M484" i="2"/>
  <c r="N484" i="2"/>
  <c r="P484" i="2"/>
  <c r="Q484" i="2"/>
  <c r="R484" i="2"/>
  <c r="S484" i="2"/>
  <c r="A485" i="2"/>
  <c r="B485" i="2"/>
  <c r="C485" i="2"/>
  <c r="D485" i="2"/>
  <c r="F485" i="2"/>
  <c r="G485" i="2"/>
  <c r="H485" i="2"/>
  <c r="I485" i="2"/>
  <c r="J485" i="2"/>
  <c r="K485" i="2"/>
  <c r="L485" i="2"/>
  <c r="M485" i="2"/>
  <c r="N485" i="2"/>
  <c r="P485" i="2"/>
  <c r="Q485" i="2"/>
  <c r="R485" i="2"/>
  <c r="S485" i="2"/>
  <c r="A486" i="2"/>
  <c r="B486" i="2"/>
  <c r="C486" i="2"/>
  <c r="D486" i="2"/>
  <c r="F486" i="2"/>
  <c r="G486" i="2"/>
  <c r="H486" i="2"/>
  <c r="I486" i="2"/>
  <c r="J486" i="2"/>
  <c r="K486" i="2"/>
  <c r="L486" i="2"/>
  <c r="M486" i="2"/>
  <c r="N486" i="2"/>
  <c r="P486" i="2"/>
  <c r="Q486" i="2"/>
  <c r="R486" i="2"/>
  <c r="S486" i="2"/>
  <c r="A487" i="2"/>
  <c r="B487" i="2"/>
  <c r="C487" i="2"/>
  <c r="D487" i="2"/>
  <c r="F487" i="2"/>
  <c r="G487" i="2"/>
  <c r="H487" i="2"/>
  <c r="I487" i="2"/>
  <c r="J487" i="2"/>
  <c r="K487" i="2"/>
  <c r="L487" i="2"/>
  <c r="M487" i="2"/>
  <c r="N487" i="2"/>
  <c r="P487" i="2"/>
  <c r="Q487" i="2"/>
  <c r="R487" i="2"/>
  <c r="S487" i="2"/>
  <c r="A488" i="2"/>
  <c r="B488" i="2"/>
  <c r="C488" i="2"/>
  <c r="D488" i="2"/>
  <c r="F488" i="2"/>
  <c r="G488" i="2"/>
  <c r="H488" i="2"/>
  <c r="I488" i="2"/>
  <c r="J488" i="2"/>
  <c r="K488" i="2"/>
  <c r="L488" i="2"/>
  <c r="M488" i="2"/>
  <c r="N488" i="2"/>
  <c r="P488" i="2"/>
  <c r="Q488" i="2"/>
  <c r="R488" i="2"/>
  <c r="S488" i="2"/>
  <c r="A489" i="2"/>
  <c r="B489" i="2"/>
  <c r="C489" i="2"/>
  <c r="D489" i="2"/>
  <c r="F489" i="2"/>
  <c r="G489" i="2"/>
  <c r="H489" i="2"/>
  <c r="I489" i="2"/>
  <c r="J489" i="2"/>
  <c r="K489" i="2"/>
  <c r="L489" i="2"/>
  <c r="M489" i="2"/>
  <c r="N489" i="2"/>
  <c r="P489" i="2"/>
  <c r="Q489" i="2"/>
  <c r="R489" i="2"/>
  <c r="S489" i="2"/>
  <c r="A490" i="2"/>
  <c r="B490" i="2"/>
  <c r="C490" i="2"/>
  <c r="D490" i="2"/>
  <c r="F490" i="2"/>
  <c r="G490" i="2"/>
  <c r="H490" i="2"/>
  <c r="I490" i="2"/>
  <c r="J490" i="2"/>
  <c r="K490" i="2"/>
  <c r="L490" i="2"/>
  <c r="M490" i="2"/>
  <c r="N490" i="2"/>
  <c r="P490" i="2"/>
  <c r="Q490" i="2"/>
  <c r="R490" i="2"/>
  <c r="S490" i="2"/>
  <c r="A491" i="2"/>
  <c r="B491" i="2"/>
  <c r="C491" i="2"/>
  <c r="D491" i="2"/>
  <c r="F491" i="2"/>
  <c r="G491" i="2"/>
  <c r="H491" i="2"/>
  <c r="I491" i="2"/>
  <c r="J491" i="2"/>
  <c r="K491" i="2"/>
  <c r="L491" i="2"/>
  <c r="M491" i="2"/>
  <c r="N491" i="2"/>
  <c r="P491" i="2"/>
  <c r="Q491" i="2"/>
  <c r="R491" i="2"/>
  <c r="S491" i="2"/>
  <c r="A492" i="2"/>
  <c r="B492" i="2"/>
  <c r="C492" i="2"/>
  <c r="D492" i="2"/>
  <c r="F492" i="2"/>
  <c r="G492" i="2"/>
  <c r="H492" i="2"/>
  <c r="I492" i="2"/>
  <c r="J492" i="2"/>
  <c r="K492" i="2"/>
  <c r="L492" i="2"/>
  <c r="M492" i="2"/>
  <c r="N492" i="2"/>
  <c r="P492" i="2"/>
  <c r="Q492" i="2"/>
  <c r="R492" i="2"/>
  <c r="S492" i="2"/>
  <c r="A493" i="2"/>
  <c r="B493" i="2"/>
  <c r="C493" i="2"/>
  <c r="D493" i="2"/>
  <c r="F493" i="2"/>
  <c r="G493" i="2"/>
  <c r="H493" i="2"/>
  <c r="I493" i="2"/>
  <c r="J493" i="2"/>
  <c r="K493" i="2"/>
  <c r="L493" i="2"/>
  <c r="M493" i="2"/>
  <c r="N493" i="2"/>
  <c r="P493" i="2"/>
  <c r="Q493" i="2"/>
  <c r="R493" i="2"/>
  <c r="S493" i="2"/>
  <c r="A494" i="2"/>
  <c r="B494" i="2"/>
  <c r="C494" i="2"/>
  <c r="D494" i="2"/>
  <c r="F494" i="2"/>
  <c r="G494" i="2"/>
  <c r="H494" i="2"/>
  <c r="I494" i="2"/>
  <c r="J494" i="2"/>
  <c r="K494" i="2"/>
  <c r="L494" i="2"/>
  <c r="M494" i="2"/>
  <c r="N494" i="2"/>
  <c r="P494" i="2"/>
  <c r="Q494" i="2"/>
  <c r="R494" i="2"/>
  <c r="S494" i="2"/>
  <c r="A495" i="2"/>
  <c r="B495" i="2"/>
  <c r="C495" i="2"/>
  <c r="D495" i="2"/>
  <c r="F495" i="2"/>
  <c r="G495" i="2"/>
  <c r="H495" i="2"/>
  <c r="I495" i="2"/>
  <c r="J495" i="2"/>
  <c r="K495" i="2"/>
  <c r="L495" i="2"/>
  <c r="M495" i="2"/>
  <c r="N495" i="2"/>
  <c r="P495" i="2"/>
  <c r="Q495" i="2"/>
  <c r="R495" i="2"/>
  <c r="S495" i="2"/>
  <c r="A496" i="2"/>
  <c r="B496" i="2"/>
  <c r="C496" i="2"/>
  <c r="D496" i="2"/>
  <c r="F496" i="2"/>
  <c r="G496" i="2"/>
  <c r="H496" i="2"/>
  <c r="I496" i="2"/>
  <c r="J496" i="2"/>
  <c r="K496" i="2"/>
  <c r="L496" i="2"/>
  <c r="M496" i="2"/>
  <c r="N496" i="2"/>
  <c r="P496" i="2"/>
  <c r="Q496" i="2"/>
  <c r="R496" i="2"/>
  <c r="S496" i="2"/>
  <c r="A497" i="2"/>
  <c r="B497" i="2"/>
  <c r="C497" i="2"/>
  <c r="D497" i="2"/>
  <c r="F497" i="2"/>
  <c r="G497" i="2"/>
  <c r="H497" i="2"/>
  <c r="I497" i="2"/>
  <c r="J497" i="2"/>
  <c r="K497" i="2"/>
  <c r="L497" i="2"/>
  <c r="M497" i="2"/>
  <c r="N497" i="2"/>
  <c r="P497" i="2"/>
  <c r="Q497" i="2"/>
  <c r="R497" i="2"/>
  <c r="S497" i="2"/>
  <c r="A498" i="2"/>
  <c r="B498" i="2"/>
  <c r="C498" i="2"/>
  <c r="D498" i="2"/>
  <c r="F498" i="2"/>
  <c r="G498" i="2"/>
  <c r="H498" i="2"/>
  <c r="I498" i="2"/>
  <c r="J498" i="2"/>
  <c r="K498" i="2"/>
  <c r="L498" i="2"/>
  <c r="M498" i="2"/>
  <c r="N498" i="2"/>
  <c r="P498" i="2"/>
  <c r="Q498" i="2"/>
  <c r="R498" i="2"/>
  <c r="S498" i="2"/>
  <c r="A499" i="2"/>
  <c r="B499" i="2"/>
  <c r="C499" i="2"/>
  <c r="D499" i="2"/>
  <c r="F499" i="2"/>
  <c r="G499" i="2"/>
  <c r="H499" i="2"/>
  <c r="I499" i="2"/>
  <c r="J499" i="2"/>
  <c r="K499" i="2"/>
  <c r="L499" i="2"/>
  <c r="M499" i="2"/>
  <c r="N499" i="2"/>
  <c r="P499" i="2"/>
  <c r="Q499" i="2"/>
  <c r="R499" i="2"/>
  <c r="S499" i="2"/>
  <c r="A500" i="2"/>
  <c r="B500" i="2"/>
  <c r="C500" i="2"/>
  <c r="D500" i="2"/>
  <c r="F500" i="2"/>
  <c r="G500" i="2"/>
  <c r="H500" i="2"/>
  <c r="I500" i="2"/>
  <c r="J500" i="2"/>
  <c r="K500" i="2"/>
  <c r="L500" i="2"/>
  <c r="M500" i="2"/>
  <c r="N500" i="2"/>
  <c r="P500" i="2"/>
  <c r="Q500" i="2"/>
  <c r="R500" i="2"/>
  <c r="S500" i="2"/>
  <c r="A501" i="2"/>
  <c r="B501" i="2"/>
  <c r="C501" i="2"/>
  <c r="D501" i="2"/>
  <c r="F501" i="2"/>
  <c r="G501" i="2"/>
  <c r="H501" i="2"/>
  <c r="I501" i="2"/>
  <c r="J501" i="2"/>
  <c r="K501" i="2"/>
  <c r="L501" i="2"/>
  <c r="M501" i="2"/>
  <c r="N501" i="2"/>
  <c r="P501" i="2"/>
  <c r="Q501" i="2"/>
  <c r="R501" i="2"/>
  <c r="S501" i="2"/>
  <c r="A502" i="2"/>
  <c r="B502" i="2"/>
  <c r="C502" i="2"/>
  <c r="D502" i="2"/>
  <c r="F502" i="2"/>
  <c r="G502" i="2"/>
  <c r="H502" i="2"/>
  <c r="I502" i="2"/>
  <c r="J502" i="2"/>
  <c r="K502" i="2"/>
  <c r="L502" i="2"/>
  <c r="M502" i="2"/>
  <c r="N502" i="2"/>
  <c r="P502" i="2"/>
  <c r="Q502" i="2"/>
  <c r="R502" i="2"/>
  <c r="S502" i="2"/>
  <c r="A503" i="2"/>
  <c r="B503" i="2"/>
  <c r="C503" i="2"/>
  <c r="D503" i="2"/>
  <c r="F503" i="2"/>
  <c r="G503" i="2"/>
  <c r="H503" i="2"/>
  <c r="I503" i="2"/>
  <c r="J503" i="2"/>
  <c r="K503" i="2"/>
  <c r="L503" i="2"/>
  <c r="M503" i="2"/>
  <c r="N503" i="2"/>
  <c r="P503" i="2"/>
  <c r="Q503" i="2"/>
  <c r="R503" i="2"/>
  <c r="S503" i="2"/>
  <c r="A504" i="2"/>
  <c r="B504" i="2"/>
  <c r="C504" i="2"/>
  <c r="D504" i="2"/>
  <c r="F504" i="2"/>
  <c r="G504" i="2"/>
  <c r="H504" i="2"/>
  <c r="I504" i="2"/>
  <c r="J504" i="2"/>
  <c r="K504" i="2"/>
  <c r="L504" i="2"/>
  <c r="M504" i="2"/>
  <c r="N504" i="2"/>
  <c r="P504" i="2"/>
  <c r="Q504" i="2"/>
  <c r="R504" i="2"/>
  <c r="S504" i="2"/>
  <c r="A505" i="2"/>
  <c r="B505" i="2"/>
  <c r="C505" i="2"/>
  <c r="D505" i="2"/>
  <c r="F505" i="2"/>
  <c r="G505" i="2"/>
  <c r="H505" i="2"/>
  <c r="I505" i="2"/>
  <c r="J505" i="2"/>
  <c r="K505" i="2"/>
  <c r="L505" i="2"/>
  <c r="M505" i="2"/>
  <c r="N505" i="2"/>
  <c r="P505" i="2"/>
  <c r="Q505" i="2"/>
  <c r="R505" i="2"/>
  <c r="S505" i="2"/>
  <c r="A506" i="2"/>
  <c r="B506" i="2"/>
  <c r="C506" i="2"/>
  <c r="D506" i="2"/>
  <c r="F506" i="2"/>
  <c r="G506" i="2"/>
  <c r="H506" i="2"/>
  <c r="I506" i="2"/>
  <c r="J506" i="2"/>
  <c r="K506" i="2"/>
  <c r="L506" i="2"/>
  <c r="M506" i="2"/>
  <c r="N506" i="2"/>
  <c r="P506" i="2"/>
  <c r="Q506" i="2"/>
  <c r="R506" i="2"/>
  <c r="S506" i="2"/>
  <c r="A507" i="2"/>
  <c r="B507" i="2"/>
  <c r="C507" i="2"/>
  <c r="D507" i="2"/>
  <c r="F507" i="2"/>
  <c r="G507" i="2"/>
  <c r="H507" i="2"/>
  <c r="I507" i="2"/>
  <c r="J507" i="2"/>
  <c r="K507" i="2"/>
  <c r="L507" i="2"/>
  <c r="M507" i="2"/>
  <c r="N507" i="2"/>
  <c r="P507" i="2"/>
  <c r="Q507" i="2"/>
  <c r="R507" i="2"/>
  <c r="S507" i="2"/>
  <c r="A508" i="2"/>
  <c r="B508" i="2"/>
  <c r="C508" i="2"/>
  <c r="D508" i="2"/>
  <c r="F508" i="2"/>
  <c r="G508" i="2"/>
  <c r="H508" i="2"/>
  <c r="I508" i="2"/>
  <c r="J508" i="2"/>
  <c r="K508" i="2"/>
  <c r="L508" i="2"/>
  <c r="M508" i="2"/>
  <c r="N508" i="2"/>
  <c r="P508" i="2"/>
  <c r="Q508" i="2"/>
  <c r="R508" i="2"/>
  <c r="S508" i="2"/>
  <c r="A509" i="2"/>
  <c r="B509" i="2"/>
  <c r="C509" i="2"/>
  <c r="D509" i="2"/>
  <c r="F509" i="2"/>
  <c r="G509" i="2"/>
  <c r="H509" i="2"/>
  <c r="I509" i="2"/>
  <c r="J509" i="2"/>
  <c r="K509" i="2"/>
  <c r="L509" i="2"/>
  <c r="M509" i="2"/>
  <c r="N509" i="2"/>
  <c r="P509" i="2"/>
  <c r="Q509" i="2"/>
  <c r="R509" i="2"/>
  <c r="S509" i="2"/>
  <c r="A510" i="2"/>
  <c r="B510" i="2"/>
  <c r="C510" i="2"/>
  <c r="D510" i="2"/>
  <c r="F510" i="2"/>
  <c r="G510" i="2"/>
  <c r="H510" i="2"/>
  <c r="I510" i="2"/>
  <c r="J510" i="2"/>
  <c r="K510" i="2"/>
  <c r="L510" i="2"/>
  <c r="M510" i="2"/>
  <c r="N510" i="2"/>
  <c r="P510" i="2"/>
  <c r="Q510" i="2"/>
  <c r="R510" i="2"/>
  <c r="S510" i="2"/>
  <c r="A511" i="2"/>
  <c r="B511" i="2"/>
  <c r="C511" i="2"/>
  <c r="D511" i="2"/>
  <c r="F511" i="2"/>
  <c r="G511" i="2"/>
  <c r="H511" i="2"/>
  <c r="I511" i="2"/>
  <c r="J511" i="2"/>
  <c r="K511" i="2"/>
  <c r="L511" i="2"/>
  <c r="M511" i="2"/>
  <c r="N511" i="2"/>
  <c r="P511" i="2"/>
  <c r="Q511" i="2"/>
  <c r="R511" i="2"/>
  <c r="S511" i="2"/>
  <c r="A512" i="2"/>
  <c r="B512" i="2"/>
  <c r="C512" i="2"/>
  <c r="D512" i="2"/>
  <c r="F512" i="2"/>
  <c r="G512" i="2"/>
  <c r="H512" i="2"/>
  <c r="I512" i="2"/>
  <c r="J512" i="2"/>
  <c r="K512" i="2"/>
  <c r="L512" i="2"/>
  <c r="M512" i="2"/>
  <c r="N512" i="2"/>
  <c r="P512" i="2"/>
  <c r="Q512" i="2"/>
  <c r="R512" i="2"/>
  <c r="S512" i="2"/>
  <c r="A513" i="2"/>
  <c r="B513" i="2"/>
  <c r="C513" i="2"/>
  <c r="D513" i="2"/>
  <c r="F513" i="2"/>
  <c r="G513" i="2"/>
  <c r="H513" i="2"/>
  <c r="I513" i="2"/>
  <c r="J513" i="2"/>
  <c r="K513" i="2"/>
  <c r="L513" i="2"/>
  <c r="M513" i="2"/>
  <c r="N513" i="2"/>
  <c r="P513" i="2"/>
  <c r="Q513" i="2"/>
  <c r="R513" i="2"/>
  <c r="S513" i="2"/>
  <c r="A514" i="2"/>
  <c r="B514" i="2"/>
  <c r="C514" i="2"/>
  <c r="D514" i="2"/>
  <c r="F514" i="2"/>
  <c r="G514" i="2"/>
  <c r="H514" i="2"/>
  <c r="I514" i="2"/>
  <c r="J514" i="2"/>
  <c r="K514" i="2"/>
  <c r="L514" i="2"/>
  <c r="M514" i="2"/>
  <c r="N514" i="2"/>
  <c r="P514" i="2"/>
  <c r="Q514" i="2"/>
  <c r="R514" i="2"/>
  <c r="S514" i="2"/>
  <c r="A515" i="2"/>
  <c r="B515" i="2"/>
  <c r="C515" i="2"/>
  <c r="D515" i="2"/>
  <c r="F515" i="2"/>
  <c r="G515" i="2"/>
  <c r="H515" i="2"/>
  <c r="I515" i="2"/>
  <c r="J515" i="2"/>
  <c r="K515" i="2"/>
  <c r="L515" i="2"/>
  <c r="M515" i="2"/>
  <c r="N515" i="2"/>
  <c r="P515" i="2"/>
  <c r="Q515" i="2"/>
  <c r="R515" i="2"/>
  <c r="S515" i="2"/>
  <c r="A516" i="2"/>
  <c r="B516" i="2"/>
  <c r="C516" i="2"/>
  <c r="D516" i="2"/>
  <c r="F516" i="2"/>
  <c r="G516" i="2"/>
  <c r="H516" i="2"/>
  <c r="I516" i="2"/>
  <c r="J516" i="2"/>
  <c r="K516" i="2"/>
  <c r="L516" i="2"/>
  <c r="M516" i="2"/>
  <c r="N516" i="2"/>
  <c r="P516" i="2"/>
  <c r="Q516" i="2"/>
  <c r="R516" i="2"/>
  <c r="S516" i="2"/>
  <c r="A517" i="2"/>
  <c r="B517" i="2"/>
  <c r="C517" i="2"/>
  <c r="D517" i="2"/>
  <c r="F517" i="2"/>
  <c r="G517" i="2"/>
  <c r="H517" i="2"/>
  <c r="I517" i="2"/>
  <c r="J517" i="2"/>
  <c r="K517" i="2"/>
  <c r="L517" i="2"/>
  <c r="M517" i="2"/>
  <c r="N517" i="2"/>
  <c r="P517" i="2"/>
  <c r="Q517" i="2"/>
  <c r="R517" i="2"/>
  <c r="S517" i="2"/>
  <c r="A518" i="2"/>
  <c r="B518" i="2"/>
  <c r="C518" i="2"/>
  <c r="D518" i="2"/>
  <c r="F518" i="2"/>
  <c r="G518" i="2"/>
  <c r="H518" i="2"/>
  <c r="I518" i="2"/>
  <c r="J518" i="2"/>
  <c r="K518" i="2"/>
  <c r="L518" i="2"/>
  <c r="M518" i="2"/>
  <c r="N518" i="2"/>
  <c r="P518" i="2"/>
  <c r="Q518" i="2"/>
  <c r="R518" i="2"/>
  <c r="S518" i="2"/>
  <c r="A519" i="2"/>
  <c r="B519" i="2"/>
  <c r="C519" i="2"/>
  <c r="D519" i="2"/>
  <c r="F519" i="2"/>
  <c r="G519" i="2"/>
  <c r="H519" i="2"/>
  <c r="I519" i="2"/>
  <c r="J519" i="2"/>
  <c r="K519" i="2"/>
  <c r="L519" i="2"/>
  <c r="M519" i="2"/>
  <c r="N519" i="2"/>
  <c r="P519" i="2"/>
  <c r="Q519" i="2"/>
  <c r="R519" i="2"/>
  <c r="S519" i="2"/>
  <c r="A520" i="2"/>
  <c r="B520" i="2"/>
  <c r="C520" i="2"/>
  <c r="D520" i="2"/>
  <c r="F520" i="2"/>
  <c r="G520" i="2"/>
  <c r="H520" i="2"/>
  <c r="I520" i="2"/>
  <c r="J520" i="2"/>
  <c r="K520" i="2"/>
  <c r="L520" i="2"/>
  <c r="M520" i="2"/>
  <c r="N520" i="2"/>
  <c r="P520" i="2"/>
  <c r="Q520" i="2"/>
  <c r="R520" i="2"/>
  <c r="S520" i="2"/>
  <c r="A521" i="2"/>
  <c r="B521" i="2"/>
  <c r="C521" i="2"/>
  <c r="D521" i="2"/>
  <c r="F521" i="2"/>
  <c r="G521" i="2"/>
  <c r="H521" i="2"/>
  <c r="I521" i="2"/>
  <c r="J521" i="2"/>
  <c r="K521" i="2"/>
  <c r="L521" i="2"/>
  <c r="M521" i="2"/>
  <c r="N521" i="2"/>
  <c r="P521" i="2"/>
  <c r="Q521" i="2"/>
  <c r="R521" i="2"/>
  <c r="S521" i="2"/>
  <c r="A522" i="2"/>
  <c r="B522" i="2"/>
  <c r="C522" i="2"/>
  <c r="D522" i="2"/>
  <c r="F522" i="2"/>
  <c r="G522" i="2"/>
  <c r="H522" i="2"/>
  <c r="I522" i="2"/>
  <c r="J522" i="2"/>
  <c r="K522" i="2"/>
  <c r="L522" i="2"/>
  <c r="M522" i="2"/>
  <c r="N522" i="2"/>
  <c r="P522" i="2"/>
  <c r="Q522" i="2"/>
  <c r="R522" i="2"/>
  <c r="S522" i="2"/>
  <c r="A523" i="2"/>
  <c r="B523" i="2"/>
  <c r="C523" i="2"/>
  <c r="D523" i="2"/>
  <c r="F523" i="2"/>
  <c r="G523" i="2"/>
  <c r="H523" i="2"/>
  <c r="I523" i="2"/>
  <c r="J523" i="2"/>
  <c r="K523" i="2"/>
  <c r="L523" i="2"/>
  <c r="M523" i="2"/>
  <c r="N523" i="2"/>
  <c r="P523" i="2"/>
  <c r="Q523" i="2"/>
  <c r="R523" i="2"/>
  <c r="S523" i="2"/>
  <c r="A524" i="2"/>
  <c r="B524" i="2"/>
  <c r="C524" i="2"/>
  <c r="D524" i="2"/>
  <c r="F524" i="2"/>
  <c r="G524" i="2"/>
  <c r="H524" i="2"/>
  <c r="I524" i="2"/>
  <c r="J524" i="2"/>
  <c r="K524" i="2"/>
  <c r="L524" i="2"/>
  <c r="M524" i="2"/>
  <c r="N524" i="2"/>
  <c r="P524" i="2"/>
  <c r="Q524" i="2"/>
  <c r="R524" i="2"/>
  <c r="S524" i="2"/>
  <c r="A525" i="2"/>
  <c r="B525" i="2"/>
  <c r="C525" i="2"/>
  <c r="D525" i="2"/>
  <c r="F525" i="2"/>
  <c r="G525" i="2"/>
  <c r="H525" i="2"/>
  <c r="I525" i="2"/>
  <c r="J525" i="2"/>
  <c r="K525" i="2"/>
  <c r="L525" i="2"/>
  <c r="M525" i="2"/>
  <c r="N525" i="2"/>
  <c r="P525" i="2"/>
  <c r="Q525" i="2"/>
  <c r="R525" i="2"/>
  <c r="S525" i="2"/>
  <c r="A526" i="2"/>
  <c r="B526" i="2"/>
  <c r="C526" i="2"/>
  <c r="D526" i="2"/>
  <c r="F526" i="2"/>
  <c r="G526" i="2"/>
  <c r="H526" i="2"/>
  <c r="I526" i="2"/>
  <c r="J526" i="2"/>
  <c r="K526" i="2"/>
  <c r="L526" i="2"/>
  <c r="M526" i="2"/>
  <c r="N526" i="2"/>
  <c r="P526" i="2"/>
  <c r="Q526" i="2"/>
  <c r="R526" i="2"/>
  <c r="S526" i="2"/>
  <c r="A527" i="2"/>
  <c r="B527" i="2"/>
  <c r="C527" i="2"/>
  <c r="D527" i="2"/>
  <c r="F527" i="2"/>
  <c r="G527" i="2"/>
  <c r="H527" i="2"/>
  <c r="I527" i="2"/>
  <c r="J527" i="2"/>
  <c r="K527" i="2"/>
  <c r="L527" i="2"/>
  <c r="M527" i="2"/>
  <c r="N527" i="2"/>
  <c r="P527" i="2"/>
  <c r="Q527" i="2"/>
  <c r="R527" i="2"/>
  <c r="S527" i="2"/>
  <c r="A528" i="2"/>
  <c r="B528" i="2"/>
  <c r="C528" i="2"/>
  <c r="D528" i="2"/>
  <c r="F528" i="2"/>
  <c r="G528" i="2"/>
  <c r="H528" i="2"/>
  <c r="I528" i="2"/>
  <c r="J528" i="2"/>
  <c r="K528" i="2"/>
  <c r="L528" i="2"/>
  <c r="M528" i="2"/>
  <c r="N528" i="2"/>
  <c r="P528" i="2"/>
  <c r="Q528" i="2"/>
  <c r="R528" i="2"/>
  <c r="S528" i="2"/>
  <c r="A529" i="2"/>
  <c r="B529" i="2"/>
  <c r="C529" i="2"/>
  <c r="D529" i="2"/>
  <c r="F529" i="2"/>
  <c r="G529" i="2"/>
  <c r="H529" i="2"/>
  <c r="I529" i="2"/>
  <c r="J529" i="2"/>
  <c r="K529" i="2"/>
  <c r="L529" i="2"/>
  <c r="M529" i="2"/>
  <c r="N529" i="2"/>
  <c r="P529" i="2"/>
  <c r="Q529" i="2"/>
  <c r="R529" i="2"/>
  <c r="S529" i="2"/>
  <c r="A530" i="2"/>
  <c r="B530" i="2"/>
  <c r="C530" i="2"/>
  <c r="D530" i="2"/>
  <c r="F530" i="2"/>
  <c r="G530" i="2"/>
  <c r="H530" i="2"/>
  <c r="I530" i="2"/>
  <c r="J530" i="2"/>
  <c r="K530" i="2"/>
  <c r="L530" i="2"/>
  <c r="M530" i="2"/>
  <c r="N530" i="2"/>
  <c r="P530" i="2"/>
  <c r="Q530" i="2"/>
  <c r="R530" i="2"/>
  <c r="S530" i="2"/>
  <c r="A531" i="2"/>
  <c r="B531" i="2"/>
  <c r="C531" i="2"/>
  <c r="D531" i="2"/>
  <c r="F531" i="2"/>
  <c r="G531" i="2"/>
  <c r="H531" i="2"/>
  <c r="I531" i="2"/>
  <c r="J531" i="2"/>
  <c r="K531" i="2"/>
  <c r="L531" i="2"/>
  <c r="M531" i="2"/>
  <c r="N531" i="2"/>
  <c r="P531" i="2"/>
  <c r="Q531" i="2"/>
  <c r="R531" i="2"/>
  <c r="S531" i="2"/>
  <c r="A532" i="2"/>
  <c r="B532" i="2"/>
  <c r="C532" i="2"/>
  <c r="D532" i="2"/>
  <c r="F532" i="2"/>
  <c r="G532" i="2"/>
  <c r="H532" i="2"/>
  <c r="I532" i="2"/>
  <c r="J532" i="2"/>
  <c r="K532" i="2"/>
  <c r="L532" i="2"/>
  <c r="M532" i="2"/>
  <c r="N532" i="2"/>
  <c r="P532" i="2"/>
  <c r="Q532" i="2"/>
  <c r="R532" i="2"/>
  <c r="S532" i="2"/>
  <c r="A533" i="2"/>
  <c r="B533" i="2"/>
  <c r="C533" i="2"/>
  <c r="D533" i="2"/>
  <c r="F533" i="2"/>
  <c r="G533" i="2"/>
  <c r="H533" i="2"/>
  <c r="I533" i="2"/>
  <c r="J533" i="2"/>
  <c r="K533" i="2"/>
  <c r="L533" i="2"/>
  <c r="M533" i="2"/>
  <c r="N533" i="2"/>
  <c r="P533" i="2"/>
  <c r="Q533" i="2"/>
  <c r="R533" i="2"/>
  <c r="S533" i="2"/>
  <c r="A534" i="2"/>
  <c r="B534" i="2"/>
  <c r="C534" i="2"/>
  <c r="D534" i="2"/>
  <c r="F534" i="2"/>
  <c r="G534" i="2"/>
  <c r="H534" i="2"/>
  <c r="I534" i="2"/>
  <c r="J534" i="2"/>
  <c r="K534" i="2"/>
  <c r="L534" i="2"/>
  <c r="M534" i="2"/>
  <c r="N534" i="2"/>
  <c r="P534" i="2"/>
  <c r="Q534" i="2"/>
  <c r="R534" i="2"/>
  <c r="S534" i="2"/>
  <c r="A535" i="2"/>
  <c r="B535" i="2"/>
  <c r="C535" i="2"/>
  <c r="D535" i="2"/>
  <c r="F535" i="2"/>
  <c r="G535" i="2"/>
  <c r="H535" i="2"/>
  <c r="I535" i="2"/>
  <c r="J535" i="2"/>
  <c r="K535" i="2"/>
  <c r="L535" i="2"/>
  <c r="M535" i="2"/>
  <c r="N535" i="2"/>
  <c r="P535" i="2"/>
  <c r="Q535" i="2"/>
  <c r="R535" i="2"/>
  <c r="S535" i="2"/>
  <c r="A536" i="2"/>
  <c r="B536" i="2"/>
  <c r="C536" i="2"/>
  <c r="D536" i="2"/>
  <c r="F536" i="2"/>
  <c r="G536" i="2"/>
  <c r="H536" i="2"/>
  <c r="I536" i="2"/>
  <c r="J536" i="2"/>
  <c r="K536" i="2"/>
  <c r="L536" i="2"/>
  <c r="M536" i="2"/>
  <c r="N536" i="2"/>
  <c r="P536" i="2"/>
  <c r="Q536" i="2"/>
  <c r="R536" i="2"/>
  <c r="S536" i="2"/>
  <c r="A537" i="2"/>
  <c r="B537" i="2"/>
  <c r="C537" i="2"/>
  <c r="D537" i="2"/>
  <c r="F537" i="2"/>
  <c r="G537" i="2"/>
  <c r="H537" i="2"/>
  <c r="I537" i="2"/>
  <c r="J537" i="2"/>
  <c r="K537" i="2"/>
  <c r="L537" i="2"/>
  <c r="M537" i="2"/>
  <c r="N537" i="2"/>
  <c r="P537" i="2"/>
  <c r="Q537" i="2"/>
  <c r="R537" i="2"/>
  <c r="S537" i="2"/>
  <c r="A538" i="2"/>
  <c r="B538" i="2"/>
  <c r="C538" i="2"/>
  <c r="D538" i="2"/>
  <c r="F538" i="2"/>
  <c r="G538" i="2"/>
  <c r="H538" i="2"/>
  <c r="I538" i="2"/>
  <c r="J538" i="2"/>
  <c r="K538" i="2"/>
  <c r="L538" i="2"/>
  <c r="M538" i="2"/>
  <c r="N538" i="2"/>
  <c r="P538" i="2"/>
  <c r="Q538" i="2"/>
  <c r="R538" i="2"/>
  <c r="S538" i="2"/>
  <c r="A539" i="2"/>
  <c r="B539" i="2"/>
  <c r="C539" i="2"/>
  <c r="D539" i="2"/>
  <c r="F539" i="2"/>
  <c r="G539" i="2"/>
  <c r="H539" i="2"/>
  <c r="I539" i="2"/>
  <c r="J539" i="2"/>
  <c r="K539" i="2"/>
  <c r="L539" i="2"/>
  <c r="M539" i="2"/>
  <c r="N539" i="2"/>
  <c r="P539" i="2"/>
  <c r="Q539" i="2"/>
  <c r="R539" i="2"/>
  <c r="S539" i="2"/>
  <c r="A540" i="2"/>
  <c r="B540" i="2"/>
  <c r="C540" i="2"/>
  <c r="D540" i="2"/>
  <c r="F540" i="2"/>
  <c r="G540" i="2"/>
  <c r="H540" i="2"/>
  <c r="I540" i="2"/>
  <c r="J540" i="2"/>
  <c r="K540" i="2"/>
  <c r="L540" i="2"/>
  <c r="M540" i="2"/>
  <c r="N540" i="2"/>
  <c r="P540" i="2"/>
  <c r="Q540" i="2"/>
  <c r="R540" i="2"/>
  <c r="S540" i="2"/>
  <c r="A541" i="2"/>
  <c r="B541" i="2"/>
  <c r="C541" i="2"/>
  <c r="D541" i="2"/>
  <c r="F541" i="2"/>
  <c r="G541" i="2"/>
  <c r="H541" i="2"/>
  <c r="I541" i="2"/>
  <c r="J541" i="2"/>
  <c r="K541" i="2"/>
  <c r="L541" i="2"/>
  <c r="M541" i="2"/>
  <c r="N541" i="2"/>
  <c r="P541" i="2"/>
  <c r="Q541" i="2"/>
  <c r="R541" i="2"/>
  <c r="S541" i="2"/>
  <c r="A542" i="2"/>
  <c r="B542" i="2"/>
  <c r="C542" i="2"/>
  <c r="D542" i="2"/>
  <c r="F542" i="2"/>
  <c r="G542" i="2"/>
  <c r="H542" i="2"/>
  <c r="I542" i="2"/>
  <c r="J542" i="2"/>
  <c r="K542" i="2"/>
  <c r="L542" i="2"/>
  <c r="M542" i="2"/>
  <c r="N542" i="2"/>
  <c r="P542" i="2"/>
  <c r="Q542" i="2"/>
  <c r="R542" i="2"/>
  <c r="S542" i="2"/>
  <c r="A543" i="2"/>
  <c r="B543" i="2"/>
  <c r="C543" i="2"/>
  <c r="D543" i="2"/>
  <c r="F543" i="2"/>
  <c r="G543" i="2"/>
  <c r="H543" i="2"/>
  <c r="I543" i="2"/>
  <c r="J543" i="2"/>
  <c r="K543" i="2"/>
  <c r="L543" i="2"/>
  <c r="M543" i="2"/>
  <c r="N543" i="2"/>
  <c r="P543" i="2"/>
  <c r="Q543" i="2"/>
  <c r="R543" i="2"/>
  <c r="S543" i="2"/>
  <c r="A544" i="2"/>
  <c r="B544" i="2"/>
  <c r="C544" i="2"/>
  <c r="D544" i="2"/>
  <c r="F544" i="2"/>
  <c r="G544" i="2"/>
  <c r="H544" i="2"/>
  <c r="I544" i="2"/>
  <c r="J544" i="2"/>
  <c r="K544" i="2"/>
  <c r="L544" i="2"/>
  <c r="M544" i="2"/>
  <c r="N544" i="2"/>
  <c r="P544" i="2"/>
  <c r="Q544" i="2"/>
  <c r="R544" i="2"/>
  <c r="S544" i="2"/>
  <c r="A545" i="2"/>
  <c r="B545" i="2"/>
  <c r="C545" i="2"/>
  <c r="D545" i="2"/>
  <c r="F545" i="2"/>
  <c r="G545" i="2"/>
  <c r="H545" i="2"/>
  <c r="I545" i="2"/>
  <c r="J545" i="2"/>
  <c r="K545" i="2"/>
  <c r="L545" i="2"/>
  <c r="M545" i="2"/>
  <c r="N545" i="2"/>
  <c r="P545" i="2"/>
  <c r="Q545" i="2"/>
  <c r="R545" i="2"/>
  <c r="S545" i="2"/>
  <c r="A546" i="2"/>
  <c r="B546" i="2"/>
  <c r="C546" i="2"/>
  <c r="D546" i="2"/>
  <c r="F546" i="2"/>
  <c r="G546" i="2"/>
  <c r="H546" i="2"/>
  <c r="I546" i="2"/>
  <c r="J546" i="2"/>
  <c r="K546" i="2"/>
  <c r="L546" i="2"/>
  <c r="M546" i="2"/>
  <c r="N546" i="2"/>
  <c r="P546" i="2"/>
  <c r="Q546" i="2"/>
  <c r="R546" i="2"/>
  <c r="S546" i="2"/>
  <c r="A547" i="2"/>
  <c r="B547" i="2"/>
  <c r="C547" i="2"/>
  <c r="D547" i="2"/>
  <c r="F547" i="2"/>
  <c r="G547" i="2"/>
  <c r="H547" i="2"/>
  <c r="I547" i="2"/>
  <c r="J547" i="2"/>
  <c r="K547" i="2"/>
  <c r="L547" i="2"/>
  <c r="M547" i="2"/>
  <c r="N547" i="2"/>
  <c r="P547" i="2"/>
  <c r="Q547" i="2"/>
  <c r="R547" i="2"/>
  <c r="S547" i="2"/>
  <c r="A548" i="2"/>
  <c r="B548" i="2"/>
  <c r="C548" i="2"/>
  <c r="D548" i="2"/>
  <c r="F548" i="2"/>
  <c r="G548" i="2"/>
  <c r="H548" i="2"/>
  <c r="I548" i="2"/>
  <c r="J548" i="2"/>
  <c r="K548" i="2"/>
  <c r="L548" i="2"/>
  <c r="M548" i="2"/>
  <c r="N548" i="2"/>
  <c r="P548" i="2"/>
  <c r="Q548" i="2"/>
  <c r="R548" i="2"/>
  <c r="S548" i="2"/>
  <c r="A549" i="2"/>
  <c r="B549" i="2"/>
  <c r="C549" i="2"/>
  <c r="D549" i="2"/>
  <c r="F549" i="2"/>
  <c r="G549" i="2"/>
  <c r="H549" i="2"/>
  <c r="I549" i="2"/>
  <c r="J549" i="2"/>
  <c r="K549" i="2"/>
  <c r="L549" i="2"/>
  <c r="M549" i="2"/>
  <c r="N549" i="2"/>
  <c r="P549" i="2"/>
  <c r="Q549" i="2"/>
  <c r="R549" i="2"/>
  <c r="S549" i="2"/>
  <c r="A550" i="2"/>
  <c r="B550" i="2"/>
  <c r="C550" i="2"/>
  <c r="D550" i="2"/>
  <c r="F550" i="2"/>
  <c r="G550" i="2"/>
  <c r="H550" i="2"/>
  <c r="I550" i="2"/>
  <c r="J550" i="2"/>
  <c r="K550" i="2"/>
  <c r="L550" i="2"/>
  <c r="M550" i="2"/>
  <c r="N550" i="2"/>
  <c r="P550" i="2"/>
  <c r="Q550" i="2"/>
  <c r="R550" i="2"/>
  <c r="S550" i="2"/>
  <c r="A551" i="2"/>
  <c r="B551" i="2"/>
  <c r="C551" i="2"/>
  <c r="D551" i="2"/>
  <c r="F551" i="2"/>
  <c r="G551" i="2"/>
  <c r="H551" i="2"/>
  <c r="I551" i="2"/>
  <c r="J551" i="2"/>
  <c r="K551" i="2"/>
  <c r="L551" i="2"/>
  <c r="M551" i="2"/>
  <c r="N551" i="2"/>
  <c r="P551" i="2"/>
  <c r="Q551" i="2"/>
  <c r="R551" i="2"/>
  <c r="S551" i="2"/>
  <c r="A552" i="2"/>
  <c r="B552" i="2"/>
  <c r="C552" i="2"/>
  <c r="D552" i="2"/>
  <c r="F552" i="2"/>
  <c r="G552" i="2"/>
  <c r="H552" i="2"/>
  <c r="I552" i="2"/>
  <c r="J552" i="2"/>
  <c r="K552" i="2"/>
  <c r="L552" i="2"/>
  <c r="M552" i="2"/>
  <c r="N552" i="2"/>
  <c r="P552" i="2"/>
  <c r="Q552" i="2"/>
  <c r="R552" i="2"/>
  <c r="S552" i="2"/>
  <c r="A553" i="2"/>
  <c r="B553" i="2"/>
  <c r="C553" i="2"/>
  <c r="D553" i="2"/>
  <c r="F553" i="2"/>
  <c r="G553" i="2"/>
  <c r="H553" i="2"/>
  <c r="I553" i="2"/>
  <c r="J553" i="2"/>
  <c r="K553" i="2"/>
  <c r="L553" i="2"/>
  <c r="M553" i="2"/>
  <c r="N553" i="2"/>
  <c r="P553" i="2"/>
  <c r="Q553" i="2"/>
  <c r="R553" i="2"/>
  <c r="S553" i="2"/>
  <c r="A554" i="2"/>
  <c r="B554" i="2"/>
  <c r="C554" i="2"/>
  <c r="D554" i="2"/>
  <c r="F554" i="2"/>
  <c r="G554" i="2"/>
  <c r="H554" i="2"/>
  <c r="I554" i="2"/>
  <c r="J554" i="2"/>
  <c r="K554" i="2"/>
  <c r="L554" i="2"/>
  <c r="M554" i="2"/>
  <c r="N554" i="2"/>
  <c r="P554" i="2"/>
  <c r="Q554" i="2"/>
  <c r="R554" i="2"/>
  <c r="S554" i="2"/>
  <c r="A555" i="2"/>
  <c r="B555" i="2"/>
  <c r="C555" i="2"/>
  <c r="D555" i="2"/>
  <c r="F555" i="2"/>
  <c r="G555" i="2"/>
  <c r="H555" i="2"/>
  <c r="I555" i="2"/>
  <c r="J555" i="2"/>
  <c r="K555" i="2"/>
  <c r="L555" i="2"/>
  <c r="M555" i="2"/>
  <c r="N555" i="2"/>
  <c r="P555" i="2"/>
  <c r="Q555" i="2"/>
  <c r="R555" i="2"/>
  <c r="S555" i="2"/>
  <c r="A556" i="2"/>
  <c r="B556" i="2"/>
  <c r="C556" i="2"/>
  <c r="D556" i="2"/>
  <c r="F556" i="2"/>
  <c r="G556" i="2"/>
  <c r="H556" i="2"/>
  <c r="I556" i="2"/>
  <c r="J556" i="2"/>
  <c r="K556" i="2"/>
  <c r="L556" i="2"/>
  <c r="M556" i="2"/>
  <c r="N556" i="2"/>
  <c r="P556" i="2"/>
  <c r="Q556" i="2"/>
  <c r="R556" i="2"/>
  <c r="S556" i="2"/>
  <c r="A557" i="2"/>
  <c r="B557" i="2"/>
  <c r="C557" i="2"/>
  <c r="D557" i="2"/>
  <c r="F557" i="2"/>
  <c r="G557" i="2"/>
  <c r="H557" i="2"/>
  <c r="I557" i="2"/>
  <c r="J557" i="2"/>
  <c r="K557" i="2"/>
  <c r="L557" i="2"/>
  <c r="M557" i="2"/>
  <c r="N557" i="2"/>
  <c r="P557" i="2"/>
  <c r="Q557" i="2"/>
  <c r="R557" i="2"/>
  <c r="S557" i="2"/>
  <c r="A558" i="2"/>
  <c r="B558" i="2"/>
  <c r="C558" i="2"/>
  <c r="D558" i="2"/>
  <c r="F558" i="2"/>
  <c r="G558" i="2"/>
  <c r="H558" i="2"/>
  <c r="I558" i="2"/>
  <c r="J558" i="2"/>
  <c r="K558" i="2"/>
  <c r="L558" i="2"/>
  <c r="M558" i="2"/>
  <c r="N558" i="2"/>
  <c r="P558" i="2"/>
  <c r="Q558" i="2"/>
  <c r="R558" i="2"/>
  <c r="S558" i="2"/>
  <c r="A559" i="2"/>
  <c r="B559" i="2"/>
  <c r="C559" i="2"/>
  <c r="D559" i="2"/>
  <c r="F559" i="2"/>
  <c r="G559" i="2"/>
  <c r="H559" i="2"/>
  <c r="I559" i="2"/>
  <c r="J559" i="2"/>
  <c r="K559" i="2"/>
  <c r="L559" i="2"/>
  <c r="M559" i="2"/>
  <c r="N559" i="2"/>
  <c r="P559" i="2"/>
  <c r="Q559" i="2"/>
  <c r="R559" i="2"/>
  <c r="S559" i="2"/>
  <c r="A560" i="2"/>
  <c r="B560" i="2"/>
  <c r="C560" i="2"/>
  <c r="D560" i="2"/>
  <c r="F560" i="2"/>
  <c r="G560" i="2"/>
  <c r="H560" i="2"/>
  <c r="I560" i="2"/>
  <c r="J560" i="2"/>
  <c r="K560" i="2"/>
  <c r="L560" i="2"/>
  <c r="M560" i="2"/>
  <c r="N560" i="2"/>
  <c r="P560" i="2"/>
  <c r="Q560" i="2"/>
  <c r="R560" i="2"/>
  <c r="S560" i="2"/>
  <c r="A561" i="2"/>
  <c r="B561" i="2"/>
  <c r="C561" i="2"/>
  <c r="D561" i="2"/>
  <c r="F561" i="2"/>
  <c r="G561" i="2"/>
  <c r="H561" i="2"/>
  <c r="I561" i="2"/>
  <c r="J561" i="2"/>
  <c r="K561" i="2"/>
  <c r="L561" i="2"/>
  <c r="M561" i="2"/>
  <c r="N561" i="2"/>
  <c r="P561" i="2"/>
  <c r="Q561" i="2"/>
  <c r="R561" i="2"/>
  <c r="S561" i="2"/>
  <c r="A562" i="2"/>
  <c r="B562" i="2"/>
  <c r="C562" i="2"/>
  <c r="D562" i="2"/>
  <c r="F562" i="2"/>
  <c r="G562" i="2"/>
  <c r="H562" i="2"/>
  <c r="I562" i="2"/>
  <c r="J562" i="2"/>
  <c r="K562" i="2"/>
  <c r="L562" i="2"/>
  <c r="M562" i="2"/>
  <c r="N562" i="2"/>
  <c r="P562" i="2"/>
  <c r="Q562" i="2"/>
  <c r="R562" i="2"/>
  <c r="S562" i="2"/>
  <c r="A563" i="2"/>
  <c r="B563" i="2"/>
  <c r="C563" i="2"/>
  <c r="D563" i="2"/>
  <c r="F563" i="2"/>
  <c r="G563" i="2"/>
  <c r="H563" i="2"/>
  <c r="I563" i="2"/>
  <c r="J563" i="2"/>
  <c r="K563" i="2"/>
  <c r="L563" i="2"/>
  <c r="M563" i="2"/>
  <c r="N563" i="2"/>
  <c r="P563" i="2"/>
  <c r="Q563" i="2"/>
  <c r="R563" i="2"/>
  <c r="S563" i="2"/>
  <c r="A564" i="2"/>
  <c r="B564" i="2"/>
  <c r="C564" i="2"/>
  <c r="D564" i="2"/>
  <c r="F564" i="2"/>
  <c r="G564" i="2"/>
  <c r="H564" i="2"/>
  <c r="I564" i="2"/>
  <c r="J564" i="2"/>
  <c r="K564" i="2"/>
  <c r="L564" i="2"/>
  <c r="M564" i="2"/>
  <c r="N564" i="2"/>
  <c r="P564" i="2"/>
  <c r="Q564" i="2"/>
  <c r="R564" i="2"/>
  <c r="S564" i="2"/>
  <c r="A565" i="2"/>
  <c r="B565" i="2"/>
  <c r="C565" i="2"/>
  <c r="D565" i="2"/>
  <c r="F565" i="2"/>
  <c r="G565" i="2"/>
  <c r="H565" i="2"/>
  <c r="I565" i="2"/>
  <c r="J565" i="2"/>
  <c r="K565" i="2"/>
  <c r="L565" i="2"/>
  <c r="M565" i="2"/>
  <c r="N565" i="2"/>
  <c r="P565" i="2"/>
  <c r="Q565" i="2"/>
  <c r="R565" i="2"/>
  <c r="S565" i="2"/>
  <c r="A566" i="2"/>
  <c r="B566" i="2"/>
  <c r="C566" i="2"/>
  <c r="D566" i="2"/>
  <c r="F566" i="2"/>
  <c r="G566" i="2"/>
  <c r="H566" i="2"/>
  <c r="I566" i="2"/>
  <c r="J566" i="2"/>
  <c r="K566" i="2"/>
  <c r="L566" i="2"/>
  <c r="M566" i="2"/>
  <c r="N566" i="2"/>
  <c r="P566" i="2"/>
  <c r="Q566" i="2"/>
  <c r="R566" i="2"/>
  <c r="S566" i="2"/>
  <c r="A567" i="2"/>
  <c r="B567" i="2"/>
  <c r="C567" i="2"/>
  <c r="D567" i="2"/>
  <c r="F567" i="2"/>
  <c r="G567" i="2"/>
  <c r="H567" i="2"/>
  <c r="I567" i="2"/>
  <c r="J567" i="2"/>
  <c r="K567" i="2"/>
  <c r="L567" i="2"/>
  <c r="M567" i="2"/>
  <c r="N567" i="2"/>
  <c r="P567" i="2"/>
  <c r="Q567" i="2"/>
  <c r="R567" i="2"/>
  <c r="S567" i="2"/>
  <c r="A568" i="2"/>
  <c r="B568" i="2"/>
  <c r="C568" i="2"/>
  <c r="D568" i="2"/>
  <c r="F568" i="2"/>
  <c r="G568" i="2"/>
  <c r="H568" i="2"/>
  <c r="I568" i="2"/>
  <c r="J568" i="2"/>
  <c r="K568" i="2"/>
  <c r="L568" i="2"/>
  <c r="M568" i="2"/>
  <c r="N568" i="2"/>
  <c r="P568" i="2"/>
  <c r="Q568" i="2"/>
  <c r="R568" i="2"/>
  <c r="S568" i="2"/>
  <c r="A569" i="2"/>
  <c r="B569" i="2"/>
  <c r="C569" i="2"/>
  <c r="D569" i="2"/>
  <c r="F569" i="2"/>
  <c r="G569" i="2"/>
  <c r="H569" i="2"/>
  <c r="I569" i="2"/>
  <c r="J569" i="2"/>
  <c r="K569" i="2"/>
  <c r="L569" i="2"/>
  <c r="M569" i="2"/>
  <c r="N569" i="2"/>
  <c r="P569" i="2"/>
  <c r="Q569" i="2"/>
  <c r="R569" i="2"/>
  <c r="S569" i="2"/>
  <c r="A570" i="2"/>
  <c r="B570" i="2"/>
  <c r="C570" i="2"/>
  <c r="D570" i="2"/>
  <c r="F570" i="2"/>
  <c r="G570" i="2"/>
  <c r="H570" i="2"/>
  <c r="I570" i="2"/>
  <c r="J570" i="2"/>
  <c r="K570" i="2"/>
  <c r="L570" i="2"/>
  <c r="M570" i="2"/>
  <c r="N570" i="2"/>
  <c r="P570" i="2"/>
  <c r="Q570" i="2"/>
  <c r="R570" i="2"/>
  <c r="S570" i="2"/>
  <c r="A571" i="2"/>
  <c r="B571" i="2"/>
  <c r="C571" i="2"/>
  <c r="D571" i="2"/>
  <c r="F571" i="2"/>
  <c r="G571" i="2"/>
  <c r="H571" i="2"/>
  <c r="I571" i="2"/>
  <c r="J571" i="2"/>
  <c r="K571" i="2"/>
  <c r="L571" i="2"/>
  <c r="M571" i="2"/>
  <c r="N571" i="2"/>
  <c r="P571" i="2"/>
  <c r="Q571" i="2"/>
  <c r="R571" i="2"/>
  <c r="S571" i="2"/>
  <c r="A572" i="2"/>
  <c r="B572" i="2"/>
  <c r="C572" i="2"/>
  <c r="D572" i="2"/>
  <c r="F572" i="2"/>
  <c r="G572" i="2"/>
  <c r="H572" i="2"/>
  <c r="I572" i="2"/>
  <c r="J572" i="2"/>
  <c r="K572" i="2"/>
  <c r="L572" i="2"/>
  <c r="M572" i="2"/>
  <c r="N572" i="2"/>
  <c r="P572" i="2"/>
  <c r="Q572" i="2"/>
  <c r="R572" i="2"/>
  <c r="S572" i="2"/>
  <c r="A573" i="2"/>
  <c r="B573" i="2"/>
  <c r="C573" i="2"/>
  <c r="D573" i="2"/>
  <c r="F573" i="2"/>
  <c r="G573" i="2"/>
  <c r="H573" i="2"/>
  <c r="I573" i="2"/>
  <c r="J573" i="2"/>
  <c r="K573" i="2"/>
  <c r="L573" i="2"/>
  <c r="M573" i="2"/>
  <c r="N573" i="2"/>
  <c r="P573" i="2"/>
  <c r="Q573" i="2"/>
  <c r="R573" i="2"/>
  <c r="S573" i="2"/>
  <c r="A574" i="2"/>
  <c r="B574" i="2"/>
  <c r="C574" i="2"/>
  <c r="D574" i="2"/>
  <c r="F574" i="2"/>
  <c r="G574" i="2"/>
  <c r="H574" i="2"/>
  <c r="I574" i="2"/>
  <c r="J574" i="2"/>
  <c r="K574" i="2"/>
  <c r="L574" i="2"/>
  <c r="M574" i="2"/>
  <c r="N574" i="2"/>
  <c r="P574" i="2"/>
  <c r="Q574" i="2"/>
  <c r="R574" i="2"/>
  <c r="S574" i="2"/>
  <c r="A575" i="2"/>
  <c r="B575" i="2"/>
  <c r="C575" i="2"/>
  <c r="D575" i="2"/>
  <c r="F575" i="2"/>
  <c r="G575" i="2"/>
  <c r="H575" i="2"/>
  <c r="I575" i="2"/>
  <c r="J575" i="2"/>
  <c r="K575" i="2"/>
  <c r="L575" i="2"/>
  <c r="M575" i="2"/>
  <c r="N575" i="2"/>
  <c r="P575" i="2"/>
  <c r="Q575" i="2"/>
  <c r="R575" i="2"/>
  <c r="S575" i="2"/>
  <c r="A576" i="2"/>
  <c r="B576" i="2"/>
  <c r="C576" i="2"/>
  <c r="D576" i="2"/>
  <c r="F576" i="2"/>
  <c r="G576" i="2"/>
  <c r="H576" i="2"/>
  <c r="I576" i="2"/>
  <c r="J576" i="2"/>
  <c r="K576" i="2"/>
  <c r="L576" i="2"/>
  <c r="M576" i="2"/>
  <c r="N576" i="2"/>
  <c r="P576" i="2"/>
  <c r="Q576" i="2"/>
  <c r="R576" i="2"/>
  <c r="S576" i="2"/>
  <c r="A577" i="2"/>
  <c r="B577" i="2"/>
  <c r="C577" i="2"/>
  <c r="D577" i="2"/>
  <c r="F577" i="2"/>
  <c r="G577" i="2"/>
  <c r="H577" i="2"/>
  <c r="I577" i="2"/>
  <c r="J577" i="2"/>
  <c r="K577" i="2"/>
  <c r="L577" i="2"/>
  <c r="M577" i="2"/>
  <c r="N577" i="2"/>
  <c r="P577" i="2"/>
  <c r="Q577" i="2"/>
  <c r="R577" i="2"/>
  <c r="S577" i="2"/>
  <c r="A578" i="2"/>
  <c r="B578" i="2"/>
  <c r="C578" i="2"/>
  <c r="D578" i="2"/>
  <c r="F578" i="2"/>
  <c r="G578" i="2"/>
  <c r="H578" i="2"/>
  <c r="I578" i="2"/>
  <c r="J578" i="2"/>
  <c r="K578" i="2"/>
  <c r="L578" i="2"/>
  <c r="M578" i="2"/>
  <c r="N578" i="2"/>
  <c r="P578" i="2"/>
  <c r="Q578" i="2"/>
  <c r="R578" i="2"/>
  <c r="S578" i="2"/>
  <c r="A579" i="2"/>
  <c r="B579" i="2"/>
  <c r="C579" i="2"/>
  <c r="D579" i="2"/>
  <c r="F579" i="2"/>
  <c r="G579" i="2"/>
  <c r="H579" i="2"/>
  <c r="I579" i="2"/>
  <c r="J579" i="2"/>
  <c r="K579" i="2"/>
  <c r="L579" i="2"/>
  <c r="M579" i="2"/>
  <c r="N579" i="2"/>
  <c r="P579" i="2"/>
  <c r="Q579" i="2"/>
  <c r="R579" i="2"/>
  <c r="S579" i="2"/>
  <c r="A580" i="2"/>
  <c r="B580" i="2"/>
  <c r="C580" i="2"/>
  <c r="D580" i="2"/>
  <c r="F580" i="2"/>
  <c r="G580" i="2"/>
  <c r="H580" i="2"/>
  <c r="I580" i="2"/>
  <c r="J580" i="2"/>
  <c r="K580" i="2"/>
  <c r="L580" i="2"/>
  <c r="M580" i="2"/>
  <c r="N580" i="2"/>
  <c r="P580" i="2"/>
  <c r="Q580" i="2"/>
  <c r="R580" i="2"/>
  <c r="S580" i="2"/>
  <c r="A581" i="2"/>
  <c r="B581" i="2"/>
  <c r="C581" i="2"/>
  <c r="D581" i="2"/>
  <c r="F581" i="2"/>
  <c r="G581" i="2"/>
  <c r="H581" i="2"/>
  <c r="I581" i="2"/>
  <c r="J581" i="2"/>
  <c r="K581" i="2"/>
  <c r="L581" i="2"/>
  <c r="M581" i="2"/>
  <c r="N581" i="2"/>
  <c r="P581" i="2"/>
  <c r="Q581" i="2"/>
  <c r="R581" i="2"/>
  <c r="S581" i="2"/>
  <c r="A582" i="2"/>
  <c r="B582" i="2"/>
  <c r="C582" i="2"/>
  <c r="D582" i="2"/>
  <c r="F582" i="2"/>
  <c r="G582" i="2"/>
  <c r="H582" i="2"/>
  <c r="I582" i="2"/>
  <c r="J582" i="2"/>
  <c r="K582" i="2"/>
  <c r="L582" i="2"/>
  <c r="M582" i="2"/>
  <c r="N582" i="2"/>
  <c r="P582" i="2"/>
  <c r="Q582" i="2"/>
  <c r="R582" i="2"/>
  <c r="S582" i="2"/>
  <c r="A583" i="2"/>
  <c r="B583" i="2"/>
  <c r="C583" i="2"/>
  <c r="D583" i="2"/>
  <c r="F583" i="2"/>
  <c r="G583" i="2"/>
  <c r="H583" i="2"/>
  <c r="I583" i="2"/>
  <c r="J583" i="2"/>
  <c r="K583" i="2"/>
  <c r="L583" i="2"/>
  <c r="M583" i="2"/>
  <c r="N583" i="2"/>
  <c r="P583" i="2"/>
  <c r="Q583" i="2"/>
  <c r="R583" i="2"/>
  <c r="S583" i="2"/>
  <c r="A584" i="2"/>
  <c r="B584" i="2"/>
  <c r="C584" i="2"/>
  <c r="D584" i="2"/>
  <c r="F584" i="2"/>
  <c r="G584" i="2"/>
  <c r="H584" i="2"/>
  <c r="I584" i="2"/>
  <c r="J584" i="2"/>
  <c r="K584" i="2"/>
  <c r="L584" i="2"/>
  <c r="M584" i="2"/>
  <c r="N584" i="2"/>
  <c r="P584" i="2"/>
  <c r="Q584" i="2"/>
  <c r="R584" i="2"/>
  <c r="S584" i="2"/>
  <c r="A585" i="2"/>
  <c r="B585" i="2"/>
  <c r="C585" i="2"/>
  <c r="D585" i="2"/>
  <c r="F585" i="2"/>
  <c r="G585" i="2"/>
  <c r="H585" i="2"/>
  <c r="I585" i="2"/>
  <c r="J585" i="2"/>
  <c r="K585" i="2"/>
  <c r="L585" i="2"/>
  <c r="M585" i="2"/>
  <c r="N585" i="2"/>
  <c r="P585" i="2"/>
  <c r="Q585" i="2"/>
  <c r="R585" i="2"/>
  <c r="S585" i="2"/>
  <c r="A586" i="2"/>
  <c r="B586" i="2"/>
  <c r="C586" i="2"/>
  <c r="D586" i="2"/>
  <c r="F586" i="2"/>
  <c r="G586" i="2"/>
  <c r="H586" i="2"/>
  <c r="I586" i="2"/>
  <c r="J586" i="2"/>
  <c r="K586" i="2"/>
  <c r="L586" i="2"/>
  <c r="M586" i="2"/>
  <c r="N586" i="2"/>
  <c r="P586" i="2"/>
  <c r="Q586" i="2"/>
  <c r="R586" i="2"/>
  <c r="S586" i="2"/>
  <c r="A587" i="2"/>
  <c r="B587" i="2"/>
  <c r="C587" i="2"/>
  <c r="D587" i="2"/>
  <c r="F587" i="2"/>
  <c r="G587" i="2"/>
  <c r="H587" i="2"/>
  <c r="I587" i="2"/>
  <c r="J587" i="2"/>
  <c r="K587" i="2"/>
  <c r="L587" i="2"/>
  <c r="M587" i="2"/>
  <c r="N587" i="2"/>
  <c r="P587" i="2"/>
  <c r="Q587" i="2"/>
  <c r="R587" i="2"/>
  <c r="S587" i="2"/>
  <c r="A588" i="2"/>
  <c r="B588" i="2"/>
  <c r="C588" i="2"/>
  <c r="D588" i="2"/>
  <c r="F588" i="2"/>
  <c r="G588" i="2"/>
  <c r="H588" i="2"/>
  <c r="I588" i="2"/>
  <c r="J588" i="2"/>
  <c r="K588" i="2"/>
  <c r="L588" i="2"/>
  <c r="M588" i="2"/>
  <c r="N588" i="2"/>
  <c r="P588" i="2"/>
  <c r="Q588" i="2"/>
  <c r="R588" i="2"/>
  <c r="S588" i="2"/>
  <c r="A589" i="2"/>
  <c r="B589" i="2"/>
  <c r="C589" i="2"/>
  <c r="D589" i="2"/>
  <c r="F589" i="2"/>
  <c r="G589" i="2"/>
  <c r="H589" i="2"/>
  <c r="I589" i="2"/>
  <c r="J589" i="2"/>
  <c r="K589" i="2"/>
  <c r="L589" i="2"/>
  <c r="M589" i="2"/>
  <c r="N589" i="2"/>
  <c r="P589" i="2"/>
  <c r="Q589" i="2"/>
  <c r="R589" i="2"/>
  <c r="S589" i="2"/>
  <c r="A590" i="2"/>
  <c r="B590" i="2"/>
  <c r="C590" i="2"/>
  <c r="D590" i="2"/>
  <c r="F590" i="2"/>
  <c r="G590" i="2"/>
  <c r="H590" i="2"/>
  <c r="I590" i="2"/>
  <c r="J590" i="2"/>
  <c r="K590" i="2"/>
  <c r="L590" i="2"/>
  <c r="M590" i="2"/>
  <c r="N590" i="2"/>
  <c r="P590" i="2"/>
  <c r="Q590" i="2"/>
  <c r="R590" i="2"/>
  <c r="S590" i="2"/>
  <c r="A591" i="2"/>
  <c r="B591" i="2"/>
  <c r="C591" i="2"/>
  <c r="D591" i="2"/>
  <c r="F591" i="2"/>
  <c r="G591" i="2"/>
  <c r="H591" i="2"/>
  <c r="I591" i="2"/>
  <c r="J591" i="2"/>
  <c r="K591" i="2"/>
  <c r="L591" i="2"/>
  <c r="M591" i="2"/>
  <c r="N591" i="2"/>
  <c r="P591" i="2"/>
  <c r="Q591" i="2"/>
  <c r="R591" i="2"/>
  <c r="S591" i="2"/>
  <c r="A592" i="2"/>
  <c r="B592" i="2"/>
  <c r="C592" i="2"/>
  <c r="D592" i="2"/>
  <c r="F592" i="2"/>
  <c r="G592" i="2"/>
  <c r="H592" i="2"/>
  <c r="I592" i="2"/>
  <c r="J592" i="2"/>
  <c r="K592" i="2"/>
  <c r="L592" i="2"/>
  <c r="M592" i="2"/>
  <c r="N592" i="2"/>
  <c r="P592" i="2"/>
  <c r="Q592" i="2"/>
  <c r="R592" i="2"/>
  <c r="S592" i="2"/>
  <c r="A593" i="2"/>
  <c r="B593" i="2"/>
  <c r="C593" i="2"/>
  <c r="D593" i="2"/>
  <c r="F593" i="2"/>
  <c r="G593" i="2"/>
  <c r="H593" i="2"/>
  <c r="I593" i="2"/>
  <c r="J593" i="2"/>
  <c r="K593" i="2"/>
  <c r="L593" i="2"/>
  <c r="M593" i="2"/>
  <c r="N593" i="2"/>
  <c r="P593" i="2"/>
  <c r="Q593" i="2"/>
  <c r="R593" i="2"/>
  <c r="S593" i="2"/>
  <c r="A594" i="2"/>
  <c r="B594" i="2"/>
  <c r="C594" i="2"/>
  <c r="D594" i="2"/>
  <c r="F594" i="2"/>
  <c r="G594" i="2"/>
  <c r="H594" i="2"/>
  <c r="I594" i="2"/>
  <c r="J594" i="2"/>
  <c r="K594" i="2"/>
  <c r="L594" i="2"/>
  <c r="M594" i="2"/>
  <c r="N594" i="2"/>
  <c r="P594" i="2"/>
  <c r="Q594" i="2"/>
  <c r="R594" i="2"/>
  <c r="S594" i="2"/>
  <c r="A595" i="2"/>
  <c r="B595" i="2"/>
  <c r="C595" i="2"/>
  <c r="D595" i="2"/>
  <c r="F595" i="2"/>
  <c r="G595" i="2"/>
  <c r="H595" i="2"/>
  <c r="I595" i="2"/>
  <c r="J595" i="2"/>
  <c r="K595" i="2"/>
  <c r="L595" i="2"/>
  <c r="M595" i="2"/>
  <c r="N595" i="2"/>
  <c r="P595" i="2"/>
  <c r="Q595" i="2"/>
  <c r="R595" i="2"/>
  <c r="S595" i="2"/>
  <c r="A596" i="2"/>
  <c r="B596" i="2"/>
  <c r="C596" i="2"/>
  <c r="D596" i="2"/>
  <c r="F596" i="2"/>
  <c r="G596" i="2"/>
  <c r="H596" i="2"/>
  <c r="I596" i="2"/>
  <c r="J596" i="2"/>
  <c r="K596" i="2"/>
  <c r="L596" i="2"/>
  <c r="M596" i="2"/>
  <c r="N596" i="2"/>
  <c r="P596" i="2"/>
  <c r="Q596" i="2"/>
  <c r="R596" i="2"/>
  <c r="S596" i="2"/>
  <c r="A597" i="2"/>
  <c r="B597" i="2"/>
  <c r="C597" i="2"/>
  <c r="D597" i="2"/>
  <c r="F597" i="2"/>
  <c r="G597" i="2"/>
  <c r="H597" i="2"/>
  <c r="I597" i="2"/>
  <c r="J597" i="2"/>
  <c r="K597" i="2"/>
  <c r="L597" i="2"/>
  <c r="M597" i="2"/>
  <c r="N597" i="2"/>
  <c r="P597" i="2"/>
  <c r="Q597" i="2"/>
  <c r="R597" i="2"/>
  <c r="S597" i="2"/>
  <c r="A598" i="2"/>
  <c r="B598" i="2"/>
  <c r="C598" i="2"/>
  <c r="D598" i="2"/>
  <c r="F598" i="2"/>
  <c r="G598" i="2"/>
  <c r="H598" i="2"/>
  <c r="I598" i="2"/>
  <c r="J598" i="2"/>
  <c r="K598" i="2"/>
  <c r="L598" i="2"/>
  <c r="M598" i="2"/>
  <c r="N598" i="2"/>
  <c r="P598" i="2"/>
  <c r="Q598" i="2"/>
  <c r="R598" i="2"/>
  <c r="S598" i="2"/>
  <c r="A599" i="2"/>
  <c r="B599" i="2"/>
  <c r="C599" i="2"/>
  <c r="D599" i="2"/>
  <c r="F599" i="2"/>
  <c r="G599" i="2"/>
  <c r="H599" i="2"/>
  <c r="I599" i="2"/>
  <c r="J599" i="2"/>
  <c r="K599" i="2"/>
  <c r="L599" i="2"/>
  <c r="M599" i="2"/>
  <c r="N599" i="2"/>
  <c r="P599" i="2"/>
  <c r="Q599" i="2"/>
  <c r="R599" i="2"/>
  <c r="S599" i="2"/>
  <c r="A600" i="2"/>
  <c r="B600" i="2"/>
  <c r="C600" i="2"/>
  <c r="D600" i="2"/>
  <c r="F600" i="2"/>
  <c r="G600" i="2"/>
  <c r="H600" i="2"/>
  <c r="I600" i="2"/>
  <c r="J600" i="2"/>
  <c r="K600" i="2"/>
  <c r="L600" i="2"/>
  <c r="M600" i="2"/>
  <c r="N600" i="2"/>
  <c r="P600" i="2"/>
  <c r="Q600" i="2"/>
  <c r="R600" i="2"/>
  <c r="S600" i="2"/>
  <c r="A601" i="2"/>
  <c r="B601" i="2"/>
  <c r="C601" i="2"/>
  <c r="D601" i="2"/>
  <c r="F601" i="2"/>
  <c r="G601" i="2"/>
  <c r="H601" i="2"/>
  <c r="I601" i="2"/>
  <c r="J601" i="2"/>
  <c r="K601" i="2"/>
  <c r="L601" i="2"/>
  <c r="M601" i="2"/>
  <c r="N601" i="2"/>
  <c r="P601" i="2"/>
  <c r="Q601" i="2"/>
  <c r="R601" i="2"/>
  <c r="S601" i="2"/>
  <c r="A602" i="2"/>
  <c r="B602" i="2"/>
  <c r="C602" i="2"/>
  <c r="D602" i="2"/>
  <c r="F602" i="2"/>
  <c r="G602" i="2"/>
  <c r="H602" i="2"/>
  <c r="I602" i="2"/>
  <c r="J602" i="2"/>
  <c r="K602" i="2"/>
  <c r="L602" i="2"/>
  <c r="M602" i="2"/>
  <c r="N602" i="2"/>
  <c r="P602" i="2"/>
  <c r="Q602" i="2"/>
  <c r="R602" i="2"/>
  <c r="S602" i="2"/>
  <c r="A603" i="2"/>
  <c r="B603" i="2"/>
  <c r="C603" i="2"/>
  <c r="D603" i="2"/>
  <c r="F603" i="2"/>
  <c r="G603" i="2"/>
  <c r="H603" i="2"/>
  <c r="I603" i="2"/>
  <c r="J603" i="2"/>
  <c r="K603" i="2"/>
  <c r="L603" i="2"/>
  <c r="M603" i="2"/>
  <c r="N603" i="2"/>
  <c r="P603" i="2"/>
  <c r="Q603" i="2"/>
  <c r="R603" i="2"/>
  <c r="S603" i="2"/>
  <c r="A604" i="2"/>
  <c r="B604" i="2"/>
  <c r="C604" i="2"/>
  <c r="D604" i="2"/>
  <c r="F604" i="2"/>
  <c r="G604" i="2"/>
  <c r="H604" i="2"/>
  <c r="I604" i="2"/>
  <c r="J604" i="2"/>
  <c r="K604" i="2"/>
  <c r="L604" i="2"/>
  <c r="M604" i="2"/>
  <c r="N604" i="2"/>
  <c r="P604" i="2"/>
  <c r="Q604" i="2"/>
  <c r="R604" i="2"/>
  <c r="S604" i="2"/>
  <c r="A605" i="2"/>
  <c r="B605" i="2"/>
  <c r="C605" i="2"/>
  <c r="D605" i="2"/>
  <c r="F605" i="2"/>
  <c r="G605" i="2"/>
  <c r="H605" i="2"/>
  <c r="I605" i="2"/>
  <c r="J605" i="2"/>
  <c r="K605" i="2"/>
  <c r="L605" i="2"/>
  <c r="M605" i="2"/>
  <c r="N605" i="2"/>
  <c r="P605" i="2"/>
  <c r="Q605" i="2"/>
  <c r="R605" i="2"/>
  <c r="S605" i="2"/>
  <c r="A606" i="2"/>
  <c r="B606" i="2"/>
  <c r="C606" i="2"/>
  <c r="D606" i="2"/>
  <c r="F606" i="2"/>
  <c r="G606" i="2"/>
  <c r="H606" i="2"/>
  <c r="I606" i="2"/>
  <c r="J606" i="2"/>
  <c r="K606" i="2"/>
  <c r="L606" i="2"/>
  <c r="M606" i="2"/>
  <c r="N606" i="2"/>
  <c r="P606" i="2"/>
  <c r="Q606" i="2"/>
  <c r="R606" i="2"/>
  <c r="S606" i="2"/>
  <c r="A607" i="2"/>
  <c r="B607" i="2"/>
  <c r="C607" i="2"/>
  <c r="D607" i="2"/>
  <c r="F607" i="2"/>
  <c r="G607" i="2"/>
  <c r="H607" i="2"/>
  <c r="I607" i="2"/>
  <c r="J607" i="2"/>
  <c r="K607" i="2"/>
  <c r="L607" i="2"/>
  <c r="M607" i="2"/>
  <c r="N607" i="2"/>
  <c r="P607" i="2"/>
  <c r="Q607" i="2"/>
  <c r="R607" i="2"/>
  <c r="S607" i="2"/>
  <c r="A608" i="2"/>
  <c r="B608" i="2"/>
  <c r="C608" i="2"/>
  <c r="D608" i="2"/>
  <c r="F608" i="2"/>
  <c r="G608" i="2"/>
  <c r="H608" i="2"/>
  <c r="I608" i="2"/>
  <c r="J608" i="2"/>
  <c r="K608" i="2"/>
  <c r="L608" i="2"/>
  <c r="M608" i="2"/>
  <c r="N608" i="2"/>
  <c r="P608" i="2"/>
  <c r="Q608" i="2"/>
  <c r="R608" i="2"/>
  <c r="S608" i="2"/>
  <c r="A609" i="2"/>
  <c r="B609" i="2"/>
  <c r="C609" i="2"/>
  <c r="D609" i="2"/>
  <c r="F609" i="2"/>
  <c r="G609" i="2"/>
  <c r="H609" i="2"/>
  <c r="I609" i="2"/>
  <c r="J609" i="2"/>
  <c r="K609" i="2"/>
  <c r="L609" i="2"/>
  <c r="M609" i="2"/>
  <c r="N609" i="2"/>
  <c r="P609" i="2"/>
  <c r="Q609" i="2"/>
  <c r="R609" i="2"/>
  <c r="S609" i="2"/>
  <c r="A610" i="2"/>
  <c r="B610" i="2"/>
  <c r="C610" i="2"/>
  <c r="D610" i="2"/>
  <c r="F610" i="2"/>
  <c r="G610" i="2"/>
  <c r="H610" i="2"/>
  <c r="I610" i="2"/>
  <c r="J610" i="2"/>
  <c r="K610" i="2"/>
  <c r="L610" i="2"/>
  <c r="M610" i="2"/>
  <c r="N610" i="2"/>
  <c r="P610" i="2"/>
  <c r="Q610" i="2"/>
  <c r="R610" i="2"/>
  <c r="S610" i="2"/>
  <c r="A611" i="2"/>
  <c r="B611" i="2"/>
  <c r="C611" i="2"/>
  <c r="D611" i="2"/>
  <c r="F611" i="2"/>
  <c r="G611" i="2"/>
  <c r="H611" i="2"/>
  <c r="I611" i="2"/>
  <c r="J611" i="2"/>
  <c r="K611" i="2"/>
  <c r="L611" i="2"/>
  <c r="M611" i="2"/>
  <c r="N611" i="2"/>
  <c r="P611" i="2"/>
  <c r="Q611" i="2"/>
  <c r="R611" i="2"/>
  <c r="S611" i="2"/>
  <c r="A612" i="2"/>
  <c r="B612" i="2"/>
  <c r="C612" i="2"/>
  <c r="D612" i="2"/>
  <c r="F612" i="2"/>
  <c r="G612" i="2"/>
  <c r="H612" i="2"/>
  <c r="I612" i="2"/>
  <c r="J612" i="2"/>
  <c r="K612" i="2"/>
  <c r="L612" i="2"/>
  <c r="M612" i="2"/>
  <c r="N612" i="2"/>
  <c r="P612" i="2"/>
  <c r="Q612" i="2"/>
  <c r="R612" i="2"/>
  <c r="S612" i="2"/>
  <c r="A613" i="2"/>
  <c r="B613" i="2"/>
  <c r="C613" i="2"/>
  <c r="D613" i="2"/>
  <c r="F613" i="2"/>
  <c r="G613" i="2"/>
  <c r="H613" i="2"/>
  <c r="I613" i="2"/>
  <c r="J613" i="2"/>
  <c r="K613" i="2"/>
  <c r="L613" i="2"/>
  <c r="M613" i="2"/>
  <c r="N613" i="2"/>
  <c r="P613" i="2"/>
  <c r="Q613" i="2"/>
  <c r="R613" i="2"/>
  <c r="S613" i="2"/>
  <c r="A614" i="2"/>
  <c r="B614" i="2"/>
  <c r="C614" i="2"/>
  <c r="D614" i="2"/>
  <c r="F614" i="2"/>
  <c r="G614" i="2"/>
  <c r="H614" i="2"/>
  <c r="I614" i="2"/>
  <c r="J614" i="2"/>
  <c r="K614" i="2"/>
  <c r="L614" i="2"/>
  <c r="M614" i="2"/>
  <c r="N614" i="2"/>
  <c r="P614" i="2"/>
  <c r="Q614" i="2"/>
  <c r="R614" i="2"/>
  <c r="S614" i="2"/>
  <c r="A615" i="2"/>
  <c r="B615" i="2"/>
  <c r="C615" i="2"/>
  <c r="D615" i="2"/>
  <c r="F615" i="2"/>
  <c r="G615" i="2"/>
  <c r="H615" i="2"/>
  <c r="I615" i="2"/>
  <c r="J615" i="2"/>
  <c r="K615" i="2"/>
  <c r="L615" i="2"/>
  <c r="M615" i="2"/>
  <c r="N615" i="2"/>
  <c r="P615" i="2"/>
  <c r="Q615" i="2"/>
  <c r="R615" i="2"/>
  <c r="S615" i="2"/>
  <c r="A616" i="2"/>
  <c r="B616" i="2"/>
  <c r="C616" i="2"/>
  <c r="D616" i="2"/>
  <c r="F616" i="2"/>
  <c r="G616" i="2"/>
  <c r="H616" i="2"/>
  <c r="I616" i="2"/>
  <c r="J616" i="2"/>
  <c r="K616" i="2"/>
  <c r="L616" i="2"/>
  <c r="M616" i="2"/>
  <c r="N616" i="2"/>
  <c r="P616" i="2"/>
  <c r="Q616" i="2"/>
  <c r="R616" i="2"/>
  <c r="S616" i="2"/>
  <c r="A617" i="2"/>
  <c r="B617" i="2"/>
  <c r="C617" i="2"/>
  <c r="D617" i="2"/>
  <c r="F617" i="2"/>
  <c r="G617" i="2"/>
  <c r="H617" i="2"/>
  <c r="I617" i="2"/>
  <c r="J617" i="2"/>
  <c r="K617" i="2"/>
  <c r="L617" i="2"/>
  <c r="M617" i="2"/>
  <c r="N617" i="2"/>
  <c r="P617" i="2"/>
  <c r="Q617" i="2"/>
  <c r="R617" i="2"/>
  <c r="S617" i="2"/>
  <c r="A618" i="2"/>
  <c r="B618" i="2"/>
  <c r="C618" i="2"/>
  <c r="D618" i="2"/>
  <c r="F618" i="2"/>
  <c r="G618" i="2"/>
  <c r="H618" i="2"/>
  <c r="I618" i="2"/>
  <c r="J618" i="2"/>
  <c r="K618" i="2"/>
  <c r="L618" i="2"/>
  <c r="M618" i="2"/>
  <c r="N618" i="2"/>
  <c r="P618" i="2"/>
  <c r="Q618" i="2"/>
  <c r="R618" i="2"/>
  <c r="S618" i="2"/>
  <c r="A619" i="2"/>
  <c r="B619" i="2"/>
  <c r="C619" i="2"/>
  <c r="D619" i="2"/>
  <c r="F619" i="2"/>
  <c r="G619" i="2"/>
  <c r="H619" i="2"/>
  <c r="I619" i="2"/>
  <c r="J619" i="2"/>
  <c r="K619" i="2"/>
  <c r="L619" i="2"/>
  <c r="M619" i="2"/>
  <c r="N619" i="2"/>
  <c r="P619" i="2"/>
  <c r="Q619" i="2"/>
  <c r="R619" i="2"/>
  <c r="S619" i="2"/>
  <c r="A620" i="2"/>
  <c r="B620" i="2"/>
  <c r="C620" i="2"/>
  <c r="D620" i="2"/>
  <c r="F620" i="2"/>
  <c r="G620" i="2"/>
  <c r="H620" i="2"/>
  <c r="I620" i="2"/>
  <c r="J620" i="2"/>
  <c r="K620" i="2"/>
  <c r="L620" i="2"/>
  <c r="M620" i="2"/>
  <c r="N620" i="2"/>
  <c r="P620" i="2"/>
  <c r="Q620" i="2"/>
  <c r="R620" i="2"/>
  <c r="S620" i="2"/>
  <c r="A621" i="2"/>
  <c r="B621" i="2"/>
  <c r="C621" i="2"/>
  <c r="D621" i="2"/>
  <c r="F621" i="2"/>
  <c r="G621" i="2"/>
  <c r="H621" i="2"/>
  <c r="I621" i="2"/>
  <c r="J621" i="2"/>
  <c r="K621" i="2"/>
  <c r="L621" i="2"/>
  <c r="M621" i="2"/>
  <c r="N621" i="2"/>
  <c r="P621" i="2"/>
  <c r="Q621" i="2"/>
  <c r="R621" i="2"/>
  <c r="S621" i="2"/>
  <c r="A622" i="2"/>
  <c r="B622" i="2"/>
  <c r="C622" i="2"/>
  <c r="D622" i="2"/>
  <c r="F622" i="2"/>
  <c r="G622" i="2"/>
  <c r="H622" i="2"/>
  <c r="I622" i="2"/>
  <c r="J622" i="2"/>
  <c r="K622" i="2"/>
  <c r="L622" i="2"/>
  <c r="M622" i="2"/>
  <c r="N622" i="2"/>
  <c r="P622" i="2"/>
  <c r="Q622" i="2"/>
  <c r="R622" i="2"/>
  <c r="S622" i="2"/>
  <c r="A623" i="2"/>
  <c r="B623" i="2"/>
  <c r="C623" i="2"/>
  <c r="D623" i="2"/>
  <c r="F623" i="2"/>
  <c r="G623" i="2"/>
  <c r="H623" i="2"/>
  <c r="I623" i="2"/>
  <c r="J623" i="2"/>
  <c r="K623" i="2"/>
  <c r="L623" i="2"/>
  <c r="M623" i="2"/>
  <c r="N623" i="2"/>
  <c r="P623" i="2"/>
  <c r="Q623" i="2"/>
  <c r="R623" i="2"/>
  <c r="S623" i="2"/>
  <c r="A624" i="2"/>
  <c r="B624" i="2"/>
  <c r="C624" i="2"/>
  <c r="D624" i="2"/>
  <c r="F624" i="2"/>
  <c r="G624" i="2"/>
  <c r="H624" i="2"/>
  <c r="I624" i="2"/>
  <c r="J624" i="2"/>
  <c r="K624" i="2"/>
  <c r="L624" i="2"/>
  <c r="M624" i="2"/>
  <c r="N624" i="2"/>
  <c r="P624" i="2"/>
  <c r="Q624" i="2"/>
  <c r="R624" i="2"/>
  <c r="S624" i="2"/>
  <c r="A625" i="2"/>
  <c r="B625" i="2"/>
  <c r="C625" i="2"/>
  <c r="D625" i="2"/>
  <c r="F625" i="2"/>
  <c r="G625" i="2"/>
  <c r="H625" i="2"/>
  <c r="I625" i="2"/>
  <c r="J625" i="2"/>
  <c r="K625" i="2"/>
  <c r="L625" i="2"/>
  <c r="M625" i="2"/>
  <c r="N625" i="2"/>
  <c r="P625" i="2"/>
  <c r="Q625" i="2"/>
  <c r="R625" i="2"/>
  <c r="S625" i="2"/>
  <c r="A626" i="2"/>
  <c r="B626" i="2"/>
  <c r="C626" i="2"/>
  <c r="D626" i="2"/>
  <c r="F626" i="2"/>
  <c r="G626" i="2"/>
  <c r="H626" i="2"/>
  <c r="I626" i="2"/>
  <c r="J626" i="2"/>
  <c r="K626" i="2"/>
  <c r="L626" i="2"/>
  <c r="M626" i="2"/>
  <c r="N626" i="2"/>
  <c r="P626" i="2"/>
  <c r="Q626" i="2"/>
  <c r="R626" i="2"/>
  <c r="S626" i="2"/>
  <c r="A627" i="2"/>
  <c r="B627" i="2"/>
  <c r="C627" i="2"/>
  <c r="D627" i="2"/>
  <c r="F627" i="2"/>
  <c r="G627" i="2"/>
  <c r="H627" i="2"/>
  <c r="I627" i="2"/>
  <c r="J627" i="2"/>
  <c r="K627" i="2"/>
  <c r="L627" i="2"/>
  <c r="M627" i="2"/>
  <c r="N627" i="2"/>
  <c r="P627" i="2"/>
  <c r="Q627" i="2"/>
  <c r="R627" i="2"/>
  <c r="S627" i="2"/>
  <c r="A628" i="2"/>
  <c r="B628" i="2"/>
  <c r="C628" i="2"/>
  <c r="D628" i="2"/>
  <c r="F628" i="2"/>
  <c r="G628" i="2"/>
  <c r="H628" i="2"/>
  <c r="I628" i="2"/>
  <c r="J628" i="2"/>
  <c r="K628" i="2"/>
  <c r="L628" i="2"/>
  <c r="M628" i="2"/>
  <c r="N628" i="2"/>
  <c r="P628" i="2"/>
  <c r="Q628" i="2"/>
  <c r="R628" i="2"/>
  <c r="S628" i="2"/>
  <c r="A629" i="2"/>
  <c r="B629" i="2"/>
  <c r="C629" i="2"/>
  <c r="D629" i="2"/>
  <c r="F629" i="2"/>
  <c r="G629" i="2"/>
  <c r="H629" i="2"/>
  <c r="I629" i="2"/>
  <c r="J629" i="2"/>
  <c r="K629" i="2"/>
  <c r="L629" i="2"/>
  <c r="M629" i="2"/>
  <c r="N629" i="2"/>
  <c r="P629" i="2"/>
  <c r="Q629" i="2"/>
  <c r="R629" i="2"/>
  <c r="S629" i="2"/>
  <c r="A630" i="2"/>
  <c r="B630" i="2"/>
  <c r="C630" i="2"/>
  <c r="D630" i="2"/>
  <c r="F630" i="2"/>
  <c r="G630" i="2"/>
  <c r="H630" i="2"/>
  <c r="I630" i="2"/>
  <c r="J630" i="2"/>
  <c r="K630" i="2"/>
  <c r="L630" i="2"/>
  <c r="M630" i="2"/>
  <c r="N630" i="2"/>
  <c r="P630" i="2"/>
  <c r="Q630" i="2"/>
  <c r="R630" i="2"/>
  <c r="S630" i="2"/>
  <c r="A631" i="2"/>
  <c r="B631" i="2"/>
  <c r="C631" i="2"/>
  <c r="D631" i="2"/>
  <c r="F631" i="2"/>
  <c r="G631" i="2"/>
  <c r="H631" i="2"/>
  <c r="I631" i="2"/>
  <c r="J631" i="2"/>
  <c r="K631" i="2"/>
  <c r="L631" i="2"/>
  <c r="M631" i="2"/>
  <c r="N631" i="2"/>
  <c r="P631" i="2"/>
  <c r="Q631" i="2"/>
  <c r="R631" i="2"/>
  <c r="S631" i="2"/>
  <c r="A632" i="2"/>
  <c r="B632" i="2"/>
  <c r="C632" i="2"/>
  <c r="D632" i="2"/>
  <c r="F632" i="2"/>
  <c r="G632" i="2"/>
  <c r="H632" i="2"/>
  <c r="I632" i="2"/>
  <c r="J632" i="2"/>
  <c r="K632" i="2"/>
  <c r="L632" i="2"/>
  <c r="M632" i="2"/>
  <c r="N632" i="2"/>
  <c r="P632" i="2"/>
  <c r="Q632" i="2"/>
  <c r="R632" i="2"/>
  <c r="S632" i="2"/>
  <c r="A633" i="2"/>
  <c r="B633" i="2"/>
  <c r="C633" i="2"/>
  <c r="D633" i="2"/>
  <c r="F633" i="2"/>
  <c r="G633" i="2"/>
  <c r="H633" i="2"/>
  <c r="I633" i="2"/>
  <c r="J633" i="2"/>
  <c r="K633" i="2"/>
  <c r="L633" i="2"/>
  <c r="M633" i="2"/>
  <c r="N633" i="2"/>
  <c r="P633" i="2"/>
  <c r="Q633" i="2"/>
  <c r="R633" i="2"/>
  <c r="S633" i="2"/>
  <c r="A634" i="2"/>
  <c r="B634" i="2"/>
  <c r="C634" i="2"/>
  <c r="D634" i="2"/>
  <c r="F634" i="2"/>
  <c r="G634" i="2"/>
  <c r="H634" i="2"/>
  <c r="I634" i="2"/>
  <c r="J634" i="2"/>
  <c r="K634" i="2"/>
  <c r="L634" i="2"/>
  <c r="M634" i="2"/>
  <c r="N634" i="2"/>
  <c r="P634" i="2"/>
  <c r="Q634" i="2"/>
  <c r="R634" i="2"/>
  <c r="S634" i="2"/>
  <c r="A635" i="2"/>
  <c r="B635" i="2"/>
  <c r="C635" i="2"/>
  <c r="D635" i="2"/>
  <c r="F635" i="2"/>
  <c r="G635" i="2"/>
  <c r="H635" i="2"/>
  <c r="I635" i="2"/>
  <c r="J635" i="2"/>
  <c r="K635" i="2"/>
  <c r="L635" i="2"/>
  <c r="M635" i="2"/>
  <c r="N635" i="2"/>
  <c r="P635" i="2"/>
  <c r="Q635" i="2"/>
  <c r="R635" i="2"/>
  <c r="S635" i="2"/>
  <c r="A636" i="2"/>
  <c r="B636" i="2"/>
  <c r="C636" i="2"/>
  <c r="D636" i="2"/>
  <c r="F636" i="2"/>
  <c r="G636" i="2"/>
  <c r="H636" i="2"/>
  <c r="I636" i="2"/>
  <c r="J636" i="2"/>
  <c r="K636" i="2"/>
  <c r="L636" i="2"/>
  <c r="M636" i="2"/>
  <c r="N636" i="2"/>
  <c r="P636" i="2"/>
  <c r="Q636" i="2"/>
  <c r="R636" i="2"/>
  <c r="S636" i="2"/>
  <c r="A637" i="2"/>
  <c r="B637" i="2"/>
  <c r="C637" i="2"/>
  <c r="D637" i="2"/>
  <c r="F637" i="2"/>
  <c r="G637" i="2"/>
  <c r="H637" i="2"/>
  <c r="I637" i="2"/>
  <c r="J637" i="2"/>
  <c r="K637" i="2"/>
  <c r="L637" i="2"/>
  <c r="M637" i="2"/>
  <c r="N637" i="2"/>
  <c r="P637" i="2"/>
  <c r="Q637" i="2"/>
  <c r="R637" i="2"/>
  <c r="S637" i="2"/>
  <c r="A638" i="2"/>
  <c r="B638" i="2"/>
  <c r="C638" i="2"/>
  <c r="D638" i="2"/>
  <c r="F638" i="2"/>
  <c r="G638" i="2"/>
  <c r="H638" i="2"/>
  <c r="I638" i="2"/>
  <c r="J638" i="2"/>
  <c r="K638" i="2"/>
  <c r="L638" i="2"/>
  <c r="M638" i="2"/>
  <c r="N638" i="2"/>
  <c r="P638" i="2"/>
  <c r="Q638" i="2"/>
  <c r="R638" i="2"/>
  <c r="S638" i="2"/>
  <c r="A639" i="2"/>
  <c r="B639" i="2"/>
  <c r="C639" i="2"/>
  <c r="D639" i="2"/>
  <c r="F639" i="2"/>
  <c r="G639" i="2"/>
  <c r="H639" i="2"/>
  <c r="I639" i="2"/>
  <c r="J639" i="2"/>
  <c r="K639" i="2"/>
  <c r="L639" i="2"/>
  <c r="M639" i="2"/>
  <c r="N639" i="2"/>
  <c r="P639" i="2"/>
  <c r="Q639" i="2"/>
  <c r="R639" i="2"/>
  <c r="S639" i="2"/>
  <c r="A640" i="2"/>
  <c r="B640" i="2"/>
  <c r="C640" i="2"/>
  <c r="D640" i="2"/>
  <c r="F640" i="2"/>
  <c r="G640" i="2"/>
  <c r="H640" i="2"/>
  <c r="I640" i="2"/>
  <c r="J640" i="2"/>
  <c r="K640" i="2"/>
  <c r="L640" i="2"/>
  <c r="M640" i="2"/>
  <c r="N640" i="2"/>
  <c r="P640" i="2"/>
  <c r="Q640" i="2"/>
  <c r="R640" i="2"/>
  <c r="S640" i="2"/>
  <c r="A641" i="2"/>
  <c r="B641" i="2"/>
  <c r="C641" i="2"/>
  <c r="D641" i="2"/>
  <c r="F641" i="2"/>
  <c r="G641" i="2"/>
  <c r="H641" i="2"/>
  <c r="I641" i="2"/>
  <c r="J641" i="2"/>
  <c r="K641" i="2"/>
  <c r="L641" i="2"/>
  <c r="M641" i="2"/>
  <c r="N641" i="2"/>
  <c r="P641" i="2"/>
  <c r="Q641" i="2"/>
  <c r="R641" i="2"/>
  <c r="S641" i="2"/>
  <c r="A642" i="2"/>
  <c r="B642" i="2"/>
  <c r="C642" i="2"/>
  <c r="D642" i="2"/>
  <c r="F642" i="2"/>
  <c r="G642" i="2"/>
  <c r="H642" i="2"/>
  <c r="I642" i="2"/>
  <c r="J642" i="2"/>
  <c r="K642" i="2"/>
  <c r="L642" i="2"/>
  <c r="M642" i="2"/>
  <c r="N642" i="2"/>
  <c r="P642" i="2"/>
  <c r="Q642" i="2"/>
  <c r="R642" i="2"/>
  <c r="S642" i="2"/>
  <c r="A643" i="2"/>
  <c r="B643" i="2"/>
  <c r="C643" i="2"/>
  <c r="D643" i="2"/>
  <c r="F643" i="2"/>
  <c r="G643" i="2"/>
  <c r="H643" i="2"/>
  <c r="I643" i="2"/>
  <c r="J643" i="2"/>
  <c r="K643" i="2"/>
  <c r="L643" i="2"/>
  <c r="M643" i="2"/>
  <c r="N643" i="2"/>
  <c r="P643" i="2"/>
  <c r="Q643" i="2"/>
  <c r="R643" i="2"/>
  <c r="S643" i="2"/>
  <c r="A644" i="2"/>
  <c r="B644" i="2"/>
  <c r="C644" i="2"/>
  <c r="D644" i="2"/>
  <c r="F644" i="2"/>
  <c r="G644" i="2"/>
  <c r="H644" i="2"/>
  <c r="I644" i="2"/>
  <c r="J644" i="2"/>
  <c r="K644" i="2"/>
  <c r="L644" i="2"/>
  <c r="M644" i="2"/>
  <c r="N644" i="2"/>
  <c r="P644" i="2"/>
  <c r="Q644" i="2"/>
  <c r="R644" i="2"/>
  <c r="S644" i="2"/>
  <c r="A645" i="2"/>
  <c r="B645" i="2"/>
  <c r="C645" i="2"/>
  <c r="D645" i="2"/>
  <c r="F645" i="2"/>
  <c r="G645" i="2"/>
  <c r="H645" i="2"/>
  <c r="I645" i="2"/>
  <c r="J645" i="2"/>
  <c r="K645" i="2"/>
  <c r="L645" i="2"/>
  <c r="M645" i="2"/>
  <c r="N645" i="2"/>
  <c r="P645" i="2"/>
  <c r="Q645" i="2"/>
  <c r="R645" i="2"/>
  <c r="S645" i="2"/>
  <c r="A646" i="2"/>
  <c r="B646" i="2"/>
  <c r="C646" i="2"/>
  <c r="D646" i="2"/>
  <c r="F646" i="2"/>
  <c r="G646" i="2"/>
  <c r="H646" i="2"/>
  <c r="I646" i="2"/>
  <c r="J646" i="2"/>
  <c r="K646" i="2"/>
  <c r="L646" i="2"/>
  <c r="M646" i="2"/>
  <c r="N646" i="2"/>
  <c r="P646" i="2"/>
  <c r="Q646" i="2"/>
  <c r="R646" i="2"/>
  <c r="S646" i="2"/>
  <c r="A647" i="2"/>
  <c r="B647" i="2"/>
  <c r="C647" i="2"/>
  <c r="D647" i="2"/>
  <c r="F647" i="2"/>
  <c r="G647" i="2"/>
  <c r="H647" i="2"/>
  <c r="I647" i="2"/>
  <c r="J647" i="2"/>
  <c r="K647" i="2"/>
  <c r="L647" i="2"/>
  <c r="M647" i="2"/>
  <c r="N647" i="2"/>
  <c r="P647" i="2"/>
  <c r="Q647" i="2"/>
  <c r="R647" i="2"/>
  <c r="S647" i="2"/>
  <c r="A648" i="2"/>
  <c r="B648" i="2"/>
  <c r="C648" i="2"/>
  <c r="D648" i="2"/>
  <c r="F648" i="2"/>
  <c r="G648" i="2"/>
  <c r="H648" i="2"/>
  <c r="I648" i="2"/>
  <c r="J648" i="2"/>
  <c r="K648" i="2"/>
  <c r="L648" i="2"/>
  <c r="M648" i="2"/>
  <c r="N648" i="2"/>
  <c r="P648" i="2"/>
  <c r="Q648" i="2"/>
  <c r="R648" i="2"/>
  <c r="S648" i="2"/>
  <c r="A649" i="2"/>
  <c r="B649" i="2"/>
  <c r="C649" i="2"/>
  <c r="D649" i="2"/>
  <c r="F649" i="2"/>
  <c r="G649" i="2"/>
  <c r="H649" i="2"/>
  <c r="I649" i="2"/>
  <c r="J649" i="2"/>
  <c r="K649" i="2"/>
  <c r="L649" i="2"/>
  <c r="M649" i="2"/>
  <c r="N649" i="2"/>
  <c r="P649" i="2"/>
  <c r="Q649" i="2"/>
  <c r="R649" i="2"/>
  <c r="S649" i="2"/>
  <c r="A650" i="2"/>
  <c r="B650" i="2"/>
  <c r="C650" i="2"/>
  <c r="D650" i="2"/>
  <c r="F650" i="2"/>
  <c r="G650" i="2"/>
  <c r="H650" i="2"/>
  <c r="I650" i="2"/>
  <c r="J650" i="2"/>
  <c r="K650" i="2"/>
  <c r="L650" i="2"/>
  <c r="M650" i="2"/>
  <c r="N650" i="2"/>
  <c r="P650" i="2"/>
  <c r="Q650" i="2"/>
  <c r="R650" i="2"/>
  <c r="S650" i="2"/>
  <c r="A651" i="2"/>
  <c r="B651" i="2"/>
  <c r="C651" i="2"/>
  <c r="D651" i="2"/>
  <c r="F651" i="2"/>
  <c r="G651" i="2"/>
  <c r="H651" i="2"/>
  <c r="I651" i="2"/>
  <c r="J651" i="2"/>
  <c r="K651" i="2"/>
  <c r="L651" i="2"/>
  <c r="M651" i="2"/>
  <c r="N651" i="2"/>
  <c r="P651" i="2"/>
  <c r="Q651" i="2"/>
  <c r="R651" i="2"/>
  <c r="S651" i="2"/>
  <c r="A652" i="2"/>
  <c r="B652" i="2"/>
  <c r="C652" i="2"/>
  <c r="D652" i="2"/>
  <c r="F652" i="2"/>
  <c r="G652" i="2"/>
  <c r="H652" i="2"/>
  <c r="I652" i="2"/>
  <c r="J652" i="2"/>
  <c r="K652" i="2"/>
  <c r="L652" i="2"/>
  <c r="M652" i="2"/>
  <c r="N652" i="2"/>
  <c r="P652" i="2"/>
  <c r="Q652" i="2"/>
  <c r="R652" i="2"/>
  <c r="S652" i="2"/>
  <c r="A653" i="2"/>
  <c r="B653" i="2"/>
  <c r="C653" i="2"/>
  <c r="D653" i="2"/>
  <c r="F653" i="2"/>
  <c r="G653" i="2"/>
  <c r="H653" i="2"/>
  <c r="I653" i="2"/>
  <c r="J653" i="2"/>
  <c r="K653" i="2"/>
  <c r="L653" i="2"/>
  <c r="M653" i="2"/>
  <c r="N653" i="2"/>
  <c r="P653" i="2"/>
  <c r="Q653" i="2"/>
  <c r="R653" i="2"/>
  <c r="S653" i="2"/>
  <c r="A654" i="2"/>
  <c r="B654" i="2"/>
  <c r="C654" i="2"/>
  <c r="D654" i="2"/>
  <c r="F654" i="2"/>
  <c r="G654" i="2"/>
  <c r="H654" i="2"/>
  <c r="I654" i="2"/>
  <c r="J654" i="2"/>
  <c r="K654" i="2"/>
  <c r="L654" i="2"/>
  <c r="M654" i="2"/>
  <c r="N654" i="2"/>
  <c r="P654" i="2"/>
  <c r="Q654" i="2"/>
  <c r="R654" i="2"/>
  <c r="S654" i="2"/>
  <c r="A655" i="2"/>
  <c r="B655" i="2"/>
  <c r="C655" i="2"/>
  <c r="D655" i="2"/>
  <c r="F655" i="2"/>
  <c r="G655" i="2"/>
  <c r="H655" i="2"/>
  <c r="I655" i="2"/>
  <c r="J655" i="2"/>
  <c r="K655" i="2"/>
  <c r="L655" i="2"/>
  <c r="M655" i="2"/>
  <c r="N655" i="2"/>
  <c r="P655" i="2"/>
  <c r="Q655" i="2"/>
  <c r="R655" i="2"/>
  <c r="S655" i="2"/>
  <c r="A656" i="2"/>
  <c r="B656" i="2"/>
  <c r="C656" i="2"/>
  <c r="D656" i="2"/>
  <c r="F656" i="2"/>
  <c r="G656" i="2"/>
  <c r="H656" i="2"/>
  <c r="I656" i="2"/>
  <c r="J656" i="2"/>
  <c r="K656" i="2"/>
  <c r="L656" i="2"/>
  <c r="M656" i="2"/>
  <c r="N656" i="2"/>
  <c r="P656" i="2"/>
  <c r="Q656" i="2"/>
  <c r="R656" i="2"/>
  <c r="S656" i="2"/>
  <c r="A657" i="2"/>
  <c r="B657" i="2"/>
  <c r="C657" i="2"/>
  <c r="D657" i="2"/>
  <c r="F657" i="2"/>
  <c r="G657" i="2"/>
  <c r="H657" i="2"/>
  <c r="I657" i="2"/>
  <c r="J657" i="2"/>
  <c r="K657" i="2"/>
  <c r="L657" i="2"/>
  <c r="M657" i="2"/>
  <c r="N657" i="2"/>
  <c r="P657" i="2"/>
  <c r="Q657" i="2"/>
  <c r="R657" i="2"/>
  <c r="S657" i="2"/>
  <c r="A658" i="2"/>
  <c r="B658" i="2"/>
  <c r="C658" i="2"/>
  <c r="D658" i="2"/>
  <c r="F658" i="2"/>
  <c r="G658" i="2"/>
  <c r="H658" i="2"/>
  <c r="I658" i="2"/>
  <c r="J658" i="2"/>
  <c r="K658" i="2"/>
  <c r="L658" i="2"/>
  <c r="M658" i="2"/>
  <c r="N658" i="2"/>
  <c r="P658" i="2"/>
  <c r="Q658" i="2"/>
  <c r="R658" i="2"/>
  <c r="S658" i="2"/>
  <c r="A659" i="2"/>
  <c r="B659" i="2"/>
  <c r="C659" i="2"/>
  <c r="D659" i="2"/>
  <c r="F659" i="2"/>
  <c r="G659" i="2"/>
  <c r="H659" i="2"/>
  <c r="I659" i="2"/>
  <c r="J659" i="2"/>
  <c r="K659" i="2"/>
  <c r="L659" i="2"/>
  <c r="M659" i="2"/>
  <c r="N659" i="2"/>
  <c r="P659" i="2"/>
  <c r="Q659" i="2"/>
  <c r="R659" i="2"/>
  <c r="S659" i="2"/>
  <c r="A660" i="2"/>
  <c r="B660" i="2"/>
  <c r="C660" i="2"/>
  <c r="D660" i="2"/>
  <c r="F660" i="2"/>
  <c r="G660" i="2"/>
  <c r="H660" i="2"/>
  <c r="I660" i="2"/>
  <c r="J660" i="2"/>
  <c r="K660" i="2"/>
  <c r="L660" i="2"/>
  <c r="M660" i="2"/>
  <c r="N660" i="2"/>
  <c r="P660" i="2"/>
  <c r="Q660" i="2"/>
  <c r="R660" i="2"/>
  <c r="S660" i="2"/>
  <c r="A661" i="2"/>
  <c r="B661" i="2"/>
  <c r="C661" i="2"/>
  <c r="D661" i="2"/>
  <c r="F661" i="2"/>
  <c r="G661" i="2"/>
  <c r="H661" i="2"/>
  <c r="I661" i="2"/>
  <c r="J661" i="2"/>
  <c r="K661" i="2"/>
  <c r="L661" i="2"/>
  <c r="M661" i="2"/>
  <c r="N661" i="2"/>
  <c r="P661" i="2"/>
  <c r="Q661" i="2"/>
  <c r="R661" i="2"/>
  <c r="S661" i="2"/>
  <c r="A662" i="2"/>
  <c r="B662" i="2"/>
  <c r="C662" i="2"/>
  <c r="D662" i="2"/>
  <c r="F662" i="2"/>
  <c r="G662" i="2"/>
  <c r="H662" i="2"/>
  <c r="I662" i="2"/>
  <c r="J662" i="2"/>
  <c r="K662" i="2"/>
  <c r="L662" i="2"/>
  <c r="M662" i="2"/>
  <c r="N662" i="2"/>
  <c r="P662" i="2"/>
  <c r="Q662" i="2"/>
  <c r="R662" i="2"/>
  <c r="S662" i="2"/>
  <c r="A663" i="2"/>
  <c r="B663" i="2"/>
  <c r="C663" i="2"/>
  <c r="D663" i="2"/>
  <c r="F663" i="2"/>
  <c r="G663" i="2"/>
  <c r="H663" i="2"/>
  <c r="I663" i="2"/>
  <c r="J663" i="2"/>
  <c r="K663" i="2"/>
  <c r="L663" i="2"/>
  <c r="M663" i="2"/>
  <c r="N663" i="2"/>
  <c r="P663" i="2"/>
  <c r="Q663" i="2"/>
  <c r="R663" i="2"/>
  <c r="S663" i="2"/>
  <c r="A664" i="2"/>
  <c r="B664" i="2"/>
  <c r="C664" i="2"/>
  <c r="D664" i="2"/>
  <c r="F664" i="2"/>
  <c r="G664" i="2"/>
  <c r="H664" i="2"/>
  <c r="I664" i="2"/>
  <c r="J664" i="2"/>
  <c r="K664" i="2"/>
  <c r="L664" i="2"/>
  <c r="M664" i="2"/>
  <c r="N664" i="2"/>
  <c r="P664" i="2"/>
  <c r="Q664" i="2"/>
  <c r="R664" i="2"/>
  <c r="S664" i="2"/>
  <c r="A665" i="2"/>
  <c r="B665" i="2"/>
  <c r="C665" i="2"/>
  <c r="D665" i="2"/>
  <c r="F665" i="2"/>
  <c r="G665" i="2"/>
  <c r="H665" i="2"/>
  <c r="I665" i="2"/>
  <c r="J665" i="2"/>
  <c r="K665" i="2"/>
  <c r="L665" i="2"/>
  <c r="M665" i="2"/>
  <c r="N665" i="2"/>
  <c r="P665" i="2"/>
  <c r="Q665" i="2"/>
  <c r="R665" i="2"/>
  <c r="S665" i="2"/>
  <c r="A666" i="2"/>
  <c r="B666" i="2"/>
  <c r="C666" i="2"/>
  <c r="D666" i="2"/>
  <c r="F666" i="2"/>
  <c r="G666" i="2"/>
  <c r="H666" i="2"/>
  <c r="I666" i="2"/>
  <c r="J666" i="2"/>
  <c r="K666" i="2"/>
  <c r="L666" i="2"/>
  <c r="M666" i="2"/>
  <c r="N666" i="2"/>
  <c r="P666" i="2"/>
  <c r="Q666" i="2"/>
  <c r="R666" i="2"/>
  <c r="S666" i="2"/>
  <c r="A667" i="2"/>
  <c r="B667" i="2"/>
  <c r="C667" i="2"/>
  <c r="D667" i="2"/>
  <c r="F667" i="2"/>
  <c r="G667" i="2"/>
  <c r="H667" i="2"/>
  <c r="I667" i="2"/>
  <c r="J667" i="2"/>
  <c r="K667" i="2"/>
  <c r="L667" i="2"/>
  <c r="M667" i="2"/>
  <c r="N667" i="2"/>
  <c r="P667" i="2"/>
  <c r="Q667" i="2"/>
  <c r="R667" i="2"/>
  <c r="S667" i="2"/>
  <c r="A668" i="2"/>
  <c r="B668" i="2"/>
  <c r="C668" i="2"/>
  <c r="D668" i="2"/>
  <c r="F668" i="2"/>
  <c r="G668" i="2"/>
  <c r="H668" i="2"/>
  <c r="I668" i="2"/>
  <c r="J668" i="2"/>
  <c r="K668" i="2"/>
  <c r="L668" i="2"/>
  <c r="M668" i="2"/>
  <c r="N668" i="2"/>
  <c r="P668" i="2"/>
  <c r="Q668" i="2"/>
  <c r="R668" i="2"/>
  <c r="S668" i="2"/>
  <c r="A669" i="2"/>
  <c r="B669" i="2"/>
  <c r="C669" i="2"/>
  <c r="D669" i="2"/>
  <c r="F669" i="2"/>
  <c r="G669" i="2"/>
  <c r="H669" i="2"/>
  <c r="I669" i="2"/>
  <c r="J669" i="2"/>
  <c r="K669" i="2"/>
  <c r="L669" i="2"/>
  <c r="M669" i="2"/>
  <c r="N669" i="2"/>
  <c r="P669" i="2"/>
  <c r="Q669" i="2"/>
  <c r="R669" i="2"/>
  <c r="S669" i="2"/>
  <c r="A670" i="2"/>
  <c r="B670" i="2"/>
  <c r="C670" i="2"/>
  <c r="D670" i="2"/>
  <c r="F670" i="2"/>
  <c r="G670" i="2"/>
  <c r="H670" i="2"/>
  <c r="I670" i="2"/>
  <c r="J670" i="2"/>
  <c r="K670" i="2"/>
  <c r="L670" i="2"/>
  <c r="M670" i="2"/>
  <c r="N670" i="2"/>
  <c r="P670" i="2"/>
  <c r="Q670" i="2"/>
  <c r="R670" i="2"/>
  <c r="S670" i="2"/>
  <c r="A671" i="2"/>
  <c r="B671" i="2"/>
  <c r="C671" i="2"/>
  <c r="D671" i="2"/>
  <c r="F671" i="2"/>
  <c r="G671" i="2"/>
  <c r="H671" i="2"/>
  <c r="I671" i="2"/>
  <c r="J671" i="2"/>
  <c r="K671" i="2"/>
  <c r="L671" i="2"/>
  <c r="M671" i="2"/>
  <c r="N671" i="2"/>
  <c r="P671" i="2"/>
  <c r="Q671" i="2"/>
  <c r="R671" i="2"/>
  <c r="S671" i="2"/>
  <c r="A672" i="2"/>
  <c r="B672" i="2"/>
  <c r="C672" i="2"/>
  <c r="D672" i="2"/>
  <c r="F672" i="2"/>
  <c r="G672" i="2"/>
  <c r="H672" i="2"/>
  <c r="I672" i="2"/>
  <c r="J672" i="2"/>
  <c r="K672" i="2"/>
  <c r="L672" i="2"/>
  <c r="M672" i="2"/>
  <c r="N672" i="2"/>
  <c r="P672" i="2"/>
  <c r="Q672" i="2"/>
  <c r="R672" i="2"/>
  <c r="S672" i="2"/>
  <c r="A673" i="2"/>
  <c r="B673" i="2"/>
  <c r="C673" i="2"/>
  <c r="D673" i="2"/>
  <c r="F673" i="2"/>
  <c r="G673" i="2"/>
  <c r="H673" i="2"/>
  <c r="I673" i="2"/>
  <c r="J673" i="2"/>
  <c r="K673" i="2"/>
  <c r="L673" i="2"/>
  <c r="M673" i="2"/>
  <c r="N673" i="2"/>
  <c r="P673" i="2"/>
  <c r="Q673" i="2"/>
  <c r="R673" i="2"/>
  <c r="S673" i="2"/>
  <c r="A674" i="2"/>
  <c r="B674" i="2"/>
  <c r="C674" i="2"/>
  <c r="D674" i="2"/>
  <c r="F674" i="2"/>
  <c r="G674" i="2"/>
  <c r="H674" i="2"/>
  <c r="I674" i="2"/>
  <c r="J674" i="2"/>
  <c r="K674" i="2"/>
  <c r="L674" i="2"/>
  <c r="M674" i="2"/>
  <c r="N674" i="2"/>
  <c r="P674" i="2"/>
  <c r="Q674" i="2"/>
  <c r="R674" i="2"/>
  <c r="S674" i="2"/>
  <c r="A675" i="2"/>
  <c r="B675" i="2"/>
  <c r="C675" i="2"/>
  <c r="D675" i="2"/>
  <c r="F675" i="2"/>
  <c r="G675" i="2"/>
  <c r="H675" i="2"/>
  <c r="I675" i="2"/>
  <c r="J675" i="2"/>
  <c r="K675" i="2"/>
  <c r="L675" i="2"/>
  <c r="M675" i="2"/>
  <c r="N675" i="2"/>
  <c r="P675" i="2"/>
  <c r="Q675" i="2"/>
  <c r="R675" i="2"/>
  <c r="S675" i="2"/>
  <c r="A676" i="2"/>
  <c r="B676" i="2"/>
  <c r="C676" i="2"/>
  <c r="D676" i="2"/>
  <c r="F676" i="2"/>
  <c r="G676" i="2"/>
  <c r="H676" i="2"/>
  <c r="I676" i="2"/>
  <c r="J676" i="2"/>
  <c r="K676" i="2"/>
  <c r="L676" i="2"/>
  <c r="M676" i="2"/>
  <c r="N676" i="2"/>
  <c r="P676" i="2"/>
  <c r="Q676" i="2"/>
  <c r="R676" i="2"/>
  <c r="S676" i="2"/>
  <c r="A677" i="2"/>
  <c r="B677" i="2"/>
  <c r="C677" i="2"/>
  <c r="D677" i="2"/>
  <c r="F677" i="2"/>
  <c r="G677" i="2"/>
  <c r="H677" i="2"/>
  <c r="I677" i="2"/>
  <c r="J677" i="2"/>
  <c r="K677" i="2"/>
  <c r="L677" i="2"/>
  <c r="M677" i="2"/>
  <c r="N677" i="2"/>
  <c r="P677" i="2"/>
  <c r="Q677" i="2"/>
  <c r="R677" i="2"/>
  <c r="S677" i="2"/>
  <c r="A678" i="2"/>
  <c r="B678" i="2"/>
  <c r="C678" i="2"/>
  <c r="D678" i="2"/>
  <c r="F678" i="2"/>
  <c r="G678" i="2"/>
  <c r="H678" i="2"/>
  <c r="I678" i="2"/>
  <c r="J678" i="2"/>
  <c r="K678" i="2"/>
  <c r="L678" i="2"/>
  <c r="M678" i="2"/>
  <c r="N678" i="2"/>
  <c r="P678" i="2"/>
  <c r="Q678" i="2"/>
  <c r="R678" i="2"/>
  <c r="S678" i="2"/>
  <c r="A679" i="2"/>
  <c r="B679" i="2"/>
  <c r="C679" i="2"/>
  <c r="D679" i="2"/>
  <c r="F679" i="2"/>
  <c r="G679" i="2"/>
  <c r="H679" i="2"/>
  <c r="I679" i="2"/>
  <c r="J679" i="2"/>
  <c r="K679" i="2"/>
  <c r="L679" i="2"/>
  <c r="M679" i="2"/>
  <c r="N679" i="2"/>
  <c r="P679" i="2"/>
  <c r="Q679" i="2"/>
  <c r="R679" i="2"/>
  <c r="S679" i="2"/>
  <c r="A680" i="2"/>
  <c r="B680" i="2"/>
  <c r="C680" i="2"/>
  <c r="D680" i="2"/>
  <c r="F680" i="2"/>
  <c r="G680" i="2"/>
  <c r="H680" i="2"/>
  <c r="I680" i="2"/>
  <c r="J680" i="2"/>
  <c r="K680" i="2"/>
  <c r="L680" i="2"/>
  <c r="M680" i="2"/>
  <c r="N680" i="2"/>
  <c r="P680" i="2"/>
  <c r="Q680" i="2"/>
  <c r="R680" i="2"/>
  <c r="S680" i="2"/>
  <c r="A681" i="2"/>
  <c r="B681" i="2"/>
  <c r="C681" i="2"/>
  <c r="D681" i="2"/>
  <c r="F681" i="2"/>
  <c r="G681" i="2"/>
  <c r="H681" i="2"/>
  <c r="I681" i="2"/>
  <c r="J681" i="2"/>
  <c r="K681" i="2"/>
  <c r="L681" i="2"/>
  <c r="M681" i="2"/>
  <c r="N681" i="2"/>
  <c r="P681" i="2"/>
  <c r="Q681" i="2"/>
  <c r="R681" i="2"/>
  <c r="S681" i="2"/>
  <c r="A682" i="2"/>
  <c r="B682" i="2"/>
  <c r="C682" i="2"/>
  <c r="D682" i="2"/>
  <c r="F682" i="2"/>
  <c r="G682" i="2"/>
  <c r="H682" i="2"/>
  <c r="I682" i="2"/>
  <c r="J682" i="2"/>
  <c r="K682" i="2"/>
  <c r="L682" i="2"/>
  <c r="M682" i="2"/>
  <c r="N682" i="2"/>
  <c r="P682" i="2"/>
  <c r="Q682" i="2"/>
  <c r="R682" i="2"/>
  <c r="S682" i="2"/>
  <c r="A683" i="2"/>
  <c r="B683" i="2"/>
  <c r="C683" i="2"/>
  <c r="D683" i="2"/>
  <c r="F683" i="2"/>
  <c r="G683" i="2"/>
  <c r="H683" i="2"/>
  <c r="I683" i="2"/>
  <c r="J683" i="2"/>
  <c r="K683" i="2"/>
  <c r="L683" i="2"/>
  <c r="M683" i="2"/>
  <c r="N683" i="2"/>
  <c r="P683" i="2"/>
  <c r="Q683" i="2"/>
  <c r="R683" i="2"/>
  <c r="S683" i="2"/>
  <c r="A684" i="2"/>
  <c r="B684" i="2"/>
  <c r="C684" i="2"/>
  <c r="D684" i="2"/>
  <c r="F684" i="2"/>
  <c r="G684" i="2"/>
  <c r="H684" i="2"/>
  <c r="I684" i="2"/>
  <c r="J684" i="2"/>
  <c r="K684" i="2"/>
  <c r="L684" i="2"/>
  <c r="M684" i="2"/>
  <c r="N684" i="2"/>
  <c r="P684" i="2"/>
  <c r="Q684" i="2"/>
  <c r="R684" i="2"/>
  <c r="S684" i="2"/>
  <c r="A685" i="2"/>
  <c r="B685" i="2"/>
  <c r="C685" i="2"/>
  <c r="D685" i="2"/>
  <c r="F685" i="2"/>
  <c r="G685" i="2"/>
  <c r="H685" i="2"/>
  <c r="I685" i="2"/>
  <c r="J685" i="2"/>
  <c r="K685" i="2"/>
  <c r="L685" i="2"/>
  <c r="M685" i="2"/>
  <c r="N685" i="2"/>
  <c r="P685" i="2"/>
  <c r="Q685" i="2"/>
  <c r="R685" i="2"/>
  <c r="S685" i="2"/>
  <c r="A686" i="2"/>
  <c r="B686" i="2"/>
  <c r="C686" i="2"/>
  <c r="D686" i="2"/>
  <c r="F686" i="2"/>
  <c r="G686" i="2"/>
  <c r="H686" i="2"/>
  <c r="I686" i="2"/>
  <c r="J686" i="2"/>
  <c r="K686" i="2"/>
  <c r="L686" i="2"/>
  <c r="M686" i="2"/>
  <c r="N686" i="2"/>
  <c r="P686" i="2"/>
  <c r="Q686" i="2"/>
  <c r="R686" i="2"/>
  <c r="S686" i="2"/>
  <c r="A687" i="2"/>
  <c r="B687" i="2"/>
  <c r="C687" i="2"/>
  <c r="D687" i="2"/>
  <c r="F687" i="2"/>
  <c r="G687" i="2"/>
  <c r="H687" i="2"/>
  <c r="I687" i="2"/>
  <c r="J687" i="2"/>
  <c r="K687" i="2"/>
  <c r="L687" i="2"/>
  <c r="M687" i="2"/>
  <c r="N687" i="2"/>
  <c r="P687" i="2"/>
  <c r="Q687" i="2"/>
  <c r="R687" i="2"/>
  <c r="S687" i="2"/>
  <c r="A688" i="2"/>
  <c r="B688" i="2"/>
  <c r="C688" i="2"/>
  <c r="D688" i="2"/>
  <c r="F688" i="2"/>
  <c r="G688" i="2"/>
  <c r="H688" i="2"/>
  <c r="I688" i="2"/>
  <c r="J688" i="2"/>
  <c r="K688" i="2"/>
  <c r="L688" i="2"/>
  <c r="M688" i="2"/>
  <c r="N688" i="2"/>
  <c r="P688" i="2"/>
  <c r="Q688" i="2"/>
  <c r="R688" i="2"/>
  <c r="S688" i="2"/>
  <c r="A689" i="2"/>
  <c r="B689" i="2"/>
  <c r="C689" i="2"/>
  <c r="D689" i="2"/>
  <c r="F689" i="2"/>
  <c r="G689" i="2"/>
  <c r="H689" i="2"/>
  <c r="I689" i="2"/>
  <c r="J689" i="2"/>
  <c r="K689" i="2"/>
  <c r="L689" i="2"/>
  <c r="M689" i="2"/>
  <c r="N689" i="2"/>
  <c r="P689" i="2"/>
  <c r="Q689" i="2"/>
  <c r="R689" i="2"/>
  <c r="S689" i="2"/>
  <c r="A690" i="2"/>
  <c r="B690" i="2"/>
  <c r="C690" i="2"/>
  <c r="D690" i="2"/>
  <c r="F690" i="2"/>
  <c r="G690" i="2"/>
  <c r="H690" i="2"/>
  <c r="I690" i="2"/>
  <c r="J690" i="2"/>
  <c r="K690" i="2"/>
  <c r="L690" i="2"/>
  <c r="M690" i="2"/>
  <c r="N690" i="2"/>
  <c r="P690" i="2"/>
  <c r="Q690" i="2"/>
  <c r="R690" i="2"/>
  <c r="S690" i="2"/>
  <c r="A691" i="2"/>
  <c r="B691" i="2"/>
  <c r="C691" i="2"/>
  <c r="D691" i="2"/>
  <c r="F691" i="2"/>
  <c r="G691" i="2"/>
  <c r="H691" i="2"/>
  <c r="I691" i="2"/>
  <c r="J691" i="2"/>
  <c r="K691" i="2"/>
  <c r="L691" i="2"/>
  <c r="M691" i="2"/>
  <c r="N691" i="2"/>
  <c r="P691" i="2"/>
  <c r="Q691" i="2"/>
  <c r="R691" i="2"/>
  <c r="S691" i="2"/>
  <c r="A692" i="2"/>
  <c r="B692" i="2"/>
  <c r="C692" i="2"/>
  <c r="D692" i="2"/>
  <c r="F692" i="2"/>
  <c r="G692" i="2"/>
  <c r="H692" i="2"/>
  <c r="I692" i="2"/>
  <c r="J692" i="2"/>
  <c r="K692" i="2"/>
  <c r="L692" i="2"/>
  <c r="M692" i="2"/>
  <c r="N692" i="2"/>
  <c r="P692" i="2"/>
  <c r="Q692" i="2"/>
  <c r="R692" i="2"/>
  <c r="S692" i="2"/>
  <c r="A693" i="2"/>
  <c r="B693" i="2"/>
  <c r="C693" i="2"/>
  <c r="D693" i="2"/>
  <c r="F693" i="2"/>
  <c r="G693" i="2"/>
  <c r="H693" i="2"/>
  <c r="I693" i="2"/>
  <c r="J693" i="2"/>
  <c r="K693" i="2"/>
  <c r="L693" i="2"/>
  <c r="M693" i="2"/>
  <c r="N693" i="2"/>
  <c r="P693" i="2"/>
  <c r="Q693" i="2"/>
  <c r="R693" i="2"/>
  <c r="S693" i="2"/>
  <c r="A694" i="2"/>
  <c r="B694" i="2"/>
  <c r="C694" i="2"/>
  <c r="D694" i="2"/>
  <c r="F694" i="2"/>
  <c r="G694" i="2"/>
  <c r="H694" i="2"/>
  <c r="I694" i="2"/>
  <c r="J694" i="2"/>
  <c r="K694" i="2"/>
  <c r="L694" i="2"/>
  <c r="M694" i="2"/>
  <c r="N694" i="2"/>
  <c r="P694" i="2"/>
  <c r="Q694" i="2"/>
  <c r="R694" i="2"/>
  <c r="S694" i="2"/>
  <c r="A695" i="2"/>
  <c r="B695" i="2"/>
  <c r="C695" i="2"/>
  <c r="D695" i="2"/>
  <c r="F695" i="2"/>
  <c r="G695" i="2"/>
  <c r="H695" i="2"/>
  <c r="I695" i="2"/>
  <c r="J695" i="2"/>
  <c r="K695" i="2"/>
  <c r="L695" i="2"/>
  <c r="M695" i="2"/>
  <c r="N695" i="2"/>
  <c r="P695" i="2"/>
  <c r="Q695" i="2"/>
  <c r="R695" i="2"/>
  <c r="S695" i="2"/>
  <c r="A696" i="2"/>
  <c r="B696" i="2"/>
  <c r="C696" i="2"/>
  <c r="D696" i="2"/>
  <c r="F696" i="2"/>
  <c r="G696" i="2"/>
  <c r="H696" i="2"/>
  <c r="I696" i="2"/>
  <c r="J696" i="2"/>
  <c r="K696" i="2"/>
  <c r="L696" i="2"/>
  <c r="M696" i="2"/>
  <c r="N696" i="2"/>
  <c r="P696" i="2"/>
  <c r="Q696" i="2"/>
  <c r="R696" i="2"/>
  <c r="S696" i="2"/>
  <c r="A697" i="2"/>
  <c r="B697" i="2"/>
  <c r="C697" i="2"/>
  <c r="D697" i="2"/>
  <c r="F697" i="2"/>
  <c r="G697" i="2"/>
  <c r="H697" i="2"/>
  <c r="I697" i="2"/>
  <c r="J697" i="2"/>
  <c r="K697" i="2"/>
  <c r="L697" i="2"/>
  <c r="M697" i="2"/>
  <c r="N697" i="2"/>
  <c r="P697" i="2"/>
  <c r="Q697" i="2"/>
  <c r="R697" i="2"/>
  <c r="S697" i="2"/>
  <c r="A698" i="2"/>
  <c r="B698" i="2"/>
  <c r="C698" i="2"/>
  <c r="D698" i="2"/>
  <c r="F698" i="2"/>
  <c r="G698" i="2"/>
  <c r="H698" i="2"/>
  <c r="I698" i="2"/>
  <c r="J698" i="2"/>
  <c r="K698" i="2"/>
  <c r="L698" i="2"/>
  <c r="M698" i="2"/>
  <c r="N698" i="2"/>
  <c r="P698" i="2"/>
  <c r="Q698" i="2"/>
  <c r="R698" i="2"/>
  <c r="S698" i="2"/>
  <c r="A699" i="2"/>
  <c r="B699" i="2"/>
  <c r="C699" i="2"/>
  <c r="D699" i="2"/>
  <c r="F699" i="2"/>
  <c r="G699" i="2"/>
  <c r="H699" i="2"/>
  <c r="I699" i="2"/>
  <c r="J699" i="2"/>
  <c r="K699" i="2"/>
  <c r="L699" i="2"/>
  <c r="M699" i="2"/>
  <c r="N699" i="2"/>
  <c r="P699" i="2"/>
  <c r="Q699" i="2"/>
  <c r="R699" i="2"/>
  <c r="S699" i="2"/>
  <c r="A700" i="2"/>
  <c r="B700" i="2"/>
  <c r="C700" i="2"/>
  <c r="D700" i="2"/>
  <c r="F700" i="2"/>
  <c r="G700" i="2"/>
  <c r="H700" i="2"/>
  <c r="I700" i="2"/>
  <c r="J700" i="2"/>
  <c r="K700" i="2"/>
  <c r="L700" i="2"/>
  <c r="M700" i="2"/>
  <c r="N700" i="2"/>
  <c r="P700" i="2"/>
  <c r="Q700" i="2"/>
  <c r="R700" i="2"/>
  <c r="S700" i="2"/>
  <c r="A701" i="2"/>
  <c r="B701" i="2"/>
  <c r="C701" i="2"/>
  <c r="D701" i="2"/>
  <c r="F701" i="2"/>
  <c r="G701" i="2"/>
  <c r="H701" i="2"/>
  <c r="I701" i="2"/>
  <c r="J701" i="2"/>
  <c r="K701" i="2"/>
  <c r="L701" i="2"/>
  <c r="M701" i="2"/>
  <c r="N701" i="2"/>
  <c r="P701" i="2"/>
  <c r="Q701" i="2"/>
  <c r="R701" i="2"/>
  <c r="S701" i="2"/>
  <c r="A702" i="2"/>
  <c r="B702" i="2"/>
  <c r="C702" i="2"/>
  <c r="D702" i="2"/>
  <c r="F702" i="2"/>
  <c r="G702" i="2"/>
  <c r="H702" i="2"/>
  <c r="I702" i="2"/>
  <c r="J702" i="2"/>
  <c r="K702" i="2"/>
  <c r="L702" i="2"/>
  <c r="M702" i="2"/>
  <c r="N702" i="2"/>
  <c r="P702" i="2"/>
  <c r="Q702" i="2"/>
  <c r="R702" i="2"/>
  <c r="S702" i="2"/>
  <c r="A703" i="2"/>
  <c r="B703" i="2"/>
  <c r="C703" i="2"/>
  <c r="D703" i="2"/>
  <c r="F703" i="2"/>
  <c r="G703" i="2"/>
  <c r="H703" i="2"/>
  <c r="I703" i="2"/>
  <c r="J703" i="2"/>
  <c r="K703" i="2"/>
  <c r="L703" i="2"/>
  <c r="M703" i="2"/>
  <c r="N703" i="2"/>
  <c r="P703" i="2"/>
  <c r="Q703" i="2"/>
  <c r="R703" i="2"/>
  <c r="S703" i="2"/>
  <c r="A704" i="2"/>
  <c r="B704" i="2"/>
  <c r="C704" i="2"/>
  <c r="D704" i="2"/>
  <c r="F704" i="2"/>
  <c r="G704" i="2"/>
  <c r="H704" i="2"/>
  <c r="I704" i="2"/>
  <c r="J704" i="2"/>
  <c r="K704" i="2"/>
  <c r="L704" i="2"/>
  <c r="M704" i="2"/>
  <c r="N704" i="2"/>
  <c r="P704" i="2"/>
  <c r="Q704" i="2"/>
  <c r="R704" i="2"/>
  <c r="S704" i="2"/>
  <c r="A705" i="2"/>
  <c r="B705" i="2"/>
  <c r="C705" i="2"/>
  <c r="D705" i="2"/>
  <c r="F705" i="2"/>
  <c r="G705" i="2"/>
  <c r="H705" i="2"/>
  <c r="I705" i="2"/>
  <c r="J705" i="2"/>
  <c r="K705" i="2"/>
  <c r="L705" i="2"/>
  <c r="M705" i="2"/>
  <c r="N705" i="2"/>
  <c r="P705" i="2"/>
  <c r="Q705" i="2"/>
  <c r="R705" i="2"/>
  <c r="S705" i="2"/>
  <c r="A706" i="2"/>
  <c r="B706" i="2"/>
  <c r="C706" i="2"/>
  <c r="D706" i="2"/>
  <c r="F706" i="2"/>
  <c r="G706" i="2"/>
  <c r="H706" i="2"/>
  <c r="I706" i="2"/>
  <c r="J706" i="2"/>
  <c r="K706" i="2"/>
  <c r="L706" i="2"/>
  <c r="M706" i="2"/>
  <c r="N706" i="2"/>
  <c r="P706" i="2"/>
  <c r="Q706" i="2"/>
  <c r="R706" i="2"/>
  <c r="S706" i="2"/>
  <c r="A707" i="2"/>
  <c r="B707" i="2"/>
  <c r="C707" i="2"/>
  <c r="D707" i="2"/>
  <c r="F707" i="2"/>
  <c r="G707" i="2"/>
  <c r="H707" i="2"/>
  <c r="I707" i="2"/>
  <c r="J707" i="2"/>
  <c r="K707" i="2"/>
  <c r="L707" i="2"/>
  <c r="M707" i="2"/>
  <c r="N707" i="2"/>
  <c r="P707" i="2"/>
  <c r="Q707" i="2"/>
  <c r="R707" i="2"/>
  <c r="S707" i="2"/>
  <c r="A708" i="2"/>
  <c r="B708" i="2"/>
  <c r="C708" i="2"/>
  <c r="D708" i="2"/>
  <c r="F708" i="2"/>
  <c r="G708" i="2"/>
  <c r="H708" i="2"/>
  <c r="I708" i="2"/>
  <c r="J708" i="2"/>
  <c r="K708" i="2"/>
  <c r="L708" i="2"/>
  <c r="M708" i="2"/>
  <c r="N708" i="2"/>
  <c r="P708" i="2"/>
  <c r="Q708" i="2"/>
  <c r="R708" i="2"/>
  <c r="S708" i="2"/>
  <c r="A709" i="2"/>
  <c r="B709" i="2"/>
  <c r="C709" i="2"/>
  <c r="D709" i="2"/>
  <c r="F709" i="2"/>
  <c r="G709" i="2"/>
  <c r="H709" i="2"/>
  <c r="I709" i="2"/>
  <c r="J709" i="2"/>
  <c r="K709" i="2"/>
  <c r="L709" i="2"/>
  <c r="M709" i="2"/>
  <c r="N709" i="2"/>
  <c r="P709" i="2"/>
  <c r="Q709" i="2"/>
  <c r="R709" i="2"/>
  <c r="S709" i="2"/>
  <c r="A710" i="2"/>
  <c r="B710" i="2"/>
  <c r="C710" i="2"/>
  <c r="D710" i="2"/>
  <c r="F710" i="2"/>
  <c r="G710" i="2"/>
  <c r="H710" i="2"/>
  <c r="I710" i="2"/>
  <c r="J710" i="2"/>
  <c r="K710" i="2"/>
  <c r="L710" i="2"/>
  <c r="M710" i="2"/>
  <c r="N710" i="2"/>
  <c r="P710" i="2"/>
  <c r="Q710" i="2"/>
  <c r="R710" i="2"/>
  <c r="S710" i="2"/>
  <c r="A711" i="2"/>
  <c r="B711" i="2"/>
  <c r="C711" i="2"/>
  <c r="D711" i="2"/>
  <c r="F711" i="2"/>
  <c r="G711" i="2"/>
  <c r="H711" i="2"/>
  <c r="I711" i="2"/>
  <c r="J711" i="2"/>
  <c r="K711" i="2"/>
  <c r="L711" i="2"/>
  <c r="M711" i="2"/>
  <c r="N711" i="2"/>
  <c r="P711" i="2"/>
  <c r="Q711" i="2"/>
  <c r="R711" i="2"/>
  <c r="S711" i="2"/>
  <c r="A712" i="2"/>
  <c r="B712" i="2"/>
  <c r="C712" i="2"/>
  <c r="D712" i="2"/>
  <c r="F712" i="2"/>
  <c r="G712" i="2"/>
  <c r="H712" i="2"/>
  <c r="I712" i="2"/>
  <c r="J712" i="2"/>
  <c r="K712" i="2"/>
  <c r="L712" i="2"/>
  <c r="M712" i="2"/>
  <c r="N712" i="2"/>
  <c r="P712" i="2"/>
  <c r="Q712" i="2"/>
  <c r="R712" i="2"/>
  <c r="S712" i="2"/>
  <c r="A713" i="2"/>
  <c r="B713" i="2"/>
  <c r="C713" i="2"/>
  <c r="D713" i="2"/>
  <c r="F713" i="2"/>
  <c r="G713" i="2"/>
  <c r="H713" i="2"/>
  <c r="I713" i="2"/>
  <c r="J713" i="2"/>
  <c r="K713" i="2"/>
  <c r="L713" i="2"/>
  <c r="M713" i="2"/>
  <c r="N713" i="2"/>
  <c r="P713" i="2"/>
  <c r="Q713" i="2"/>
  <c r="R713" i="2"/>
  <c r="S713" i="2"/>
  <c r="A714" i="2"/>
  <c r="B714" i="2"/>
  <c r="C714" i="2"/>
  <c r="D714" i="2"/>
  <c r="F714" i="2"/>
  <c r="G714" i="2"/>
  <c r="H714" i="2"/>
  <c r="I714" i="2"/>
  <c r="J714" i="2"/>
  <c r="K714" i="2"/>
  <c r="L714" i="2"/>
  <c r="M714" i="2"/>
  <c r="N714" i="2"/>
  <c r="P714" i="2"/>
  <c r="Q714" i="2"/>
  <c r="R714" i="2"/>
  <c r="S714" i="2"/>
  <c r="A715" i="2"/>
  <c r="B715" i="2"/>
  <c r="C715" i="2"/>
  <c r="D715" i="2"/>
  <c r="F715" i="2"/>
  <c r="G715" i="2"/>
  <c r="H715" i="2"/>
  <c r="I715" i="2"/>
  <c r="J715" i="2"/>
  <c r="K715" i="2"/>
  <c r="L715" i="2"/>
  <c r="M715" i="2"/>
  <c r="N715" i="2"/>
  <c r="P715" i="2"/>
  <c r="Q715" i="2"/>
  <c r="R715" i="2"/>
  <c r="S715" i="2"/>
  <c r="A716" i="2"/>
  <c r="B716" i="2"/>
  <c r="C716" i="2"/>
  <c r="D716" i="2"/>
  <c r="F716" i="2"/>
  <c r="G716" i="2"/>
  <c r="H716" i="2"/>
  <c r="I716" i="2"/>
  <c r="J716" i="2"/>
  <c r="K716" i="2"/>
  <c r="L716" i="2"/>
  <c r="M716" i="2"/>
  <c r="N716" i="2"/>
  <c r="P716" i="2"/>
  <c r="Q716" i="2"/>
  <c r="R716" i="2"/>
  <c r="S716" i="2"/>
  <c r="A717" i="2"/>
  <c r="B717" i="2"/>
  <c r="C717" i="2"/>
  <c r="D717" i="2"/>
  <c r="F717" i="2"/>
  <c r="G717" i="2"/>
  <c r="H717" i="2"/>
  <c r="I717" i="2"/>
  <c r="J717" i="2"/>
  <c r="K717" i="2"/>
  <c r="L717" i="2"/>
  <c r="M717" i="2"/>
  <c r="N717" i="2"/>
  <c r="P717" i="2"/>
  <c r="Q717" i="2"/>
  <c r="R717" i="2"/>
  <c r="S717" i="2"/>
  <c r="A718" i="2"/>
  <c r="B718" i="2"/>
  <c r="C718" i="2"/>
  <c r="D718" i="2"/>
  <c r="F718" i="2"/>
  <c r="G718" i="2"/>
  <c r="H718" i="2"/>
  <c r="I718" i="2"/>
  <c r="J718" i="2"/>
  <c r="K718" i="2"/>
  <c r="L718" i="2"/>
  <c r="M718" i="2"/>
  <c r="N718" i="2"/>
  <c r="P718" i="2"/>
  <c r="Q718" i="2"/>
  <c r="R718" i="2"/>
  <c r="S718" i="2"/>
  <c r="A719" i="2"/>
  <c r="B719" i="2"/>
  <c r="C719" i="2"/>
  <c r="D719" i="2"/>
  <c r="F719" i="2"/>
  <c r="G719" i="2"/>
  <c r="H719" i="2"/>
  <c r="I719" i="2"/>
  <c r="J719" i="2"/>
  <c r="K719" i="2"/>
  <c r="L719" i="2"/>
  <c r="M719" i="2"/>
  <c r="N719" i="2"/>
  <c r="P719" i="2"/>
  <c r="Q719" i="2"/>
  <c r="R719" i="2"/>
  <c r="S719" i="2"/>
  <c r="A720" i="2"/>
  <c r="B720" i="2"/>
  <c r="C720" i="2"/>
  <c r="D720" i="2"/>
  <c r="F720" i="2"/>
  <c r="G720" i="2"/>
  <c r="H720" i="2"/>
  <c r="I720" i="2"/>
  <c r="J720" i="2"/>
  <c r="K720" i="2"/>
  <c r="L720" i="2"/>
  <c r="M720" i="2"/>
  <c r="N720" i="2"/>
  <c r="P720" i="2"/>
  <c r="Q720" i="2"/>
  <c r="R720" i="2"/>
  <c r="S720" i="2"/>
  <c r="A721" i="2"/>
  <c r="B721" i="2"/>
  <c r="C721" i="2"/>
  <c r="D721" i="2"/>
  <c r="F721" i="2"/>
  <c r="G721" i="2"/>
  <c r="H721" i="2"/>
  <c r="I721" i="2"/>
  <c r="J721" i="2"/>
  <c r="K721" i="2"/>
  <c r="L721" i="2"/>
  <c r="M721" i="2"/>
  <c r="N721" i="2"/>
  <c r="P721" i="2"/>
  <c r="Q721" i="2"/>
  <c r="R721" i="2"/>
  <c r="S721" i="2"/>
  <c r="A722" i="2"/>
  <c r="B722" i="2"/>
  <c r="C722" i="2"/>
  <c r="D722" i="2"/>
  <c r="F722" i="2"/>
  <c r="G722" i="2"/>
  <c r="H722" i="2"/>
  <c r="I722" i="2"/>
  <c r="J722" i="2"/>
  <c r="K722" i="2"/>
  <c r="L722" i="2"/>
  <c r="M722" i="2"/>
  <c r="N722" i="2"/>
  <c r="P722" i="2"/>
  <c r="Q722" i="2"/>
  <c r="R722" i="2"/>
  <c r="S722" i="2"/>
  <c r="A723" i="2"/>
  <c r="B723" i="2"/>
  <c r="C723" i="2"/>
  <c r="D723" i="2"/>
  <c r="F723" i="2"/>
  <c r="G723" i="2"/>
  <c r="H723" i="2"/>
  <c r="I723" i="2"/>
  <c r="J723" i="2"/>
  <c r="K723" i="2"/>
  <c r="L723" i="2"/>
  <c r="M723" i="2"/>
  <c r="N723" i="2"/>
  <c r="P723" i="2"/>
  <c r="Q723" i="2"/>
  <c r="R723" i="2"/>
  <c r="S723" i="2"/>
  <c r="A724" i="2"/>
  <c r="B724" i="2"/>
  <c r="C724" i="2"/>
  <c r="D724" i="2"/>
  <c r="F724" i="2"/>
  <c r="G724" i="2"/>
  <c r="H724" i="2"/>
  <c r="I724" i="2"/>
  <c r="J724" i="2"/>
  <c r="K724" i="2"/>
  <c r="L724" i="2"/>
  <c r="M724" i="2"/>
  <c r="N724" i="2"/>
  <c r="P724" i="2"/>
  <c r="Q724" i="2"/>
  <c r="R724" i="2"/>
  <c r="S724" i="2"/>
  <c r="A725" i="2"/>
  <c r="B725" i="2"/>
  <c r="C725" i="2"/>
  <c r="D725" i="2"/>
  <c r="F725" i="2"/>
  <c r="G725" i="2"/>
  <c r="H725" i="2"/>
  <c r="I725" i="2"/>
  <c r="J725" i="2"/>
  <c r="K725" i="2"/>
  <c r="L725" i="2"/>
  <c r="M725" i="2"/>
  <c r="N725" i="2"/>
  <c r="P725" i="2"/>
  <c r="Q725" i="2"/>
  <c r="R725" i="2"/>
  <c r="S725" i="2"/>
  <c r="A726" i="2"/>
  <c r="B726" i="2"/>
  <c r="C726" i="2"/>
  <c r="D726" i="2"/>
  <c r="F726" i="2"/>
  <c r="G726" i="2"/>
  <c r="H726" i="2"/>
  <c r="I726" i="2"/>
  <c r="J726" i="2"/>
  <c r="K726" i="2"/>
  <c r="L726" i="2"/>
  <c r="M726" i="2"/>
  <c r="N726" i="2"/>
  <c r="P726" i="2"/>
  <c r="Q726" i="2"/>
  <c r="R726" i="2"/>
  <c r="S726" i="2"/>
  <c r="A727" i="2"/>
  <c r="B727" i="2"/>
  <c r="C727" i="2"/>
  <c r="D727" i="2"/>
  <c r="F727" i="2"/>
  <c r="G727" i="2"/>
  <c r="H727" i="2"/>
  <c r="I727" i="2"/>
  <c r="J727" i="2"/>
  <c r="K727" i="2"/>
  <c r="L727" i="2"/>
  <c r="M727" i="2"/>
  <c r="N727" i="2"/>
  <c r="P727" i="2"/>
  <c r="Q727" i="2"/>
  <c r="R727" i="2"/>
  <c r="S727" i="2"/>
  <c r="A728" i="2"/>
  <c r="B728" i="2"/>
  <c r="C728" i="2"/>
  <c r="D728" i="2"/>
  <c r="F728" i="2"/>
  <c r="G728" i="2"/>
  <c r="H728" i="2"/>
  <c r="I728" i="2"/>
  <c r="J728" i="2"/>
  <c r="K728" i="2"/>
  <c r="L728" i="2"/>
  <c r="M728" i="2"/>
  <c r="N728" i="2"/>
  <c r="P728" i="2"/>
  <c r="Q728" i="2"/>
  <c r="R728" i="2"/>
  <c r="S728" i="2"/>
  <c r="A729" i="2"/>
  <c r="B729" i="2"/>
  <c r="C729" i="2"/>
  <c r="D729" i="2"/>
  <c r="F729" i="2"/>
  <c r="G729" i="2"/>
  <c r="H729" i="2"/>
  <c r="I729" i="2"/>
  <c r="J729" i="2"/>
  <c r="K729" i="2"/>
  <c r="L729" i="2"/>
  <c r="M729" i="2"/>
  <c r="N729" i="2"/>
  <c r="P729" i="2"/>
  <c r="Q729" i="2"/>
  <c r="R729" i="2"/>
  <c r="S729" i="2"/>
  <c r="A730" i="2"/>
  <c r="B730" i="2"/>
  <c r="C730" i="2"/>
  <c r="D730" i="2"/>
  <c r="F730" i="2"/>
  <c r="G730" i="2"/>
  <c r="H730" i="2"/>
  <c r="I730" i="2"/>
  <c r="J730" i="2"/>
  <c r="K730" i="2"/>
  <c r="L730" i="2"/>
  <c r="M730" i="2"/>
  <c r="N730" i="2"/>
  <c r="P730" i="2"/>
  <c r="Q730" i="2"/>
  <c r="R730" i="2"/>
  <c r="S730" i="2"/>
  <c r="A731" i="2"/>
  <c r="B731" i="2"/>
  <c r="C731" i="2"/>
  <c r="D731" i="2"/>
  <c r="F731" i="2"/>
  <c r="G731" i="2"/>
  <c r="H731" i="2"/>
  <c r="I731" i="2"/>
  <c r="J731" i="2"/>
  <c r="K731" i="2"/>
  <c r="L731" i="2"/>
  <c r="M731" i="2"/>
  <c r="N731" i="2"/>
  <c r="P731" i="2"/>
  <c r="Q731" i="2"/>
  <c r="R731" i="2"/>
  <c r="S731" i="2"/>
  <c r="A732" i="2"/>
  <c r="B732" i="2"/>
  <c r="C732" i="2"/>
  <c r="D732" i="2"/>
  <c r="F732" i="2"/>
  <c r="G732" i="2"/>
  <c r="H732" i="2"/>
  <c r="I732" i="2"/>
  <c r="J732" i="2"/>
  <c r="K732" i="2"/>
  <c r="L732" i="2"/>
  <c r="M732" i="2"/>
  <c r="N732" i="2"/>
  <c r="P732" i="2"/>
  <c r="Q732" i="2"/>
  <c r="R732" i="2"/>
  <c r="S732" i="2"/>
  <c r="A733" i="2"/>
  <c r="B733" i="2"/>
  <c r="C733" i="2"/>
  <c r="D733" i="2"/>
  <c r="F733" i="2"/>
  <c r="G733" i="2"/>
  <c r="H733" i="2"/>
  <c r="I733" i="2"/>
  <c r="J733" i="2"/>
  <c r="K733" i="2"/>
  <c r="L733" i="2"/>
  <c r="M733" i="2"/>
  <c r="N733" i="2"/>
  <c r="P733" i="2"/>
  <c r="Q733" i="2"/>
  <c r="R733" i="2"/>
  <c r="S733" i="2"/>
  <c r="A734" i="2"/>
  <c r="B734" i="2"/>
  <c r="C734" i="2"/>
  <c r="D734" i="2"/>
  <c r="F734" i="2"/>
  <c r="G734" i="2"/>
  <c r="H734" i="2"/>
  <c r="I734" i="2"/>
  <c r="J734" i="2"/>
  <c r="K734" i="2"/>
  <c r="L734" i="2"/>
  <c r="M734" i="2"/>
  <c r="N734" i="2"/>
  <c r="P734" i="2"/>
  <c r="Q734" i="2"/>
  <c r="R734" i="2"/>
  <c r="S734" i="2"/>
  <c r="A735" i="2"/>
  <c r="B735" i="2"/>
  <c r="C735" i="2"/>
  <c r="D735" i="2"/>
  <c r="F735" i="2"/>
  <c r="G735" i="2"/>
  <c r="H735" i="2"/>
  <c r="I735" i="2"/>
  <c r="J735" i="2"/>
  <c r="K735" i="2"/>
  <c r="L735" i="2"/>
  <c r="M735" i="2"/>
  <c r="N735" i="2"/>
  <c r="P735" i="2"/>
  <c r="Q735" i="2"/>
  <c r="R735" i="2"/>
  <c r="S735" i="2"/>
  <c r="A736" i="2"/>
  <c r="B736" i="2"/>
  <c r="C736" i="2"/>
  <c r="D736" i="2"/>
  <c r="F736" i="2"/>
  <c r="G736" i="2"/>
  <c r="H736" i="2"/>
  <c r="I736" i="2"/>
  <c r="J736" i="2"/>
  <c r="K736" i="2"/>
  <c r="L736" i="2"/>
  <c r="M736" i="2"/>
  <c r="N736" i="2"/>
  <c r="P736" i="2"/>
  <c r="Q736" i="2"/>
  <c r="R736" i="2"/>
  <c r="S736" i="2"/>
  <c r="A737" i="2"/>
  <c r="B737" i="2"/>
  <c r="C737" i="2"/>
  <c r="D737" i="2"/>
  <c r="F737" i="2"/>
  <c r="G737" i="2"/>
  <c r="H737" i="2"/>
  <c r="I737" i="2"/>
  <c r="J737" i="2"/>
  <c r="K737" i="2"/>
  <c r="L737" i="2"/>
  <c r="M737" i="2"/>
  <c r="N737" i="2"/>
  <c r="P737" i="2"/>
  <c r="Q737" i="2"/>
  <c r="R737" i="2"/>
  <c r="S737" i="2"/>
  <c r="A738" i="2"/>
  <c r="B738" i="2"/>
  <c r="C738" i="2"/>
  <c r="D738" i="2"/>
  <c r="F738" i="2"/>
  <c r="G738" i="2"/>
  <c r="H738" i="2"/>
  <c r="I738" i="2"/>
  <c r="J738" i="2"/>
  <c r="K738" i="2"/>
  <c r="L738" i="2"/>
  <c r="M738" i="2"/>
  <c r="N738" i="2"/>
  <c r="P738" i="2"/>
  <c r="Q738" i="2"/>
  <c r="R738" i="2"/>
  <c r="S738" i="2"/>
  <c r="A739" i="2"/>
  <c r="B739" i="2"/>
  <c r="C739" i="2"/>
  <c r="D739" i="2"/>
  <c r="F739" i="2"/>
  <c r="G739" i="2"/>
  <c r="H739" i="2"/>
  <c r="I739" i="2"/>
  <c r="J739" i="2"/>
  <c r="K739" i="2"/>
  <c r="L739" i="2"/>
  <c r="M739" i="2"/>
  <c r="N739" i="2"/>
  <c r="P739" i="2"/>
  <c r="Q739" i="2"/>
  <c r="R739" i="2"/>
  <c r="S739" i="2"/>
  <c r="A740" i="2"/>
  <c r="B740" i="2"/>
  <c r="C740" i="2"/>
  <c r="D740" i="2"/>
  <c r="F740" i="2"/>
  <c r="G740" i="2"/>
  <c r="H740" i="2"/>
  <c r="I740" i="2"/>
  <c r="J740" i="2"/>
  <c r="K740" i="2"/>
  <c r="L740" i="2"/>
  <c r="M740" i="2"/>
  <c r="N740" i="2"/>
  <c r="P740" i="2"/>
  <c r="Q740" i="2"/>
  <c r="R740" i="2"/>
  <c r="S740" i="2"/>
  <c r="A741" i="2"/>
  <c r="B741" i="2"/>
  <c r="C741" i="2"/>
  <c r="D741" i="2"/>
  <c r="F741" i="2"/>
  <c r="G741" i="2"/>
  <c r="H741" i="2"/>
  <c r="I741" i="2"/>
  <c r="J741" i="2"/>
  <c r="K741" i="2"/>
  <c r="L741" i="2"/>
  <c r="M741" i="2"/>
  <c r="N741" i="2"/>
  <c r="P741" i="2"/>
  <c r="Q741" i="2"/>
  <c r="R741" i="2"/>
  <c r="S741" i="2"/>
  <c r="A742" i="2"/>
  <c r="B742" i="2"/>
  <c r="C742" i="2"/>
  <c r="D742" i="2"/>
  <c r="F742" i="2"/>
  <c r="G742" i="2"/>
  <c r="H742" i="2"/>
  <c r="I742" i="2"/>
  <c r="J742" i="2"/>
  <c r="K742" i="2"/>
  <c r="L742" i="2"/>
  <c r="M742" i="2"/>
  <c r="N742" i="2"/>
  <c r="P742" i="2"/>
  <c r="Q742" i="2"/>
  <c r="R742" i="2"/>
  <c r="S742" i="2"/>
  <c r="A743" i="2"/>
  <c r="B743" i="2"/>
  <c r="C743" i="2"/>
  <c r="D743" i="2"/>
  <c r="F743" i="2"/>
  <c r="G743" i="2"/>
  <c r="H743" i="2"/>
  <c r="I743" i="2"/>
  <c r="J743" i="2"/>
  <c r="K743" i="2"/>
  <c r="L743" i="2"/>
  <c r="M743" i="2"/>
  <c r="N743" i="2"/>
  <c r="P743" i="2"/>
  <c r="Q743" i="2"/>
  <c r="R743" i="2"/>
  <c r="S743" i="2"/>
  <c r="A744" i="2"/>
  <c r="B744" i="2"/>
  <c r="C744" i="2"/>
  <c r="D744" i="2"/>
  <c r="F744" i="2"/>
  <c r="G744" i="2"/>
  <c r="H744" i="2"/>
  <c r="I744" i="2"/>
  <c r="J744" i="2"/>
  <c r="K744" i="2"/>
  <c r="L744" i="2"/>
  <c r="M744" i="2"/>
  <c r="N744" i="2"/>
  <c r="P744" i="2"/>
  <c r="Q744" i="2"/>
  <c r="R744" i="2"/>
  <c r="S744" i="2"/>
  <c r="A745" i="2"/>
  <c r="B745" i="2"/>
  <c r="C745" i="2"/>
  <c r="D745" i="2"/>
  <c r="F745" i="2"/>
  <c r="G745" i="2"/>
  <c r="H745" i="2"/>
  <c r="I745" i="2"/>
  <c r="J745" i="2"/>
  <c r="K745" i="2"/>
  <c r="L745" i="2"/>
  <c r="M745" i="2"/>
  <c r="N745" i="2"/>
  <c r="P745" i="2"/>
  <c r="Q745" i="2"/>
  <c r="R745" i="2"/>
  <c r="S745" i="2"/>
  <c r="A746" i="2"/>
  <c r="B746" i="2"/>
  <c r="C746" i="2"/>
  <c r="D746" i="2"/>
  <c r="F746" i="2"/>
  <c r="G746" i="2"/>
  <c r="H746" i="2"/>
  <c r="I746" i="2"/>
  <c r="J746" i="2"/>
  <c r="K746" i="2"/>
  <c r="L746" i="2"/>
  <c r="M746" i="2"/>
  <c r="N746" i="2"/>
  <c r="P746" i="2"/>
  <c r="Q746" i="2"/>
  <c r="R746" i="2"/>
  <c r="S746" i="2"/>
  <c r="A747" i="2"/>
  <c r="B747" i="2"/>
  <c r="C747" i="2"/>
  <c r="D747" i="2"/>
  <c r="F747" i="2"/>
  <c r="G747" i="2"/>
  <c r="H747" i="2"/>
  <c r="I747" i="2"/>
  <c r="J747" i="2"/>
  <c r="K747" i="2"/>
  <c r="L747" i="2"/>
  <c r="M747" i="2"/>
  <c r="N747" i="2"/>
  <c r="P747" i="2"/>
  <c r="Q747" i="2"/>
  <c r="R747" i="2"/>
  <c r="S747" i="2"/>
  <c r="A748" i="2"/>
  <c r="B748" i="2"/>
  <c r="C748" i="2"/>
  <c r="D748" i="2"/>
  <c r="F748" i="2"/>
  <c r="G748" i="2"/>
  <c r="H748" i="2"/>
  <c r="I748" i="2"/>
  <c r="J748" i="2"/>
  <c r="K748" i="2"/>
  <c r="L748" i="2"/>
  <c r="M748" i="2"/>
  <c r="N748" i="2"/>
  <c r="P748" i="2"/>
  <c r="Q748" i="2"/>
  <c r="R748" i="2"/>
  <c r="S748" i="2"/>
  <c r="A749" i="2"/>
  <c r="B749" i="2"/>
  <c r="C749" i="2"/>
  <c r="D749" i="2"/>
  <c r="F749" i="2"/>
  <c r="G749" i="2"/>
  <c r="H749" i="2"/>
  <c r="I749" i="2"/>
  <c r="J749" i="2"/>
  <c r="K749" i="2"/>
  <c r="L749" i="2"/>
  <c r="M749" i="2"/>
  <c r="N749" i="2"/>
  <c r="P749" i="2"/>
  <c r="Q749" i="2"/>
  <c r="R749" i="2"/>
  <c r="S749" i="2"/>
  <c r="A750" i="2"/>
  <c r="B750" i="2"/>
  <c r="C750" i="2"/>
  <c r="D750" i="2"/>
  <c r="F750" i="2"/>
  <c r="G750" i="2"/>
  <c r="H750" i="2"/>
  <c r="I750" i="2"/>
  <c r="J750" i="2"/>
  <c r="K750" i="2"/>
  <c r="L750" i="2"/>
  <c r="M750" i="2"/>
  <c r="N750" i="2"/>
  <c r="P750" i="2"/>
  <c r="Q750" i="2"/>
  <c r="R750" i="2"/>
  <c r="S750" i="2"/>
  <c r="A751" i="2"/>
  <c r="B751" i="2"/>
  <c r="C751" i="2"/>
  <c r="D751" i="2"/>
  <c r="F751" i="2"/>
  <c r="G751" i="2"/>
  <c r="H751" i="2"/>
  <c r="I751" i="2"/>
  <c r="J751" i="2"/>
  <c r="K751" i="2"/>
  <c r="L751" i="2"/>
  <c r="M751" i="2"/>
  <c r="N751" i="2"/>
  <c r="P751" i="2"/>
  <c r="Q751" i="2"/>
  <c r="R751" i="2"/>
  <c r="S751" i="2"/>
  <c r="A752" i="2"/>
  <c r="B752" i="2"/>
  <c r="C752" i="2"/>
  <c r="D752" i="2"/>
  <c r="F752" i="2"/>
  <c r="G752" i="2"/>
  <c r="H752" i="2"/>
  <c r="I752" i="2"/>
  <c r="J752" i="2"/>
  <c r="K752" i="2"/>
  <c r="L752" i="2"/>
  <c r="M752" i="2"/>
  <c r="N752" i="2"/>
  <c r="P752" i="2"/>
  <c r="Q752" i="2"/>
  <c r="R752" i="2"/>
  <c r="S752" i="2"/>
  <c r="A753" i="2"/>
  <c r="B753" i="2"/>
  <c r="C753" i="2"/>
  <c r="D753" i="2"/>
  <c r="F753" i="2"/>
  <c r="G753" i="2"/>
  <c r="H753" i="2"/>
  <c r="I753" i="2"/>
  <c r="J753" i="2"/>
  <c r="K753" i="2"/>
  <c r="L753" i="2"/>
  <c r="M753" i="2"/>
  <c r="N753" i="2"/>
  <c r="P753" i="2"/>
  <c r="Q753" i="2"/>
  <c r="R753" i="2"/>
  <c r="S753" i="2"/>
  <c r="A754" i="2"/>
  <c r="B754" i="2"/>
  <c r="C754" i="2"/>
  <c r="D754" i="2"/>
  <c r="F754" i="2"/>
  <c r="G754" i="2"/>
  <c r="H754" i="2"/>
  <c r="I754" i="2"/>
  <c r="J754" i="2"/>
  <c r="K754" i="2"/>
  <c r="L754" i="2"/>
  <c r="M754" i="2"/>
  <c r="N754" i="2"/>
  <c r="P754" i="2"/>
  <c r="Q754" i="2"/>
  <c r="R754" i="2"/>
  <c r="S754" i="2"/>
  <c r="A755" i="2"/>
  <c r="B755" i="2"/>
  <c r="C755" i="2"/>
  <c r="D755" i="2"/>
  <c r="F755" i="2"/>
  <c r="G755" i="2"/>
  <c r="H755" i="2"/>
  <c r="I755" i="2"/>
  <c r="J755" i="2"/>
  <c r="K755" i="2"/>
  <c r="L755" i="2"/>
  <c r="M755" i="2"/>
  <c r="N755" i="2"/>
  <c r="P755" i="2"/>
  <c r="Q755" i="2"/>
  <c r="R755" i="2"/>
  <c r="S755" i="2"/>
  <c r="A756" i="2"/>
  <c r="B756" i="2"/>
  <c r="C756" i="2"/>
  <c r="D756" i="2"/>
  <c r="F756" i="2"/>
  <c r="G756" i="2"/>
  <c r="H756" i="2"/>
  <c r="I756" i="2"/>
  <c r="J756" i="2"/>
  <c r="K756" i="2"/>
  <c r="L756" i="2"/>
  <c r="M756" i="2"/>
  <c r="N756" i="2"/>
  <c r="P756" i="2"/>
  <c r="Q756" i="2"/>
  <c r="R756" i="2"/>
  <c r="S756" i="2"/>
  <c r="A757" i="2"/>
  <c r="B757" i="2"/>
  <c r="C757" i="2"/>
  <c r="D757" i="2"/>
  <c r="F757" i="2"/>
  <c r="G757" i="2"/>
  <c r="H757" i="2"/>
  <c r="I757" i="2"/>
  <c r="J757" i="2"/>
  <c r="K757" i="2"/>
  <c r="L757" i="2"/>
  <c r="M757" i="2"/>
  <c r="N757" i="2"/>
  <c r="P757" i="2"/>
  <c r="Q757" i="2"/>
  <c r="R757" i="2"/>
  <c r="S757" i="2"/>
  <c r="A758" i="2"/>
  <c r="B758" i="2"/>
  <c r="C758" i="2"/>
  <c r="D758" i="2"/>
  <c r="F758" i="2"/>
  <c r="G758" i="2"/>
  <c r="H758" i="2"/>
  <c r="I758" i="2"/>
  <c r="J758" i="2"/>
  <c r="K758" i="2"/>
  <c r="L758" i="2"/>
  <c r="M758" i="2"/>
  <c r="N758" i="2"/>
  <c r="P758" i="2"/>
  <c r="Q758" i="2"/>
  <c r="R758" i="2"/>
  <c r="S758" i="2"/>
  <c r="A759" i="2"/>
  <c r="B759" i="2"/>
  <c r="C759" i="2"/>
  <c r="D759" i="2"/>
  <c r="F759" i="2"/>
  <c r="G759" i="2"/>
  <c r="H759" i="2"/>
  <c r="I759" i="2"/>
  <c r="J759" i="2"/>
  <c r="K759" i="2"/>
  <c r="L759" i="2"/>
  <c r="M759" i="2"/>
  <c r="N759" i="2"/>
  <c r="P759" i="2"/>
  <c r="Q759" i="2"/>
  <c r="R759" i="2"/>
  <c r="S759" i="2"/>
  <c r="A760" i="2"/>
  <c r="B760" i="2"/>
  <c r="C760" i="2"/>
  <c r="D760" i="2"/>
  <c r="F760" i="2"/>
  <c r="G760" i="2"/>
  <c r="H760" i="2"/>
  <c r="I760" i="2"/>
  <c r="J760" i="2"/>
  <c r="K760" i="2"/>
  <c r="L760" i="2"/>
  <c r="M760" i="2"/>
  <c r="N760" i="2"/>
  <c r="P760" i="2"/>
  <c r="Q760" i="2"/>
  <c r="R760" i="2"/>
  <c r="S760" i="2"/>
  <c r="A761" i="2"/>
  <c r="B761" i="2"/>
  <c r="C761" i="2"/>
  <c r="D761" i="2"/>
  <c r="F761" i="2"/>
  <c r="G761" i="2"/>
  <c r="H761" i="2"/>
  <c r="I761" i="2"/>
  <c r="J761" i="2"/>
  <c r="K761" i="2"/>
  <c r="L761" i="2"/>
  <c r="M761" i="2"/>
  <c r="N761" i="2"/>
  <c r="P761" i="2"/>
  <c r="Q761" i="2"/>
  <c r="R761" i="2"/>
  <c r="S761" i="2"/>
  <c r="A762" i="2"/>
  <c r="B762" i="2"/>
  <c r="C762" i="2"/>
  <c r="D762" i="2"/>
  <c r="F762" i="2"/>
  <c r="G762" i="2"/>
  <c r="H762" i="2"/>
  <c r="I762" i="2"/>
  <c r="J762" i="2"/>
  <c r="K762" i="2"/>
  <c r="L762" i="2"/>
  <c r="M762" i="2"/>
  <c r="N762" i="2"/>
  <c r="P762" i="2"/>
  <c r="Q762" i="2"/>
  <c r="R762" i="2"/>
  <c r="S762" i="2"/>
  <c r="A763" i="2"/>
  <c r="B763" i="2"/>
  <c r="C763" i="2"/>
  <c r="D763" i="2"/>
  <c r="F763" i="2"/>
  <c r="G763" i="2"/>
  <c r="H763" i="2"/>
  <c r="I763" i="2"/>
  <c r="J763" i="2"/>
  <c r="K763" i="2"/>
  <c r="L763" i="2"/>
  <c r="M763" i="2"/>
  <c r="N763" i="2"/>
  <c r="P763" i="2"/>
  <c r="Q763" i="2"/>
  <c r="R763" i="2"/>
  <c r="S763" i="2"/>
  <c r="A764" i="2"/>
  <c r="B764" i="2"/>
  <c r="C764" i="2"/>
  <c r="D764" i="2"/>
  <c r="F764" i="2"/>
  <c r="G764" i="2"/>
  <c r="H764" i="2"/>
  <c r="I764" i="2"/>
  <c r="J764" i="2"/>
  <c r="K764" i="2"/>
  <c r="L764" i="2"/>
  <c r="M764" i="2"/>
  <c r="N764" i="2"/>
  <c r="P764" i="2"/>
  <c r="Q764" i="2"/>
  <c r="R764" i="2"/>
  <c r="S764" i="2"/>
  <c r="A765" i="2"/>
  <c r="B765" i="2"/>
  <c r="C765" i="2"/>
  <c r="D765" i="2"/>
  <c r="F765" i="2"/>
  <c r="G765" i="2"/>
  <c r="H765" i="2"/>
  <c r="I765" i="2"/>
  <c r="J765" i="2"/>
  <c r="K765" i="2"/>
  <c r="L765" i="2"/>
  <c r="M765" i="2"/>
  <c r="N765" i="2"/>
  <c r="P765" i="2"/>
  <c r="Q765" i="2"/>
  <c r="R765" i="2"/>
  <c r="S765" i="2"/>
  <c r="A766" i="2"/>
  <c r="B766" i="2"/>
  <c r="C766" i="2"/>
  <c r="D766" i="2"/>
  <c r="F766" i="2"/>
  <c r="G766" i="2"/>
  <c r="H766" i="2"/>
  <c r="I766" i="2"/>
  <c r="J766" i="2"/>
  <c r="K766" i="2"/>
  <c r="L766" i="2"/>
  <c r="M766" i="2"/>
  <c r="N766" i="2"/>
  <c r="P766" i="2"/>
  <c r="Q766" i="2"/>
  <c r="R766" i="2"/>
  <c r="S766" i="2"/>
  <c r="A767" i="2"/>
  <c r="B767" i="2"/>
  <c r="C767" i="2"/>
  <c r="D767" i="2"/>
  <c r="F767" i="2"/>
  <c r="G767" i="2"/>
  <c r="H767" i="2"/>
  <c r="I767" i="2"/>
  <c r="J767" i="2"/>
  <c r="K767" i="2"/>
  <c r="L767" i="2"/>
  <c r="M767" i="2"/>
  <c r="N767" i="2"/>
  <c r="P767" i="2"/>
  <c r="Q767" i="2"/>
  <c r="R767" i="2"/>
  <c r="S767" i="2"/>
  <c r="A768" i="2"/>
  <c r="B768" i="2"/>
  <c r="C768" i="2"/>
  <c r="D768" i="2"/>
  <c r="F768" i="2"/>
  <c r="G768" i="2"/>
  <c r="H768" i="2"/>
  <c r="I768" i="2"/>
  <c r="J768" i="2"/>
  <c r="K768" i="2"/>
  <c r="L768" i="2"/>
  <c r="M768" i="2"/>
  <c r="N768" i="2"/>
  <c r="P768" i="2"/>
  <c r="Q768" i="2"/>
  <c r="R768" i="2"/>
  <c r="S768" i="2"/>
  <c r="A769" i="2"/>
  <c r="B769" i="2"/>
  <c r="C769" i="2"/>
  <c r="D769" i="2"/>
  <c r="F769" i="2"/>
  <c r="G769" i="2"/>
  <c r="H769" i="2"/>
  <c r="I769" i="2"/>
  <c r="J769" i="2"/>
  <c r="K769" i="2"/>
  <c r="L769" i="2"/>
  <c r="M769" i="2"/>
  <c r="N769" i="2"/>
  <c r="P769" i="2"/>
  <c r="Q769" i="2"/>
  <c r="R769" i="2"/>
  <c r="S769" i="2"/>
  <c r="A770" i="2"/>
  <c r="B770" i="2"/>
  <c r="C770" i="2"/>
  <c r="D770" i="2"/>
  <c r="F770" i="2"/>
  <c r="G770" i="2"/>
  <c r="H770" i="2"/>
  <c r="I770" i="2"/>
  <c r="J770" i="2"/>
  <c r="K770" i="2"/>
  <c r="L770" i="2"/>
  <c r="M770" i="2"/>
  <c r="N770" i="2"/>
  <c r="P770" i="2"/>
  <c r="Q770" i="2"/>
  <c r="R770" i="2"/>
  <c r="S770" i="2"/>
  <c r="A771" i="2"/>
  <c r="B771" i="2"/>
  <c r="C771" i="2"/>
  <c r="D771" i="2"/>
  <c r="F771" i="2"/>
  <c r="G771" i="2"/>
  <c r="H771" i="2"/>
  <c r="I771" i="2"/>
  <c r="J771" i="2"/>
  <c r="K771" i="2"/>
  <c r="L771" i="2"/>
  <c r="M771" i="2"/>
  <c r="N771" i="2"/>
  <c r="P771" i="2"/>
  <c r="Q771" i="2"/>
  <c r="R771" i="2"/>
  <c r="S771" i="2"/>
  <c r="A772" i="2"/>
  <c r="B772" i="2"/>
  <c r="C772" i="2"/>
  <c r="D772" i="2"/>
  <c r="F772" i="2"/>
  <c r="G772" i="2"/>
  <c r="H772" i="2"/>
  <c r="I772" i="2"/>
  <c r="J772" i="2"/>
  <c r="K772" i="2"/>
  <c r="L772" i="2"/>
  <c r="M772" i="2"/>
  <c r="N772" i="2"/>
  <c r="P772" i="2"/>
  <c r="Q772" i="2"/>
  <c r="R772" i="2"/>
  <c r="S772" i="2"/>
  <c r="A773" i="2"/>
  <c r="B773" i="2"/>
  <c r="C773" i="2"/>
  <c r="D773" i="2"/>
  <c r="F773" i="2"/>
  <c r="G773" i="2"/>
  <c r="H773" i="2"/>
  <c r="I773" i="2"/>
  <c r="J773" i="2"/>
  <c r="K773" i="2"/>
  <c r="L773" i="2"/>
  <c r="M773" i="2"/>
  <c r="N773" i="2"/>
  <c r="P773" i="2"/>
  <c r="Q773" i="2"/>
  <c r="R773" i="2"/>
  <c r="S773" i="2"/>
  <c r="A774" i="2"/>
  <c r="B774" i="2"/>
  <c r="C774" i="2"/>
  <c r="D774" i="2"/>
  <c r="F774" i="2"/>
  <c r="G774" i="2"/>
  <c r="H774" i="2"/>
  <c r="I774" i="2"/>
  <c r="J774" i="2"/>
  <c r="K774" i="2"/>
  <c r="L774" i="2"/>
  <c r="M774" i="2"/>
  <c r="N774" i="2"/>
  <c r="P774" i="2"/>
  <c r="Q774" i="2"/>
  <c r="R774" i="2"/>
  <c r="S774" i="2"/>
  <c r="A775" i="2"/>
  <c r="B775" i="2"/>
  <c r="C775" i="2"/>
  <c r="D775" i="2"/>
  <c r="F775" i="2"/>
  <c r="G775" i="2"/>
  <c r="H775" i="2"/>
  <c r="I775" i="2"/>
  <c r="J775" i="2"/>
  <c r="K775" i="2"/>
  <c r="L775" i="2"/>
  <c r="M775" i="2"/>
  <c r="N775" i="2"/>
  <c r="P775" i="2"/>
  <c r="Q775" i="2"/>
  <c r="R775" i="2"/>
  <c r="S775" i="2"/>
  <c r="A776" i="2"/>
  <c r="B776" i="2"/>
  <c r="C776" i="2"/>
  <c r="D776" i="2"/>
  <c r="F776" i="2"/>
  <c r="G776" i="2"/>
  <c r="H776" i="2"/>
  <c r="I776" i="2"/>
  <c r="J776" i="2"/>
  <c r="K776" i="2"/>
  <c r="L776" i="2"/>
  <c r="M776" i="2"/>
  <c r="N776" i="2"/>
  <c r="P776" i="2"/>
  <c r="Q776" i="2"/>
  <c r="R776" i="2"/>
  <c r="S776" i="2"/>
  <c r="A777" i="2"/>
  <c r="B777" i="2"/>
  <c r="C777" i="2"/>
  <c r="D777" i="2"/>
  <c r="F777" i="2"/>
  <c r="G777" i="2"/>
  <c r="H777" i="2"/>
  <c r="I777" i="2"/>
  <c r="J777" i="2"/>
  <c r="K777" i="2"/>
  <c r="L777" i="2"/>
  <c r="M777" i="2"/>
  <c r="N777" i="2"/>
  <c r="P777" i="2"/>
  <c r="Q777" i="2"/>
  <c r="R777" i="2"/>
  <c r="S777" i="2"/>
  <c r="A778" i="2"/>
  <c r="B778" i="2"/>
  <c r="C778" i="2"/>
  <c r="D778" i="2"/>
  <c r="F778" i="2"/>
  <c r="G778" i="2"/>
  <c r="H778" i="2"/>
  <c r="I778" i="2"/>
  <c r="J778" i="2"/>
  <c r="K778" i="2"/>
  <c r="L778" i="2"/>
  <c r="M778" i="2"/>
  <c r="N778" i="2"/>
  <c r="P778" i="2"/>
  <c r="Q778" i="2"/>
  <c r="R778" i="2"/>
  <c r="S778" i="2"/>
  <c r="A779" i="2"/>
  <c r="B779" i="2"/>
  <c r="C779" i="2"/>
  <c r="D779" i="2"/>
  <c r="F779" i="2"/>
  <c r="G779" i="2"/>
  <c r="H779" i="2"/>
  <c r="I779" i="2"/>
  <c r="J779" i="2"/>
  <c r="K779" i="2"/>
  <c r="L779" i="2"/>
  <c r="M779" i="2"/>
  <c r="N779" i="2"/>
  <c r="P779" i="2"/>
  <c r="Q779" i="2"/>
  <c r="R779" i="2"/>
  <c r="S779" i="2"/>
  <c r="A780" i="2"/>
  <c r="B780" i="2"/>
  <c r="C780" i="2"/>
  <c r="D780" i="2"/>
  <c r="F780" i="2"/>
  <c r="G780" i="2"/>
  <c r="H780" i="2"/>
  <c r="I780" i="2"/>
  <c r="J780" i="2"/>
  <c r="K780" i="2"/>
  <c r="L780" i="2"/>
  <c r="M780" i="2"/>
  <c r="N780" i="2"/>
  <c r="P780" i="2"/>
  <c r="Q780" i="2"/>
  <c r="R780" i="2"/>
  <c r="S780" i="2"/>
  <c r="A781" i="2"/>
  <c r="B781" i="2"/>
  <c r="C781" i="2"/>
  <c r="D781" i="2"/>
  <c r="F781" i="2"/>
  <c r="G781" i="2"/>
  <c r="H781" i="2"/>
  <c r="I781" i="2"/>
  <c r="J781" i="2"/>
  <c r="K781" i="2"/>
  <c r="L781" i="2"/>
  <c r="M781" i="2"/>
  <c r="N781" i="2"/>
  <c r="P781" i="2"/>
  <c r="Q781" i="2"/>
  <c r="R781" i="2"/>
  <c r="S781" i="2"/>
  <c r="A782" i="2"/>
  <c r="B782" i="2"/>
  <c r="C782" i="2"/>
  <c r="D782" i="2"/>
  <c r="F782" i="2"/>
  <c r="G782" i="2"/>
  <c r="H782" i="2"/>
  <c r="I782" i="2"/>
  <c r="J782" i="2"/>
  <c r="K782" i="2"/>
  <c r="L782" i="2"/>
  <c r="M782" i="2"/>
  <c r="N782" i="2"/>
  <c r="P782" i="2"/>
  <c r="Q782" i="2"/>
  <c r="R782" i="2"/>
  <c r="S782" i="2"/>
  <c r="A783" i="2"/>
  <c r="B783" i="2"/>
  <c r="C783" i="2"/>
  <c r="D783" i="2"/>
  <c r="F783" i="2"/>
  <c r="G783" i="2"/>
  <c r="H783" i="2"/>
  <c r="I783" i="2"/>
  <c r="J783" i="2"/>
  <c r="K783" i="2"/>
  <c r="L783" i="2"/>
  <c r="M783" i="2"/>
  <c r="N783" i="2"/>
  <c r="P783" i="2"/>
  <c r="Q783" i="2"/>
  <c r="R783" i="2"/>
  <c r="S783" i="2"/>
  <c r="A784" i="2"/>
  <c r="B784" i="2"/>
  <c r="C784" i="2"/>
  <c r="D784" i="2"/>
  <c r="F784" i="2"/>
  <c r="G784" i="2"/>
  <c r="H784" i="2"/>
  <c r="I784" i="2"/>
  <c r="J784" i="2"/>
  <c r="K784" i="2"/>
  <c r="L784" i="2"/>
  <c r="M784" i="2"/>
  <c r="N784" i="2"/>
  <c r="P784" i="2"/>
  <c r="Q784" i="2"/>
  <c r="R784" i="2"/>
  <c r="S784" i="2"/>
  <c r="A785" i="2"/>
  <c r="B785" i="2"/>
  <c r="C785" i="2"/>
  <c r="D785" i="2"/>
  <c r="F785" i="2"/>
  <c r="G785" i="2"/>
  <c r="H785" i="2"/>
  <c r="I785" i="2"/>
  <c r="J785" i="2"/>
  <c r="K785" i="2"/>
  <c r="L785" i="2"/>
  <c r="M785" i="2"/>
  <c r="N785" i="2"/>
  <c r="P785" i="2"/>
  <c r="Q785" i="2"/>
  <c r="R785" i="2"/>
  <c r="S785" i="2"/>
  <c r="A786" i="2"/>
  <c r="B786" i="2"/>
  <c r="C786" i="2"/>
  <c r="D786" i="2"/>
  <c r="F786" i="2"/>
  <c r="G786" i="2"/>
  <c r="H786" i="2"/>
  <c r="I786" i="2"/>
  <c r="J786" i="2"/>
  <c r="K786" i="2"/>
  <c r="L786" i="2"/>
  <c r="M786" i="2"/>
  <c r="N786" i="2"/>
  <c r="P786" i="2"/>
  <c r="Q786" i="2"/>
  <c r="R786" i="2"/>
  <c r="S786" i="2"/>
  <c r="A787" i="2"/>
  <c r="B787" i="2"/>
  <c r="C787" i="2"/>
  <c r="D787" i="2"/>
  <c r="F787" i="2"/>
  <c r="G787" i="2"/>
  <c r="H787" i="2"/>
  <c r="I787" i="2"/>
  <c r="J787" i="2"/>
  <c r="K787" i="2"/>
  <c r="L787" i="2"/>
  <c r="M787" i="2"/>
  <c r="N787" i="2"/>
  <c r="P787" i="2"/>
  <c r="Q787" i="2"/>
  <c r="R787" i="2"/>
  <c r="S787" i="2"/>
  <c r="A788" i="2"/>
  <c r="B788" i="2"/>
  <c r="C788" i="2"/>
  <c r="D788" i="2"/>
  <c r="F788" i="2"/>
  <c r="G788" i="2"/>
  <c r="H788" i="2"/>
  <c r="I788" i="2"/>
  <c r="J788" i="2"/>
  <c r="K788" i="2"/>
  <c r="L788" i="2"/>
  <c r="M788" i="2"/>
  <c r="N788" i="2"/>
  <c r="P788" i="2"/>
  <c r="Q788" i="2"/>
  <c r="R788" i="2"/>
  <c r="S788" i="2"/>
  <c r="A789" i="2"/>
  <c r="B789" i="2"/>
  <c r="C789" i="2"/>
  <c r="D789" i="2"/>
  <c r="F789" i="2"/>
  <c r="G789" i="2"/>
  <c r="H789" i="2"/>
  <c r="I789" i="2"/>
  <c r="J789" i="2"/>
  <c r="K789" i="2"/>
  <c r="L789" i="2"/>
  <c r="M789" i="2"/>
  <c r="N789" i="2"/>
  <c r="P789" i="2"/>
  <c r="Q789" i="2"/>
  <c r="R789" i="2"/>
  <c r="S789" i="2"/>
  <c r="A790" i="2"/>
  <c r="B790" i="2"/>
  <c r="C790" i="2"/>
  <c r="D790" i="2"/>
  <c r="F790" i="2"/>
  <c r="G790" i="2"/>
  <c r="H790" i="2"/>
  <c r="I790" i="2"/>
  <c r="J790" i="2"/>
  <c r="K790" i="2"/>
  <c r="L790" i="2"/>
  <c r="M790" i="2"/>
  <c r="N790" i="2"/>
  <c r="P790" i="2"/>
  <c r="Q790" i="2"/>
  <c r="R790" i="2"/>
  <c r="S790" i="2"/>
  <c r="A791" i="2"/>
  <c r="B791" i="2"/>
  <c r="C791" i="2"/>
  <c r="D791" i="2"/>
  <c r="F791" i="2"/>
  <c r="G791" i="2"/>
  <c r="H791" i="2"/>
  <c r="I791" i="2"/>
  <c r="J791" i="2"/>
  <c r="K791" i="2"/>
  <c r="L791" i="2"/>
  <c r="M791" i="2"/>
  <c r="N791" i="2"/>
  <c r="P791" i="2"/>
  <c r="Q791" i="2"/>
  <c r="R791" i="2"/>
  <c r="S791" i="2"/>
  <c r="A792" i="2"/>
  <c r="B792" i="2"/>
  <c r="C792" i="2"/>
  <c r="D792" i="2"/>
  <c r="F792" i="2"/>
  <c r="G792" i="2"/>
  <c r="H792" i="2"/>
  <c r="I792" i="2"/>
  <c r="J792" i="2"/>
  <c r="K792" i="2"/>
  <c r="L792" i="2"/>
  <c r="M792" i="2"/>
  <c r="N792" i="2"/>
  <c r="P792" i="2"/>
  <c r="Q792" i="2"/>
  <c r="R792" i="2"/>
  <c r="S792" i="2"/>
  <c r="A793" i="2"/>
  <c r="B793" i="2"/>
  <c r="C793" i="2"/>
  <c r="D793" i="2"/>
  <c r="F793" i="2"/>
  <c r="G793" i="2"/>
  <c r="H793" i="2"/>
  <c r="I793" i="2"/>
  <c r="J793" i="2"/>
  <c r="K793" i="2"/>
  <c r="L793" i="2"/>
  <c r="M793" i="2"/>
  <c r="N793" i="2"/>
  <c r="P793" i="2"/>
  <c r="Q793" i="2"/>
  <c r="R793" i="2"/>
  <c r="S793" i="2"/>
  <c r="A794" i="2"/>
  <c r="B794" i="2"/>
  <c r="C794" i="2"/>
  <c r="D794" i="2"/>
  <c r="F794" i="2"/>
  <c r="G794" i="2"/>
  <c r="H794" i="2"/>
  <c r="I794" i="2"/>
  <c r="J794" i="2"/>
  <c r="K794" i="2"/>
  <c r="L794" i="2"/>
  <c r="M794" i="2"/>
  <c r="N794" i="2"/>
  <c r="P794" i="2"/>
  <c r="Q794" i="2"/>
  <c r="R794" i="2"/>
  <c r="S794" i="2"/>
  <c r="A795" i="2"/>
  <c r="B795" i="2"/>
  <c r="C795" i="2"/>
  <c r="D795" i="2"/>
  <c r="F795" i="2"/>
  <c r="G795" i="2"/>
  <c r="H795" i="2"/>
  <c r="I795" i="2"/>
  <c r="J795" i="2"/>
  <c r="K795" i="2"/>
  <c r="L795" i="2"/>
  <c r="M795" i="2"/>
  <c r="N795" i="2"/>
  <c r="P795" i="2"/>
  <c r="Q795" i="2"/>
  <c r="R795" i="2"/>
  <c r="S795" i="2"/>
  <c r="A796" i="2"/>
  <c r="B796" i="2"/>
  <c r="C796" i="2"/>
  <c r="D796" i="2"/>
  <c r="F796" i="2"/>
  <c r="G796" i="2"/>
  <c r="H796" i="2"/>
  <c r="I796" i="2"/>
  <c r="J796" i="2"/>
  <c r="K796" i="2"/>
  <c r="L796" i="2"/>
  <c r="M796" i="2"/>
  <c r="N796" i="2"/>
  <c r="P796" i="2"/>
  <c r="Q796" i="2"/>
  <c r="R796" i="2"/>
  <c r="S796" i="2"/>
  <c r="A797" i="2"/>
  <c r="B797" i="2"/>
  <c r="C797" i="2"/>
  <c r="D797" i="2"/>
  <c r="F797" i="2"/>
  <c r="G797" i="2"/>
  <c r="H797" i="2"/>
  <c r="I797" i="2"/>
  <c r="J797" i="2"/>
  <c r="K797" i="2"/>
  <c r="L797" i="2"/>
  <c r="M797" i="2"/>
  <c r="N797" i="2"/>
  <c r="P797" i="2"/>
  <c r="Q797" i="2"/>
  <c r="R797" i="2"/>
  <c r="S797" i="2"/>
  <c r="A798" i="2"/>
  <c r="B798" i="2"/>
  <c r="C798" i="2"/>
  <c r="D798" i="2"/>
  <c r="F798" i="2"/>
  <c r="G798" i="2"/>
  <c r="H798" i="2"/>
  <c r="I798" i="2"/>
  <c r="J798" i="2"/>
  <c r="K798" i="2"/>
  <c r="L798" i="2"/>
  <c r="M798" i="2"/>
  <c r="N798" i="2"/>
  <c r="P798" i="2"/>
  <c r="Q798" i="2"/>
  <c r="R798" i="2"/>
  <c r="S798" i="2"/>
  <c r="A799" i="2"/>
  <c r="B799" i="2"/>
  <c r="C799" i="2"/>
  <c r="D799" i="2"/>
  <c r="F799" i="2"/>
  <c r="G799" i="2"/>
  <c r="H799" i="2"/>
  <c r="I799" i="2"/>
  <c r="J799" i="2"/>
  <c r="K799" i="2"/>
  <c r="L799" i="2"/>
  <c r="M799" i="2"/>
  <c r="N799" i="2"/>
  <c r="P799" i="2"/>
  <c r="Q799" i="2"/>
  <c r="R799" i="2"/>
  <c r="S799" i="2"/>
  <c r="A800" i="2"/>
  <c r="B800" i="2"/>
  <c r="C800" i="2"/>
  <c r="D800" i="2"/>
  <c r="F800" i="2"/>
  <c r="G800" i="2"/>
  <c r="H800" i="2"/>
  <c r="I800" i="2"/>
  <c r="J800" i="2"/>
  <c r="K800" i="2"/>
  <c r="L800" i="2"/>
  <c r="M800" i="2"/>
  <c r="N800" i="2"/>
  <c r="P800" i="2"/>
  <c r="Q800" i="2"/>
  <c r="R800" i="2"/>
  <c r="S800" i="2"/>
  <c r="A801" i="2"/>
  <c r="B801" i="2"/>
  <c r="C801" i="2"/>
  <c r="D801" i="2"/>
  <c r="F801" i="2"/>
  <c r="G801" i="2"/>
  <c r="H801" i="2"/>
  <c r="I801" i="2"/>
  <c r="J801" i="2"/>
  <c r="K801" i="2"/>
  <c r="L801" i="2"/>
  <c r="M801" i="2"/>
  <c r="N801" i="2"/>
  <c r="P801" i="2"/>
  <c r="Q801" i="2"/>
  <c r="R801" i="2"/>
  <c r="S801" i="2"/>
  <c r="A802" i="2"/>
  <c r="B802" i="2"/>
  <c r="C802" i="2"/>
  <c r="D802" i="2"/>
  <c r="F802" i="2"/>
  <c r="G802" i="2"/>
  <c r="H802" i="2"/>
  <c r="I802" i="2"/>
  <c r="J802" i="2"/>
  <c r="K802" i="2"/>
  <c r="L802" i="2"/>
  <c r="M802" i="2"/>
  <c r="N802" i="2"/>
  <c r="P802" i="2"/>
  <c r="Q802" i="2"/>
  <c r="R802" i="2"/>
  <c r="S802" i="2"/>
  <c r="A803" i="2"/>
  <c r="B803" i="2"/>
  <c r="C803" i="2"/>
  <c r="D803" i="2"/>
  <c r="F803" i="2"/>
  <c r="G803" i="2"/>
  <c r="H803" i="2"/>
  <c r="I803" i="2"/>
  <c r="J803" i="2"/>
  <c r="K803" i="2"/>
  <c r="L803" i="2"/>
  <c r="M803" i="2"/>
  <c r="N803" i="2"/>
  <c r="P803" i="2"/>
  <c r="Q803" i="2"/>
  <c r="R803" i="2"/>
  <c r="S803" i="2"/>
  <c r="A804" i="2"/>
  <c r="B804" i="2"/>
  <c r="C804" i="2"/>
  <c r="D804" i="2"/>
  <c r="F804" i="2"/>
  <c r="G804" i="2"/>
  <c r="H804" i="2"/>
  <c r="I804" i="2"/>
  <c r="J804" i="2"/>
  <c r="K804" i="2"/>
  <c r="L804" i="2"/>
  <c r="M804" i="2"/>
  <c r="N804" i="2"/>
  <c r="P804" i="2"/>
  <c r="Q804" i="2"/>
  <c r="R804" i="2"/>
  <c r="S804" i="2"/>
  <c r="A805" i="2"/>
  <c r="B805" i="2"/>
  <c r="C805" i="2"/>
  <c r="D805" i="2"/>
  <c r="F805" i="2"/>
  <c r="G805" i="2"/>
  <c r="H805" i="2"/>
  <c r="I805" i="2"/>
  <c r="J805" i="2"/>
  <c r="K805" i="2"/>
  <c r="L805" i="2"/>
  <c r="M805" i="2"/>
  <c r="N805" i="2"/>
  <c r="P805" i="2"/>
  <c r="Q805" i="2"/>
  <c r="R805" i="2"/>
  <c r="S805" i="2"/>
  <c r="A806" i="2"/>
  <c r="B806" i="2"/>
  <c r="C806" i="2"/>
  <c r="D806" i="2"/>
  <c r="F806" i="2"/>
  <c r="G806" i="2"/>
  <c r="H806" i="2"/>
  <c r="I806" i="2"/>
  <c r="J806" i="2"/>
  <c r="K806" i="2"/>
  <c r="L806" i="2"/>
  <c r="M806" i="2"/>
  <c r="N806" i="2"/>
  <c r="P806" i="2"/>
  <c r="Q806" i="2"/>
  <c r="R806" i="2"/>
  <c r="S806" i="2"/>
  <c r="A807" i="2"/>
  <c r="B807" i="2"/>
  <c r="C807" i="2"/>
  <c r="D807" i="2"/>
  <c r="F807" i="2"/>
  <c r="G807" i="2"/>
  <c r="H807" i="2"/>
  <c r="I807" i="2"/>
  <c r="J807" i="2"/>
  <c r="K807" i="2"/>
  <c r="L807" i="2"/>
  <c r="M807" i="2"/>
  <c r="N807" i="2"/>
  <c r="P807" i="2"/>
  <c r="Q807" i="2"/>
  <c r="R807" i="2"/>
  <c r="S807" i="2"/>
  <c r="A808" i="2"/>
  <c r="B808" i="2"/>
  <c r="C808" i="2"/>
  <c r="D808" i="2"/>
  <c r="F808" i="2"/>
  <c r="G808" i="2"/>
  <c r="H808" i="2"/>
  <c r="I808" i="2"/>
  <c r="J808" i="2"/>
  <c r="K808" i="2"/>
  <c r="L808" i="2"/>
  <c r="M808" i="2"/>
  <c r="N808" i="2"/>
  <c r="P808" i="2"/>
  <c r="Q808" i="2"/>
  <c r="R808" i="2"/>
  <c r="S808" i="2"/>
  <c r="A809" i="2"/>
  <c r="B809" i="2"/>
  <c r="C809" i="2"/>
  <c r="D809" i="2"/>
  <c r="F809" i="2"/>
  <c r="G809" i="2"/>
  <c r="H809" i="2"/>
  <c r="I809" i="2"/>
  <c r="J809" i="2"/>
  <c r="K809" i="2"/>
  <c r="L809" i="2"/>
  <c r="M809" i="2"/>
  <c r="N809" i="2"/>
  <c r="P809" i="2"/>
  <c r="Q809" i="2"/>
  <c r="R809" i="2"/>
  <c r="S809" i="2"/>
  <c r="A810" i="2"/>
  <c r="B810" i="2"/>
  <c r="C810" i="2"/>
  <c r="D810" i="2"/>
  <c r="F810" i="2"/>
  <c r="G810" i="2"/>
  <c r="H810" i="2"/>
  <c r="I810" i="2"/>
  <c r="J810" i="2"/>
  <c r="K810" i="2"/>
  <c r="L810" i="2"/>
  <c r="M810" i="2"/>
  <c r="N810" i="2"/>
  <c r="P810" i="2"/>
  <c r="Q810" i="2"/>
  <c r="R810" i="2"/>
  <c r="S810" i="2"/>
  <c r="A811" i="2"/>
  <c r="B811" i="2"/>
  <c r="C811" i="2"/>
  <c r="D811" i="2"/>
  <c r="F811" i="2"/>
  <c r="G811" i="2"/>
  <c r="H811" i="2"/>
  <c r="I811" i="2"/>
  <c r="J811" i="2"/>
  <c r="K811" i="2"/>
  <c r="L811" i="2"/>
  <c r="M811" i="2"/>
  <c r="N811" i="2"/>
  <c r="P811" i="2"/>
  <c r="Q811" i="2"/>
  <c r="R811" i="2"/>
  <c r="S811" i="2"/>
  <c r="A812" i="2"/>
  <c r="B812" i="2"/>
  <c r="C812" i="2"/>
  <c r="D812" i="2"/>
  <c r="F812" i="2"/>
  <c r="G812" i="2"/>
  <c r="H812" i="2"/>
  <c r="I812" i="2"/>
  <c r="J812" i="2"/>
  <c r="K812" i="2"/>
  <c r="L812" i="2"/>
  <c r="M812" i="2"/>
  <c r="N812" i="2"/>
  <c r="P812" i="2"/>
  <c r="Q812" i="2"/>
  <c r="R812" i="2"/>
  <c r="S812" i="2"/>
  <c r="A813" i="2"/>
  <c r="B813" i="2"/>
  <c r="C813" i="2"/>
  <c r="D813" i="2"/>
  <c r="F813" i="2"/>
  <c r="G813" i="2"/>
  <c r="H813" i="2"/>
  <c r="I813" i="2"/>
  <c r="J813" i="2"/>
  <c r="K813" i="2"/>
  <c r="L813" i="2"/>
  <c r="M813" i="2"/>
  <c r="N813" i="2"/>
  <c r="P813" i="2"/>
  <c r="Q813" i="2"/>
  <c r="R813" i="2"/>
  <c r="S813" i="2"/>
  <c r="A814" i="2"/>
  <c r="B814" i="2"/>
  <c r="C814" i="2"/>
  <c r="D814" i="2"/>
  <c r="F814" i="2"/>
  <c r="G814" i="2"/>
  <c r="H814" i="2"/>
  <c r="I814" i="2"/>
  <c r="J814" i="2"/>
  <c r="K814" i="2"/>
  <c r="L814" i="2"/>
  <c r="M814" i="2"/>
  <c r="N814" i="2"/>
  <c r="P814" i="2"/>
  <c r="Q814" i="2"/>
  <c r="R814" i="2"/>
  <c r="S814" i="2"/>
  <c r="A815" i="2"/>
  <c r="B815" i="2"/>
  <c r="C815" i="2"/>
  <c r="D815" i="2"/>
  <c r="F815" i="2"/>
  <c r="G815" i="2"/>
  <c r="H815" i="2"/>
  <c r="I815" i="2"/>
  <c r="J815" i="2"/>
  <c r="K815" i="2"/>
  <c r="L815" i="2"/>
  <c r="M815" i="2"/>
  <c r="N815" i="2"/>
  <c r="P815" i="2"/>
  <c r="Q815" i="2"/>
  <c r="R815" i="2"/>
  <c r="S815" i="2"/>
  <c r="A816" i="2"/>
  <c r="B816" i="2"/>
  <c r="C816" i="2"/>
  <c r="D816" i="2"/>
  <c r="F816" i="2"/>
  <c r="G816" i="2"/>
  <c r="H816" i="2"/>
  <c r="I816" i="2"/>
  <c r="J816" i="2"/>
  <c r="K816" i="2"/>
  <c r="L816" i="2"/>
  <c r="M816" i="2"/>
  <c r="N816" i="2"/>
  <c r="P816" i="2"/>
  <c r="Q816" i="2"/>
  <c r="R816" i="2"/>
  <c r="S816" i="2"/>
  <c r="A817" i="2"/>
  <c r="B817" i="2"/>
  <c r="C817" i="2"/>
  <c r="D817" i="2"/>
  <c r="F817" i="2"/>
  <c r="G817" i="2"/>
  <c r="H817" i="2"/>
  <c r="I817" i="2"/>
  <c r="J817" i="2"/>
  <c r="K817" i="2"/>
  <c r="L817" i="2"/>
  <c r="M817" i="2"/>
  <c r="N817" i="2"/>
  <c r="P817" i="2"/>
  <c r="Q817" i="2"/>
  <c r="R817" i="2"/>
  <c r="S817" i="2"/>
  <c r="A818" i="2"/>
  <c r="B818" i="2"/>
  <c r="C818" i="2"/>
  <c r="D818" i="2"/>
  <c r="F818" i="2"/>
  <c r="G818" i="2"/>
  <c r="H818" i="2"/>
  <c r="I818" i="2"/>
  <c r="J818" i="2"/>
  <c r="K818" i="2"/>
  <c r="L818" i="2"/>
  <c r="M818" i="2"/>
  <c r="N818" i="2"/>
  <c r="P818" i="2"/>
  <c r="Q818" i="2"/>
  <c r="R818" i="2"/>
  <c r="S818" i="2"/>
  <c r="A819" i="2"/>
  <c r="B819" i="2"/>
  <c r="C819" i="2"/>
  <c r="D819" i="2"/>
  <c r="F819" i="2"/>
  <c r="G819" i="2"/>
  <c r="H819" i="2"/>
  <c r="I819" i="2"/>
  <c r="J819" i="2"/>
  <c r="K819" i="2"/>
  <c r="L819" i="2"/>
  <c r="M819" i="2"/>
  <c r="N819" i="2"/>
  <c r="P819" i="2"/>
  <c r="Q819" i="2"/>
  <c r="R819" i="2"/>
  <c r="S819" i="2"/>
  <c r="A820" i="2"/>
  <c r="B820" i="2"/>
  <c r="C820" i="2"/>
  <c r="D820" i="2"/>
  <c r="F820" i="2"/>
  <c r="G820" i="2"/>
  <c r="H820" i="2"/>
  <c r="I820" i="2"/>
  <c r="J820" i="2"/>
  <c r="K820" i="2"/>
  <c r="L820" i="2"/>
  <c r="M820" i="2"/>
  <c r="N820" i="2"/>
  <c r="P820" i="2"/>
  <c r="Q820" i="2"/>
  <c r="R820" i="2"/>
  <c r="S820" i="2"/>
  <c r="A821" i="2"/>
  <c r="B821" i="2"/>
  <c r="C821" i="2"/>
  <c r="D821" i="2"/>
  <c r="F821" i="2"/>
  <c r="G821" i="2"/>
  <c r="H821" i="2"/>
  <c r="I821" i="2"/>
  <c r="J821" i="2"/>
  <c r="K821" i="2"/>
  <c r="L821" i="2"/>
  <c r="M821" i="2"/>
  <c r="N821" i="2"/>
  <c r="P821" i="2"/>
  <c r="Q821" i="2"/>
  <c r="R821" i="2"/>
  <c r="S821" i="2"/>
  <c r="A822" i="2"/>
  <c r="B822" i="2"/>
  <c r="C822" i="2"/>
  <c r="D822" i="2"/>
  <c r="F822" i="2"/>
  <c r="G822" i="2"/>
  <c r="H822" i="2"/>
  <c r="I822" i="2"/>
  <c r="J822" i="2"/>
  <c r="K822" i="2"/>
  <c r="L822" i="2"/>
  <c r="M822" i="2"/>
  <c r="N822" i="2"/>
  <c r="P822" i="2"/>
  <c r="Q822" i="2"/>
  <c r="R822" i="2"/>
  <c r="S822" i="2"/>
  <c r="A823" i="2"/>
  <c r="B823" i="2"/>
  <c r="C823" i="2"/>
  <c r="D823" i="2"/>
  <c r="F823" i="2"/>
  <c r="G823" i="2"/>
  <c r="H823" i="2"/>
  <c r="I823" i="2"/>
  <c r="J823" i="2"/>
  <c r="K823" i="2"/>
  <c r="L823" i="2"/>
  <c r="M823" i="2"/>
  <c r="N823" i="2"/>
  <c r="P823" i="2"/>
  <c r="Q823" i="2"/>
  <c r="R823" i="2"/>
  <c r="S823" i="2"/>
  <c r="A824" i="2"/>
  <c r="B824" i="2"/>
  <c r="C824" i="2"/>
  <c r="D824" i="2"/>
  <c r="F824" i="2"/>
  <c r="G824" i="2"/>
  <c r="H824" i="2"/>
  <c r="I824" i="2"/>
  <c r="J824" i="2"/>
  <c r="K824" i="2"/>
  <c r="L824" i="2"/>
  <c r="M824" i="2"/>
  <c r="N824" i="2"/>
  <c r="P824" i="2"/>
  <c r="Q824" i="2"/>
  <c r="R824" i="2"/>
  <c r="S824" i="2"/>
  <c r="A825" i="2"/>
  <c r="B825" i="2"/>
  <c r="C825" i="2"/>
  <c r="D825" i="2"/>
  <c r="F825" i="2"/>
  <c r="G825" i="2"/>
  <c r="H825" i="2"/>
  <c r="I825" i="2"/>
  <c r="J825" i="2"/>
  <c r="K825" i="2"/>
  <c r="L825" i="2"/>
  <c r="M825" i="2"/>
  <c r="N825" i="2"/>
  <c r="P825" i="2"/>
  <c r="Q825" i="2"/>
  <c r="R825" i="2"/>
  <c r="S825" i="2"/>
  <c r="A826" i="2"/>
  <c r="B826" i="2"/>
  <c r="C826" i="2"/>
  <c r="D826" i="2"/>
  <c r="F826" i="2"/>
  <c r="G826" i="2"/>
  <c r="H826" i="2"/>
  <c r="I826" i="2"/>
  <c r="J826" i="2"/>
  <c r="K826" i="2"/>
  <c r="L826" i="2"/>
  <c r="M826" i="2"/>
  <c r="N826" i="2"/>
  <c r="P826" i="2"/>
  <c r="Q826" i="2"/>
  <c r="R826" i="2"/>
  <c r="S826" i="2"/>
  <c r="A827" i="2"/>
  <c r="B827" i="2"/>
  <c r="C827" i="2"/>
  <c r="D827" i="2"/>
  <c r="F827" i="2"/>
  <c r="G827" i="2"/>
  <c r="H827" i="2"/>
  <c r="I827" i="2"/>
  <c r="J827" i="2"/>
  <c r="K827" i="2"/>
  <c r="L827" i="2"/>
  <c r="M827" i="2"/>
  <c r="N827" i="2"/>
  <c r="P827" i="2"/>
  <c r="Q827" i="2"/>
  <c r="R827" i="2"/>
  <c r="S827" i="2"/>
  <c r="A828" i="2"/>
  <c r="B828" i="2"/>
  <c r="C828" i="2"/>
  <c r="D828" i="2"/>
  <c r="F828" i="2"/>
  <c r="G828" i="2"/>
  <c r="H828" i="2"/>
  <c r="I828" i="2"/>
  <c r="J828" i="2"/>
  <c r="K828" i="2"/>
  <c r="L828" i="2"/>
  <c r="M828" i="2"/>
  <c r="N828" i="2"/>
  <c r="P828" i="2"/>
  <c r="Q828" i="2"/>
  <c r="R828" i="2"/>
  <c r="S828" i="2"/>
  <c r="A829" i="2"/>
  <c r="B829" i="2"/>
  <c r="C829" i="2"/>
  <c r="D829" i="2"/>
  <c r="F829" i="2"/>
  <c r="G829" i="2"/>
  <c r="H829" i="2"/>
  <c r="I829" i="2"/>
  <c r="J829" i="2"/>
  <c r="K829" i="2"/>
  <c r="L829" i="2"/>
  <c r="M829" i="2"/>
  <c r="N829" i="2"/>
  <c r="P829" i="2"/>
  <c r="Q829" i="2"/>
  <c r="R829" i="2"/>
  <c r="S829" i="2"/>
  <c r="A830" i="2"/>
  <c r="B830" i="2"/>
  <c r="C830" i="2"/>
  <c r="D830" i="2"/>
  <c r="F830" i="2"/>
  <c r="G830" i="2"/>
  <c r="H830" i="2"/>
  <c r="I830" i="2"/>
  <c r="J830" i="2"/>
  <c r="K830" i="2"/>
  <c r="L830" i="2"/>
  <c r="M830" i="2"/>
  <c r="N830" i="2"/>
  <c r="P830" i="2"/>
  <c r="Q830" i="2"/>
  <c r="R830" i="2"/>
  <c r="S830" i="2"/>
  <c r="A831" i="2"/>
  <c r="B831" i="2"/>
  <c r="C831" i="2"/>
  <c r="D831" i="2"/>
  <c r="F831" i="2"/>
  <c r="G831" i="2"/>
  <c r="H831" i="2"/>
  <c r="I831" i="2"/>
  <c r="J831" i="2"/>
  <c r="K831" i="2"/>
  <c r="L831" i="2"/>
  <c r="M831" i="2"/>
  <c r="N831" i="2"/>
  <c r="P831" i="2"/>
  <c r="Q831" i="2"/>
  <c r="R831" i="2"/>
  <c r="S831" i="2"/>
  <c r="A832" i="2"/>
  <c r="B832" i="2"/>
  <c r="C832" i="2"/>
  <c r="D832" i="2"/>
  <c r="F832" i="2"/>
  <c r="G832" i="2"/>
  <c r="H832" i="2"/>
  <c r="I832" i="2"/>
  <c r="J832" i="2"/>
  <c r="K832" i="2"/>
  <c r="L832" i="2"/>
  <c r="M832" i="2"/>
  <c r="N832" i="2"/>
  <c r="P832" i="2"/>
  <c r="Q832" i="2"/>
  <c r="R832" i="2"/>
  <c r="S832" i="2"/>
  <c r="A833" i="2"/>
  <c r="B833" i="2"/>
  <c r="C833" i="2"/>
  <c r="D833" i="2"/>
  <c r="F833" i="2"/>
  <c r="G833" i="2"/>
  <c r="H833" i="2"/>
  <c r="I833" i="2"/>
  <c r="J833" i="2"/>
  <c r="K833" i="2"/>
  <c r="L833" i="2"/>
  <c r="M833" i="2"/>
  <c r="N833" i="2"/>
  <c r="P833" i="2"/>
  <c r="Q833" i="2"/>
  <c r="R833" i="2"/>
  <c r="S833" i="2"/>
  <c r="A834" i="2"/>
  <c r="B834" i="2"/>
  <c r="C834" i="2"/>
  <c r="D834" i="2"/>
  <c r="F834" i="2"/>
  <c r="G834" i="2"/>
  <c r="H834" i="2"/>
  <c r="I834" i="2"/>
  <c r="J834" i="2"/>
  <c r="K834" i="2"/>
  <c r="L834" i="2"/>
  <c r="M834" i="2"/>
  <c r="N834" i="2"/>
  <c r="P834" i="2"/>
  <c r="Q834" i="2"/>
  <c r="R834" i="2"/>
  <c r="S834" i="2"/>
  <c r="A835" i="2"/>
  <c r="B835" i="2"/>
  <c r="C835" i="2"/>
  <c r="D835" i="2"/>
  <c r="F835" i="2"/>
  <c r="G835" i="2"/>
  <c r="H835" i="2"/>
  <c r="I835" i="2"/>
  <c r="J835" i="2"/>
  <c r="K835" i="2"/>
  <c r="L835" i="2"/>
  <c r="M835" i="2"/>
  <c r="N835" i="2"/>
  <c r="P835" i="2"/>
  <c r="Q835" i="2"/>
  <c r="R835" i="2"/>
  <c r="S835" i="2"/>
  <c r="A836" i="2"/>
  <c r="B836" i="2"/>
  <c r="C836" i="2"/>
  <c r="D836" i="2"/>
  <c r="F836" i="2"/>
  <c r="G836" i="2"/>
  <c r="H836" i="2"/>
  <c r="I836" i="2"/>
  <c r="J836" i="2"/>
  <c r="K836" i="2"/>
  <c r="L836" i="2"/>
  <c r="M836" i="2"/>
  <c r="N836" i="2"/>
  <c r="P836" i="2"/>
  <c r="Q836" i="2"/>
  <c r="R836" i="2"/>
  <c r="S836" i="2"/>
  <c r="A837" i="2"/>
  <c r="B837" i="2"/>
  <c r="C837" i="2"/>
  <c r="D837" i="2"/>
  <c r="F837" i="2"/>
  <c r="G837" i="2"/>
  <c r="H837" i="2"/>
  <c r="I837" i="2"/>
  <c r="J837" i="2"/>
  <c r="K837" i="2"/>
  <c r="L837" i="2"/>
  <c r="M837" i="2"/>
  <c r="N837" i="2"/>
  <c r="P837" i="2"/>
  <c r="Q837" i="2"/>
  <c r="R837" i="2"/>
  <c r="S837" i="2"/>
  <c r="A838" i="2"/>
  <c r="B838" i="2"/>
  <c r="C838" i="2"/>
  <c r="D838" i="2"/>
  <c r="F838" i="2"/>
  <c r="G838" i="2"/>
  <c r="H838" i="2"/>
  <c r="I838" i="2"/>
  <c r="J838" i="2"/>
  <c r="K838" i="2"/>
  <c r="L838" i="2"/>
  <c r="M838" i="2"/>
  <c r="N838" i="2"/>
  <c r="P838" i="2"/>
  <c r="Q838" i="2"/>
  <c r="R838" i="2"/>
  <c r="S838" i="2"/>
  <c r="A839" i="2"/>
  <c r="B839" i="2"/>
  <c r="C839" i="2"/>
  <c r="D839" i="2"/>
  <c r="F839" i="2"/>
  <c r="G839" i="2"/>
  <c r="H839" i="2"/>
  <c r="I839" i="2"/>
  <c r="J839" i="2"/>
  <c r="K839" i="2"/>
  <c r="L839" i="2"/>
  <c r="M839" i="2"/>
  <c r="N839" i="2"/>
  <c r="P839" i="2"/>
  <c r="Q839" i="2"/>
  <c r="R839" i="2"/>
  <c r="S839" i="2"/>
  <c r="A840" i="2"/>
  <c r="B840" i="2"/>
  <c r="C840" i="2"/>
  <c r="D840" i="2"/>
  <c r="F840" i="2"/>
  <c r="G840" i="2"/>
  <c r="H840" i="2"/>
  <c r="I840" i="2"/>
  <c r="J840" i="2"/>
  <c r="K840" i="2"/>
  <c r="L840" i="2"/>
  <c r="M840" i="2"/>
  <c r="N840" i="2"/>
  <c r="P840" i="2"/>
  <c r="Q840" i="2"/>
  <c r="R840" i="2"/>
  <c r="S840" i="2"/>
  <c r="A841" i="2"/>
  <c r="B841" i="2"/>
  <c r="C841" i="2"/>
  <c r="D841" i="2"/>
  <c r="F841" i="2"/>
  <c r="G841" i="2"/>
  <c r="H841" i="2"/>
  <c r="I841" i="2"/>
  <c r="J841" i="2"/>
  <c r="K841" i="2"/>
  <c r="L841" i="2"/>
  <c r="M841" i="2"/>
  <c r="N841" i="2"/>
  <c r="P841" i="2"/>
  <c r="Q841" i="2"/>
  <c r="R841" i="2"/>
  <c r="S841" i="2"/>
  <c r="A842" i="2"/>
  <c r="B842" i="2"/>
  <c r="C842" i="2"/>
  <c r="D842" i="2"/>
  <c r="F842" i="2"/>
  <c r="G842" i="2"/>
  <c r="H842" i="2"/>
  <c r="I842" i="2"/>
  <c r="J842" i="2"/>
  <c r="K842" i="2"/>
  <c r="L842" i="2"/>
  <c r="M842" i="2"/>
  <c r="N842" i="2"/>
  <c r="P842" i="2"/>
  <c r="Q842" i="2"/>
  <c r="R842" i="2"/>
  <c r="S842" i="2"/>
  <c r="A843" i="2"/>
  <c r="B843" i="2"/>
  <c r="C843" i="2"/>
  <c r="D843" i="2"/>
  <c r="F843" i="2"/>
  <c r="G843" i="2"/>
  <c r="H843" i="2"/>
  <c r="I843" i="2"/>
  <c r="J843" i="2"/>
  <c r="K843" i="2"/>
  <c r="L843" i="2"/>
  <c r="M843" i="2"/>
  <c r="N843" i="2"/>
  <c r="P843" i="2"/>
  <c r="Q843" i="2"/>
  <c r="R843" i="2"/>
  <c r="S843" i="2"/>
  <c r="A844" i="2"/>
  <c r="B844" i="2"/>
  <c r="C844" i="2"/>
  <c r="D844" i="2"/>
  <c r="F844" i="2"/>
  <c r="G844" i="2"/>
  <c r="H844" i="2"/>
  <c r="I844" i="2"/>
  <c r="J844" i="2"/>
  <c r="K844" i="2"/>
  <c r="L844" i="2"/>
  <c r="M844" i="2"/>
  <c r="N844" i="2"/>
  <c r="P844" i="2"/>
  <c r="Q844" i="2"/>
  <c r="R844" i="2"/>
  <c r="S844" i="2"/>
  <c r="A845" i="2"/>
  <c r="B845" i="2"/>
  <c r="C845" i="2"/>
  <c r="D845" i="2"/>
  <c r="F845" i="2"/>
  <c r="G845" i="2"/>
  <c r="H845" i="2"/>
  <c r="I845" i="2"/>
  <c r="J845" i="2"/>
  <c r="K845" i="2"/>
  <c r="L845" i="2"/>
  <c r="M845" i="2"/>
  <c r="N845" i="2"/>
  <c r="P845" i="2"/>
  <c r="Q845" i="2"/>
  <c r="R845" i="2"/>
  <c r="S845" i="2"/>
  <c r="A846" i="2"/>
  <c r="B846" i="2"/>
  <c r="C846" i="2"/>
  <c r="D846" i="2"/>
  <c r="F846" i="2"/>
  <c r="G846" i="2"/>
  <c r="H846" i="2"/>
  <c r="I846" i="2"/>
  <c r="J846" i="2"/>
  <c r="K846" i="2"/>
  <c r="L846" i="2"/>
  <c r="M846" i="2"/>
  <c r="N846" i="2"/>
  <c r="P846" i="2"/>
  <c r="Q846" i="2"/>
  <c r="R846" i="2"/>
  <c r="S846" i="2"/>
  <c r="A847" i="2"/>
  <c r="B847" i="2"/>
  <c r="C847" i="2"/>
  <c r="D847" i="2"/>
  <c r="F847" i="2"/>
  <c r="G847" i="2"/>
  <c r="H847" i="2"/>
  <c r="I847" i="2"/>
  <c r="J847" i="2"/>
  <c r="K847" i="2"/>
  <c r="L847" i="2"/>
  <c r="M847" i="2"/>
  <c r="N847" i="2"/>
  <c r="P847" i="2"/>
  <c r="Q847" i="2"/>
  <c r="R847" i="2"/>
  <c r="S847" i="2"/>
  <c r="A848" i="2"/>
  <c r="B848" i="2"/>
  <c r="C848" i="2"/>
  <c r="D848" i="2"/>
  <c r="F848" i="2"/>
  <c r="G848" i="2"/>
  <c r="H848" i="2"/>
  <c r="I848" i="2"/>
  <c r="J848" i="2"/>
  <c r="K848" i="2"/>
  <c r="L848" i="2"/>
  <c r="M848" i="2"/>
  <c r="N848" i="2"/>
  <c r="P848" i="2"/>
  <c r="Q848" i="2"/>
  <c r="R848" i="2"/>
  <c r="S848" i="2"/>
  <c r="A849" i="2"/>
  <c r="B849" i="2"/>
  <c r="C849" i="2"/>
  <c r="D849" i="2"/>
  <c r="F849" i="2"/>
  <c r="G849" i="2"/>
  <c r="H849" i="2"/>
  <c r="I849" i="2"/>
  <c r="J849" i="2"/>
  <c r="K849" i="2"/>
  <c r="L849" i="2"/>
  <c r="M849" i="2"/>
  <c r="N849" i="2"/>
  <c r="P849" i="2"/>
  <c r="Q849" i="2"/>
  <c r="R849" i="2"/>
  <c r="S849" i="2"/>
  <c r="A850" i="2"/>
  <c r="B850" i="2"/>
  <c r="C850" i="2"/>
  <c r="D850" i="2"/>
  <c r="F850" i="2"/>
  <c r="G850" i="2"/>
  <c r="H850" i="2"/>
  <c r="I850" i="2"/>
  <c r="J850" i="2"/>
  <c r="K850" i="2"/>
  <c r="L850" i="2"/>
  <c r="M850" i="2"/>
  <c r="N850" i="2"/>
  <c r="P850" i="2"/>
  <c r="Q850" i="2"/>
  <c r="R850" i="2"/>
  <c r="S850" i="2"/>
  <c r="A851" i="2"/>
  <c r="B851" i="2"/>
  <c r="C851" i="2"/>
  <c r="D851" i="2"/>
  <c r="F851" i="2"/>
  <c r="G851" i="2"/>
  <c r="H851" i="2"/>
  <c r="I851" i="2"/>
  <c r="J851" i="2"/>
  <c r="K851" i="2"/>
  <c r="L851" i="2"/>
  <c r="M851" i="2"/>
  <c r="N851" i="2"/>
  <c r="P851" i="2"/>
  <c r="Q851" i="2"/>
  <c r="R851" i="2"/>
  <c r="S851" i="2"/>
  <c r="A852" i="2"/>
  <c r="B852" i="2"/>
  <c r="C852" i="2"/>
  <c r="D852" i="2"/>
  <c r="F852" i="2"/>
  <c r="G852" i="2"/>
  <c r="H852" i="2"/>
  <c r="I852" i="2"/>
  <c r="J852" i="2"/>
  <c r="K852" i="2"/>
  <c r="L852" i="2"/>
  <c r="M852" i="2"/>
  <c r="N852" i="2"/>
  <c r="P852" i="2"/>
  <c r="Q852" i="2"/>
  <c r="R852" i="2"/>
  <c r="S852" i="2"/>
  <c r="A853" i="2"/>
  <c r="B853" i="2"/>
  <c r="C853" i="2"/>
  <c r="D853" i="2"/>
  <c r="F853" i="2"/>
  <c r="G853" i="2"/>
  <c r="H853" i="2"/>
  <c r="I853" i="2"/>
  <c r="J853" i="2"/>
  <c r="K853" i="2"/>
  <c r="L853" i="2"/>
  <c r="M853" i="2"/>
  <c r="N853" i="2"/>
  <c r="P853" i="2"/>
  <c r="Q853" i="2"/>
  <c r="R853" i="2"/>
  <c r="S853" i="2"/>
  <c r="A854" i="2"/>
  <c r="B854" i="2"/>
  <c r="C854" i="2"/>
  <c r="D854" i="2"/>
  <c r="F854" i="2"/>
  <c r="G854" i="2"/>
  <c r="H854" i="2"/>
  <c r="I854" i="2"/>
  <c r="J854" i="2"/>
  <c r="K854" i="2"/>
  <c r="L854" i="2"/>
  <c r="M854" i="2"/>
  <c r="N854" i="2"/>
  <c r="P854" i="2"/>
  <c r="Q854" i="2"/>
  <c r="R854" i="2"/>
  <c r="S854" i="2"/>
  <c r="A855" i="2"/>
  <c r="B855" i="2"/>
  <c r="C855" i="2"/>
  <c r="D855" i="2"/>
  <c r="F855" i="2"/>
  <c r="G855" i="2"/>
  <c r="H855" i="2"/>
  <c r="I855" i="2"/>
  <c r="J855" i="2"/>
  <c r="K855" i="2"/>
  <c r="L855" i="2"/>
  <c r="M855" i="2"/>
  <c r="N855" i="2"/>
  <c r="P855" i="2"/>
  <c r="Q855" i="2"/>
  <c r="R855" i="2"/>
  <c r="S855" i="2"/>
  <c r="A856" i="2"/>
  <c r="B856" i="2"/>
  <c r="C856" i="2"/>
  <c r="D856" i="2"/>
  <c r="F856" i="2"/>
  <c r="G856" i="2"/>
  <c r="H856" i="2"/>
  <c r="I856" i="2"/>
  <c r="J856" i="2"/>
  <c r="K856" i="2"/>
  <c r="L856" i="2"/>
  <c r="M856" i="2"/>
  <c r="N856" i="2"/>
  <c r="P856" i="2"/>
  <c r="Q856" i="2"/>
  <c r="R856" i="2"/>
  <c r="S856" i="2"/>
  <c r="A857" i="2"/>
  <c r="B857" i="2"/>
  <c r="C857" i="2"/>
  <c r="D857" i="2"/>
  <c r="F857" i="2"/>
  <c r="G857" i="2"/>
  <c r="H857" i="2"/>
  <c r="I857" i="2"/>
  <c r="J857" i="2"/>
  <c r="K857" i="2"/>
  <c r="L857" i="2"/>
  <c r="M857" i="2"/>
  <c r="N857" i="2"/>
  <c r="P857" i="2"/>
  <c r="Q857" i="2"/>
  <c r="R857" i="2"/>
  <c r="S857" i="2"/>
  <c r="A858" i="2"/>
  <c r="B858" i="2"/>
  <c r="C858" i="2"/>
  <c r="D858" i="2"/>
  <c r="F858" i="2"/>
  <c r="G858" i="2"/>
  <c r="H858" i="2"/>
  <c r="I858" i="2"/>
  <c r="J858" i="2"/>
  <c r="K858" i="2"/>
  <c r="L858" i="2"/>
  <c r="M858" i="2"/>
  <c r="N858" i="2"/>
  <c r="P858" i="2"/>
  <c r="Q858" i="2"/>
  <c r="R858" i="2"/>
  <c r="S858" i="2"/>
  <c r="A859" i="2"/>
  <c r="B859" i="2"/>
  <c r="C859" i="2"/>
  <c r="D859" i="2"/>
  <c r="F859" i="2"/>
  <c r="G859" i="2"/>
  <c r="H859" i="2"/>
  <c r="I859" i="2"/>
  <c r="J859" i="2"/>
  <c r="K859" i="2"/>
  <c r="L859" i="2"/>
  <c r="M859" i="2"/>
  <c r="N859" i="2"/>
  <c r="P859" i="2"/>
  <c r="Q859" i="2"/>
  <c r="R859" i="2"/>
  <c r="S859" i="2"/>
  <c r="A860" i="2"/>
  <c r="B860" i="2"/>
  <c r="C860" i="2"/>
  <c r="D860" i="2"/>
  <c r="F860" i="2"/>
  <c r="G860" i="2"/>
  <c r="H860" i="2"/>
  <c r="I860" i="2"/>
  <c r="J860" i="2"/>
  <c r="K860" i="2"/>
  <c r="L860" i="2"/>
  <c r="M860" i="2"/>
  <c r="N860" i="2"/>
  <c r="P860" i="2"/>
  <c r="Q860" i="2"/>
  <c r="R860" i="2"/>
  <c r="S860" i="2"/>
  <c r="A861" i="2"/>
  <c r="B861" i="2"/>
  <c r="C861" i="2"/>
  <c r="D861" i="2"/>
  <c r="F861" i="2"/>
  <c r="G861" i="2"/>
  <c r="H861" i="2"/>
  <c r="I861" i="2"/>
  <c r="J861" i="2"/>
  <c r="K861" i="2"/>
  <c r="L861" i="2"/>
  <c r="M861" i="2"/>
  <c r="N861" i="2"/>
  <c r="P861" i="2"/>
  <c r="Q861" i="2"/>
  <c r="R861" i="2"/>
  <c r="S861" i="2"/>
  <c r="A862" i="2"/>
  <c r="B862" i="2"/>
  <c r="C862" i="2"/>
  <c r="D862" i="2"/>
  <c r="F862" i="2"/>
  <c r="G862" i="2"/>
  <c r="H862" i="2"/>
  <c r="I862" i="2"/>
  <c r="J862" i="2"/>
  <c r="K862" i="2"/>
  <c r="L862" i="2"/>
  <c r="M862" i="2"/>
  <c r="N862" i="2"/>
  <c r="P862" i="2"/>
  <c r="Q862" i="2"/>
  <c r="R862" i="2"/>
  <c r="S862" i="2"/>
  <c r="A863" i="2"/>
  <c r="B863" i="2"/>
  <c r="C863" i="2"/>
  <c r="D863" i="2"/>
  <c r="F863" i="2"/>
  <c r="G863" i="2"/>
  <c r="H863" i="2"/>
  <c r="I863" i="2"/>
  <c r="J863" i="2"/>
  <c r="K863" i="2"/>
  <c r="L863" i="2"/>
  <c r="M863" i="2"/>
  <c r="N863" i="2"/>
  <c r="P863" i="2"/>
  <c r="Q863" i="2"/>
  <c r="R863" i="2"/>
  <c r="S863" i="2"/>
  <c r="A864" i="2"/>
  <c r="B864" i="2"/>
  <c r="C864" i="2"/>
  <c r="D864" i="2"/>
  <c r="F864" i="2"/>
  <c r="G864" i="2"/>
  <c r="H864" i="2"/>
  <c r="I864" i="2"/>
  <c r="J864" i="2"/>
  <c r="K864" i="2"/>
  <c r="L864" i="2"/>
  <c r="M864" i="2"/>
  <c r="N864" i="2"/>
  <c r="P864" i="2"/>
  <c r="Q864" i="2"/>
  <c r="R864" i="2"/>
  <c r="S864" i="2"/>
  <c r="A865" i="2"/>
  <c r="B865" i="2"/>
  <c r="C865" i="2"/>
  <c r="D865" i="2"/>
  <c r="F865" i="2"/>
  <c r="G865" i="2"/>
  <c r="H865" i="2"/>
  <c r="I865" i="2"/>
  <c r="J865" i="2"/>
  <c r="K865" i="2"/>
  <c r="L865" i="2"/>
  <c r="M865" i="2"/>
  <c r="N865" i="2"/>
  <c r="P865" i="2"/>
  <c r="Q865" i="2"/>
  <c r="R865" i="2"/>
  <c r="S865" i="2"/>
  <c r="A866" i="2"/>
  <c r="B866" i="2"/>
  <c r="C866" i="2"/>
  <c r="D866" i="2"/>
  <c r="F866" i="2"/>
  <c r="G866" i="2"/>
  <c r="H866" i="2"/>
  <c r="I866" i="2"/>
  <c r="J866" i="2"/>
  <c r="K866" i="2"/>
  <c r="L866" i="2"/>
  <c r="M866" i="2"/>
  <c r="N866" i="2"/>
  <c r="P866" i="2"/>
  <c r="Q866" i="2"/>
  <c r="R866" i="2"/>
  <c r="S866" i="2"/>
  <c r="A867" i="2"/>
  <c r="B867" i="2"/>
  <c r="C867" i="2"/>
  <c r="D867" i="2"/>
  <c r="F867" i="2"/>
  <c r="G867" i="2"/>
  <c r="H867" i="2"/>
  <c r="I867" i="2"/>
  <c r="J867" i="2"/>
  <c r="K867" i="2"/>
  <c r="L867" i="2"/>
  <c r="M867" i="2"/>
  <c r="N867" i="2"/>
  <c r="P867" i="2"/>
  <c r="Q867" i="2"/>
  <c r="R867" i="2"/>
  <c r="S867" i="2"/>
  <c r="A868" i="2"/>
  <c r="B868" i="2"/>
  <c r="C868" i="2"/>
  <c r="D868" i="2"/>
  <c r="F868" i="2"/>
  <c r="G868" i="2"/>
  <c r="H868" i="2"/>
  <c r="I868" i="2"/>
  <c r="J868" i="2"/>
  <c r="K868" i="2"/>
  <c r="L868" i="2"/>
  <c r="M868" i="2"/>
  <c r="N868" i="2"/>
  <c r="P868" i="2"/>
  <c r="Q868" i="2"/>
  <c r="R868" i="2"/>
  <c r="S868" i="2"/>
  <c r="A869" i="2"/>
  <c r="B869" i="2"/>
  <c r="C869" i="2"/>
  <c r="D869" i="2"/>
  <c r="F869" i="2"/>
  <c r="G869" i="2"/>
  <c r="H869" i="2"/>
  <c r="I869" i="2"/>
  <c r="J869" i="2"/>
  <c r="K869" i="2"/>
  <c r="L869" i="2"/>
  <c r="M869" i="2"/>
  <c r="N869" i="2"/>
  <c r="P869" i="2"/>
  <c r="Q869" i="2"/>
  <c r="R869" i="2"/>
  <c r="S869" i="2"/>
  <c r="A870" i="2"/>
  <c r="B870" i="2"/>
  <c r="C870" i="2"/>
  <c r="D870" i="2"/>
  <c r="F870" i="2"/>
  <c r="G870" i="2"/>
  <c r="H870" i="2"/>
  <c r="I870" i="2"/>
  <c r="J870" i="2"/>
  <c r="K870" i="2"/>
  <c r="L870" i="2"/>
  <c r="M870" i="2"/>
  <c r="N870" i="2"/>
  <c r="P870" i="2"/>
  <c r="Q870" i="2"/>
  <c r="R870" i="2"/>
  <c r="S870" i="2"/>
  <c r="A871" i="2"/>
  <c r="B871" i="2"/>
  <c r="C871" i="2"/>
  <c r="D871" i="2"/>
  <c r="F871" i="2"/>
  <c r="G871" i="2"/>
  <c r="H871" i="2"/>
  <c r="I871" i="2"/>
  <c r="J871" i="2"/>
  <c r="K871" i="2"/>
  <c r="L871" i="2"/>
  <c r="M871" i="2"/>
  <c r="N871" i="2"/>
  <c r="P871" i="2"/>
  <c r="Q871" i="2"/>
  <c r="R871" i="2"/>
  <c r="S871" i="2"/>
  <c r="A872" i="2"/>
  <c r="B872" i="2"/>
  <c r="C872" i="2"/>
  <c r="D872" i="2"/>
  <c r="F872" i="2"/>
  <c r="G872" i="2"/>
  <c r="H872" i="2"/>
  <c r="I872" i="2"/>
  <c r="J872" i="2"/>
  <c r="K872" i="2"/>
  <c r="L872" i="2"/>
  <c r="M872" i="2"/>
  <c r="N872" i="2"/>
  <c r="P872" i="2"/>
  <c r="Q872" i="2"/>
  <c r="R872" i="2"/>
  <c r="S872" i="2"/>
  <c r="A873" i="2"/>
  <c r="B873" i="2"/>
  <c r="C873" i="2"/>
  <c r="D873" i="2"/>
  <c r="F873" i="2"/>
  <c r="G873" i="2"/>
  <c r="H873" i="2"/>
  <c r="I873" i="2"/>
  <c r="J873" i="2"/>
  <c r="K873" i="2"/>
  <c r="L873" i="2"/>
  <c r="M873" i="2"/>
  <c r="N873" i="2"/>
  <c r="P873" i="2"/>
  <c r="Q873" i="2"/>
  <c r="R873" i="2"/>
  <c r="S873" i="2"/>
  <c r="A874" i="2"/>
  <c r="B874" i="2"/>
  <c r="C874" i="2"/>
  <c r="D874" i="2"/>
  <c r="F874" i="2"/>
  <c r="G874" i="2"/>
  <c r="H874" i="2"/>
  <c r="I874" i="2"/>
  <c r="J874" i="2"/>
  <c r="K874" i="2"/>
  <c r="L874" i="2"/>
  <c r="M874" i="2"/>
  <c r="N874" i="2"/>
  <c r="P874" i="2"/>
  <c r="Q874" i="2"/>
  <c r="R874" i="2"/>
  <c r="S874" i="2"/>
  <c r="A875" i="2"/>
  <c r="B875" i="2"/>
  <c r="C875" i="2"/>
  <c r="D875" i="2"/>
  <c r="F875" i="2"/>
  <c r="G875" i="2"/>
  <c r="H875" i="2"/>
  <c r="I875" i="2"/>
  <c r="J875" i="2"/>
  <c r="K875" i="2"/>
  <c r="L875" i="2"/>
  <c r="M875" i="2"/>
  <c r="N875" i="2"/>
  <c r="P875" i="2"/>
  <c r="Q875" i="2"/>
  <c r="R875" i="2"/>
  <c r="S875" i="2"/>
  <c r="A876" i="2"/>
  <c r="B876" i="2"/>
  <c r="C876" i="2"/>
  <c r="D876" i="2"/>
  <c r="F876" i="2"/>
  <c r="G876" i="2"/>
  <c r="H876" i="2"/>
  <c r="I876" i="2"/>
  <c r="J876" i="2"/>
  <c r="K876" i="2"/>
  <c r="L876" i="2"/>
  <c r="M876" i="2"/>
  <c r="N876" i="2"/>
  <c r="P876" i="2"/>
  <c r="Q876" i="2"/>
  <c r="R876" i="2"/>
  <c r="S876" i="2"/>
  <c r="A877" i="2"/>
  <c r="B877" i="2"/>
  <c r="C877" i="2"/>
  <c r="D877" i="2"/>
  <c r="F877" i="2"/>
  <c r="G877" i="2"/>
  <c r="H877" i="2"/>
  <c r="I877" i="2"/>
  <c r="J877" i="2"/>
  <c r="K877" i="2"/>
  <c r="L877" i="2"/>
  <c r="M877" i="2"/>
  <c r="N877" i="2"/>
  <c r="P877" i="2"/>
  <c r="Q877" i="2"/>
  <c r="R877" i="2"/>
  <c r="S877" i="2"/>
  <c r="A878" i="2"/>
  <c r="B878" i="2"/>
  <c r="C878" i="2"/>
  <c r="D878" i="2"/>
  <c r="F878" i="2"/>
  <c r="G878" i="2"/>
  <c r="H878" i="2"/>
  <c r="I878" i="2"/>
  <c r="J878" i="2"/>
  <c r="K878" i="2"/>
  <c r="L878" i="2"/>
  <c r="M878" i="2"/>
  <c r="N878" i="2"/>
  <c r="P878" i="2"/>
  <c r="Q878" i="2"/>
  <c r="R878" i="2"/>
  <c r="S878" i="2"/>
  <c r="A879" i="2"/>
  <c r="B879" i="2"/>
  <c r="C879" i="2"/>
  <c r="D879" i="2"/>
  <c r="F879" i="2"/>
  <c r="G879" i="2"/>
  <c r="H879" i="2"/>
  <c r="I879" i="2"/>
  <c r="J879" i="2"/>
  <c r="K879" i="2"/>
  <c r="L879" i="2"/>
  <c r="M879" i="2"/>
  <c r="N879" i="2"/>
  <c r="P879" i="2"/>
  <c r="Q879" i="2"/>
  <c r="R879" i="2"/>
  <c r="S879" i="2"/>
  <c r="A880" i="2"/>
  <c r="B880" i="2"/>
  <c r="C880" i="2"/>
  <c r="D880" i="2"/>
  <c r="F880" i="2"/>
  <c r="G880" i="2"/>
  <c r="H880" i="2"/>
  <c r="I880" i="2"/>
  <c r="J880" i="2"/>
  <c r="K880" i="2"/>
  <c r="L880" i="2"/>
  <c r="M880" i="2"/>
  <c r="N880" i="2"/>
  <c r="P880" i="2"/>
  <c r="Q880" i="2"/>
  <c r="R880" i="2"/>
  <c r="S880" i="2"/>
  <c r="A881" i="2"/>
  <c r="B881" i="2"/>
  <c r="C881" i="2"/>
  <c r="D881" i="2"/>
  <c r="F881" i="2"/>
  <c r="G881" i="2"/>
  <c r="H881" i="2"/>
  <c r="I881" i="2"/>
  <c r="J881" i="2"/>
  <c r="K881" i="2"/>
  <c r="L881" i="2"/>
  <c r="M881" i="2"/>
  <c r="N881" i="2"/>
  <c r="P881" i="2"/>
  <c r="Q881" i="2"/>
  <c r="R881" i="2"/>
  <c r="S881" i="2"/>
  <c r="A882" i="2"/>
  <c r="B882" i="2"/>
  <c r="C882" i="2"/>
  <c r="D882" i="2"/>
  <c r="F882" i="2"/>
  <c r="G882" i="2"/>
  <c r="H882" i="2"/>
  <c r="I882" i="2"/>
  <c r="J882" i="2"/>
  <c r="K882" i="2"/>
  <c r="L882" i="2"/>
  <c r="M882" i="2"/>
  <c r="N882" i="2"/>
  <c r="P882" i="2"/>
  <c r="Q882" i="2"/>
  <c r="R882" i="2"/>
  <c r="S882" i="2"/>
  <c r="A883" i="2"/>
  <c r="B883" i="2"/>
  <c r="C883" i="2"/>
  <c r="D883" i="2"/>
  <c r="F883" i="2"/>
  <c r="G883" i="2"/>
  <c r="H883" i="2"/>
  <c r="I883" i="2"/>
  <c r="J883" i="2"/>
  <c r="K883" i="2"/>
  <c r="L883" i="2"/>
  <c r="M883" i="2"/>
  <c r="N883" i="2"/>
  <c r="P883" i="2"/>
  <c r="Q883" i="2"/>
  <c r="R883" i="2"/>
  <c r="S883" i="2"/>
  <c r="A884" i="2"/>
  <c r="B884" i="2"/>
  <c r="C884" i="2"/>
  <c r="D884" i="2"/>
  <c r="F884" i="2"/>
  <c r="G884" i="2"/>
  <c r="H884" i="2"/>
  <c r="I884" i="2"/>
  <c r="J884" i="2"/>
  <c r="K884" i="2"/>
  <c r="L884" i="2"/>
  <c r="M884" i="2"/>
  <c r="N884" i="2"/>
  <c r="P884" i="2"/>
  <c r="Q884" i="2"/>
  <c r="R884" i="2"/>
  <c r="S884" i="2"/>
  <c r="A885" i="2"/>
  <c r="B885" i="2"/>
  <c r="C885" i="2"/>
  <c r="D885" i="2"/>
  <c r="F885" i="2"/>
  <c r="G885" i="2"/>
  <c r="H885" i="2"/>
  <c r="I885" i="2"/>
  <c r="J885" i="2"/>
  <c r="K885" i="2"/>
  <c r="L885" i="2"/>
  <c r="M885" i="2"/>
  <c r="N885" i="2"/>
  <c r="P885" i="2"/>
  <c r="Q885" i="2"/>
  <c r="R885" i="2"/>
  <c r="S885" i="2"/>
  <c r="A886" i="2"/>
  <c r="B886" i="2"/>
  <c r="C886" i="2"/>
  <c r="D886" i="2"/>
  <c r="F886" i="2"/>
  <c r="G886" i="2"/>
  <c r="H886" i="2"/>
  <c r="I886" i="2"/>
  <c r="J886" i="2"/>
  <c r="K886" i="2"/>
  <c r="L886" i="2"/>
  <c r="M886" i="2"/>
  <c r="N886" i="2"/>
  <c r="P886" i="2"/>
  <c r="Q886" i="2"/>
  <c r="R886" i="2"/>
  <c r="S886" i="2"/>
  <c r="A887" i="2"/>
  <c r="B887" i="2"/>
  <c r="C887" i="2"/>
  <c r="D887" i="2"/>
  <c r="F887" i="2"/>
  <c r="G887" i="2"/>
  <c r="H887" i="2"/>
  <c r="I887" i="2"/>
  <c r="J887" i="2"/>
  <c r="K887" i="2"/>
  <c r="L887" i="2"/>
  <c r="M887" i="2"/>
  <c r="N887" i="2"/>
  <c r="P887" i="2"/>
  <c r="Q887" i="2"/>
  <c r="R887" i="2"/>
  <c r="S887" i="2"/>
  <c r="A888" i="2"/>
  <c r="B888" i="2"/>
  <c r="C888" i="2"/>
  <c r="D888" i="2"/>
  <c r="F888" i="2"/>
  <c r="G888" i="2"/>
  <c r="H888" i="2"/>
  <c r="I888" i="2"/>
  <c r="J888" i="2"/>
  <c r="K888" i="2"/>
  <c r="L888" i="2"/>
  <c r="M888" i="2"/>
  <c r="N888" i="2"/>
  <c r="P888" i="2"/>
  <c r="Q888" i="2"/>
  <c r="R888" i="2"/>
  <c r="S888" i="2"/>
  <c r="A889" i="2"/>
  <c r="B889" i="2"/>
  <c r="C889" i="2"/>
  <c r="D889" i="2"/>
  <c r="F889" i="2"/>
  <c r="G889" i="2"/>
  <c r="H889" i="2"/>
  <c r="I889" i="2"/>
  <c r="J889" i="2"/>
  <c r="K889" i="2"/>
  <c r="L889" i="2"/>
  <c r="M889" i="2"/>
  <c r="N889" i="2"/>
  <c r="P889" i="2"/>
  <c r="Q889" i="2"/>
  <c r="R889" i="2"/>
  <c r="S889" i="2"/>
  <c r="A890" i="2"/>
  <c r="B890" i="2"/>
  <c r="C890" i="2"/>
  <c r="D890" i="2"/>
  <c r="F890" i="2"/>
  <c r="G890" i="2"/>
  <c r="H890" i="2"/>
  <c r="I890" i="2"/>
  <c r="J890" i="2"/>
  <c r="K890" i="2"/>
  <c r="L890" i="2"/>
  <c r="M890" i="2"/>
  <c r="N890" i="2"/>
  <c r="P890" i="2"/>
  <c r="Q890" i="2"/>
  <c r="R890" i="2"/>
  <c r="S890" i="2"/>
  <c r="A891" i="2"/>
  <c r="B891" i="2"/>
  <c r="C891" i="2"/>
  <c r="D891" i="2"/>
  <c r="F891" i="2"/>
  <c r="G891" i="2"/>
  <c r="H891" i="2"/>
  <c r="I891" i="2"/>
  <c r="J891" i="2"/>
  <c r="K891" i="2"/>
  <c r="L891" i="2"/>
  <c r="M891" i="2"/>
  <c r="N891" i="2"/>
  <c r="P891" i="2"/>
  <c r="Q891" i="2"/>
  <c r="R891" i="2"/>
  <c r="S891" i="2"/>
  <c r="A892" i="2"/>
  <c r="B892" i="2"/>
  <c r="C892" i="2"/>
  <c r="D892" i="2"/>
  <c r="F892" i="2"/>
  <c r="G892" i="2"/>
  <c r="H892" i="2"/>
  <c r="I892" i="2"/>
  <c r="J892" i="2"/>
  <c r="K892" i="2"/>
  <c r="L892" i="2"/>
  <c r="M892" i="2"/>
  <c r="N892" i="2"/>
  <c r="P892" i="2"/>
  <c r="Q892" i="2"/>
  <c r="R892" i="2"/>
  <c r="S892" i="2"/>
  <c r="A893" i="2"/>
  <c r="B893" i="2"/>
  <c r="C893" i="2"/>
  <c r="D893" i="2"/>
  <c r="F893" i="2"/>
  <c r="G893" i="2"/>
  <c r="H893" i="2"/>
  <c r="I893" i="2"/>
  <c r="J893" i="2"/>
  <c r="K893" i="2"/>
  <c r="L893" i="2"/>
  <c r="M893" i="2"/>
  <c r="N893" i="2"/>
  <c r="P893" i="2"/>
  <c r="Q893" i="2"/>
  <c r="R893" i="2"/>
  <c r="S893" i="2"/>
  <c r="A894" i="2"/>
  <c r="B894" i="2"/>
  <c r="C894" i="2"/>
  <c r="D894" i="2"/>
  <c r="F894" i="2"/>
  <c r="G894" i="2"/>
  <c r="H894" i="2"/>
  <c r="I894" i="2"/>
  <c r="J894" i="2"/>
  <c r="K894" i="2"/>
  <c r="L894" i="2"/>
  <c r="M894" i="2"/>
  <c r="N894" i="2"/>
  <c r="P894" i="2"/>
  <c r="Q894" i="2"/>
  <c r="R894" i="2"/>
  <c r="S894" i="2"/>
  <c r="A895" i="2"/>
  <c r="B895" i="2"/>
  <c r="C895" i="2"/>
  <c r="D895" i="2"/>
  <c r="F895" i="2"/>
  <c r="G895" i="2"/>
  <c r="H895" i="2"/>
  <c r="I895" i="2"/>
  <c r="J895" i="2"/>
  <c r="K895" i="2"/>
  <c r="L895" i="2"/>
  <c r="M895" i="2"/>
  <c r="N895" i="2"/>
  <c r="P895" i="2"/>
  <c r="Q895" i="2"/>
  <c r="R895" i="2"/>
  <c r="S895" i="2"/>
  <c r="A896" i="2"/>
  <c r="B896" i="2"/>
  <c r="C896" i="2"/>
  <c r="D896" i="2"/>
  <c r="F896" i="2"/>
  <c r="G896" i="2"/>
  <c r="H896" i="2"/>
  <c r="I896" i="2"/>
  <c r="J896" i="2"/>
  <c r="K896" i="2"/>
  <c r="L896" i="2"/>
  <c r="M896" i="2"/>
  <c r="N896" i="2"/>
  <c r="P896" i="2"/>
  <c r="Q896" i="2"/>
  <c r="R896" i="2"/>
  <c r="S896" i="2"/>
  <c r="A897" i="2"/>
  <c r="B897" i="2"/>
  <c r="C897" i="2"/>
  <c r="D897" i="2"/>
  <c r="F897" i="2"/>
  <c r="G897" i="2"/>
  <c r="H897" i="2"/>
  <c r="I897" i="2"/>
  <c r="J897" i="2"/>
  <c r="K897" i="2"/>
  <c r="L897" i="2"/>
  <c r="M897" i="2"/>
  <c r="N897" i="2"/>
  <c r="P897" i="2"/>
  <c r="Q897" i="2"/>
  <c r="R897" i="2"/>
  <c r="S897" i="2"/>
  <c r="A898" i="2"/>
  <c r="B898" i="2"/>
  <c r="C898" i="2"/>
  <c r="D898" i="2"/>
  <c r="F898" i="2"/>
  <c r="G898" i="2"/>
  <c r="H898" i="2"/>
  <c r="I898" i="2"/>
  <c r="J898" i="2"/>
  <c r="K898" i="2"/>
  <c r="L898" i="2"/>
  <c r="M898" i="2"/>
  <c r="N898" i="2"/>
  <c r="P898" i="2"/>
  <c r="Q898" i="2"/>
  <c r="R898" i="2"/>
  <c r="S898" i="2"/>
  <c r="A899" i="2"/>
  <c r="B899" i="2"/>
  <c r="C899" i="2"/>
  <c r="D899" i="2"/>
  <c r="F899" i="2"/>
  <c r="G899" i="2"/>
  <c r="H899" i="2"/>
  <c r="I899" i="2"/>
  <c r="J899" i="2"/>
  <c r="K899" i="2"/>
  <c r="L899" i="2"/>
  <c r="M899" i="2"/>
  <c r="N899" i="2"/>
  <c r="P899" i="2"/>
  <c r="Q899" i="2"/>
  <c r="R899" i="2"/>
  <c r="S899" i="2"/>
  <c r="A900" i="2"/>
  <c r="B900" i="2"/>
  <c r="C900" i="2"/>
  <c r="D900" i="2"/>
  <c r="F900" i="2"/>
  <c r="G900" i="2"/>
  <c r="H900" i="2"/>
  <c r="I900" i="2"/>
  <c r="J900" i="2"/>
  <c r="K900" i="2"/>
  <c r="L900" i="2"/>
  <c r="M900" i="2"/>
  <c r="N900" i="2"/>
  <c r="P900" i="2"/>
  <c r="Q900" i="2"/>
  <c r="R900" i="2"/>
  <c r="S900" i="2"/>
  <c r="A901" i="2"/>
  <c r="B901" i="2"/>
  <c r="C901" i="2"/>
  <c r="D901" i="2"/>
  <c r="F901" i="2"/>
  <c r="G901" i="2"/>
  <c r="H901" i="2"/>
  <c r="I901" i="2"/>
  <c r="J901" i="2"/>
  <c r="K901" i="2"/>
  <c r="L901" i="2"/>
  <c r="M901" i="2"/>
  <c r="N901" i="2"/>
  <c r="P901" i="2"/>
  <c r="Q901" i="2"/>
  <c r="R901" i="2"/>
  <c r="S901" i="2"/>
  <c r="A902" i="2"/>
  <c r="B902" i="2"/>
  <c r="C902" i="2"/>
  <c r="D902" i="2"/>
  <c r="F902" i="2"/>
  <c r="G902" i="2"/>
  <c r="H902" i="2"/>
  <c r="I902" i="2"/>
  <c r="J902" i="2"/>
  <c r="K902" i="2"/>
  <c r="L902" i="2"/>
  <c r="M902" i="2"/>
  <c r="N902" i="2"/>
  <c r="P902" i="2"/>
  <c r="Q902" i="2"/>
  <c r="R902" i="2"/>
  <c r="S902" i="2"/>
  <c r="A903" i="2"/>
  <c r="B903" i="2"/>
  <c r="C903" i="2"/>
  <c r="D903" i="2"/>
  <c r="F903" i="2"/>
  <c r="G903" i="2"/>
  <c r="H903" i="2"/>
  <c r="I903" i="2"/>
  <c r="J903" i="2"/>
  <c r="K903" i="2"/>
  <c r="L903" i="2"/>
  <c r="M903" i="2"/>
  <c r="N903" i="2"/>
  <c r="P903" i="2"/>
  <c r="Q903" i="2"/>
  <c r="R903" i="2"/>
  <c r="S903" i="2"/>
  <c r="A904" i="2"/>
  <c r="B904" i="2"/>
  <c r="C904" i="2"/>
  <c r="D904" i="2"/>
  <c r="F904" i="2"/>
  <c r="G904" i="2"/>
  <c r="H904" i="2"/>
  <c r="I904" i="2"/>
  <c r="J904" i="2"/>
  <c r="K904" i="2"/>
  <c r="L904" i="2"/>
  <c r="M904" i="2"/>
  <c r="N904" i="2"/>
  <c r="P904" i="2"/>
  <c r="Q904" i="2"/>
  <c r="R904" i="2"/>
  <c r="S904" i="2"/>
  <c r="A905" i="2"/>
  <c r="B905" i="2"/>
  <c r="C905" i="2"/>
  <c r="D905" i="2"/>
  <c r="F905" i="2"/>
  <c r="G905" i="2"/>
  <c r="H905" i="2"/>
  <c r="I905" i="2"/>
  <c r="J905" i="2"/>
  <c r="K905" i="2"/>
  <c r="L905" i="2"/>
  <c r="M905" i="2"/>
  <c r="N905" i="2"/>
  <c r="P905" i="2"/>
  <c r="Q905" i="2"/>
  <c r="R905" i="2"/>
  <c r="S905" i="2"/>
  <c r="A906" i="2"/>
  <c r="B906" i="2"/>
  <c r="C906" i="2"/>
  <c r="D906" i="2"/>
  <c r="F906" i="2"/>
  <c r="G906" i="2"/>
  <c r="H906" i="2"/>
  <c r="I906" i="2"/>
  <c r="J906" i="2"/>
  <c r="K906" i="2"/>
  <c r="L906" i="2"/>
  <c r="M906" i="2"/>
  <c r="N906" i="2"/>
  <c r="P906" i="2"/>
  <c r="Q906" i="2"/>
  <c r="R906" i="2"/>
  <c r="S906" i="2"/>
  <c r="A907" i="2"/>
  <c r="B907" i="2"/>
  <c r="C907" i="2"/>
  <c r="D907" i="2"/>
  <c r="F907" i="2"/>
  <c r="G907" i="2"/>
  <c r="H907" i="2"/>
  <c r="I907" i="2"/>
  <c r="J907" i="2"/>
  <c r="K907" i="2"/>
  <c r="L907" i="2"/>
  <c r="M907" i="2"/>
  <c r="N907" i="2"/>
  <c r="P907" i="2"/>
  <c r="Q907" i="2"/>
  <c r="R907" i="2"/>
  <c r="S907" i="2"/>
  <c r="A908" i="2"/>
  <c r="B908" i="2"/>
  <c r="C908" i="2"/>
  <c r="D908" i="2"/>
  <c r="F908" i="2"/>
  <c r="G908" i="2"/>
  <c r="H908" i="2"/>
  <c r="I908" i="2"/>
  <c r="J908" i="2"/>
  <c r="K908" i="2"/>
  <c r="L908" i="2"/>
  <c r="M908" i="2"/>
  <c r="N908" i="2"/>
  <c r="P908" i="2"/>
  <c r="Q908" i="2"/>
  <c r="R908" i="2"/>
  <c r="S908" i="2"/>
  <c r="A909" i="2"/>
  <c r="B909" i="2"/>
  <c r="C909" i="2"/>
  <c r="D909" i="2"/>
  <c r="F909" i="2"/>
  <c r="G909" i="2"/>
  <c r="H909" i="2"/>
  <c r="I909" i="2"/>
  <c r="J909" i="2"/>
  <c r="K909" i="2"/>
  <c r="L909" i="2"/>
  <c r="M909" i="2"/>
  <c r="N909" i="2"/>
  <c r="P909" i="2"/>
  <c r="Q909" i="2"/>
  <c r="R909" i="2"/>
  <c r="S909" i="2"/>
  <c r="A910" i="2"/>
  <c r="B910" i="2"/>
  <c r="C910" i="2"/>
  <c r="D910" i="2"/>
  <c r="F910" i="2"/>
  <c r="G910" i="2"/>
  <c r="H910" i="2"/>
  <c r="I910" i="2"/>
  <c r="J910" i="2"/>
  <c r="K910" i="2"/>
  <c r="L910" i="2"/>
  <c r="M910" i="2"/>
  <c r="N910" i="2"/>
  <c r="P910" i="2"/>
  <c r="Q910" i="2"/>
  <c r="R910" i="2"/>
  <c r="S910" i="2"/>
  <c r="A911" i="2"/>
  <c r="B911" i="2"/>
  <c r="C911" i="2"/>
  <c r="D911" i="2"/>
  <c r="F911" i="2"/>
  <c r="G911" i="2"/>
  <c r="H911" i="2"/>
  <c r="I911" i="2"/>
  <c r="J911" i="2"/>
  <c r="K911" i="2"/>
  <c r="L911" i="2"/>
  <c r="M911" i="2"/>
  <c r="N911" i="2"/>
  <c r="P911" i="2"/>
  <c r="Q911" i="2"/>
  <c r="R911" i="2"/>
  <c r="S911" i="2"/>
  <c r="A912" i="2"/>
  <c r="B912" i="2"/>
  <c r="C912" i="2"/>
  <c r="D912" i="2"/>
  <c r="F912" i="2"/>
  <c r="G912" i="2"/>
  <c r="H912" i="2"/>
  <c r="I912" i="2"/>
  <c r="J912" i="2"/>
  <c r="K912" i="2"/>
  <c r="L912" i="2"/>
  <c r="M912" i="2"/>
  <c r="N912" i="2"/>
  <c r="P912" i="2"/>
  <c r="Q912" i="2"/>
  <c r="R912" i="2"/>
  <c r="S912" i="2"/>
  <c r="A913" i="2"/>
  <c r="B913" i="2"/>
  <c r="C913" i="2"/>
  <c r="D913" i="2"/>
  <c r="F913" i="2"/>
  <c r="G913" i="2"/>
  <c r="H913" i="2"/>
  <c r="I913" i="2"/>
  <c r="J913" i="2"/>
  <c r="K913" i="2"/>
  <c r="L913" i="2"/>
  <c r="M913" i="2"/>
  <c r="N913" i="2"/>
  <c r="P913" i="2"/>
  <c r="Q913" i="2"/>
  <c r="R913" i="2"/>
  <c r="S913" i="2"/>
  <c r="A914" i="2"/>
  <c r="B914" i="2"/>
  <c r="C914" i="2"/>
  <c r="D914" i="2"/>
  <c r="F914" i="2"/>
  <c r="G914" i="2"/>
  <c r="H914" i="2"/>
  <c r="I914" i="2"/>
  <c r="J914" i="2"/>
  <c r="K914" i="2"/>
  <c r="L914" i="2"/>
  <c r="M914" i="2"/>
  <c r="N914" i="2"/>
  <c r="P914" i="2"/>
  <c r="Q914" i="2"/>
  <c r="R914" i="2"/>
  <c r="S914" i="2"/>
  <c r="A915" i="2"/>
  <c r="B915" i="2"/>
  <c r="C915" i="2"/>
  <c r="D915" i="2"/>
  <c r="F915" i="2"/>
  <c r="G915" i="2"/>
  <c r="H915" i="2"/>
  <c r="I915" i="2"/>
  <c r="J915" i="2"/>
  <c r="K915" i="2"/>
  <c r="L915" i="2"/>
  <c r="M915" i="2"/>
  <c r="N915" i="2"/>
  <c r="P915" i="2"/>
  <c r="Q915" i="2"/>
  <c r="R915" i="2"/>
  <c r="S915" i="2"/>
  <c r="A916" i="2"/>
  <c r="B916" i="2"/>
  <c r="C916" i="2"/>
  <c r="D916" i="2"/>
  <c r="F916" i="2"/>
  <c r="G916" i="2"/>
  <c r="H916" i="2"/>
  <c r="I916" i="2"/>
  <c r="J916" i="2"/>
  <c r="K916" i="2"/>
  <c r="L916" i="2"/>
  <c r="M916" i="2"/>
  <c r="N916" i="2"/>
  <c r="P916" i="2"/>
  <c r="Q916" i="2"/>
  <c r="R916" i="2"/>
  <c r="S916" i="2"/>
  <c r="A917" i="2"/>
  <c r="B917" i="2"/>
  <c r="C917" i="2"/>
  <c r="D917" i="2"/>
  <c r="F917" i="2"/>
  <c r="G917" i="2"/>
  <c r="H917" i="2"/>
  <c r="I917" i="2"/>
  <c r="J917" i="2"/>
  <c r="K917" i="2"/>
  <c r="L917" i="2"/>
  <c r="M917" i="2"/>
  <c r="N917" i="2"/>
  <c r="P917" i="2"/>
  <c r="Q917" i="2"/>
  <c r="R917" i="2"/>
  <c r="S917" i="2"/>
  <c r="A918" i="2"/>
  <c r="B918" i="2"/>
  <c r="C918" i="2"/>
  <c r="D918" i="2"/>
  <c r="F918" i="2"/>
  <c r="G918" i="2"/>
  <c r="H918" i="2"/>
  <c r="I918" i="2"/>
  <c r="J918" i="2"/>
  <c r="K918" i="2"/>
  <c r="L918" i="2"/>
  <c r="M918" i="2"/>
  <c r="N918" i="2"/>
  <c r="P918" i="2"/>
  <c r="Q918" i="2"/>
  <c r="R918" i="2"/>
  <c r="S918" i="2"/>
  <c r="A919" i="2"/>
  <c r="B919" i="2"/>
  <c r="C919" i="2"/>
  <c r="D919" i="2"/>
  <c r="F919" i="2"/>
  <c r="G919" i="2"/>
  <c r="H919" i="2"/>
  <c r="I919" i="2"/>
  <c r="J919" i="2"/>
  <c r="K919" i="2"/>
  <c r="L919" i="2"/>
  <c r="M919" i="2"/>
  <c r="N919" i="2"/>
  <c r="P919" i="2"/>
  <c r="Q919" i="2"/>
  <c r="R919" i="2"/>
  <c r="S919" i="2"/>
  <c r="A920" i="2"/>
  <c r="B920" i="2"/>
  <c r="C920" i="2"/>
  <c r="D920" i="2"/>
  <c r="F920" i="2"/>
  <c r="G920" i="2"/>
  <c r="H920" i="2"/>
  <c r="I920" i="2"/>
  <c r="J920" i="2"/>
  <c r="K920" i="2"/>
  <c r="L920" i="2"/>
  <c r="M920" i="2"/>
  <c r="N920" i="2"/>
  <c r="P920" i="2"/>
  <c r="Q920" i="2"/>
  <c r="R920" i="2"/>
  <c r="S920" i="2"/>
  <c r="A921" i="2"/>
  <c r="B921" i="2"/>
  <c r="C921" i="2"/>
  <c r="D921" i="2"/>
  <c r="F921" i="2"/>
  <c r="G921" i="2"/>
  <c r="H921" i="2"/>
  <c r="I921" i="2"/>
  <c r="J921" i="2"/>
  <c r="K921" i="2"/>
  <c r="L921" i="2"/>
  <c r="M921" i="2"/>
  <c r="N921" i="2"/>
  <c r="P921" i="2"/>
  <c r="Q921" i="2"/>
  <c r="R921" i="2"/>
  <c r="S921" i="2"/>
  <c r="A922" i="2"/>
  <c r="B922" i="2"/>
  <c r="C922" i="2"/>
  <c r="D922" i="2"/>
  <c r="F922" i="2"/>
  <c r="G922" i="2"/>
  <c r="H922" i="2"/>
  <c r="I922" i="2"/>
  <c r="J922" i="2"/>
  <c r="K922" i="2"/>
  <c r="L922" i="2"/>
  <c r="M922" i="2"/>
  <c r="N922" i="2"/>
  <c r="P922" i="2"/>
  <c r="Q922" i="2"/>
  <c r="R922" i="2"/>
  <c r="S922" i="2"/>
  <c r="A923" i="2"/>
  <c r="B923" i="2"/>
  <c r="C923" i="2"/>
  <c r="D923" i="2"/>
  <c r="F923" i="2"/>
  <c r="G923" i="2"/>
  <c r="H923" i="2"/>
  <c r="I923" i="2"/>
  <c r="J923" i="2"/>
  <c r="K923" i="2"/>
  <c r="L923" i="2"/>
  <c r="M923" i="2"/>
  <c r="N923" i="2"/>
  <c r="P923" i="2"/>
  <c r="Q923" i="2"/>
  <c r="R923" i="2"/>
  <c r="S923" i="2"/>
  <c r="A924" i="2"/>
  <c r="B924" i="2"/>
  <c r="C924" i="2"/>
  <c r="D924" i="2"/>
  <c r="F924" i="2"/>
  <c r="G924" i="2"/>
  <c r="H924" i="2"/>
  <c r="I924" i="2"/>
  <c r="J924" i="2"/>
  <c r="K924" i="2"/>
  <c r="L924" i="2"/>
  <c r="M924" i="2"/>
  <c r="N924" i="2"/>
  <c r="P924" i="2"/>
  <c r="Q924" i="2"/>
  <c r="R924" i="2"/>
  <c r="S924" i="2"/>
  <c r="A925" i="2"/>
  <c r="B925" i="2"/>
  <c r="C925" i="2"/>
  <c r="D925" i="2"/>
  <c r="F925" i="2"/>
  <c r="G925" i="2"/>
  <c r="H925" i="2"/>
  <c r="I925" i="2"/>
  <c r="J925" i="2"/>
  <c r="K925" i="2"/>
  <c r="L925" i="2"/>
  <c r="M925" i="2"/>
  <c r="N925" i="2"/>
  <c r="P925" i="2"/>
  <c r="Q925" i="2"/>
  <c r="R925" i="2"/>
  <c r="S925" i="2"/>
  <c r="A926" i="2"/>
  <c r="B926" i="2"/>
  <c r="C926" i="2"/>
  <c r="D926" i="2"/>
  <c r="F926" i="2"/>
  <c r="G926" i="2"/>
  <c r="H926" i="2"/>
  <c r="I926" i="2"/>
  <c r="J926" i="2"/>
  <c r="K926" i="2"/>
  <c r="L926" i="2"/>
  <c r="M926" i="2"/>
  <c r="N926" i="2"/>
  <c r="P926" i="2"/>
  <c r="Q926" i="2"/>
  <c r="R926" i="2"/>
  <c r="S926" i="2"/>
  <c r="A927" i="2"/>
  <c r="B927" i="2"/>
  <c r="C927" i="2"/>
  <c r="D927" i="2"/>
  <c r="F927" i="2"/>
  <c r="G927" i="2"/>
  <c r="H927" i="2"/>
  <c r="I927" i="2"/>
  <c r="J927" i="2"/>
  <c r="K927" i="2"/>
  <c r="L927" i="2"/>
  <c r="M927" i="2"/>
  <c r="N927" i="2"/>
  <c r="P927" i="2"/>
  <c r="Q927" i="2"/>
  <c r="R927" i="2"/>
  <c r="S927" i="2"/>
  <c r="A928" i="2"/>
  <c r="B928" i="2"/>
  <c r="C928" i="2"/>
  <c r="D928" i="2"/>
  <c r="F928" i="2"/>
  <c r="G928" i="2"/>
  <c r="H928" i="2"/>
  <c r="I928" i="2"/>
  <c r="J928" i="2"/>
  <c r="K928" i="2"/>
  <c r="L928" i="2"/>
  <c r="M928" i="2"/>
  <c r="N928" i="2"/>
  <c r="P928" i="2"/>
  <c r="Q928" i="2"/>
  <c r="R928" i="2"/>
  <c r="S928" i="2"/>
  <c r="A929" i="2"/>
  <c r="B929" i="2"/>
  <c r="C929" i="2"/>
  <c r="D929" i="2"/>
  <c r="F929" i="2"/>
  <c r="G929" i="2"/>
  <c r="H929" i="2"/>
  <c r="I929" i="2"/>
  <c r="J929" i="2"/>
  <c r="K929" i="2"/>
  <c r="L929" i="2"/>
  <c r="M929" i="2"/>
  <c r="N929" i="2"/>
  <c r="P929" i="2"/>
  <c r="Q929" i="2"/>
  <c r="R929" i="2"/>
  <c r="S929" i="2"/>
  <c r="A930" i="2"/>
  <c r="B930" i="2"/>
  <c r="C930" i="2"/>
  <c r="D930" i="2"/>
  <c r="F930" i="2"/>
  <c r="G930" i="2"/>
  <c r="H930" i="2"/>
  <c r="I930" i="2"/>
  <c r="J930" i="2"/>
  <c r="K930" i="2"/>
  <c r="L930" i="2"/>
  <c r="M930" i="2"/>
  <c r="N930" i="2"/>
  <c r="P930" i="2"/>
  <c r="Q930" i="2"/>
  <c r="R930" i="2"/>
  <c r="S930" i="2"/>
  <c r="A931" i="2"/>
  <c r="B931" i="2"/>
  <c r="C931" i="2"/>
  <c r="D931" i="2"/>
  <c r="F931" i="2"/>
  <c r="G931" i="2"/>
  <c r="H931" i="2"/>
  <c r="I931" i="2"/>
  <c r="J931" i="2"/>
  <c r="K931" i="2"/>
  <c r="L931" i="2"/>
  <c r="M931" i="2"/>
  <c r="N931" i="2"/>
  <c r="P931" i="2"/>
  <c r="Q931" i="2"/>
  <c r="R931" i="2"/>
  <c r="S931" i="2"/>
  <c r="A932" i="2"/>
  <c r="B932" i="2"/>
  <c r="C932" i="2"/>
  <c r="D932" i="2"/>
  <c r="F932" i="2"/>
  <c r="G932" i="2"/>
  <c r="H932" i="2"/>
  <c r="I932" i="2"/>
  <c r="J932" i="2"/>
  <c r="K932" i="2"/>
  <c r="L932" i="2"/>
  <c r="M932" i="2"/>
  <c r="N932" i="2"/>
  <c r="P932" i="2"/>
  <c r="Q932" i="2"/>
  <c r="R932" i="2"/>
  <c r="S932" i="2"/>
  <c r="A933" i="2"/>
  <c r="B933" i="2"/>
  <c r="C933" i="2"/>
  <c r="D933" i="2"/>
  <c r="F933" i="2"/>
  <c r="G933" i="2"/>
  <c r="H933" i="2"/>
  <c r="I933" i="2"/>
  <c r="J933" i="2"/>
  <c r="K933" i="2"/>
  <c r="L933" i="2"/>
  <c r="M933" i="2"/>
  <c r="N933" i="2"/>
  <c r="P933" i="2"/>
  <c r="Q933" i="2"/>
  <c r="R933" i="2"/>
  <c r="S933" i="2"/>
  <c r="A934" i="2"/>
  <c r="B934" i="2"/>
  <c r="C934" i="2"/>
  <c r="D934" i="2"/>
  <c r="F934" i="2"/>
  <c r="G934" i="2"/>
  <c r="H934" i="2"/>
  <c r="I934" i="2"/>
  <c r="J934" i="2"/>
  <c r="K934" i="2"/>
  <c r="L934" i="2"/>
  <c r="M934" i="2"/>
  <c r="N934" i="2"/>
  <c r="P934" i="2"/>
  <c r="Q934" i="2"/>
  <c r="R934" i="2"/>
  <c r="S934" i="2"/>
  <c r="A935" i="2"/>
  <c r="B935" i="2"/>
  <c r="C935" i="2"/>
  <c r="D935" i="2"/>
  <c r="F935" i="2"/>
  <c r="G935" i="2"/>
  <c r="H935" i="2"/>
  <c r="I935" i="2"/>
  <c r="J935" i="2"/>
  <c r="K935" i="2"/>
  <c r="L935" i="2"/>
  <c r="M935" i="2"/>
  <c r="N935" i="2"/>
  <c r="P935" i="2"/>
  <c r="Q935" i="2"/>
  <c r="R935" i="2"/>
  <c r="S935" i="2"/>
  <c r="A936" i="2"/>
  <c r="B936" i="2"/>
  <c r="C936" i="2"/>
  <c r="D936" i="2"/>
  <c r="F936" i="2"/>
  <c r="G936" i="2"/>
  <c r="H936" i="2"/>
  <c r="I936" i="2"/>
  <c r="J936" i="2"/>
  <c r="K936" i="2"/>
  <c r="L936" i="2"/>
  <c r="M936" i="2"/>
  <c r="N936" i="2"/>
  <c r="P936" i="2"/>
  <c r="Q936" i="2"/>
  <c r="R936" i="2"/>
  <c r="S936" i="2"/>
  <c r="A937" i="2"/>
  <c r="B937" i="2"/>
  <c r="C937" i="2"/>
  <c r="D937" i="2"/>
  <c r="F937" i="2"/>
  <c r="G937" i="2"/>
  <c r="H937" i="2"/>
  <c r="I937" i="2"/>
  <c r="J937" i="2"/>
  <c r="K937" i="2"/>
  <c r="L937" i="2"/>
  <c r="M937" i="2"/>
  <c r="N937" i="2"/>
  <c r="P937" i="2"/>
  <c r="Q937" i="2"/>
  <c r="R937" i="2"/>
  <c r="S937" i="2"/>
  <c r="A938" i="2"/>
  <c r="B938" i="2"/>
  <c r="C938" i="2"/>
  <c r="D938" i="2"/>
  <c r="F938" i="2"/>
  <c r="G938" i="2"/>
  <c r="H938" i="2"/>
  <c r="I938" i="2"/>
  <c r="J938" i="2"/>
  <c r="K938" i="2"/>
  <c r="L938" i="2"/>
  <c r="M938" i="2"/>
  <c r="N938" i="2"/>
  <c r="P938" i="2"/>
  <c r="Q938" i="2"/>
  <c r="R938" i="2"/>
  <c r="S938" i="2"/>
  <c r="A939" i="2"/>
  <c r="B939" i="2"/>
  <c r="C939" i="2"/>
  <c r="D939" i="2"/>
  <c r="F939" i="2"/>
  <c r="G939" i="2"/>
  <c r="H939" i="2"/>
  <c r="I939" i="2"/>
  <c r="J939" i="2"/>
  <c r="K939" i="2"/>
  <c r="L939" i="2"/>
  <c r="M939" i="2"/>
  <c r="N939" i="2"/>
  <c r="P939" i="2"/>
  <c r="Q939" i="2"/>
  <c r="R939" i="2"/>
  <c r="S939" i="2"/>
  <c r="A940" i="2"/>
  <c r="B940" i="2"/>
  <c r="C940" i="2"/>
  <c r="D940" i="2"/>
  <c r="F940" i="2"/>
  <c r="G940" i="2"/>
  <c r="H940" i="2"/>
  <c r="I940" i="2"/>
  <c r="J940" i="2"/>
  <c r="K940" i="2"/>
  <c r="L940" i="2"/>
  <c r="M940" i="2"/>
  <c r="N940" i="2"/>
  <c r="P940" i="2"/>
  <c r="Q940" i="2"/>
  <c r="R940" i="2"/>
  <c r="S940" i="2"/>
  <c r="A941" i="2"/>
  <c r="B941" i="2"/>
  <c r="C941" i="2"/>
  <c r="D941" i="2"/>
  <c r="F941" i="2"/>
  <c r="G941" i="2"/>
  <c r="H941" i="2"/>
  <c r="I941" i="2"/>
  <c r="J941" i="2"/>
  <c r="K941" i="2"/>
  <c r="L941" i="2"/>
  <c r="M941" i="2"/>
  <c r="N941" i="2"/>
  <c r="P941" i="2"/>
  <c r="Q941" i="2"/>
  <c r="R941" i="2"/>
  <c r="S941" i="2"/>
  <c r="A942" i="2"/>
  <c r="B942" i="2"/>
  <c r="C942" i="2"/>
  <c r="D942" i="2"/>
  <c r="F942" i="2"/>
  <c r="G942" i="2"/>
  <c r="H942" i="2"/>
  <c r="I942" i="2"/>
  <c r="J942" i="2"/>
  <c r="K942" i="2"/>
  <c r="L942" i="2"/>
  <c r="M942" i="2"/>
  <c r="N942" i="2"/>
  <c r="P942" i="2"/>
  <c r="Q942" i="2"/>
  <c r="R942" i="2"/>
  <c r="S942" i="2"/>
  <c r="A943" i="2"/>
  <c r="B943" i="2"/>
  <c r="C943" i="2"/>
  <c r="D943" i="2"/>
  <c r="F943" i="2"/>
  <c r="G943" i="2"/>
  <c r="H943" i="2"/>
  <c r="I943" i="2"/>
  <c r="J943" i="2"/>
  <c r="K943" i="2"/>
  <c r="L943" i="2"/>
  <c r="M943" i="2"/>
  <c r="N943" i="2"/>
  <c r="P943" i="2"/>
  <c r="Q943" i="2"/>
  <c r="R943" i="2"/>
  <c r="S943" i="2"/>
  <c r="A944" i="2"/>
  <c r="B944" i="2"/>
  <c r="C944" i="2"/>
  <c r="D944" i="2"/>
  <c r="F944" i="2"/>
  <c r="G944" i="2"/>
  <c r="H944" i="2"/>
  <c r="I944" i="2"/>
  <c r="J944" i="2"/>
  <c r="K944" i="2"/>
  <c r="L944" i="2"/>
  <c r="M944" i="2"/>
  <c r="N944" i="2"/>
  <c r="P944" i="2"/>
  <c r="Q944" i="2"/>
  <c r="R944" i="2"/>
  <c r="S944" i="2"/>
  <c r="A945" i="2"/>
  <c r="B945" i="2"/>
  <c r="C945" i="2"/>
  <c r="D945" i="2"/>
  <c r="F945" i="2"/>
  <c r="G945" i="2"/>
  <c r="H945" i="2"/>
  <c r="I945" i="2"/>
  <c r="J945" i="2"/>
  <c r="K945" i="2"/>
  <c r="L945" i="2"/>
  <c r="M945" i="2"/>
  <c r="N945" i="2"/>
  <c r="P945" i="2"/>
  <c r="Q945" i="2"/>
  <c r="R945" i="2"/>
  <c r="S945" i="2"/>
  <c r="A946" i="2"/>
  <c r="B946" i="2"/>
  <c r="C946" i="2"/>
  <c r="D946" i="2"/>
  <c r="F946" i="2"/>
  <c r="G946" i="2"/>
  <c r="H946" i="2"/>
  <c r="I946" i="2"/>
  <c r="J946" i="2"/>
  <c r="K946" i="2"/>
  <c r="L946" i="2"/>
  <c r="M946" i="2"/>
  <c r="N946" i="2"/>
  <c r="P946" i="2"/>
  <c r="Q946" i="2"/>
  <c r="R946" i="2"/>
  <c r="S946" i="2"/>
  <c r="A947" i="2"/>
  <c r="B947" i="2"/>
  <c r="C947" i="2"/>
  <c r="D947" i="2"/>
  <c r="F947" i="2"/>
  <c r="G947" i="2"/>
  <c r="H947" i="2"/>
  <c r="I947" i="2"/>
  <c r="J947" i="2"/>
  <c r="K947" i="2"/>
  <c r="L947" i="2"/>
  <c r="M947" i="2"/>
  <c r="N947" i="2"/>
  <c r="P947" i="2"/>
  <c r="Q947" i="2"/>
  <c r="R947" i="2"/>
  <c r="S947" i="2"/>
  <c r="A948" i="2"/>
  <c r="B948" i="2"/>
  <c r="C948" i="2"/>
  <c r="D948" i="2"/>
  <c r="F948" i="2"/>
  <c r="G948" i="2"/>
  <c r="H948" i="2"/>
  <c r="I948" i="2"/>
  <c r="J948" i="2"/>
  <c r="K948" i="2"/>
  <c r="L948" i="2"/>
  <c r="M948" i="2"/>
  <c r="N948" i="2"/>
  <c r="P948" i="2"/>
  <c r="Q948" i="2"/>
  <c r="R948" i="2"/>
  <c r="S948" i="2"/>
  <c r="A949" i="2"/>
  <c r="B949" i="2"/>
  <c r="C949" i="2"/>
  <c r="D949" i="2"/>
  <c r="F949" i="2"/>
  <c r="G949" i="2"/>
  <c r="H949" i="2"/>
  <c r="I949" i="2"/>
  <c r="J949" i="2"/>
  <c r="K949" i="2"/>
  <c r="L949" i="2"/>
  <c r="M949" i="2"/>
  <c r="N949" i="2"/>
  <c r="P949" i="2"/>
  <c r="Q949" i="2"/>
  <c r="R949" i="2"/>
  <c r="S949" i="2"/>
  <c r="A950" i="2"/>
  <c r="B950" i="2"/>
  <c r="C950" i="2"/>
  <c r="D950" i="2"/>
  <c r="F950" i="2"/>
  <c r="G950" i="2"/>
  <c r="H950" i="2"/>
  <c r="I950" i="2"/>
  <c r="J950" i="2"/>
  <c r="K950" i="2"/>
  <c r="L950" i="2"/>
  <c r="M950" i="2"/>
  <c r="N950" i="2"/>
  <c r="P950" i="2"/>
  <c r="Q950" i="2"/>
  <c r="R950" i="2"/>
  <c r="S950" i="2"/>
  <c r="A951" i="2"/>
  <c r="B951" i="2"/>
  <c r="C951" i="2"/>
  <c r="D951" i="2"/>
  <c r="F951" i="2"/>
  <c r="G951" i="2"/>
  <c r="H951" i="2"/>
  <c r="I951" i="2"/>
  <c r="J951" i="2"/>
  <c r="K951" i="2"/>
  <c r="L951" i="2"/>
  <c r="M951" i="2"/>
  <c r="N951" i="2"/>
  <c r="P951" i="2"/>
  <c r="Q951" i="2"/>
  <c r="R951" i="2"/>
  <c r="S951" i="2"/>
  <c r="A952" i="2"/>
  <c r="B952" i="2"/>
  <c r="C952" i="2"/>
  <c r="D952" i="2"/>
  <c r="F952" i="2"/>
  <c r="G952" i="2"/>
  <c r="H952" i="2"/>
  <c r="I952" i="2"/>
  <c r="J952" i="2"/>
  <c r="K952" i="2"/>
  <c r="L952" i="2"/>
  <c r="M952" i="2"/>
  <c r="N952" i="2"/>
  <c r="P952" i="2"/>
  <c r="Q952" i="2"/>
  <c r="R952" i="2"/>
  <c r="S952" i="2"/>
  <c r="A953" i="2"/>
  <c r="B953" i="2"/>
  <c r="C953" i="2"/>
  <c r="D953" i="2"/>
  <c r="F953" i="2"/>
  <c r="G953" i="2"/>
  <c r="H953" i="2"/>
  <c r="I953" i="2"/>
  <c r="J953" i="2"/>
  <c r="K953" i="2"/>
  <c r="L953" i="2"/>
  <c r="M953" i="2"/>
  <c r="N953" i="2"/>
  <c r="P953" i="2"/>
  <c r="Q953" i="2"/>
  <c r="R953" i="2"/>
  <c r="S953" i="2"/>
  <c r="A954" i="2"/>
  <c r="B954" i="2"/>
  <c r="C954" i="2"/>
  <c r="D954" i="2"/>
  <c r="F954" i="2"/>
  <c r="G954" i="2"/>
  <c r="H954" i="2"/>
  <c r="I954" i="2"/>
  <c r="J954" i="2"/>
  <c r="K954" i="2"/>
  <c r="L954" i="2"/>
  <c r="M954" i="2"/>
  <c r="N954" i="2"/>
  <c r="P954" i="2"/>
  <c r="Q954" i="2"/>
  <c r="R954" i="2"/>
  <c r="S954" i="2"/>
  <c r="A955" i="2"/>
  <c r="B955" i="2"/>
  <c r="C955" i="2"/>
  <c r="D955" i="2"/>
  <c r="F955" i="2"/>
  <c r="G955" i="2"/>
  <c r="H955" i="2"/>
  <c r="I955" i="2"/>
  <c r="J955" i="2"/>
  <c r="K955" i="2"/>
  <c r="L955" i="2"/>
  <c r="M955" i="2"/>
  <c r="N955" i="2"/>
  <c r="P955" i="2"/>
  <c r="Q955" i="2"/>
  <c r="R955" i="2"/>
  <c r="S955" i="2"/>
  <c r="A956" i="2"/>
  <c r="B956" i="2"/>
  <c r="C956" i="2"/>
  <c r="D956" i="2"/>
  <c r="F956" i="2"/>
  <c r="G956" i="2"/>
  <c r="H956" i="2"/>
  <c r="I956" i="2"/>
  <c r="J956" i="2"/>
  <c r="K956" i="2"/>
  <c r="L956" i="2"/>
  <c r="M956" i="2"/>
  <c r="N956" i="2"/>
  <c r="P956" i="2"/>
  <c r="Q956" i="2"/>
  <c r="R956" i="2"/>
  <c r="S956" i="2"/>
  <c r="A957" i="2"/>
  <c r="B957" i="2"/>
  <c r="C957" i="2"/>
  <c r="D957" i="2"/>
  <c r="F957" i="2"/>
  <c r="G957" i="2"/>
  <c r="H957" i="2"/>
  <c r="I957" i="2"/>
  <c r="J957" i="2"/>
  <c r="K957" i="2"/>
  <c r="L957" i="2"/>
  <c r="M957" i="2"/>
  <c r="N957" i="2"/>
  <c r="P957" i="2"/>
  <c r="Q957" i="2"/>
  <c r="R957" i="2"/>
  <c r="S957" i="2"/>
  <c r="A958" i="2"/>
  <c r="B958" i="2"/>
  <c r="C958" i="2"/>
  <c r="D958" i="2"/>
  <c r="F958" i="2"/>
  <c r="G958" i="2"/>
  <c r="H958" i="2"/>
  <c r="I958" i="2"/>
  <c r="J958" i="2"/>
  <c r="K958" i="2"/>
  <c r="L958" i="2"/>
  <c r="M958" i="2"/>
  <c r="N958" i="2"/>
  <c r="P958" i="2"/>
  <c r="Q958" i="2"/>
  <c r="R958" i="2"/>
  <c r="S958" i="2"/>
  <c r="A959" i="2"/>
  <c r="B959" i="2"/>
  <c r="C959" i="2"/>
  <c r="D959" i="2"/>
  <c r="F959" i="2"/>
  <c r="G959" i="2"/>
  <c r="H959" i="2"/>
  <c r="I959" i="2"/>
  <c r="J959" i="2"/>
  <c r="K959" i="2"/>
  <c r="L959" i="2"/>
  <c r="M959" i="2"/>
  <c r="N959" i="2"/>
  <c r="P959" i="2"/>
  <c r="Q959" i="2"/>
  <c r="R959" i="2"/>
  <c r="S959" i="2"/>
  <c r="A960" i="2"/>
  <c r="B960" i="2"/>
  <c r="C960" i="2"/>
  <c r="D960" i="2"/>
  <c r="F960" i="2"/>
  <c r="G960" i="2"/>
  <c r="H960" i="2"/>
  <c r="I960" i="2"/>
  <c r="J960" i="2"/>
  <c r="K960" i="2"/>
  <c r="L960" i="2"/>
  <c r="M960" i="2"/>
  <c r="N960" i="2"/>
  <c r="P960" i="2"/>
  <c r="Q960" i="2"/>
  <c r="R960" i="2"/>
  <c r="S960" i="2"/>
  <c r="A961" i="2"/>
  <c r="B961" i="2"/>
  <c r="C961" i="2"/>
  <c r="D961" i="2"/>
  <c r="F961" i="2"/>
  <c r="G961" i="2"/>
  <c r="H961" i="2"/>
  <c r="I961" i="2"/>
  <c r="J961" i="2"/>
  <c r="K961" i="2"/>
  <c r="L961" i="2"/>
  <c r="M961" i="2"/>
  <c r="N961" i="2"/>
  <c r="P961" i="2"/>
  <c r="Q961" i="2"/>
  <c r="R961" i="2"/>
  <c r="S961" i="2"/>
  <c r="A962" i="2"/>
  <c r="B962" i="2"/>
  <c r="C962" i="2"/>
  <c r="D962" i="2"/>
  <c r="F962" i="2"/>
  <c r="G962" i="2"/>
  <c r="H962" i="2"/>
  <c r="I962" i="2"/>
  <c r="J962" i="2"/>
  <c r="K962" i="2"/>
  <c r="L962" i="2"/>
  <c r="M962" i="2"/>
  <c r="N962" i="2"/>
  <c r="P962" i="2"/>
  <c r="Q962" i="2"/>
  <c r="R962" i="2"/>
  <c r="S962" i="2"/>
  <c r="A963" i="2"/>
  <c r="B963" i="2"/>
  <c r="C963" i="2"/>
  <c r="D963" i="2"/>
  <c r="F963" i="2"/>
  <c r="G963" i="2"/>
  <c r="H963" i="2"/>
  <c r="I963" i="2"/>
  <c r="J963" i="2"/>
  <c r="K963" i="2"/>
  <c r="L963" i="2"/>
  <c r="M963" i="2"/>
  <c r="N963" i="2"/>
  <c r="P963" i="2"/>
  <c r="Q963" i="2"/>
  <c r="R963" i="2"/>
  <c r="S963" i="2"/>
  <c r="A964" i="2"/>
  <c r="B964" i="2"/>
  <c r="C964" i="2"/>
  <c r="D964" i="2"/>
  <c r="F964" i="2"/>
  <c r="G964" i="2"/>
  <c r="H964" i="2"/>
  <c r="I964" i="2"/>
  <c r="J964" i="2"/>
  <c r="K964" i="2"/>
  <c r="L964" i="2"/>
  <c r="M964" i="2"/>
  <c r="N964" i="2"/>
  <c r="P964" i="2"/>
  <c r="Q964" i="2"/>
  <c r="R964" i="2"/>
  <c r="S964" i="2"/>
  <c r="A965" i="2"/>
  <c r="B965" i="2"/>
  <c r="C965" i="2"/>
  <c r="D965" i="2"/>
  <c r="F965" i="2"/>
  <c r="G965" i="2"/>
  <c r="H965" i="2"/>
  <c r="I965" i="2"/>
  <c r="J965" i="2"/>
  <c r="K965" i="2"/>
  <c r="L965" i="2"/>
  <c r="M965" i="2"/>
  <c r="N965" i="2"/>
  <c r="P965" i="2"/>
  <c r="Q965" i="2"/>
  <c r="R965" i="2"/>
  <c r="S965" i="2"/>
  <c r="A966" i="2"/>
  <c r="B966" i="2"/>
  <c r="C966" i="2"/>
  <c r="D966" i="2"/>
  <c r="F966" i="2"/>
  <c r="G966" i="2"/>
  <c r="H966" i="2"/>
  <c r="I966" i="2"/>
  <c r="J966" i="2"/>
  <c r="K966" i="2"/>
  <c r="L966" i="2"/>
  <c r="M966" i="2"/>
  <c r="N966" i="2"/>
  <c r="P966" i="2"/>
  <c r="Q966" i="2"/>
  <c r="R966" i="2"/>
  <c r="S966" i="2"/>
  <c r="A967" i="2"/>
  <c r="B967" i="2"/>
  <c r="C967" i="2"/>
  <c r="D967" i="2"/>
  <c r="F967" i="2"/>
  <c r="G967" i="2"/>
  <c r="H967" i="2"/>
  <c r="I967" i="2"/>
  <c r="J967" i="2"/>
  <c r="K967" i="2"/>
  <c r="L967" i="2"/>
  <c r="M967" i="2"/>
  <c r="N967" i="2"/>
  <c r="P967" i="2"/>
  <c r="Q967" i="2"/>
  <c r="R967" i="2"/>
  <c r="S967" i="2"/>
  <c r="A968" i="2"/>
  <c r="B968" i="2"/>
  <c r="C968" i="2"/>
  <c r="D968" i="2"/>
  <c r="F968" i="2"/>
  <c r="G968" i="2"/>
  <c r="H968" i="2"/>
  <c r="I968" i="2"/>
  <c r="J968" i="2"/>
  <c r="K968" i="2"/>
  <c r="L968" i="2"/>
  <c r="M968" i="2"/>
  <c r="N968" i="2"/>
  <c r="P968" i="2"/>
  <c r="Q968" i="2"/>
  <c r="R968" i="2"/>
  <c r="S968" i="2"/>
  <c r="A969" i="2"/>
  <c r="B969" i="2"/>
  <c r="C969" i="2"/>
  <c r="D969" i="2"/>
  <c r="F969" i="2"/>
  <c r="G969" i="2"/>
  <c r="H969" i="2"/>
  <c r="I969" i="2"/>
  <c r="J969" i="2"/>
  <c r="K969" i="2"/>
  <c r="L969" i="2"/>
  <c r="M969" i="2"/>
  <c r="N969" i="2"/>
  <c r="P969" i="2"/>
  <c r="Q969" i="2"/>
  <c r="R969" i="2"/>
  <c r="S969" i="2"/>
  <c r="A970" i="2"/>
  <c r="B970" i="2"/>
  <c r="C970" i="2"/>
  <c r="D970" i="2"/>
  <c r="F970" i="2"/>
  <c r="G970" i="2"/>
  <c r="H970" i="2"/>
  <c r="I970" i="2"/>
  <c r="J970" i="2"/>
  <c r="K970" i="2"/>
  <c r="L970" i="2"/>
  <c r="M970" i="2"/>
  <c r="N970" i="2"/>
  <c r="P970" i="2"/>
  <c r="Q970" i="2"/>
  <c r="R970" i="2"/>
  <c r="S970" i="2"/>
  <c r="A971" i="2"/>
  <c r="B971" i="2"/>
  <c r="C971" i="2"/>
  <c r="D971" i="2"/>
  <c r="F971" i="2"/>
  <c r="G971" i="2"/>
  <c r="H971" i="2"/>
  <c r="I971" i="2"/>
  <c r="J971" i="2"/>
  <c r="K971" i="2"/>
  <c r="L971" i="2"/>
  <c r="M971" i="2"/>
  <c r="N971" i="2"/>
  <c r="P971" i="2"/>
  <c r="Q971" i="2"/>
  <c r="R971" i="2"/>
  <c r="S971" i="2"/>
  <c r="A972" i="2"/>
  <c r="B972" i="2"/>
  <c r="C972" i="2"/>
  <c r="D972" i="2"/>
  <c r="F972" i="2"/>
  <c r="G972" i="2"/>
  <c r="H972" i="2"/>
  <c r="I972" i="2"/>
  <c r="J972" i="2"/>
  <c r="K972" i="2"/>
  <c r="L972" i="2"/>
  <c r="M972" i="2"/>
  <c r="N972" i="2"/>
  <c r="P972" i="2"/>
  <c r="Q972" i="2"/>
  <c r="R972" i="2"/>
  <c r="S972" i="2"/>
  <c r="A973" i="2"/>
  <c r="B973" i="2"/>
  <c r="C973" i="2"/>
  <c r="D973" i="2"/>
  <c r="F973" i="2"/>
  <c r="G973" i="2"/>
  <c r="H973" i="2"/>
  <c r="I973" i="2"/>
  <c r="J973" i="2"/>
  <c r="K973" i="2"/>
  <c r="L973" i="2"/>
  <c r="M973" i="2"/>
  <c r="N973" i="2"/>
  <c r="P973" i="2"/>
  <c r="Q973" i="2"/>
  <c r="R973" i="2"/>
  <c r="S973" i="2"/>
  <c r="A974" i="2"/>
  <c r="B974" i="2"/>
  <c r="C974" i="2"/>
  <c r="D974" i="2"/>
  <c r="F974" i="2"/>
  <c r="G974" i="2"/>
  <c r="H974" i="2"/>
  <c r="I974" i="2"/>
  <c r="J974" i="2"/>
  <c r="K974" i="2"/>
  <c r="L974" i="2"/>
  <c r="M974" i="2"/>
  <c r="N974" i="2"/>
  <c r="P974" i="2"/>
  <c r="Q974" i="2"/>
  <c r="R974" i="2"/>
  <c r="S974" i="2"/>
  <c r="A975" i="2"/>
  <c r="B975" i="2"/>
  <c r="C975" i="2"/>
  <c r="D975" i="2"/>
  <c r="F975" i="2"/>
  <c r="G975" i="2"/>
  <c r="H975" i="2"/>
  <c r="I975" i="2"/>
  <c r="J975" i="2"/>
  <c r="K975" i="2"/>
  <c r="L975" i="2"/>
  <c r="M975" i="2"/>
  <c r="N975" i="2"/>
  <c r="P975" i="2"/>
  <c r="Q975" i="2"/>
  <c r="R975" i="2"/>
  <c r="S975" i="2"/>
  <c r="A976" i="2"/>
  <c r="B976" i="2"/>
  <c r="C976" i="2"/>
  <c r="D976" i="2"/>
  <c r="F976" i="2"/>
  <c r="G976" i="2"/>
  <c r="H976" i="2"/>
  <c r="I976" i="2"/>
  <c r="J976" i="2"/>
  <c r="K976" i="2"/>
  <c r="L976" i="2"/>
  <c r="M976" i="2"/>
  <c r="N976" i="2"/>
  <c r="P976" i="2"/>
  <c r="Q976" i="2"/>
  <c r="R976" i="2"/>
  <c r="S976" i="2"/>
  <c r="A977" i="2"/>
  <c r="B977" i="2"/>
  <c r="C977" i="2"/>
  <c r="D977" i="2"/>
  <c r="F977" i="2"/>
  <c r="G977" i="2"/>
  <c r="H977" i="2"/>
  <c r="I977" i="2"/>
  <c r="J977" i="2"/>
  <c r="K977" i="2"/>
  <c r="L977" i="2"/>
  <c r="M977" i="2"/>
  <c r="N977" i="2"/>
  <c r="P977" i="2"/>
  <c r="Q977" i="2"/>
  <c r="R977" i="2"/>
  <c r="S977" i="2"/>
  <c r="A978" i="2"/>
  <c r="B978" i="2"/>
  <c r="C978" i="2"/>
  <c r="D978" i="2"/>
  <c r="F978" i="2"/>
  <c r="G978" i="2"/>
  <c r="H978" i="2"/>
  <c r="I978" i="2"/>
  <c r="J978" i="2"/>
  <c r="K978" i="2"/>
  <c r="L978" i="2"/>
  <c r="M978" i="2"/>
  <c r="N978" i="2"/>
  <c r="P978" i="2"/>
  <c r="Q978" i="2"/>
  <c r="R978" i="2"/>
  <c r="S978" i="2"/>
  <c r="A979" i="2"/>
  <c r="B979" i="2"/>
  <c r="C979" i="2"/>
  <c r="D979" i="2"/>
  <c r="F979" i="2"/>
  <c r="G979" i="2"/>
  <c r="H979" i="2"/>
  <c r="I979" i="2"/>
  <c r="J979" i="2"/>
  <c r="K979" i="2"/>
  <c r="L979" i="2"/>
  <c r="M979" i="2"/>
  <c r="N979" i="2"/>
  <c r="P979" i="2"/>
  <c r="Q979" i="2"/>
  <c r="R979" i="2"/>
  <c r="S979" i="2"/>
  <c r="A980" i="2"/>
  <c r="B980" i="2"/>
  <c r="C980" i="2"/>
  <c r="D980" i="2"/>
  <c r="F980" i="2"/>
  <c r="G980" i="2"/>
  <c r="H980" i="2"/>
  <c r="I980" i="2"/>
  <c r="J980" i="2"/>
  <c r="K980" i="2"/>
  <c r="L980" i="2"/>
  <c r="M980" i="2"/>
  <c r="N980" i="2"/>
  <c r="P980" i="2"/>
  <c r="Q980" i="2"/>
  <c r="R980" i="2"/>
  <c r="S980" i="2"/>
  <c r="A981" i="2"/>
  <c r="B981" i="2"/>
  <c r="C981" i="2"/>
  <c r="D981" i="2"/>
  <c r="F981" i="2"/>
  <c r="G981" i="2"/>
  <c r="H981" i="2"/>
  <c r="I981" i="2"/>
  <c r="J981" i="2"/>
  <c r="K981" i="2"/>
  <c r="L981" i="2"/>
  <c r="M981" i="2"/>
  <c r="N981" i="2"/>
  <c r="P981" i="2"/>
  <c r="Q981" i="2"/>
  <c r="R981" i="2"/>
  <c r="S981" i="2"/>
  <c r="A982" i="2"/>
  <c r="B982" i="2"/>
  <c r="C982" i="2"/>
  <c r="D982" i="2"/>
  <c r="F982" i="2"/>
  <c r="G982" i="2"/>
  <c r="H982" i="2"/>
  <c r="I982" i="2"/>
  <c r="J982" i="2"/>
  <c r="K982" i="2"/>
  <c r="L982" i="2"/>
  <c r="M982" i="2"/>
  <c r="N982" i="2"/>
  <c r="P982" i="2"/>
  <c r="Q982" i="2"/>
  <c r="R982" i="2"/>
  <c r="S982" i="2"/>
  <c r="A983" i="2"/>
  <c r="B983" i="2"/>
  <c r="C983" i="2"/>
  <c r="D983" i="2"/>
  <c r="F983" i="2"/>
  <c r="G983" i="2"/>
  <c r="H983" i="2"/>
  <c r="I983" i="2"/>
  <c r="J983" i="2"/>
  <c r="K983" i="2"/>
  <c r="L983" i="2"/>
  <c r="M983" i="2"/>
  <c r="N983" i="2"/>
  <c r="P983" i="2"/>
  <c r="Q983" i="2"/>
  <c r="R983" i="2"/>
  <c r="S983" i="2"/>
  <c r="A984" i="2"/>
  <c r="B984" i="2"/>
  <c r="C984" i="2"/>
  <c r="D984" i="2"/>
  <c r="F984" i="2"/>
  <c r="G984" i="2"/>
  <c r="H984" i="2"/>
  <c r="I984" i="2"/>
  <c r="J984" i="2"/>
  <c r="K984" i="2"/>
  <c r="L984" i="2"/>
  <c r="M984" i="2"/>
  <c r="N984" i="2"/>
  <c r="P984" i="2"/>
  <c r="Q984" i="2"/>
  <c r="R984" i="2"/>
  <c r="S984" i="2"/>
  <c r="A985" i="2"/>
  <c r="B985" i="2"/>
  <c r="C985" i="2"/>
  <c r="D985" i="2"/>
  <c r="F985" i="2"/>
  <c r="G985" i="2"/>
  <c r="H985" i="2"/>
  <c r="I985" i="2"/>
  <c r="J985" i="2"/>
  <c r="K985" i="2"/>
  <c r="L985" i="2"/>
  <c r="M985" i="2"/>
  <c r="N985" i="2"/>
  <c r="P985" i="2"/>
  <c r="Q985" i="2"/>
  <c r="R985" i="2"/>
  <c r="S985" i="2"/>
  <c r="A986" i="2"/>
  <c r="B986" i="2"/>
  <c r="C986" i="2"/>
  <c r="D986" i="2"/>
  <c r="F986" i="2"/>
  <c r="G986" i="2"/>
  <c r="H986" i="2"/>
  <c r="I986" i="2"/>
  <c r="J986" i="2"/>
  <c r="K986" i="2"/>
  <c r="L986" i="2"/>
  <c r="M986" i="2"/>
  <c r="N986" i="2"/>
  <c r="P986" i="2"/>
  <c r="Q986" i="2"/>
  <c r="R986" i="2"/>
  <c r="S986" i="2"/>
  <c r="A987" i="2"/>
  <c r="B987" i="2"/>
  <c r="C987" i="2"/>
  <c r="D987" i="2"/>
  <c r="F987" i="2"/>
  <c r="G987" i="2"/>
  <c r="H987" i="2"/>
  <c r="I987" i="2"/>
  <c r="J987" i="2"/>
  <c r="K987" i="2"/>
  <c r="L987" i="2"/>
  <c r="M987" i="2"/>
  <c r="N987" i="2"/>
  <c r="P987" i="2"/>
  <c r="Q987" i="2"/>
  <c r="R987" i="2"/>
  <c r="S987" i="2"/>
  <c r="A988" i="2"/>
  <c r="B988" i="2"/>
  <c r="C988" i="2"/>
  <c r="D988" i="2"/>
  <c r="F988" i="2"/>
  <c r="G988" i="2"/>
  <c r="H988" i="2"/>
  <c r="I988" i="2"/>
  <c r="J988" i="2"/>
  <c r="K988" i="2"/>
  <c r="L988" i="2"/>
  <c r="M988" i="2"/>
  <c r="N988" i="2"/>
  <c r="P988" i="2"/>
  <c r="Q988" i="2"/>
  <c r="R988" i="2"/>
  <c r="S988" i="2"/>
  <c r="A989" i="2"/>
  <c r="B989" i="2"/>
  <c r="C989" i="2"/>
  <c r="D989" i="2"/>
  <c r="F989" i="2"/>
  <c r="G989" i="2"/>
  <c r="H989" i="2"/>
  <c r="I989" i="2"/>
  <c r="J989" i="2"/>
  <c r="K989" i="2"/>
  <c r="L989" i="2"/>
  <c r="M989" i="2"/>
  <c r="N989" i="2"/>
  <c r="P989" i="2"/>
  <c r="Q989" i="2"/>
  <c r="R989" i="2"/>
  <c r="S989" i="2"/>
  <c r="A990" i="2"/>
  <c r="B990" i="2"/>
  <c r="C990" i="2"/>
  <c r="D990" i="2"/>
  <c r="F990" i="2"/>
  <c r="G990" i="2"/>
  <c r="H990" i="2"/>
  <c r="I990" i="2"/>
  <c r="J990" i="2"/>
  <c r="K990" i="2"/>
  <c r="L990" i="2"/>
  <c r="M990" i="2"/>
  <c r="N990" i="2"/>
  <c r="P990" i="2"/>
  <c r="Q990" i="2"/>
  <c r="R990" i="2"/>
  <c r="S990" i="2"/>
  <c r="A991" i="2"/>
  <c r="B991" i="2"/>
  <c r="C991" i="2"/>
  <c r="D991" i="2"/>
  <c r="F991" i="2"/>
  <c r="G991" i="2"/>
  <c r="H991" i="2"/>
  <c r="I991" i="2"/>
  <c r="J991" i="2"/>
  <c r="K991" i="2"/>
  <c r="L991" i="2"/>
  <c r="M991" i="2"/>
  <c r="N991" i="2"/>
  <c r="P991" i="2"/>
  <c r="Q991" i="2"/>
  <c r="R991" i="2"/>
  <c r="S991" i="2"/>
  <c r="A992" i="2"/>
  <c r="B992" i="2"/>
  <c r="C992" i="2"/>
  <c r="D992" i="2"/>
  <c r="F992" i="2"/>
  <c r="G992" i="2"/>
  <c r="H992" i="2"/>
  <c r="I992" i="2"/>
  <c r="J992" i="2"/>
  <c r="K992" i="2"/>
  <c r="L992" i="2"/>
  <c r="M992" i="2"/>
  <c r="N992" i="2"/>
  <c r="P992" i="2"/>
  <c r="Q992" i="2"/>
  <c r="R992" i="2"/>
  <c r="S992" i="2"/>
  <c r="A993" i="2"/>
  <c r="B993" i="2"/>
  <c r="C993" i="2"/>
  <c r="D993" i="2"/>
  <c r="F993" i="2"/>
  <c r="G993" i="2"/>
  <c r="H993" i="2"/>
  <c r="I993" i="2"/>
  <c r="J993" i="2"/>
  <c r="K993" i="2"/>
  <c r="L993" i="2"/>
  <c r="M993" i="2"/>
  <c r="N993" i="2"/>
  <c r="P993" i="2"/>
  <c r="Q993" i="2"/>
  <c r="R993" i="2"/>
  <c r="S993" i="2"/>
  <c r="A994" i="2"/>
  <c r="B994" i="2"/>
  <c r="C994" i="2"/>
  <c r="D994" i="2"/>
  <c r="F994" i="2"/>
  <c r="G994" i="2"/>
  <c r="H994" i="2"/>
  <c r="I994" i="2"/>
  <c r="J994" i="2"/>
  <c r="K994" i="2"/>
  <c r="L994" i="2"/>
  <c r="M994" i="2"/>
  <c r="N994" i="2"/>
  <c r="P994" i="2"/>
  <c r="Q994" i="2"/>
  <c r="R994" i="2"/>
  <c r="S994" i="2"/>
  <c r="A995" i="2"/>
  <c r="B995" i="2"/>
  <c r="C995" i="2"/>
  <c r="D995" i="2"/>
  <c r="F995" i="2"/>
  <c r="G995" i="2"/>
  <c r="H995" i="2"/>
  <c r="I995" i="2"/>
  <c r="J995" i="2"/>
  <c r="K995" i="2"/>
  <c r="L995" i="2"/>
  <c r="M995" i="2"/>
  <c r="N995" i="2"/>
  <c r="P995" i="2"/>
  <c r="Q995" i="2"/>
  <c r="R995" i="2"/>
  <c r="S995" i="2"/>
  <c r="A996" i="2"/>
  <c r="B996" i="2"/>
  <c r="C996" i="2"/>
  <c r="D996" i="2"/>
  <c r="F996" i="2"/>
  <c r="G996" i="2"/>
  <c r="H996" i="2"/>
  <c r="I996" i="2"/>
  <c r="J996" i="2"/>
  <c r="K996" i="2"/>
  <c r="L996" i="2"/>
  <c r="M996" i="2"/>
  <c r="N996" i="2"/>
  <c r="P996" i="2"/>
  <c r="Q996" i="2"/>
  <c r="R996" i="2"/>
  <c r="S996" i="2"/>
  <c r="A997" i="2"/>
  <c r="B997" i="2"/>
  <c r="C997" i="2"/>
  <c r="D997" i="2"/>
  <c r="F997" i="2"/>
  <c r="G997" i="2"/>
  <c r="H997" i="2"/>
  <c r="I997" i="2"/>
  <c r="J997" i="2"/>
  <c r="K997" i="2"/>
  <c r="L997" i="2"/>
  <c r="M997" i="2"/>
  <c r="N997" i="2"/>
  <c r="P997" i="2"/>
  <c r="Q997" i="2"/>
  <c r="R997" i="2"/>
  <c r="S997" i="2"/>
  <c r="A998" i="2"/>
  <c r="B998" i="2"/>
  <c r="C998" i="2"/>
  <c r="D998" i="2"/>
  <c r="F998" i="2"/>
  <c r="G998" i="2"/>
  <c r="H998" i="2"/>
  <c r="I998" i="2"/>
  <c r="J998" i="2"/>
  <c r="K998" i="2"/>
  <c r="L998" i="2"/>
  <c r="M998" i="2"/>
  <c r="N998" i="2"/>
  <c r="P998" i="2"/>
  <c r="Q998" i="2"/>
  <c r="R998" i="2"/>
  <c r="S998" i="2"/>
  <c r="A999" i="2"/>
  <c r="B999" i="2"/>
  <c r="C999" i="2"/>
  <c r="D999" i="2"/>
  <c r="F999" i="2"/>
  <c r="G999" i="2"/>
  <c r="H999" i="2"/>
  <c r="I999" i="2"/>
  <c r="J999" i="2"/>
  <c r="K999" i="2"/>
  <c r="L999" i="2"/>
  <c r="M999" i="2"/>
  <c r="N999" i="2"/>
  <c r="P999" i="2"/>
  <c r="Q999" i="2"/>
  <c r="R999" i="2"/>
  <c r="S999" i="2"/>
  <c r="A1000" i="2"/>
  <c r="B1000" i="2"/>
  <c r="C1000" i="2"/>
  <c r="D1000" i="2"/>
  <c r="F1000" i="2"/>
  <c r="G1000" i="2"/>
  <c r="H1000" i="2"/>
  <c r="I1000" i="2"/>
  <c r="J1000" i="2"/>
  <c r="K1000" i="2"/>
  <c r="L1000" i="2"/>
  <c r="M1000" i="2"/>
  <c r="N1000" i="2"/>
  <c r="P1000" i="2"/>
  <c r="Q1000" i="2"/>
  <c r="R1000" i="2"/>
  <c r="S1000" i="2"/>
  <c r="A1001" i="2"/>
  <c r="B1001" i="2"/>
  <c r="C1001" i="2"/>
  <c r="D1001" i="2"/>
  <c r="F1001" i="2"/>
  <c r="G1001" i="2"/>
  <c r="H1001" i="2"/>
  <c r="I1001" i="2"/>
  <c r="J1001" i="2"/>
  <c r="K1001" i="2"/>
  <c r="L1001" i="2"/>
  <c r="M1001" i="2"/>
  <c r="N1001" i="2"/>
  <c r="P1001" i="2"/>
  <c r="Q1001" i="2"/>
  <c r="R1001" i="2"/>
  <c r="S1001" i="2"/>
  <c r="A1002" i="2"/>
  <c r="B1002" i="2"/>
  <c r="C1002" i="2"/>
  <c r="D1002" i="2"/>
  <c r="F1002" i="2"/>
  <c r="G1002" i="2"/>
  <c r="H1002" i="2"/>
  <c r="I1002" i="2"/>
  <c r="J1002" i="2"/>
  <c r="K1002" i="2"/>
  <c r="L1002" i="2"/>
  <c r="M1002" i="2"/>
  <c r="N1002" i="2"/>
  <c r="P1002" i="2"/>
  <c r="Q1002" i="2"/>
  <c r="R1002" i="2"/>
  <c r="S1002" i="2"/>
  <c r="A1003" i="2"/>
  <c r="B1003" i="2"/>
  <c r="C1003" i="2"/>
  <c r="D1003" i="2"/>
  <c r="F1003" i="2"/>
  <c r="G1003" i="2"/>
  <c r="H1003" i="2"/>
  <c r="I1003" i="2"/>
  <c r="J1003" i="2"/>
  <c r="K1003" i="2"/>
  <c r="L1003" i="2"/>
  <c r="M1003" i="2"/>
  <c r="N1003" i="2"/>
  <c r="P1003" i="2"/>
  <c r="Q1003" i="2"/>
  <c r="R1003" i="2"/>
  <c r="S1003" i="2"/>
  <c r="A1004" i="2"/>
  <c r="B1004" i="2"/>
  <c r="C1004" i="2"/>
  <c r="D1004" i="2"/>
  <c r="F1004" i="2"/>
  <c r="G1004" i="2"/>
  <c r="H1004" i="2"/>
  <c r="I1004" i="2"/>
  <c r="J1004" i="2"/>
  <c r="K1004" i="2"/>
  <c r="L1004" i="2"/>
  <c r="M1004" i="2"/>
  <c r="N1004" i="2"/>
  <c r="P1004" i="2"/>
  <c r="Q1004" i="2"/>
  <c r="R1004" i="2"/>
  <c r="S1004" i="2"/>
  <c r="A1005" i="2"/>
  <c r="B1005" i="2"/>
  <c r="C1005" i="2"/>
  <c r="D1005" i="2"/>
  <c r="F1005" i="2"/>
  <c r="G1005" i="2"/>
  <c r="H1005" i="2"/>
  <c r="I1005" i="2"/>
  <c r="J1005" i="2"/>
  <c r="K1005" i="2"/>
  <c r="L1005" i="2"/>
  <c r="M1005" i="2"/>
  <c r="N1005" i="2"/>
  <c r="P1005" i="2"/>
  <c r="Q1005" i="2"/>
  <c r="R1005" i="2"/>
  <c r="S1005" i="2"/>
  <c r="A1006" i="2"/>
  <c r="B1006" i="2"/>
  <c r="C1006" i="2"/>
  <c r="D1006" i="2"/>
  <c r="F1006" i="2"/>
  <c r="G1006" i="2"/>
  <c r="H1006" i="2"/>
  <c r="I1006" i="2"/>
  <c r="J1006" i="2"/>
  <c r="K1006" i="2"/>
  <c r="L1006" i="2"/>
  <c r="M1006" i="2"/>
  <c r="N1006" i="2"/>
  <c r="P1006" i="2"/>
  <c r="Q1006" i="2"/>
  <c r="R1006" i="2"/>
  <c r="S1006" i="2"/>
  <c r="A1007" i="2"/>
  <c r="B1007" i="2"/>
  <c r="C1007" i="2"/>
  <c r="D1007" i="2"/>
  <c r="F1007" i="2"/>
  <c r="G1007" i="2"/>
  <c r="H1007" i="2"/>
  <c r="I1007" i="2"/>
  <c r="J1007" i="2"/>
  <c r="K1007" i="2"/>
  <c r="L1007" i="2"/>
  <c r="M1007" i="2"/>
  <c r="N1007" i="2"/>
  <c r="P1007" i="2"/>
  <c r="Q1007" i="2"/>
  <c r="R1007" i="2"/>
  <c r="S1007" i="2"/>
  <c r="A1008" i="2"/>
  <c r="B1008" i="2"/>
  <c r="C1008" i="2"/>
  <c r="D1008" i="2"/>
  <c r="F1008" i="2"/>
  <c r="G1008" i="2"/>
  <c r="H1008" i="2"/>
  <c r="I1008" i="2"/>
  <c r="J1008" i="2"/>
  <c r="K1008" i="2"/>
  <c r="L1008" i="2"/>
  <c r="M1008" i="2"/>
  <c r="N1008" i="2"/>
  <c r="P1008" i="2"/>
  <c r="Q1008" i="2"/>
  <c r="R1008" i="2"/>
  <c r="S1008" i="2"/>
  <c r="A1009" i="2"/>
  <c r="B1009" i="2"/>
  <c r="C1009" i="2"/>
  <c r="D1009" i="2"/>
  <c r="F1009" i="2"/>
  <c r="G1009" i="2"/>
  <c r="H1009" i="2"/>
  <c r="I1009" i="2"/>
  <c r="J1009" i="2"/>
  <c r="K1009" i="2"/>
  <c r="L1009" i="2"/>
  <c r="M1009" i="2"/>
  <c r="N1009" i="2"/>
  <c r="P1009" i="2"/>
  <c r="Q1009" i="2"/>
  <c r="R1009" i="2"/>
  <c r="S1009" i="2"/>
  <c r="A1010" i="2"/>
  <c r="B1010" i="2"/>
  <c r="C1010" i="2"/>
  <c r="D1010" i="2"/>
  <c r="F1010" i="2"/>
  <c r="G1010" i="2"/>
  <c r="H1010" i="2"/>
  <c r="I1010" i="2"/>
  <c r="J1010" i="2"/>
  <c r="K1010" i="2"/>
  <c r="L1010" i="2"/>
  <c r="M1010" i="2"/>
  <c r="N1010" i="2"/>
  <c r="P1010" i="2"/>
  <c r="Q1010" i="2"/>
  <c r="R1010" i="2"/>
  <c r="S1010" i="2"/>
  <c r="A1011" i="2"/>
  <c r="B1011" i="2"/>
  <c r="C1011" i="2"/>
  <c r="D1011" i="2"/>
  <c r="F1011" i="2"/>
  <c r="G1011" i="2"/>
  <c r="H1011" i="2"/>
  <c r="I1011" i="2"/>
  <c r="J1011" i="2"/>
  <c r="K1011" i="2"/>
  <c r="L1011" i="2"/>
  <c r="M1011" i="2"/>
  <c r="N1011" i="2"/>
  <c r="P1011" i="2"/>
  <c r="Q1011" i="2"/>
  <c r="R1011" i="2"/>
  <c r="S1011" i="2"/>
  <c r="A1012" i="2"/>
  <c r="B1012" i="2"/>
  <c r="C1012" i="2"/>
  <c r="D1012" i="2"/>
  <c r="F1012" i="2"/>
  <c r="G1012" i="2"/>
  <c r="H1012" i="2"/>
  <c r="I1012" i="2"/>
  <c r="J1012" i="2"/>
  <c r="K1012" i="2"/>
  <c r="L1012" i="2"/>
  <c r="M1012" i="2"/>
  <c r="N1012" i="2"/>
  <c r="P1012" i="2"/>
  <c r="Q1012" i="2"/>
  <c r="R1012" i="2"/>
  <c r="S1012" i="2"/>
  <c r="A1013" i="2"/>
  <c r="B1013" i="2"/>
  <c r="C1013" i="2"/>
  <c r="D1013" i="2"/>
  <c r="F1013" i="2"/>
  <c r="G1013" i="2"/>
  <c r="H1013" i="2"/>
  <c r="I1013" i="2"/>
  <c r="J1013" i="2"/>
  <c r="K1013" i="2"/>
  <c r="L1013" i="2"/>
  <c r="M1013" i="2"/>
  <c r="N1013" i="2"/>
  <c r="P1013" i="2"/>
  <c r="Q1013" i="2"/>
  <c r="R1013" i="2"/>
  <c r="S1013" i="2"/>
  <c r="A1014" i="2"/>
  <c r="B1014" i="2"/>
  <c r="C1014" i="2"/>
  <c r="D1014" i="2"/>
  <c r="F1014" i="2"/>
  <c r="G1014" i="2"/>
  <c r="H1014" i="2"/>
  <c r="I1014" i="2"/>
  <c r="J1014" i="2"/>
  <c r="K1014" i="2"/>
  <c r="L1014" i="2"/>
  <c r="M1014" i="2"/>
  <c r="N1014" i="2"/>
  <c r="P1014" i="2"/>
  <c r="Q1014" i="2"/>
  <c r="R1014" i="2"/>
  <c r="S1014" i="2"/>
  <c r="A1015" i="2"/>
  <c r="B1015" i="2"/>
  <c r="C1015" i="2"/>
  <c r="D1015" i="2"/>
  <c r="F1015" i="2"/>
  <c r="G1015" i="2"/>
  <c r="H1015" i="2"/>
  <c r="I1015" i="2"/>
  <c r="J1015" i="2"/>
  <c r="K1015" i="2"/>
  <c r="L1015" i="2"/>
  <c r="M1015" i="2"/>
  <c r="N1015" i="2"/>
  <c r="P1015" i="2"/>
  <c r="Q1015" i="2"/>
  <c r="R1015" i="2"/>
  <c r="S1015" i="2"/>
  <c r="A1016" i="2"/>
  <c r="B1016" i="2"/>
  <c r="C1016" i="2"/>
  <c r="D1016" i="2"/>
  <c r="F1016" i="2"/>
  <c r="G1016" i="2"/>
  <c r="H1016" i="2"/>
  <c r="I1016" i="2"/>
  <c r="J1016" i="2"/>
  <c r="K1016" i="2"/>
  <c r="L1016" i="2"/>
  <c r="M1016" i="2"/>
  <c r="N1016" i="2"/>
  <c r="P1016" i="2"/>
  <c r="Q1016" i="2"/>
  <c r="R1016" i="2"/>
  <c r="S1016" i="2"/>
  <c r="A1017" i="2"/>
  <c r="B1017" i="2"/>
  <c r="C1017" i="2"/>
  <c r="D1017" i="2"/>
  <c r="F1017" i="2"/>
  <c r="G1017" i="2"/>
  <c r="H1017" i="2"/>
  <c r="I1017" i="2"/>
  <c r="J1017" i="2"/>
  <c r="K1017" i="2"/>
  <c r="L1017" i="2"/>
  <c r="M1017" i="2"/>
  <c r="N1017" i="2"/>
  <c r="P1017" i="2"/>
  <c r="Q1017" i="2"/>
  <c r="R1017" i="2"/>
  <c r="S1017" i="2"/>
  <c r="A1018" i="2"/>
  <c r="B1018" i="2"/>
  <c r="C1018" i="2"/>
  <c r="D1018" i="2"/>
  <c r="F1018" i="2"/>
  <c r="G1018" i="2"/>
  <c r="H1018" i="2"/>
  <c r="I1018" i="2"/>
  <c r="J1018" i="2"/>
  <c r="K1018" i="2"/>
  <c r="L1018" i="2"/>
  <c r="M1018" i="2"/>
  <c r="N1018" i="2"/>
  <c r="P1018" i="2"/>
  <c r="Q1018" i="2"/>
  <c r="R1018" i="2"/>
  <c r="S1018" i="2"/>
  <c r="A1019" i="2"/>
  <c r="B1019" i="2"/>
  <c r="C1019" i="2"/>
  <c r="D1019" i="2"/>
  <c r="F1019" i="2"/>
  <c r="G1019" i="2"/>
  <c r="H1019" i="2"/>
  <c r="I1019" i="2"/>
  <c r="J1019" i="2"/>
  <c r="K1019" i="2"/>
  <c r="L1019" i="2"/>
  <c r="M1019" i="2"/>
  <c r="N1019" i="2"/>
  <c r="P1019" i="2"/>
  <c r="Q1019" i="2"/>
  <c r="R1019" i="2"/>
  <c r="S1019" i="2"/>
  <c r="A1020" i="2"/>
  <c r="B1020" i="2"/>
  <c r="C1020" i="2"/>
  <c r="D1020" i="2"/>
  <c r="F1020" i="2"/>
  <c r="G1020" i="2"/>
  <c r="H1020" i="2"/>
  <c r="I1020" i="2"/>
  <c r="J1020" i="2"/>
  <c r="K1020" i="2"/>
  <c r="L1020" i="2"/>
  <c r="M1020" i="2"/>
  <c r="N1020" i="2"/>
  <c r="P1020" i="2"/>
  <c r="Q1020" i="2"/>
  <c r="R1020" i="2"/>
  <c r="S1020" i="2"/>
  <c r="A1021" i="2"/>
  <c r="B1021" i="2"/>
  <c r="C1021" i="2"/>
  <c r="D1021" i="2"/>
  <c r="F1021" i="2"/>
  <c r="G1021" i="2"/>
  <c r="H1021" i="2"/>
  <c r="I1021" i="2"/>
  <c r="J1021" i="2"/>
  <c r="K1021" i="2"/>
  <c r="L1021" i="2"/>
  <c r="M1021" i="2"/>
  <c r="N1021" i="2"/>
  <c r="P1021" i="2"/>
  <c r="Q1021" i="2"/>
  <c r="R1021" i="2"/>
  <c r="S1021" i="2"/>
  <c r="A1022" i="2"/>
  <c r="B1022" i="2"/>
  <c r="C1022" i="2"/>
  <c r="D1022" i="2"/>
  <c r="F1022" i="2"/>
  <c r="G1022" i="2"/>
  <c r="H1022" i="2"/>
  <c r="I1022" i="2"/>
  <c r="J1022" i="2"/>
  <c r="K1022" i="2"/>
  <c r="L1022" i="2"/>
  <c r="M1022" i="2"/>
  <c r="N1022" i="2"/>
  <c r="P1022" i="2"/>
  <c r="Q1022" i="2"/>
  <c r="R1022" i="2"/>
  <c r="S1022" i="2"/>
  <c r="A1023" i="2"/>
  <c r="B1023" i="2"/>
  <c r="C1023" i="2"/>
  <c r="D1023" i="2"/>
  <c r="F1023" i="2"/>
  <c r="G1023" i="2"/>
  <c r="H1023" i="2"/>
  <c r="I1023" i="2"/>
  <c r="J1023" i="2"/>
  <c r="K1023" i="2"/>
  <c r="L1023" i="2"/>
  <c r="M1023" i="2"/>
  <c r="N1023" i="2"/>
  <c r="P1023" i="2"/>
  <c r="Q1023" i="2"/>
  <c r="R1023" i="2"/>
  <c r="S1023" i="2"/>
  <c r="A1024" i="2"/>
  <c r="B1024" i="2"/>
  <c r="C1024" i="2"/>
  <c r="D1024" i="2"/>
  <c r="F1024" i="2"/>
  <c r="G1024" i="2"/>
  <c r="H1024" i="2"/>
  <c r="I1024" i="2"/>
  <c r="J1024" i="2"/>
  <c r="K1024" i="2"/>
  <c r="L1024" i="2"/>
  <c r="M1024" i="2"/>
  <c r="N1024" i="2"/>
  <c r="P1024" i="2"/>
  <c r="Q1024" i="2"/>
  <c r="R1024" i="2"/>
  <c r="S1024" i="2"/>
  <c r="A1025" i="2"/>
  <c r="B1025" i="2"/>
  <c r="C1025" i="2"/>
  <c r="D1025" i="2"/>
  <c r="F1025" i="2"/>
  <c r="G1025" i="2"/>
  <c r="H1025" i="2"/>
  <c r="I1025" i="2"/>
  <c r="J1025" i="2"/>
  <c r="K1025" i="2"/>
  <c r="L1025" i="2"/>
  <c r="M1025" i="2"/>
  <c r="N1025" i="2"/>
  <c r="P1025" i="2"/>
  <c r="Q1025" i="2"/>
  <c r="R1025" i="2"/>
  <c r="S1025" i="2"/>
  <c r="A1026" i="2"/>
  <c r="B1026" i="2"/>
  <c r="C1026" i="2"/>
  <c r="D1026" i="2"/>
  <c r="F1026" i="2"/>
  <c r="G1026" i="2"/>
  <c r="H1026" i="2"/>
  <c r="I1026" i="2"/>
  <c r="J1026" i="2"/>
  <c r="K1026" i="2"/>
  <c r="L1026" i="2"/>
  <c r="M1026" i="2"/>
  <c r="N1026" i="2"/>
  <c r="P1026" i="2"/>
  <c r="Q1026" i="2"/>
  <c r="R1026" i="2"/>
  <c r="S1026" i="2"/>
  <c r="A1027" i="2"/>
  <c r="B1027" i="2"/>
  <c r="C1027" i="2"/>
  <c r="D1027" i="2"/>
  <c r="F1027" i="2"/>
  <c r="G1027" i="2"/>
  <c r="H1027" i="2"/>
  <c r="I1027" i="2"/>
  <c r="J1027" i="2"/>
  <c r="K1027" i="2"/>
  <c r="L1027" i="2"/>
  <c r="M1027" i="2"/>
  <c r="N1027" i="2"/>
  <c r="P1027" i="2"/>
  <c r="Q1027" i="2"/>
  <c r="R1027" i="2"/>
  <c r="S1027" i="2"/>
  <c r="A1028" i="2"/>
  <c r="B1028" i="2"/>
  <c r="C1028" i="2"/>
  <c r="D1028" i="2"/>
  <c r="F1028" i="2"/>
  <c r="G1028" i="2"/>
  <c r="H1028" i="2"/>
  <c r="I1028" i="2"/>
  <c r="J1028" i="2"/>
  <c r="K1028" i="2"/>
  <c r="L1028" i="2"/>
  <c r="M1028" i="2"/>
  <c r="N1028" i="2"/>
  <c r="P1028" i="2"/>
  <c r="Q1028" i="2"/>
  <c r="R1028" i="2"/>
  <c r="S1028" i="2"/>
  <c r="A1029" i="2"/>
  <c r="B1029" i="2"/>
  <c r="C1029" i="2"/>
  <c r="D1029" i="2"/>
  <c r="F1029" i="2"/>
  <c r="G1029" i="2"/>
  <c r="H1029" i="2"/>
  <c r="I1029" i="2"/>
  <c r="J1029" i="2"/>
  <c r="K1029" i="2"/>
  <c r="L1029" i="2"/>
  <c r="M1029" i="2"/>
  <c r="N1029" i="2"/>
  <c r="P1029" i="2"/>
  <c r="Q1029" i="2"/>
  <c r="R1029" i="2"/>
  <c r="S1029" i="2"/>
  <c r="A1030" i="2"/>
  <c r="B1030" i="2"/>
  <c r="C1030" i="2"/>
  <c r="D1030" i="2"/>
  <c r="F1030" i="2"/>
  <c r="G1030" i="2"/>
  <c r="H1030" i="2"/>
  <c r="I1030" i="2"/>
  <c r="J1030" i="2"/>
  <c r="K1030" i="2"/>
  <c r="L1030" i="2"/>
  <c r="M1030" i="2"/>
  <c r="N1030" i="2"/>
  <c r="P1030" i="2"/>
  <c r="Q1030" i="2"/>
  <c r="R1030" i="2"/>
  <c r="S1030" i="2"/>
  <c r="A1031" i="2"/>
  <c r="B1031" i="2"/>
  <c r="C1031" i="2"/>
  <c r="D1031" i="2"/>
  <c r="F1031" i="2"/>
  <c r="G1031" i="2"/>
  <c r="H1031" i="2"/>
  <c r="I1031" i="2"/>
  <c r="J1031" i="2"/>
  <c r="K1031" i="2"/>
  <c r="L1031" i="2"/>
  <c r="M1031" i="2"/>
  <c r="N1031" i="2"/>
  <c r="P1031" i="2"/>
  <c r="Q1031" i="2"/>
  <c r="R1031" i="2"/>
  <c r="S1031" i="2"/>
  <c r="A1032" i="2"/>
  <c r="B1032" i="2"/>
  <c r="C1032" i="2"/>
  <c r="D1032" i="2"/>
  <c r="F1032" i="2"/>
  <c r="G1032" i="2"/>
  <c r="H1032" i="2"/>
  <c r="I1032" i="2"/>
  <c r="J1032" i="2"/>
  <c r="K1032" i="2"/>
  <c r="L1032" i="2"/>
  <c r="M1032" i="2"/>
  <c r="N1032" i="2"/>
  <c r="P1032" i="2"/>
  <c r="Q1032" i="2"/>
  <c r="R1032" i="2"/>
  <c r="S1032" i="2"/>
  <c r="A1033" i="2"/>
  <c r="B1033" i="2"/>
  <c r="C1033" i="2"/>
  <c r="D1033" i="2"/>
  <c r="F1033" i="2"/>
  <c r="G1033" i="2"/>
  <c r="H1033" i="2"/>
  <c r="I1033" i="2"/>
  <c r="J1033" i="2"/>
  <c r="K1033" i="2"/>
  <c r="L1033" i="2"/>
  <c r="M1033" i="2"/>
  <c r="N1033" i="2"/>
  <c r="P1033" i="2"/>
  <c r="Q1033" i="2"/>
  <c r="R1033" i="2"/>
  <c r="S1033" i="2"/>
  <c r="A1034" i="2"/>
  <c r="B1034" i="2"/>
  <c r="C1034" i="2"/>
  <c r="D1034" i="2"/>
  <c r="F1034" i="2"/>
  <c r="G1034" i="2"/>
  <c r="H1034" i="2"/>
  <c r="I1034" i="2"/>
  <c r="J1034" i="2"/>
  <c r="K1034" i="2"/>
  <c r="L1034" i="2"/>
  <c r="M1034" i="2"/>
  <c r="N1034" i="2"/>
  <c r="P1034" i="2"/>
  <c r="Q1034" i="2"/>
  <c r="R1034" i="2"/>
  <c r="S1034" i="2"/>
  <c r="A1035" i="2"/>
  <c r="B1035" i="2"/>
  <c r="C1035" i="2"/>
  <c r="D1035" i="2"/>
  <c r="F1035" i="2"/>
  <c r="G1035" i="2"/>
  <c r="H1035" i="2"/>
  <c r="I1035" i="2"/>
  <c r="J1035" i="2"/>
  <c r="K1035" i="2"/>
  <c r="L1035" i="2"/>
  <c r="M1035" i="2"/>
  <c r="N1035" i="2"/>
  <c r="P1035" i="2"/>
  <c r="Q1035" i="2"/>
  <c r="R1035" i="2"/>
  <c r="S1035" i="2"/>
  <c r="A1036" i="2"/>
  <c r="B1036" i="2"/>
  <c r="C1036" i="2"/>
  <c r="D1036" i="2"/>
  <c r="F1036" i="2"/>
  <c r="G1036" i="2"/>
  <c r="H1036" i="2"/>
  <c r="I1036" i="2"/>
  <c r="J1036" i="2"/>
  <c r="K1036" i="2"/>
  <c r="L1036" i="2"/>
  <c r="M1036" i="2"/>
  <c r="N1036" i="2"/>
  <c r="P1036" i="2"/>
  <c r="Q1036" i="2"/>
  <c r="R1036" i="2"/>
  <c r="S1036" i="2"/>
  <c r="A1037" i="2"/>
  <c r="B1037" i="2"/>
  <c r="C1037" i="2"/>
  <c r="D1037" i="2"/>
  <c r="F1037" i="2"/>
  <c r="G1037" i="2"/>
  <c r="H1037" i="2"/>
  <c r="I1037" i="2"/>
  <c r="J1037" i="2"/>
  <c r="K1037" i="2"/>
  <c r="L1037" i="2"/>
  <c r="M1037" i="2"/>
  <c r="N1037" i="2"/>
  <c r="P1037" i="2"/>
  <c r="Q1037" i="2"/>
  <c r="R1037" i="2"/>
  <c r="S1037" i="2"/>
  <c r="A1038" i="2"/>
  <c r="B1038" i="2"/>
  <c r="C1038" i="2"/>
  <c r="D1038" i="2"/>
  <c r="F1038" i="2"/>
  <c r="G1038" i="2"/>
  <c r="H1038" i="2"/>
  <c r="I1038" i="2"/>
  <c r="J1038" i="2"/>
  <c r="K1038" i="2"/>
  <c r="L1038" i="2"/>
  <c r="M1038" i="2"/>
  <c r="N1038" i="2"/>
  <c r="P1038" i="2"/>
  <c r="Q1038" i="2"/>
  <c r="R1038" i="2"/>
  <c r="S1038" i="2"/>
  <c r="A1039" i="2"/>
  <c r="B1039" i="2"/>
  <c r="C1039" i="2"/>
  <c r="D1039" i="2"/>
  <c r="F1039" i="2"/>
  <c r="G1039" i="2"/>
  <c r="H1039" i="2"/>
  <c r="I1039" i="2"/>
  <c r="J1039" i="2"/>
  <c r="K1039" i="2"/>
  <c r="L1039" i="2"/>
  <c r="M1039" i="2"/>
  <c r="N1039" i="2"/>
  <c r="P1039" i="2"/>
  <c r="Q1039" i="2"/>
  <c r="R1039" i="2"/>
  <c r="S1039" i="2"/>
  <c r="A1040" i="2"/>
  <c r="B1040" i="2"/>
  <c r="C1040" i="2"/>
  <c r="D1040" i="2"/>
  <c r="F1040" i="2"/>
  <c r="G1040" i="2"/>
  <c r="H1040" i="2"/>
  <c r="I1040" i="2"/>
  <c r="J1040" i="2"/>
  <c r="K1040" i="2"/>
  <c r="L1040" i="2"/>
  <c r="M1040" i="2"/>
  <c r="N1040" i="2"/>
  <c r="P1040" i="2"/>
  <c r="Q1040" i="2"/>
  <c r="R1040" i="2"/>
  <c r="S1040" i="2"/>
  <c r="A1041" i="2"/>
  <c r="B1041" i="2"/>
  <c r="C1041" i="2"/>
  <c r="D1041" i="2"/>
  <c r="F1041" i="2"/>
  <c r="G1041" i="2"/>
  <c r="H1041" i="2"/>
  <c r="I1041" i="2"/>
  <c r="J1041" i="2"/>
  <c r="K1041" i="2"/>
  <c r="L1041" i="2"/>
  <c r="M1041" i="2"/>
  <c r="N1041" i="2"/>
  <c r="P1041" i="2"/>
  <c r="Q1041" i="2"/>
  <c r="R1041" i="2"/>
  <c r="S1041" i="2"/>
  <c r="A1042" i="2"/>
  <c r="B1042" i="2"/>
  <c r="C1042" i="2"/>
  <c r="D1042" i="2"/>
  <c r="F1042" i="2"/>
  <c r="G1042" i="2"/>
  <c r="H1042" i="2"/>
  <c r="I1042" i="2"/>
  <c r="J1042" i="2"/>
  <c r="K1042" i="2"/>
  <c r="L1042" i="2"/>
  <c r="M1042" i="2"/>
  <c r="N1042" i="2"/>
  <c r="P1042" i="2"/>
  <c r="Q1042" i="2"/>
  <c r="R1042" i="2"/>
  <c r="S1042" i="2"/>
  <c r="A1043" i="2"/>
  <c r="B1043" i="2"/>
  <c r="C1043" i="2"/>
  <c r="D1043" i="2"/>
  <c r="F1043" i="2"/>
  <c r="G1043" i="2"/>
  <c r="H1043" i="2"/>
  <c r="I1043" i="2"/>
  <c r="J1043" i="2"/>
  <c r="K1043" i="2"/>
  <c r="L1043" i="2"/>
  <c r="M1043" i="2"/>
  <c r="N1043" i="2"/>
  <c r="P1043" i="2"/>
  <c r="Q1043" i="2"/>
  <c r="R1043" i="2"/>
  <c r="S1043" i="2"/>
  <c r="A1044" i="2"/>
  <c r="B1044" i="2"/>
  <c r="C1044" i="2"/>
  <c r="D1044" i="2"/>
  <c r="F1044" i="2"/>
  <c r="G1044" i="2"/>
  <c r="H1044" i="2"/>
  <c r="I1044" i="2"/>
  <c r="J1044" i="2"/>
  <c r="K1044" i="2"/>
  <c r="L1044" i="2"/>
  <c r="M1044" i="2"/>
  <c r="N1044" i="2"/>
  <c r="P1044" i="2"/>
  <c r="Q1044" i="2"/>
  <c r="R1044" i="2"/>
  <c r="S1044" i="2"/>
  <c r="A1045" i="2"/>
  <c r="B1045" i="2"/>
  <c r="C1045" i="2"/>
  <c r="D1045" i="2"/>
  <c r="F1045" i="2"/>
  <c r="G1045" i="2"/>
  <c r="H1045" i="2"/>
  <c r="I1045" i="2"/>
  <c r="J1045" i="2"/>
  <c r="K1045" i="2"/>
  <c r="L1045" i="2"/>
  <c r="M1045" i="2"/>
  <c r="N1045" i="2"/>
  <c r="P1045" i="2"/>
  <c r="Q1045" i="2"/>
  <c r="R1045" i="2"/>
  <c r="S1045" i="2"/>
  <c r="A1046" i="2"/>
  <c r="B1046" i="2"/>
  <c r="C1046" i="2"/>
  <c r="D1046" i="2"/>
  <c r="F1046" i="2"/>
  <c r="G1046" i="2"/>
  <c r="H1046" i="2"/>
  <c r="I1046" i="2"/>
  <c r="J1046" i="2"/>
  <c r="K1046" i="2"/>
  <c r="L1046" i="2"/>
  <c r="M1046" i="2"/>
  <c r="N1046" i="2"/>
  <c r="P1046" i="2"/>
  <c r="Q1046" i="2"/>
  <c r="R1046" i="2"/>
  <c r="S1046" i="2"/>
  <c r="A1047" i="2"/>
  <c r="B1047" i="2"/>
  <c r="C1047" i="2"/>
  <c r="D1047" i="2"/>
  <c r="F1047" i="2"/>
  <c r="G1047" i="2"/>
  <c r="H1047" i="2"/>
  <c r="I1047" i="2"/>
  <c r="J1047" i="2"/>
  <c r="K1047" i="2"/>
  <c r="L1047" i="2"/>
  <c r="M1047" i="2"/>
  <c r="N1047" i="2"/>
  <c r="P1047" i="2"/>
  <c r="Q1047" i="2"/>
  <c r="R1047" i="2"/>
  <c r="S1047" i="2"/>
  <c r="A1048" i="2"/>
  <c r="B1048" i="2"/>
  <c r="C1048" i="2"/>
  <c r="D1048" i="2"/>
  <c r="F1048" i="2"/>
  <c r="G1048" i="2"/>
  <c r="H1048" i="2"/>
  <c r="I1048" i="2"/>
  <c r="J1048" i="2"/>
  <c r="K1048" i="2"/>
  <c r="L1048" i="2"/>
  <c r="M1048" i="2"/>
  <c r="N1048" i="2"/>
  <c r="P1048" i="2"/>
  <c r="Q1048" i="2"/>
  <c r="R1048" i="2"/>
  <c r="S1048" i="2"/>
  <c r="A1049" i="2"/>
  <c r="B1049" i="2"/>
  <c r="C1049" i="2"/>
  <c r="D1049" i="2"/>
  <c r="F1049" i="2"/>
  <c r="G1049" i="2"/>
  <c r="H1049" i="2"/>
  <c r="I1049" i="2"/>
  <c r="J1049" i="2"/>
  <c r="K1049" i="2"/>
  <c r="L1049" i="2"/>
  <c r="M1049" i="2"/>
  <c r="N1049" i="2"/>
  <c r="P1049" i="2"/>
  <c r="Q1049" i="2"/>
  <c r="R1049" i="2"/>
  <c r="S1049" i="2"/>
  <c r="A1050" i="2"/>
  <c r="B1050" i="2"/>
  <c r="C1050" i="2"/>
  <c r="D1050" i="2"/>
  <c r="F1050" i="2"/>
  <c r="G1050" i="2"/>
  <c r="H1050" i="2"/>
  <c r="I1050" i="2"/>
  <c r="J1050" i="2"/>
  <c r="K1050" i="2"/>
  <c r="L1050" i="2"/>
  <c r="M1050" i="2"/>
  <c r="N1050" i="2"/>
  <c r="P1050" i="2"/>
  <c r="Q1050" i="2"/>
  <c r="R1050" i="2"/>
  <c r="S1050" i="2"/>
  <c r="A1051" i="2"/>
  <c r="B1051" i="2"/>
  <c r="C1051" i="2"/>
  <c r="D1051" i="2"/>
  <c r="F1051" i="2"/>
  <c r="G1051" i="2"/>
  <c r="H1051" i="2"/>
  <c r="I1051" i="2"/>
  <c r="J1051" i="2"/>
  <c r="K1051" i="2"/>
  <c r="L1051" i="2"/>
  <c r="M1051" i="2"/>
  <c r="N1051" i="2"/>
  <c r="P1051" i="2"/>
  <c r="Q1051" i="2"/>
  <c r="R1051" i="2"/>
  <c r="S1051" i="2"/>
  <c r="A1052" i="2"/>
  <c r="B1052" i="2"/>
  <c r="C1052" i="2"/>
  <c r="D1052" i="2"/>
  <c r="F1052" i="2"/>
  <c r="G1052" i="2"/>
  <c r="H1052" i="2"/>
  <c r="I1052" i="2"/>
  <c r="J1052" i="2"/>
  <c r="K1052" i="2"/>
  <c r="L1052" i="2"/>
  <c r="M1052" i="2"/>
  <c r="N1052" i="2"/>
  <c r="P1052" i="2"/>
  <c r="Q1052" i="2"/>
  <c r="R1052" i="2"/>
  <c r="S1052" i="2"/>
  <c r="A1053" i="2"/>
  <c r="B1053" i="2"/>
  <c r="C1053" i="2"/>
  <c r="D1053" i="2"/>
  <c r="F1053" i="2"/>
  <c r="G1053" i="2"/>
  <c r="H1053" i="2"/>
  <c r="I1053" i="2"/>
  <c r="J1053" i="2"/>
  <c r="K1053" i="2"/>
  <c r="L1053" i="2"/>
  <c r="M1053" i="2"/>
  <c r="N1053" i="2"/>
  <c r="P1053" i="2"/>
  <c r="Q1053" i="2"/>
  <c r="R1053" i="2"/>
  <c r="S1053" i="2"/>
  <c r="A1054" i="2"/>
  <c r="B1054" i="2"/>
  <c r="C1054" i="2"/>
  <c r="D1054" i="2"/>
  <c r="F1054" i="2"/>
  <c r="G1054" i="2"/>
  <c r="H1054" i="2"/>
  <c r="I1054" i="2"/>
  <c r="J1054" i="2"/>
  <c r="K1054" i="2"/>
  <c r="L1054" i="2"/>
  <c r="M1054" i="2"/>
  <c r="N1054" i="2"/>
  <c r="P1054" i="2"/>
  <c r="Q1054" i="2"/>
  <c r="R1054" i="2"/>
  <c r="S1054" i="2"/>
  <c r="A1055" i="2"/>
  <c r="B1055" i="2"/>
  <c r="C1055" i="2"/>
  <c r="D1055" i="2"/>
  <c r="F1055" i="2"/>
  <c r="G1055" i="2"/>
  <c r="H1055" i="2"/>
  <c r="I1055" i="2"/>
  <c r="J1055" i="2"/>
  <c r="K1055" i="2"/>
  <c r="L1055" i="2"/>
  <c r="M1055" i="2"/>
  <c r="N1055" i="2"/>
  <c r="P1055" i="2"/>
  <c r="Q1055" i="2"/>
  <c r="R1055" i="2"/>
  <c r="S1055" i="2"/>
  <c r="A1056" i="2"/>
  <c r="B1056" i="2"/>
  <c r="C1056" i="2"/>
  <c r="D1056" i="2"/>
  <c r="F1056" i="2"/>
  <c r="G1056" i="2"/>
  <c r="H1056" i="2"/>
  <c r="I1056" i="2"/>
  <c r="J1056" i="2"/>
  <c r="K1056" i="2"/>
  <c r="L1056" i="2"/>
  <c r="M1056" i="2"/>
  <c r="N1056" i="2"/>
  <c r="P1056" i="2"/>
  <c r="Q1056" i="2"/>
  <c r="R1056" i="2"/>
  <c r="S1056" i="2"/>
  <c r="A1057" i="2"/>
  <c r="B1057" i="2"/>
  <c r="C1057" i="2"/>
  <c r="D1057" i="2"/>
  <c r="F1057" i="2"/>
  <c r="G1057" i="2"/>
  <c r="H1057" i="2"/>
  <c r="I1057" i="2"/>
  <c r="J1057" i="2"/>
  <c r="K1057" i="2"/>
  <c r="L1057" i="2"/>
  <c r="M1057" i="2"/>
  <c r="N1057" i="2"/>
  <c r="P1057" i="2"/>
  <c r="Q1057" i="2"/>
  <c r="R1057" i="2"/>
  <c r="S1057" i="2"/>
  <c r="A1058" i="2"/>
  <c r="B1058" i="2"/>
  <c r="C1058" i="2"/>
  <c r="D1058" i="2"/>
  <c r="F1058" i="2"/>
  <c r="G1058" i="2"/>
  <c r="H1058" i="2"/>
  <c r="I1058" i="2"/>
  <c r="J1058" i="2"/>
  <c r="K1058" i="2"/>
  <c r="L1058" i="2"/>
  <c r="M1058" i="2"/>
  <c r="N1058" i="2"/>
  <c r="P1058" i="2"/>
  <c r="Q1058" i="2"/>
  <c r="R1058" i="2"/>
  <c r="S1058" i="2"/>
  <c r="A1059" i="2"/>
  <c r="B1059" i="2"/>
  <c r="C1059" i="2"/>
  <c r="D1059" i="2"/>
  <c r="F1059" i="2"/>
  <c r="G1059" i="2"/>
  <c r="H1059" i="2"/>
  <c r="I1059" i="2"/>
  <c r="J1059" i="2"/>
  <c r="K1059" i="2"/>
  <c r="L1059" i="2"/>
  <c r="M1059" i="2"/>
  <c r="N1059" i="2"/>
  <c r="P1059" i="2"/>
  <c r="Q1059" i="2"/>
  <c r="R1059" i="2"/>
  <c r="S1059" i="2"/>
  <c r="A1060" i="2"/>
  <c r="B1060" i="2"/>
  <c r="C1060" i="2"/>
  <c r="D1060" i="2"/>
  <c r="F1060" i="2"/>
  <c r="G1060" i="2"/>
  <c r="H1060" i="2"/>
  <c r="I1060" i="2"/>
  <c r="J1060" i="2"/>
  <c r="K1060" i="2"/>
  <c r="L1060" i="2"/>
  <c r="M1060" i="2"/>
  <c r="N1060" i="2"/>
  <c r="P1060" i="2"/>
  <c r="Q1060" i="2"/>
  <c r="R1060" i="2"/>
  <c r="S1060" i="2"/>
  <c r="A1061" i="2"/>
  <c r="B1061" i="2"/>
  <c r="C1061" i="2"/>
  <c r="D1061" i="2"/>
  <c r="F1061" i="2"/>
  <c r="G1061" i="2"/>
  <c r="H1061" i="2"/>
  <c r="I1061" i="2"/>
  <c r="J1061" i="2"/>
  <c r="K1061" i="2"/>
  <c r="L1061" i="2"/>
  <c r="M1061" i="2"/>
  <c r="N1061" i="2"/>
  <c r="P1061" i="2"/>
  <c r="Q1061" i="2"/>
  <c r="R1061" i="2"/>
  <c r="S1061" i="2"/>
  <c r="A1062" i="2"/>
  <c r="B1062" i="2"/>
  <c r="C1062" i="2"/>
  <c r="D1062" i="2"/>
  <c r="F1062" i="2"/>
  <c r="G1062" i="2"/>
  <c r="H1062" i="2"/>
  <c r="I1062" i="2"/>
  <c r="J1062" i="2"/>
  <c r="K1062" i="2"/>
  <c r="L1062" i="2"/>
  <c r="M1062" i="2"/>
  <c r="N1062" i="2"/>
  <c r="P1062" i="2"/>
  <c r="Q1062" i="2"/>
  <c r="R1062" i="2"/>
  <c r="S1062" i="2"/>
  <c r="A1063" i="2"/>
  <c r="B1063" i="2"/>
  <c r="C1063" i="2"/>
  <c r="D1063" i="2"/>
  <c r="F1063" i="2"/>
  <c r="G1063" i="2"/>
  <c r="H1063" i="2"/>
  <c r="I1063" i="2"/>
  <c r="J1063" i="2"/>
  <c r="K1063" i="2"/>
  <c r="L1063" i="2"/>
  <c r="M1063" i="2"/>
  <c r="N1063" i="2"/>
  <c r="P1063" i="2"/>
  <c r="Q1063" i="2"/>
  <c r="R1063" i="2"/>
  <c r="S1063" i="2"/>
  <c r="A1064" i="2"/>
  <c r="B1064" i="2"/>
  <c r="C1064" i="2"/>
  <c r="D1064" i="2"/>
  <c r="F1064" i="2"/>
  <c r="G1064" i="2"/>
  <c r="H1064" i="2"/>
  <c r="I1064" i="2"/>
  <c r="J1064" i="2"/>
  <c r="K1064" i="2"/>
  <c r="L1064" i="2"/>
  <c r="M1064" i="2"/>
  <c r="N1064" i="2"/>
  <c r="P1064" i="2"/>
  <c r="Q1064" i="2"/>
  <c r="R1064" i="2"/>
  <c r="S1064" i="2"/>
  <c r="A1065" i="2"/>
  <c r="B1065" i="2"/>
  <c r="C1065" i="2"/>
  <c r="D1065" i="2"/>
  <c r="F1065" i="2"/>
  <c r="G1065" i="2"/>
  <c r="H1065" i="2"/>
  <c r="I1065" i="2"/>
  <c r="J1065" i="2"/>
  <c r="K1065" i="2"/>
  <c r="L1065" i="2"/>
  <c r="M1065" i="2"/>
  <c r="N1065" i="2"/>
  <c r="P1065" i="2"/>
  <c r="Q1065" i="2"/>
  <c r="R1065" i="2"/>
  <c r="S1065" i="2"/>
  <c r="A1066" i="2"/>
  <c r="B1066" i="2"/>
  <c r="C1066" i="2"/>
  <c r="D1066" i="2"/>
  <c r="F1066" i="2"/>
  <c r="G1066" i="2"/>
  <c r="H1066" i="2"/>
  <c r="I1066" i="2"/>
  <c r="J1066" i="2"/>
  <c r="K1066" i="2"/>
  <c r="L1066" i="2"/>
  <c r="M1066" i="2"/>
  <c r="N1066" i="2"/>
  <c r="P1066" i="2"/>
  <c r="Q1066" i="2"/>
  <c r="R1066" i="2"/>
  <c r="S1066" i="2"/>
  <c r="A1067" i="2"/>
  <c r="B1067" i="2"/>
  <c r="C1067" i="2"/>
  <c r="D1067" i="2"/>
  <c r="F1067" i="2"/>
  <c r="G1067" i="2"/>
  <c r="H1067" i="2"/>
  <c r="I1067" i="2"/>
  <c r="J1067" i="2"/>
  <c r="K1067" i="2"/>
  <c r="L1067" i="2"/>
  <c r="M1067" i="2"/>
  <c r="N1067" i="2"/>
  <c r="P1067" i="2"/>
  <c r="Q1067" i="2"/>
  <c r="R1067" i="2"/>
  <c r="S1067" i="2"/>
  <c r="A1068" i="2"/>
  <c r="B1068" i="2"/>
  <c r="C1068" i="2"/>
  <c r="D1068" i="2"/>
  <c r="F1068" i="2"/>
  <c r="G1068" i="2"/>
  <c r="H1068" i="2"/>
  <c r="I1068" i="2"/>
  <c r="J1068" i="2"/>
  <c r="K1068" i="2"/>
  <c r="L1068" i="2"/>
  <c r="M1068" i="2"/>
  <c r="N1068" i="2"/>
  <c r="P1068" i="2"/>
  <c r="Q1068" i="2"/>
  <c r="R1068" i="2"/>
  <c r="S1068" i="2"/>
  <c r="A1069" i="2"/>
  <c r="B1069" i="2"/>
  <c r="C1069" i="2"/>
  <c r="D1069" i="2"/>
  <c r="F1069" i="2"/>
  <c r="G1069" i="2"/>
  <c r="H1069" i="2"/>
  <c r="I1069" i="2"/>
  <c r="J1069" i="2"/>
  <c r="K1069" i="2"/>
  <c r="L1069" i="2"/>
  <c r="M1069" i="2"/>
  <c r="N1069" i="2"/>
  <c r="P1069" i="2"/>
  <c r="Q1069" i="2"/>
  <c r="R1069" i="2"/>
  <c r="S1069" i="2"/>
  <c r="A1070" i="2"/>
  <c r="B1070" i="2"/>
  <c r="C1070" i="2"/>
  <c r="D1070" i="2"/>
  <c r="F1070" i="2"/>
  <c r="G1070" i="2"/>
  <c r="H1070" i="2"/>
  <c r="I1070" i="2"/>
  <c r="J1070" i="2"/>
  <c r="K1070" i="2"/>
  <c r="L1070" i="2"/>
  <c r="M1070" i="2"/>
  <c r="N1070" i="2"/>
  <c r="P1070" i="2"/>
  <c r="Q1070" i="2"/>
  <c r="R1070" i="2"/>
  <c r="S1070" i="2"/>
  <c r="A1071" i="2"/>
  <c r="B1071" i="2"/>
  <c r="C1071" i="2"/>
  <c r="D1071" i="2"/>
  <c r="F1071" i="2"/>
  <c r="G1071" i="2"/>
  <c r="H1071" i="2"/>
  <c r="I1071" i="2"/>
  <c r="J1071" i="2"/>
  <c r="K1071" i="2"/>
  <c r="L1071" i="2"/>
  <c r="M1071" i="2"/>
  <c r="N1071" i="2"/>
  <c r="P1071" i="2"/>
  <c r="Q1071" i="2"/>
  <c r="R1071" i="2"/>
  <c r="S1071" i="2"/>
  <c r="A1072" i="2"/>
  <c r="B1072" i="2"/>
  <c r="C1072" i="2"/>
  <c r="D1072" i="2"/>
  <c r="F1072" i="2"/>
  <c r="G1072" i="2"/>
  <c r="H1072" i="2"/>
  <c r="I1072" i="2"/>
  <c r="J1072" i="2"/>
  <c r="K1072" i="2"/>
  <c r="L1072" i="2"/>
  <c r="M1072" i="2"/>
  <c r="N1072" i="2"/>
  <c r="P1072" i="2"/>
  <c r="Q1072" i="2"/>
  <c r="R1072" i="2"/>
  <c r="S1072" i="2"/>
  <c r="A1073" i="2"/>
  <c r="B1073" i="2"/>
  <c r="C1073" i="2"/>
  <c r="D1073" i="2"/>
  <c r="F1073" i="2"/>
  <c r="G1073" i="2"/>
  <c r="H1073" i="2"/>
  <c r="I1073" i="2"/>
  <c r="J1073" i="2"/>
  <c r="K1073" i="2"/>
  <c r="L1073" i="2"/>
  <c r="M1073" i="2"/>
  <c r="N1073" i="2"/>
  <c r="P1073" i="2"/>
  <c r="Q1073" i="2"/>
  <c r="R1073" i="2"/>
  <c r="S1073" i="2"/>
  <c r="A1074" i="2"/>
  <c r="B1074" i="2"/>
  <c r="C1074" i="2"/>
  <c r="D1074" i="2"/>
  <c r="F1074" i="2"/>
  <c r="G1074" i="2"/>
  <c r="H1074" i="2"/>
  <c r="I1074" i="2"/>
  <c r="J1074" i="2"/>
  <c r="K1074" i="2"/>
  <c r="L1074" i="2"/>
  <c r="M1074" i="2"/>
  <c r="N1074" i="2"/>
  <c r="P1074" i="2"/>
  <c r="Q1074" i="2"/>
  <c r="R1074" i="2"/>
  <c r="S1074" i="2"/>
  <c r="A1075" i="2"/>
  <c r="B1075" i="2"/>
  <c r="C1075" i="2"/>
  <c r="D1075" i="2"/>
  <c r="F1075" i="2"/>
  <c r="G1075" i="2"/>
  <c r="H1075" i="2"/>
  <c r="I1075" i="2"/>
  <c r="J1075" i="2"/>
  <c r="K1075" i="2"/>
  <c r="L1075" i="2"/>
  <c r="M1075" i="2"/>
  <c r="N1075" i="2"/>
  <c r="P1075" i="2"/>
  <c r="Q1075" i="2"/>
  <c r="R1075" i="2"/>
  <c r="S1075" i="2"/>
  <c r="A1076" i="2"/>
  <c r="B1076" i="2"/>
  <c r="C1076" i="2"/>
  <c r="D1076" i="2"/>
  <c r="F1076" i="2"/>
  <c r="G1076" i="2"/>
  <c r="H1076" i="2"/>
  <c r="I1076" i="2"/>
  <c r="J1076" i="2"/>
  <c r="K1076" i="2"/>
  <c r="L1076" i="2"/>
  <c r="M1076" i="2"/>
  <c r="N1076" i="2"/>
  <c r="P1076" i="2"/>
  <c r="Q1076" i="2"/>
  <c r="R1076" i="2"/>
  <c r="S1076" i="2"/>
  <c r="A1077" i="2"/>
  <c r="B1077" i="2"/>
  <c r="C1077" i="2"/>
  <c r="D1077" i="2"/>
  <c r="F1077" i="2"/>
  <c r="G1077" i="2"/>
  <c r="H1077" i="2"/>
  <c r="I1077" i="2"/>
  <c r="J1077" i="2"/>
  <c r="K1077" i="2"/>
  <c r="L1077" i="2"/>
  <c r="M1077" i="2"/>
  <c r="N1077" i="2"/>
  <c r="P1077" i="2"/>
  <c r="Q1077" i="2"/>
  <c r="R1077" i="2"/>
  <c r="S1077" i="2"/>
  <c r="A1078" i="2"/>
  <c r="B1078" i="2"/>
  <c r="C1078" i="2"/>
  <c r="D1078" i="2"/>
  <c r="F1078" i="2"/>
  <c r="G1078" i="2"/>
  <c r="H1078" i="2"/>
  <c r="I1078" i="2"/>
  <c r="J1078" i="2"/>
  <c r="K1078" i="2"/>
  <c r="L1078" i="2"/>
  <c r="M1078" i="2"/>
  <c r="N1078" i="2"/>
  <c r="P1078" i="2"/>
  <c r="Q1078" i="2"/>
  <c r="R1078" i="2"/>
  <c r="S1078" i="2"/>
  <c r="A1079" i="2"/>
  <c r="B1079" i="2"/>
  <c r="C1079" i="2"/>
  <c r="D1079" i="2"/>
  <c r="F1079" i="2"/>
  <c r="G1079" i="2"/>
  <c r="H1079" i="2"/>
  <c r="I1079" i="2"/>
  <c r="J1079" i="2"/>
  <c r="K1079" i="2"/>
  <c r="L1079" i="2"/>
  <c r="M1079" i="2"/>
  <c r="N1079" i="2"/>
  <c r="P1079" i="2"/>
  <c r="Q1079" i="2"/>
  <c r="R1079" i="2"/>
  <c r="S1079" i="2"/>
  <c r="A1080" i="2"/>
  <c r="B1080" i="2"/>
  <c r="C1080" i="2"/>
  <c r="D1080" i="2"/>
  <c r="F1080" i="2"/>
  <c r="G1080" i="2"/>
  <c r="H1080" i="2"/>
  <c r="I1080" i="2"/>
  <c r="J1080" i="2"/>
  <c r="K1080" i="2"/>
  <c r="L1080" i="2"/>
  <c r="M1080" i="2"/>
  <c r="N1080" i="2"/>
  <c r="P1080" i="2"/>
  <c r="Q1080" i="2"/>
  <c r="R1080" i="2"/>
  <c r="S1080" i="2"/>
  <c r="A1081" i="2"/>
  <c r="B1081" i="2"/>
  <c r="C1081" i="2"/>
  <c r="D1081" i="2"/>
  <c r="F1081" i="2"/>
  <c r="G1081" i="2"/>
  <c r="H1081" i="2"/>
  <c r="I1081" i="2"/>
  <c r="J1081" i="2"/>
  <c r="K1081" i="2"/>
  <c r="L1081" i="2"/>
  <c r="M1081" i="2"/>
  <c r="N1081" i="2"/>
  <c r="P1081" i="2"/>
  <c r="Q1081" i="2"/>
  <c r="R1081" i="2"/>
  <c r="S1081" i="2"/>
  <c r="A1082" i="2"/>
  <c r="B1082" i="2"/>
  <c r="C1082" i="2"/>
  <c r="D1082" i="2"/>
  <c r="F1082" i="2"/>
  <c r="G1082" i="2"/>
  <c r="H1082" i="2"/>
  <c r="I1082" i="2"/>
  <c r="J1082" i="2"/>
  <c r="K1082" i="2"/>
  <c r="L1082" i="2"/>
  <c r="M1082" i="2"/>
  <c r="N1082" i="2"/>
  <c r="P1082" i="2"/>
  <c r="Q1082" i="2"/>
  <c r="R1082" i="2"/>
  <c r="S1082" i="2"/>
  <c r="A1083" i="2"/>
  <c r="B1083" i="2"/>
  <c r="C1083" i="2"/>
  <c r="D1083" i="2"/>
  <c r="F1083" i="2"/>
  <c r="G1083" i="2"/>
  <c r="H1083" i="2"/>
  <c r="I1083" i="2"/>
  <c r="J1083" i="2"/>
  <c r="K1083" i="2"/>
  <c r="L1083" i="2"/>
  <c r="M1083" i="2"/>
  <c r="N1083" i="2"/>
  <c r="P1083" i="2"/>
  <c r="Q1083" i="2"/>
  <c r="R1083" i="2"/>
  <c r="S1083" i="2"/>
  <c r="A1084" i="2"/>
  <c r="B1084" i="2"/>
  <c r="C1084" i="2"/>
  <c r="D1084" i="2"/>
  <c r="F1084" i="2"/>
  <c r="G1084" i="2"/>
  <c r="H1084" i="2"/>
  <c r="I1084" i="2"/>
  <c r="J1084" i="2"/>
  <c r="K1084" i="2"/>
  <c r="L1084" i="2"/>
  <c r="M1084" i="2"/>
  <c r="N1084" i="2"/>
  <c r="P1084" i="2"/>
  <c r="Q1084" i="2"/>
  <c r="R1084" i="2"/>
  <c r="S1084" i="2"/>
  <c r="A1085" i="2"/>
  <c r="B1085" i="2"/>
  <c r="C1085" i="2"/>
  <c r="D1085" i="2"/>
  <c r="F1085" i="2"/>
  <c r="G1085" i="2"/>
  <c r="H1085" i="2"/>
  <c r="I1085" i="2"/>
  <c r="J1085" i="2"/>
  <c r="K1085" i="2"/>
  <c r="L1085" i="2"/>
  <c r="M1085" i="2"/>
  <c r="N1085" i="2"/>
  <c r="P1085" i="2"/>
  <c r="Q1085" i="2"/>
  <c r="R1085" i="2"/>
  <c r="S1085" i="2"/>
  <c r="A1086" i="2"/>
  <c r="B1086" i="2"/>
  <c r="C1086" i="2"/>
  <c r="D1086" i="2"/>
  <c r="F1086" i="2"/>
  <c r="G1086" i="2"/>
  <c r="H1086" i="2"/>
  <c r="I1086" i="2"/>
  <c r="J1086" i="2"/>
  <c r="K1086" i="2"/>
  <c r="L1086" i="2"/>
  <c r="M1086" i="2"/>
  <c r="N1086" i="2"/>
  <c r="P1086" i="2"/>
  <c r="Q1086" i="2"/>
  <c r="R1086" i="2"/>
  <c r="S1086" i="2"/>
  <c r="A1087" i="2"/>
  <c r="B1087" i="2"/>
  <c r="C1087" i="2"/>
  <c r="D1087" i="2"/>
  <c r="F1087" i="2"/>
  <c r="G1087" i="2"/>
  <c r="H1087" i="2"/>
  <c r="I1087" i="2"/>
  <c r="J1087" i="2"/>
  <c r="K1087" i="2"/>
  <c r="L1087" i="2"/>
  <c r="M1087" i="2"/>
  <c r="N1087" i="2"/>
  <c r="P1087" i="2"/>
  <c r="Q1087" i="2"/>
  <c r="R1087" i="2"/>
  <c r="S1087" i="2"/>
  <c r="A1088" i="2"/>
  <c r="B1088" i="2"/>
  <c r="C1088" i="2"/>
  <c r="D1088" i="2"/>
  <c r="F1088" i="2"/>
  <c r="G1088" i="2"/>
  <c r="H1088" i="2"/>
  <c r="I1088" i="2"/>
  <c r="J1088" i="2"/>
  <c r="K1088" i="2"/>
  <c r="L1088" i="2"/>
  <c r="M1088" i="2"/>
  <c r="N1088" i="2"/>
  <c r="P1088" i="2"/>
  <c r="Q1088" i="2"/>
  <c r="R1088" i="2"/>
  <c r="S1088" i="2"/>
  <c r="A1089" i="2"/>
  <c r="B1089" i="2"/>
  <c r="C1089" i="2"/>
  <c r="D1089" i="2"/>
  <c r="F1089" i="2"/>
  <c r="G1089" i="2"/>
  <c r="H1089" i="2"/>
  <c r="I1089" i="2"/>
  <c r="J1089" i="2"/>
  <c r="K1089" i="2"/>
  <c r="L1089" i="2"/>
  <c r="M1089" i="2"/>
  <c r="N1089" i="2"/>
  <c r="P1089" i="2"/>
  <c r="Q1089" i="2"/>
  <c r="R1089" i="2"/>
  <c r="S1089" i="2"/>
  <c r="A1090" i="2"/>
  <c r="B1090" i="2"/>
  <c r="C1090" i="2"/>
  <c r="D1090" i="2"/>
  <c r="F1090" i="2"/>
  <c r="G1090" i="2"/>
  <c r="H1090" i="2"/>
  <c r="I1090" i="2"/>
  <c r="J1090" i="2"/>
  <c r="K1090" i="2"/>
  <c r="L1090" i="2"/>
  <c r="M1090" i="2"/>
  <c r="N1090" i="2"/>
  <c r="P1090" i="2"/>
  <c r="Q1090" i="2"/>
  <c r="R1090" i="2"/>
  <c r="S1090" i="2"/>
  <c r="A1091" i="2"/>
  <c r="B1091" i="2"/>
  <c r="C1091" i="2"/>
  <c r="D1091" i="2"/>
  <c r="F1091" i="2"/>
  <c r="G1091" i="2"/>
  <c r="H1091" i="2"/>
  <c r="I1091" i="2"/>
  <c r="J1091" i="2"/>
  <c r="K1091" i="2"/>
  <c r="L1091" i="2"/>
  <c r="M1091" i="2"/>
  <c r="N1091" i="2"/>
  <c r="P1091" i="2"/>
  <c r="Q1091" i="2"/>
  <c r="R1091" i="2"/>
  <c r="S1091" i="2"/>
  <c r="A1092" i="2"/>
  <c r="B1092" i="2"/>
  <c r="C1092" i="2"/>
  <c r="D1092" i="2"/>
  <c r="F1092" i="2"/>
  <c r="G1092" i="2"/>
  <c r="H1092" i="2"/>
  <c r="I1092" i="2"/>
  <c r="J1092" i="2"/>
  <c r="K1092" i="2"/>
  <c r="L1092" i="2"/>
  <c r="M1092" i="2"/>
  <c r="N1092" i="2"/>
  <c r="P1092" i="2"/>
  <c r="Q1092" i="2"/>
  <c r="R1092" i="2"/>
  <c r="S1092" i="2"/>
  <c r="A1093" i="2"/>
  <c r="B1093" i="2"/>
  <c r="C1093" i="2"/>
  <c r="D1093" i="2"/>
  <c r="F1093" i="2"/>
  <c r="G1093" i="2"/>
  <c r="H1093" i="2"/>
  <c r="I1093" i="2"/>
  <c r="J1093" i="2"/>
  <c r="K1093" i="2"/>
  <c r="L1093" i="2"/>
  <c r="M1093" i="2"/>
  <c r="N1093" i="2"/>
  <c r="P1093" i="2"/>
  <c r="Q1093" i="2"/>
  <c r="R1093" i="2"/>
  <c r="S1093" i="2"/>
  <c r="A1094" i="2"/>
  <c r="B1094" i="2"/>
  <c r="C1094" i="2"/>
  <c r="D1094" i="2"/>
  <c r="F1094" i="2"/>
  <c r="G1094" i="2"/>
  <c r="H1094" i="2"/>
  <c r="I1094" i="2"/>
  <c r="J1094" i="2"/>
  <c r="K1094" i="2"/>
  <c r="L1094" i="2"/>
  <c r="M1094" i="2"/>
  <c r="N1094" i="2"/>
  <c r="P1094" i="2"/>
  <c r="Q1094" i="2"/>
  <c r="R1094" i="2"/>
  <c r="S1094" i="2"/>
  <c r="A1095" i="2"/>
  <c r="B1095" i="2"/>
  <c r="C1095" i="2"/>
  <c r="D1095" i="2"/>
  <c r="F1095" i="2"/>
  <c r="G1095" i="2"/>
  <c r="H1095" i="2"/>
  <c r="I1095" i="2"/>
  <c r="J1095" i="2"/>
  <c r="K1095" i="2"/>
  <c r="L1095" i="2"/>
  <c r="M1095" i="2"/>
  <c r="N1095" i="2"/>
  <c r="P1095" i="2"/>
  <c r="Q1095" i="2"/>
  <c r="R1095" i="2"/>
  <c r="S1095" i="2"/>
  <c r="A1096" i="2"/>
  <c r="B1096" i="2"/>
  <c r="C1096" i="2"/>
  <c r="D1096" i="2"/>
  <c r="F1096" i="2"/>
  <c r="G1096" i="2"/>
  <c r="H1096" i="2"/>
  <c r="I1096" i="2"/>
  <c r="J1096" i="2"/>
  <c r="K1096" i="2"/>
  <c r="L1096" i="2"/>
  <c r="M1096" i="2"/>
  <c r="N1096" i="2"/>
  <c r="P1096" i="2"/>
  <c r="Q1096" i="2"/>
  <c r="R1096" i="2"/>
  <c r="S1096" i="2"/>
  <c r="A1097" i="2"/>
  <c r="B1097" i="2"/>
  <c r="C1097" i="2"/>
  <c r="D1097" i="2"/>
  <c r="F1097" i="2"/>
  <c r="G1097" i="2"/>
  <c r="H1097" i="2"/>
  <c r="I1097" i="2"/>
  <c r="J1097" i="2"/>
  <c r="K1097" i="2"/>
  <c r="L1097" i="2"/>
  <c r="M1097" i="2"/>
  <c r="N1097" i="2"/>
  <c r="P1097" i="2"/>
  <c r="Q1097" i="2"/>
  <c r="R1097" i="2"/>
  <c r="S1097" i="2"/>
  <c r="A1098" i="2"/>
  <c r="B1098" i="2"/>
  <c r="C1098" i="2"/>
  <c r="D1098" i="2"/>
  <c r="F1098" i="2"/>
  <c r="G1098" i="2"/>
  <c r="H1098" i="2"/>
  <c r="I1098" i="2"/>
  <c r="J1098" i="2"/>
  <c r="K1098" i="2"/>
  <c r="L1098" i="2"/>
  <c r="M1098" i="2"/>
  <c r="N1098" i="2"/>
  <c r="P1098" i="2"/>
  <c r="Q1098" i="2"/>
  <c r="R1098" i="2"/>
  <c r="S1098" i="2"/>
  <c r="A1099" i="2"/>
  <c r="B1099" i="2"/>
  <c r="C1099" i="2"/>
  <c r="D1099" i="2"/>
  <c r="F1099" i="2"/>
  <c r="G1099" i="2"/>
  <c r="H1099" i="2"/>
  <c r="I1099" i="2"/>
  <c r="J1099" i="2"/>
  <c r="K1099" i="2"/>
  <c r="L1099" i="2"/>
  <c r="M1099" i="2"/>
  <c r="N1099" i="2"/>
  <c r="P1099" i="2"/>
  <c r="Q1099" i="2"/>
  <c r="R1099" i="2"/>
  <c r="S1099" i="2"/>
  <c r="A1100" i="2"/>
  <c r="B1100" i="2"/>
  <c r="C1100" i="2"/>
  <c r="D1100" i="2"/>
  <c r="F1100" i="2"/>
  <c r="G1100" i="2"/>
  <c r="H1100" i="2"/>
  <c r="I1100" i="2"/>
  <c r="J1100" i="2"/>
  <c r="K1100" i="2"/>
  <c r="L1100" i="2"/>
  <c r="M1100" i="2"/>
  <c r="N1100" i="2"/>
  <c r="P1100" i="2"/>
  <c r="Q1100" i="2"/>
  <c r="R1100" i="2"/>
  <c r="S1100" i="2"/>
  <c r="A1101" i="2"/>
  <c r="B1101" i="2"/>
  <c r="C1101" i="2"/>
  <c r="D1101" i="2"/>
  <c r="F1101" i="2"/>
  <c r="G1101" i="2"/>
  <c r="H1101" i="2"/>
  <c r="I1101" i="2"/>
  <c r="J1101" i="2"/>
  <c r="K1101" i="2"/>
  <c r="L1101" i="2"/>
  <c r="M1101" i="2"/>
  <c r="N1101" i="2"/>
  <c r="P1101" i="2"/>
  <c r="Q1101" i="2"/>
  <c r="R1101" i="2"/>
  <c r="S1101" i="2"/>
  <c r="A1102" i="2"/>
  <c r="B1102" i="2"/>
  <c r="C1102" i="2"/>
  <c r="D1102" i="2"/>
  <c r="F1102" i="2"/>
  <c r="G1102" i="2"/>
  <c r="H1102" i="2"/>
  <c r="I1102" i="2"/>
  <c r="J1102" i="2"/>
  <c r="K1102" i="2"/>
  <c r="L1102" i="2"/>
  <c r="M1102" i="2"/>
  <c r="N1102" i="2"/>
  <c r="P1102" i="2"/>
  <c r="Q1102" i="2"/>
  <c r="R1102" i="2"/>
  <c r="S1102" i="2"/>
  <c r="A1103" i="2"/>
  <c r="B1103" i="2"/>
  <c r="C1103" i="2"/>
  <c r="D1103" i="2"/>
  <c r="F1103" i="2"/>
  <c r="G1103" i="2"/>
  <c r="H1103" i="2"/>
  <c r="I1103" i="2"/>
  <c r="J1103" i="2"/>
  <c r="K1103" i="2"/>
  <c r="L1103" i="2"/>
  <c r="M1103" i="2"/>
  <c r="N1103" i="2"/>
  <c r="P1103" i="2"/>
  <c r="Q1103" i="2"/>
  <c r="R1103" i="2"/>
  <c r="S1103" i="2"/>
  <c r="A1104" i="2"/>
  <c r="B1104" i="2"/>
  <c r="C1104" i="2"/>
  <c r="D1104" i="2"/>
  <c r="F1104" i="2"/>
  <c r="G1104" i="2"/>
  <c r="H1104" i="2"/>
  <c r="I1104" i="2"/>
  <c r="J1104" i="2"/>
  <c r="K1104" i="2"/>
  <c r="L1104" i="2"/>
  <c r="M1104" i="2"/>
  <c r="N1104" i="2"/>
  <c r="P1104" i="2"/>
  <c r="Q1104" i="2"/>
  <c r="R1104" i="2"/>
  <c r="S1104" i="2"/>
  <c r="A1105" i="2"/>
  <c r="B1105" i="2"/>
  <c r="C1105" i="2"/>
  <c r="D1105" i="2"/>
  <c r="F1105" i="2"/>
  <c r="G1105" i="2"/>
  <c r="H1105" i="2"/>
  <c r="I1105" i="2"/>
  <c r="J1105" i="2"/>
  <c r="K1105" i="2"/>
  <c r="L1105" i="2"/>
  <c r="M1105" i="2"/>
  <c r="N1105" i="2"/>
  <c r="P1105" i="2"/>
  <c r="Q1105" i="2"/>
  <c r="R1105" i="2"/>
  <c r="S1105" i="2"/>
  <c r="A1106" i="2"/>
  <c r="B1106" i="2"/>
  <c r="C1106" i="2"/>
  <c r="D1106" i="2"/>
  <c r="F1106" i="2"/>
  <c r="G1106" i="2"/>
  <c r="H1106" i="2"/>
  <c r="I1106" i="2"/>
  <c r="J1106" i="2"/>
  <c r="K1106" i="2"/>
  <c r="L1106" i="2"/>
  <c r="M1106" i="2"/>
  <c r="N1106" i="2"/>
  <c r="P1106" i="2"/>
  <c r="Q1106" i="2"/>
  <c r="R1106" i="2"/>
  <c r="S1106" i="2"/>
  <c r="A1107" i="2"/>
  <c r="B1107" i="2"/>
  <c r="C1107" i="2"/>
  <c r="D1107" i="2"/>
  <c r="F1107" i="2"/>
  <c r="G1107" i="2"/>
  <c r="H1107" i="2"/>
  <c r="I1107" i="2"/>
  <c r="J1107" i="2"/>
  <c r="K1107" i="2"/>
  <c r="L1107" i="2"/>
  <c r="M1107" i="2"/>
  <c r="N1107" i="2"/>
  <c r="P1107" i="2"/>
  <c r="Q1107" i="2"/>
  <c r="R1107" i="2"/>
  <c r="S1107" i="2"/>
  <c r="A1108" i="2"/>
  <c r="B1108" i="2"/>
  <c r="C1108" i="2"/>
  <c r="D1108" i="2"/>
  <c r="F1108" i="2"/>
  <c r="G1108" i="2"/>
  <c r="H1108" i="2"/>
  <c r="I1108" i="2"/>
  <c r="J1108" i="2"/>
  <c r="K1108" i="2"/>
  <c r="L1108" i="2"/>
  <c r="M1108" i="2"/>
  <c r="N1108" i="2"/>
  <c r="P1108" i="2"/>
  <c r="Q1108" i="2"/>
  <c r="R1108" i="2"/>
  <c r="S1108" i="2"/>
  <c r="A1109" i="2"/>
  <c r="B1109" i="2"/>
  <c r="C1109" i="2"/>
  <c r="D1109" i="2"/>
  <c r="F1109" i="2"/>
  <c r="G1109" i="2"/>
  <c r="H1109" i="2"/>
  <c r="I1109" i="2"/>
  <c r="J1109" i="2"/>
  <c r="K1109" i="2"/>
  <c r="L1109" i="2"/>
  <c r="M1109" i="2"/>
  <c r="N1109" i="2"/>
  <c r="P1109" i="2"/>
  <c r="Q1109" i="2"/>
  <c r="R1109" i="2"/>
  <c r="S1109" i="2"/>
  <c r="A1110" i="2"/>
  <c r="B1110" i="2"/>
  <c r="C1110" i="2"/>
  <c r="D1110" i="2"/>
  <c r="F1110" i="2"/>
  <c r="G1110" i="2"/>
  <c r="H1110" i="2"/>
  <c r="I1110" i="2"/>
  <c r="J1110" i="2"/>
  <c r="K1110" i="2"/>
  <c r="L1110" i="2"/>
  <c r="M1110" i="2"/>
  <c r="N1110" i="2"/>
  <c r="P1110" i="2"/>
  <c r="Q1110" i="2"/>
  <c r="R1110" i="2"/>
  <c r="S1110" i="2"/>
  <c r="A1111" i="2"/>
  <c r="B1111" i="2"/>
  <c r="C1111" i="2"/>
  <c r="D1111" i="2"/>
  <c r="F1111" i="2"/>
  <c r="G1111" i="2"/>
  <c r="H1111" i="2"/>
  <c r="I1111" i="2"/>
  <c r="J1111" i="2"/>
  <c r="K1111" i="2"/>
  <c r="L1111" i="2"/>
  <c r="M1111" i="2"/>
  <c r="N1111" i="2"/>
  <c r="P1111" i="2"/>
  <c r="Q1111" i="2"/>
  <c r="R1111" i="2"/>
  <c r="S1111" i="2"/>
  <c r="A1112" i="2"/>
  <c r="B1112" i="2"/>
  <c r="C1112" i="2"/>
  <c r="D1112" i="2"/>
  <c r="F1112" i="2"/>
  <c r="G1112" i="2"/>
  <c r="H1112" i="2"/>
  <c r="I1112" i="2"/>
  <c r="J1112" i="2"/>
  <c r="K1112" i="2"/>
  <c r="L1112" i="2"/>
  <c r="M1112" i="2"/>
  <c r="N1112" i="2"/>
  <c r="P1112" i="2"/>
  <c r="Q1112" i="2"/>
  <c r="R1112" i="2"/>
  <c r="S1112" i="2"/>
  <c r="A1113" i="2"/>
  <c r="B1113" i="2"/>
  <c r="C1113" i="2"/>
  <c r="D1113" i="2"/>
  <c r="F1113" i="2"/>
  <c r="G1113" i="2"/>
  <c r="H1113" i="2"/>
  <c r="I1113" i="2"/>
  <c r="J1113" i="2"/>
  <c r="K1113" i="2"/>
  <c r="L1113" i="2"/>
  <c r="M1113" i="2"/>
  <c r="N1113" i="2"/>
  <c r="P1113" i="2"/>
  <c r="Q1113" i="2"/>
  <c r="R1113" i="2"/>
  <c r="S1113" i="2"/>
  <c r="A1114" i="2"/>
  <c r="B1114" i="2"/>
  <c r="C1114" i="2"/>
  <c r="D1114" i="2"/>
  <c r="F1114" i="2"/>
  <c r="G1114" i="2"/>
  <c r="H1114" i="2"/>
  <c r="I1114" i="2"/>
  <c r="J1114" i="2"/>
  <c r="K1114" i="2"/>
  <c r="L1114" i="2"/>
  <c r="M1114" i="2"/>
  <c r="N1114" i="2"/>
  <c r="P1114" i="2"/>
  <c r="Q1114" i="2"/>
  <c r="R1114" i="2"/>
  <c r="S1114" i="2"/>
  <c r="A1115" i="2"/>
  <c r="B1115" i="2"/>
  <c r="C1115" i="2"/>
  <c r="D1115" i="2"/>
  <c r="F1115" i="2"/>
  <c r="G1115" i="2"/>
  <c r="H1115" i="2"/>
  <c r="I1115" i="2"/>
  <c r="J1115" i="2"/>
  <c r="K1115" i="2"/>
  <c r="L1115" i="2"/>
  <c r="M1115" i="2"/>
  <c r="N1115" i="2"/>
  <c r="P1115" i="2"/>
  <c r="Q1115" i="2"/>
  <c r="R1115" i="2"/>
  <c r="S1115" i="2"/>
  <c r="A1116" i="2"/>
  <c r="B1116" i="2"/>
  <c r="C1116" i="2"/>
  <c r="D1116" i="2"/>
  <c r="F1116" i="2"/>
  <c r="G1116" i="2"/>
  <c r="H1116" i="2"/>
  <c r="I1116" i="2"/>
  <c r="J1116" i="2"/>
  <c r="K1116" i="2"/>
  <c r="L1116" i="2"/>
  <c r="M1116" i="2"/>
  <c r="N1116" i="2"/>
  <c r="P1116" i="2"/>
  <c r="Q1116" i="2"/>
  <c r="R1116" i="2"/>
  <c r="S1116" i="2"/>
  <c r="A1117" i="2"/>
  <c r="B1117" i="2"/>
  <c r="C1117" i="2"/>
  <c r="D1117" i="2"/>
  <c r="F1117" i="2"/>
  <c r="G1117" i="2"/>
  <c r="H1117" i="2"/>
  <c r="I1117" i="2"/>
  <c r="J1117" i="2"/>
  <c r="K1117" i="2"/>
  <c r="L1117" i="2"/>
  <c r="M1117" i="2"/>
  <c r="N1117" i="2"/>
  <c r="P1117" i="2"/>
  <c r="Q1117" i="2"/>
  <c r="R1117" i="2"/>
  <c r="S1117" i="2"/>
  <c r="A1118" i="2"/>
  <c r="B1118" i="2"/>
  <c r="C1118" i="2"/>
  <c r="D1118" i="2"/>
  <c r="F1118" i="2"/>
  <c r="G1118" i="2"/>
  <c r="H1118" i="2"/>
  <c r="I1118" i="2"/>
  <c r="J1118" i="2"/>
  <c r="K1118" i="2"/>
  <c r="L1118" i="2"/>
  <c r="M1118" i="2"/>
  <c r="N1118" i="2"/>
  <c r="P1118" i="2"/>
  <c r="Q1118" i="2"/>
  <c r="R1118" i="2"/>
  <c r="S1118" i="2"/>
  <c r="A1119" i="2"/>
  <c r="B1119" i="2"/>
  <c r="C1119" i="2"/>
  <c r="D1119" i="2"/>
  <c r="F1119" i="2"/>
  <c r="G1119" i="2"/>
  <c r="H1119" i="2"/>
  <c r="I1119" i="2"/>
  <c r="J1119" i="2"/>
  <c r="K1119" i="2"/>
  <c r="L1119" i="2"/>
  <c r="M1119" i="2"/>
  <c r="N1119" i="2"/>
  <c r="P1119" i="2"/>
  <c r="Q1119" i="2"/>
  <c r="R1119" i="2"/>
  <c r="S1119" i="2"/>
  <c r="A1120" i="2"/>
  <c r="B1120" i="2"/>
  <c r="C1120" i="2"/>
  <c r="D1120" i="2"/>
  <c r="F1120" i="2"/>
  <c r="G1120" i="2"/>
  <c r="H1120" i="2"/>
  <c r="I1120" i="2"/>
  <c r="J1120" i="2"/>
  <c r="K1120" i="2"/>
  <c r="L1120" i="2"/>
  <c r="M1120" i="2"/>
  <c r="N1120" i="2"/>
  <c r="P1120" i="2"/>
  <c r="Q1120" i="2"/>
  <c r="R1120" i="2"/>
  <c r="S1120" i="2"/>
  <c r="A1121" i="2"/>
  <c r="B1121" i="2"/>
  <c r="C1121" i="2"/>
  <c r="D1121" i="2"/>
  <c r="F1121" i="2"/>
  <c r="G1121" i="2"/>
  <c r="H1121" i="2"/>
  <c r="I1121" i="2"/>
  <c r="J1121" i="2"/>
  <c r="K1121" i="2"/>
  <c r="L1121" i="2"/>
  <c r="M1121" i="2"/>
  <c r="N1121" i="2"/>
  <c r="P1121" i="2"/>
  <c r="Q1121" i="2"/>
  <c r="R1121" i="2"/>
  <c r="S1121" i="2"/>
  <c r="A1122" i="2"/>
  <c r="B1122" i="2"/>
  <c r="C1122" i="2"/>
  <c r="D1122" i="2"/>
  <c r="F1122" i="2"/>
  <c r="G1122" i="2"/>
  <c r="H1122" i="2"/>
  <c r="I1122" i="2"/>
  <c r="J1122" i="2"/>
  <c r="K1122" i="2"/>
  <c r="L1122" i="2"/>
  <c r="M1122" i="2"/>
  <c r="N1122" i="2"/>
  <c r="P1122" i="2"/>
  <c r="Q1122" i="2"/>
  <c r="R1122" i="2"/>
  <c r="S1122" i="2"/>
  <c r="A1123" i="2"/>
  <c r="B1123" i="2"/>
  <c r="C1123" i="2"/>
  <c r="D1123" i="2"/>
  <c r="F1123" i="2"/>
  <c r="G1123" i="2"/>
  <c r="H1123" i="2"/>
  <c r="I1123" i="2"/>
  <c r="J1123" i="2"/>
  <c r="K1123" i="2"/>
  <c r="L1123" i="2"/>
  <c r="M1123" i="2"/>
  <c r="N1123" i="2"/>
  <c r="P1123" i="2"/>
  <c r="Q1123" i="2"/>
  <c r="R1123" i="2"/>
  <c r="S1123" i="2"/>
  <c r="A1124" i="2"/>
  <c r="B1124" i="2"/>
  <c r="C1124" i="2"/>
  <c r="D1124" i="2"/>
  <c r="F1124" i="2"/>
  <c r="G1124" i="2"/>
  <c r="H1124" i="2"/>
  <c r="I1124" i="2"/>
  <c r="J1124" i="2"/>
  <c r="K1124" i="2"/>
  <c r="L1124" i="2"/>
  <c r="M1124" i="2"/>
  <c r="N1124" i="2"/>
  <c r="P1124" i="2"/>
  <c r="Q1124" i="2"/>
  <c r="R1124" i="2"/>
  <c r="S1124" i="2"/>
  <c r="A1125" i="2"/>
  <c r="B1125" i="2"/>
  <c r="C1125" i="2"/>
  <c r="D1125" i="2"/>
  <c r="F1125" i="2"/>
  <c r="G1125" i="2"/>
  <c r="H1125" i="2"/>
  <c r="I1125" i="2"/>
  <c r="J1125" i="2"/>
  <c r="K1125" i="2"/>
  <c r="L1125" i="2"/>
  <c r="M1125" i="2"/>
  <c r="N1125" i="2"/>
  <c r="P1125" i="2"/>
  <c r="Q1125" i="2"/>
  <c r="R1125" i="2"/>
  <c r="S1125" i="2"/>
  <c r="A1126" i="2"/>
  <c r="B1126" i="2"/>
  <c r="C1126" i="2"/>
  <c r="D1126" i="2"/>
  <c r="F1126" i="2"/>
  <c r="G1126" i="2"/>
  <c r="H1126" i="2"/>
  <c r="I1126" i="2"/>
  <c r="J1126" i="2"/>
  <c r="K1126" i="2"/>
  <c r="L1126" i="2"/>
  <c r="M1126" i="2"/>
  <c r="N1126" i="2"/>
  <c r="P1126" i="2"/>
  <c r="Q1126" i="2"/>
  <c r="R1126" i="2"/>
  <c r="S1126" i="2"/>
  <c r="A1127" i="2"/>
  <c r="B1127" i="2"/>
  <c r="C1127" i="2"/>
  <c r="D1127" i="2"/>
  <c r="F1127" i="2"/>
  <c r="G1127" i="2"/>
  <c r="H1127" i="2"/>
  <c r="I1127" i="2"/>
  <c r="J1127" i="2"/>
  <c r="K1127" i="2"/>
  <c r="L1127" i="2"/>
  <c r="M1127" i="2"/>
  <c r="N1127" i="2"/>
  <c r="P1127" i="2"/>
  <c r="Q1127" i="2"/>
  <c r="R1127" i="2"/>
  <c r="S1127" i="2"/>
  <c r="A1128" i="2"/>
  <c r="B1128" i="2"/>
  <c r="C1128" i="2"/>
  <c r="D1128" i="2"/>
  <c r="F1128" i="2"/>
  <c r="G1128" i="2"/>
  <c r="H1128" i="2"/>
  <c r="I1128" i="2"/>
  <c r="J1128" i="2"/>
  <c r="K1128" i="2"/>
  <c r="L1128" i="2"/>
  <c r="M1128" i="2"/>
  <c r="N1128" i="2"/>
  <c r="P1128" i="2"/>
  <c r="Q1128" i="2"/>
  <c r="R1128" i="2"/>
  <c r="S1128" i="2"/>
  <c r="A1129" i="2"/>
  <c r="B1129" i="2"/>
  <c r="C1129" i="2"/>
  <c r="D1129" i="2"/>
  <c r="F1129" i="2"/>
  <c r="G1129" i="2"/>
  <c r="H1129" i="2"/>
  <c r="I1129" i="2"/>
  <c r="J1129" i="2"/>
  <c r="K1129" i="2"/>
  <c r="L1129" i="2"/>
  <c r="M1129" i="2"/>
  <c r="N1129" i="2"/>
  <c r="P1129" i="2"/>
  <c r="Q1129" i="2"/>
  <c r="R1129" i="2"/>
  <c r="S1129" i="2"/>
  <c r="A1130" i="2"/>
  <c r="B1130" i="2"/>
  <c r="C1130" i="2"/>
  <c r="D1130" i="2"/>
  <c r="F1130" i="2"/>
  <c r="G1130" i="2"/>
  <c r="H1130" i="2"/>
  <c r="I1130" i="2"/>
  <c r="J1130" i="2"/>
  <c r="K1130" i="2"/>
  <c r="L1130" i="2"/>
  <c r="M1130" i="2"/>
  <c r="N1130" i="2"/>
  <c r="P1130" i="2"/>
  <c r="Q1130" i="2"/>
  <c r="R1130" i="2"/>
  <c r="S1130" i="2"/>
  <c r="A1131" i="2"/>
  <c r="B1131" i="2"/>
  <c r="C1131" i="2"/>
  <c r="D1131" i="2"/>
  <c r="F1131" i="2"/>
  <c r="G1131" i="2"/>
  <c r="H1131" i="2"/>
  <c r="I1131" i="2"/>
  <c r="J1131" i="2"/>
  <c r="K1131" i="2"/>
  <c r="L1131" i="2"/>
  <c r="M1131" i="2"/>
  <c r="N1131" i="2"/>
  <c r="P1131" i="2"/>
  <c r="Q1131" i="2"/>
  <c r="R1131" i="2"/>
  <c r="S1131" i="2"/>
  <c r="A1132" i="2"/>
  <c r="B1132" i="2"/>
  <c r="C1132" i="2"/>
  <c r="D1132" i="2"/>
  <c r="F1132" i="2"/>
  <c r="G1132" i="2"/>
  <c r="H1132" i="2"/>
  <c r="I1132" i="2"/>
  <c r="J1132" i="2"/>
  <c r="K1132" i="2"/>
  <c r="L1132" i="2"/>
  <c r="M1132" i="2"/>
  <c r="N1132" i="2"/>
  <c r="P1132" i="2"/>
  <c r="Q1132" i="2"/>
  <c r="R1132" i="2"/>
  <c r="S1132" i="2"/>
  <c r="A1133" i="2"/>
  <c r="B1133" i="2"/>
  <c r="C1133" i="2"/>
  <c r="D1133" i="2"/>
  <c r="F1133" i="2"/>
  <c r="G1133" i="2"/>
  <c r="H1133" i="2"/>
  <c r="I1133" i="2"/>
  <c r="J1133" i="2"/>
  <c r="K1133" i="2"/>
  <c r="L1133" i="2"/>
  <c r="M1133" i="2"/>
  <c r="N1133" i="2"/>
  <c r="P1133" i="2"/>
  <c r="Q1133" i="2"/>
  <c r="R1133" i="2"/>
  <c r="S1133" i="2"/>
  <c r="A1134" i="2"/>
  <c r="B1134" i="2"/>
  <c r="C1134" i="2"/>
  <c r="D1134" i="2"/>
  <c r="F1134" i="2"/>
  <c r="G1134" i="2"/>
  <c r="H1134" i="2"/>
  <c r="I1134" i="2"/>
  <c r="J1134" i="2"/>
  <c r="K1134" i="2"/>
  <c r="L1134" i="2"/>
  <c r="M1134" i="2"/>
  <c r="N1134" i="2"/>
  <c r="P1134" i="2"/>
  <c r="Q1134" i="2"/>
  <c r="R1134" i="2"/>
  <c r="S1134" i="2"/>
  <c r="A1135" i="2"/>
  <c r="B1135" i="2"/>
  <c r="C1135" i="2"/>
  <c r="D1135" i="2"/>
  <c r="F1135" i="2"/>
  <c r="G1135" i="2"/>
  <c r="H1135" i="2"/>
  <c r="I1135" i="2"/>
  <c r="J1135" i="2"/>
  <c r="K1135" i="2"/>
  <c r="L1135" i="2"/>
  <c r="M1135" i="2"/>
  <c r="N1135" i="2"/>
  <c r="P1135" i="2"/>
  <c r="Q1135" i="2"/>
  <c r="R1135" i="2"/>
  <c r="S1135" i="2"/>
  <c r="A1136" i="2"/>
  <c r="B1136" i="2"/>
  <c r="C1136" i="2"/>
  <c r="D1136" i="2"/>
  <c r="F1136" i="2"/>
  <c r="G1136" i="2"/>
  <c r="H1136" i="2"/>
  <c r="I1136" i="2"/>
  <c r="J1136" i="2"/>
  <c r="K1136" i="2"/>
  <c r="L1136" i="2"/>
  <c r="M1136" i="2"/>
  <c r="N1136" i="2"/>
  <c r="P1136" i="2"/>
  <c r="Q1136" i="2"/>
  <c r="R1136" i="2"/>
  <c r="S1136" i="2"/>
  <c r="A1137" i="2"/>
  <c r="B1137" i="2"/>
  <c r="C1137" i="2"/>
  <c r="D1137" i="2"/>
  <c r="F1137" i="2"/>
  <c r="G1137" i="2"/>
  <c r="H1137" i="2"/>
  <c r="I1137" i="2"/>
  <c r="J1137" i="2"/>
  <c r="K1137" i="2"/>
  <c r="L1137" i="2"/>
  <c r="M1137" i="2"/>
  <c r="N1137" i="2"/>
  <c r="P1137" i="2"/>
  <c r="Q1137" i="2"/>
  <c r="R1137" i="2"/>
  <c r="S1137" i="2"/>
  <c r="A1138" i="2"/>
  <c r="B1138" i="2"/>
  <c r="C1138" i="2"/>
  <c r="D1138" i="2"/>
  <c r="F1138" i="2"/>
  <c r="G1138" i="2"/>
  <c r="H1138" i="2"/>
  <c r="I1138" i="2"/>
  <c r="J1138" i="2"/>
  <c r="K1138" i="2"/>
  <c r="L1138" i="2"/>
  <c r="M1138" i="2"/>
  <c r="N1138" i="2"/>
  <c r="P1138" i="2"/>
  <c r="Q1138" i="2"/>
  <c r="R1138" i="2"/>
  <c r="S1138" i="2"/>
  <c r="A1139" i="2"/>
  <c r="B1139" i="2"/>
  <c r="C1139" i="2"/>
  <c r="D1139" i="2"/>
  <c r="F1139" i="2"/>
  <c r="G1139" i="2"/>
  <c r="H1139" i="2"/>
  <c r="I1139" i="2"/>
  <c r="J1139" i="2"/>
  <c r="K1139" i="2"/>
  <c r="L1139" i="2"/>
  <c r="M1139" i="2"/>
  <c r="N1139" i="2"/>
  <c r="P1139" i="2"/>
  <c r="Q1139" i="2"/>
  <c r="R1139" i="2"/>
  <c r="S1139" i="2"/>
  <c r="A1140" i="2"/>
  <c r="B1140" i="2"/>
  <c r="C1140" i="2"/>
  <c r="D1140" i="2"/>
  <c r="F1140" i="2"/>
  <c r="G1140" i="2"/>
  <c r="H1140" i="2"/>
  <c r="I1140" i="2"/>
  <c r="J1140" i="2"/>
  <c r="K1140" i="2"/>
  <c r="L1140" i="2"/>
  <c r="M1140" i="2"/>
  <c r="N1140" i="2"/>
  <c r="P1140" i="2"/>
  <c r="Q1140" i="2"/>
  <c r="R1140" i="2"/>
  <c r="S1140" i="2"/>
  <c r="A1141" i="2"/>
  <c r="B1141" i="2"/>
  <c r="C1141" i="2"/>
  <c r="D1141" i="2"/>
  <c r="F1141" i="2"/>
  <c r="G1141" i="2"/>
  <c r="H1141" i="2"/>
  <c r="I1141" i="2"/>
  <c r="J1141" i="2"/>
  <c r="K1141" i="2"/>
  <c r="L1141" i="2"/>
  <c r="M1141" i="2"/>
  <c r="N1141" i="2"/>
  <c r="P1141" i="2"/>
  <c r="Q1141" i="2"/>
  <c r="R1141" i="2"/>
  <c r="S1141" i="2"/>
  <c r="A1142" i="2"/>
  <c r="B1142" i="2"/>
  <c r="C1142" i="2"/>
  <c r="D1142" i="2"/>
  <c r="F1142" i="2"/>
  <c r="G1142" i="2"/>
  <c r="H1142" i="2"/>
  <c r="I1142" i="2"/>
  <c r="J1142" i="2"/>
  <c r="K1142" i="2"/>
  <c r="L1142" i="2"/>
  <c r="M1142" i="2"/>
  <c r="N1142" i="2"/>
  <c r="P1142" i="2"/>
  <c r="Q1142" i="2"/>
  <c r="R1142" i="2"/>
  <c r="S1142" i="2"/>
  <c r="A1143" i="2"/>
  <c r="B1143" i="2"/>
  <c r="C1143" i="2"/>
  <c r="D1143" i="2"/>
  <c r="F1143" i="2"/>
  <c r="G1143" i="2"/>
  <c r="H1143" i="2"/>
  <c r="I1143" i="2"/>
  <c r="J1143" i="2"/>
  <c r="K1143" i="2"/>
  <c r="L1143" i="2"/>
  <c r="M1143" i="2"/>
  <c r="N1143" i="2"/>
  <c r="P1143" i="2"/>
  <c r="Q1143" i="2"/>
  <c r="R1143" i="2"/>
  <c r="S1143" i="2"/>
  <c r="A1144" i="2"/>
  <c r="B1144" i="2"/>
  <c r="C1144" i="2"/>
  <c r="D1144" i="2"/>
  <c r="F1144" i="2"/>
  <c r="G1144" i="2"/>
  <c r="H1144" i="2"/>
  <c r="I1144" i="2"/>
  <c r="J1144" i="2"/>
  <c r="K1144" i="2"/>
  <c r="L1144" i="2"/>
  <c r="M1144" i="2"/>
  <c r="N1144" i="2"/>
  <c r="P1144" i="2"/>
  <c r="Q1144" i="2"/>
  <c r="R1144" i="2"/>
  <c r="S1144" i="2"/>
  <c r="A1145" i="2"/>
  <c r="B1145" i="2"/>
  <c r="C1145" i="2"/>
  <c r="D1145" i="2"/>
  <c r="F1145" i="2"/>
  <c r="G1145" i="2"/>
  <c r="H1145" i="2"/>
  <c r="I1145" i="2"/>
  <c r="J1145" i="2"/>
  <c r="K1145" i="2"/>
  <c r="L1145" i="2"/>
  <c r="M1145" i="2"/>
  <c r="N1145" i="2"/>
  <c r="P1145" i="2"/>
  <c r="Q1145" i="2"/>
  <c r="R1145" i="2"/>
  <c r="S1145" i="2"/>
  <c r="A1146" i="2"/>
  <c r="B1146" i="2"/>
  <c r="C1146" i="2"/>
  <c r="D1146" i="2"/>
  <c r="F1146" i="2"/>
  <c r="G1146" i="2"/>
  <c r="H1146" i="2"/>
  <c r="I1146" i="2"/>
  <c r="J1146" i="2"/>
  <c r="K1146" i="2"/>
  <c r="L1146" i="2"/>
  <c r="M1146" i="2"/>
  <c r="N1146" i="2"/>
  <c r="P1146" i="2"/>
  <c r="Q1146" i="2"/>
  <c r="R1146" i="2"/>
  <c r="S1146" i="2"/>
  <c r="A1147" i="2"/>
  <c r="B1147" i="2"/>
  <c r="C1147" i="2"/>
  <c r="D1147" i="2"/>
  <c r="F1147" i="2"/>
  <c r="G1147" i="2"/>
  <c r="H1147" i="2"/>
  <c r="I1147" i="2"/>
  <c r="J1147" i="2"/>
  <c r="K1147" i="2"/>
  <c r="L1147" i="2"/>
  <c r="M1147" i="2"/>
  <c r="N1147" i="2"/>
  <c r="P1147" i="2"/>
  <c r="Q1147" i="2"/>
  <c r="R1147" i="2"/>
  <c r="S1147" i="2"/>
  <c r="A1148" i="2"/>
  <c r="B1148" i="2"/>
  <c r="C1148" i="2"/>
  <c r="D1148" i="2"/>
  <c r="F1148" i="2"/>
  <c r="G1148" i="2"/>
  <c r="H1148" i="2"/>
  <c r="I1148" i="2"/>
  <c r="J1148" i="2"/>
  <c r="K1148" i="2"/>
  <c r="L1148" i="2"/>
  <c r="M1148" i="2"/>
  <c r="N1148" i="2"/>
  <c r="P1148" i="2"/>
  <c r="Q1148" i="2"/>
  <c r="R1148" i="2"/>
  <c r="S1148" i="2"/>
  <c r="A1149" i="2"/>
  <c r="B1149" i="2"/>
  <c r="C1149" i="2"/>
  <c r="D1149" i="2"/>
  <c r="F1149" i="2"/>
  <c r="G1149" i="2"/>
  <c r="H1149" i="2"/>
  <c r="I1149" i="2"/>
  <c r="J1149" i="2"/>
  <c r="K1149" i="2"/>
  <c r="L1149" i="2"/>
  <c r="M1149" i="2"/>
  <c r="N1149" i="2"/>
  <c r="P1149" i="2"/>
  <c r="Q1149" i="2"/>
  <c r="R1149" i="2"/>
  <c r="S1149" i="2"/>
  <c r="A1150" i="2"/>
  <c r="B1150" i="2"/>
  <c r="C1150" i="2"/>
  <c r="D1150" i="2"/>
  <c r="F1150" i="2"/>
  <c r="G1150" i="2"/>
  <c r="H1150" i="2"/>
  <c r="I1150" i="2"/>
  <c r="J1150" i="2"/>
  <c r="K1150" i="2"/>
  <c r="L1150" i="2"/>
  <c r="M1150" i="2"/>
  <c r="N1150" i="2"/>
  <c r="P1150" i="2"/>
  <c r="Q1150" i="2"/>
  <c r="R1150" i="2"/>
  <c r="S1150" i="2"/>
  <c r="A1151" i="2"/>
  <c r="B1151" i="2"/>
  <c r="C1151" i="2"/>
  <c r="D1151" i="2"/>
  <c r="F1151" i="2"/>
  <c r="G1151" i="2"/>
  <c r="H1151" i="2"/>
  <c r="I1151" i="2"/>
  <c r="J1151" i="2"/>
  <c r="K1151" i="2"/>
  <c r="L1151" i="2"/>
  <c r="M1151" i="2"/>
  <c r="N1151" i="2"/>
  <c r="P1151" i="2"/>
  <c r="Q1151" i="2"/>
  <c r="R1151" i="2"/>
  <c r="S1151" i="2"/>
  <c r="A1152" i="2"/>
  <c r="B1152" i="2"/>
  <c r="C1152" i="2"/>
  <c r="D1152" i="2"/>
  <c r="F1152" i="2"/>
  <c r="G1152" i="2"/>
  <c r="H1152" i="2"/>
  <c r="I1152" i="2"/>
  <c r="J1152" i="2"/>
  <c r="K1152" i="2"/>
  <c r="L1152" i="2"/>
  <c r="M1152" i="2"/>
  <c r="N1152" i="2"/>
  <c r="P1152" i="2"/>
  <c r="Q1152" i="2"/>
  <c r="R1152" i="2"/>
  <c r="S1152" i="2"/>
  <c r="A1153" i="2"/>
  <c r="B1153" i="2"/>
  <c r="C1153" i="2"/>
  <c r="D1153" i="2"/>
  <c r="F1153" i="2"/>
  <c r="G1153" i="2"/>
  <c r="H1153" i="2"/>
  <c r="I1153" i="2"/>
  <c r="J1153" i="2"/>
  <c r="K1153" i="2"/>
  <c r="L1153" i="2"/>
  <c r="M1153" i="2"/>
  <c r="N1153" i="2"/>
  <c r="P1153" i="2"/>
  <c r="Q1153" i="2"/>
  <c r="R1153" i="2"/>
  <c r="S1153" i="2"/>
  <c r="A1154" i="2"/>
  <c r="B1154" i="2"/>
  <c r="C1154" i="2"/>
  <c r="D1154" i="2"/>
  <c r="F1154" i="2"/>
  <c r="G1154" i="2"/>
  <c r="H1154" i="2"/>
  <c r="I1154" i="2"/>
  <c r="J1154" i="2"/>
  <c r="K1154" i="2"/>
  <c r="L1154" i="2"/>
  <c r="M1154" i="2"/>
  <c r="N1154" i="2"/>
  <c r="P1154" i="2"/>
  <c r="Q1154" i="2"/>
  <c r="R1154" i="2"/>
  <c r="S1154" i="2"/>
  <c r="A1155" i="2"/>
  <c r="B1155" i="2"/>
  <c r="C1155" i="2"/>
  <c r="D1155" i="2"/>
  <c r="F1155" i="2"/>
  <c r="G1155" i="2"/>
  <c r="H1155" i="2"/>
  <c r="I1155" i="2"/>
  <c r="J1155" i="2"/>
  <c r="K1155" i="2"/>
  <c r="L1155" i="2"/>
  <c r="M1155" i="2"/>
  <c r="N1155" i="2"/>
  <c r="P1155" i="2"/>
  <c r="Q1155" i="2"/>
  <c r="R1155" i="2"/>
  <c r="S1155" i="2"/>
  <c r="A1156" i="2"/>
  <c r="B1156" i="2"/>
  <c r="C1156" i="2"/>
  <c r="D1156" i="2"/>
  <c r="F1156" i="2"/>
  <c r="G1156" i="2"/>
  <c r="H1156" i="2"/>
  <c r="I1156" i="2"/>
  <c r="J1156" i="2"/>
  <c r="K1156" i="2"/>
  <c r="L1156" i="2"/>
  <c r="M1156" i="2"/>
  <c r="N1156" i="2"/>
  <c r="P1156" i="2"/>
  <c r="Q1156" i="2"/>
  <c r="R1156" i="2"/>
  <c r="S1156" i="2"/>
  <c r="A1157" i="2"/>
  <c r="B1157" i="2"/>
  <c r="C1157" i="2"/>
  <c r="D1157" i="2"/>
  <c r="F1157" i="2"/>
  <c r="G1157" i="2"/>
  <c r="H1157" i="2"/>
  <c r="I1157" i="2"/>
  <c r="J1157" i="2"/>
  <c r="K1157" i="2"/>
  <c r="L1157" i="2"/>
  <c r="M1157" i="2"/>
  <c r="N1157" i="2"/>
  <c r="P1157" i="2"/>
  <c r="Q1157" i="2"/>
  <c r="R1157" i="2"/>
  <c r="S1157" i="2"/>
  <c r="A1158" i="2"/>
  <c r="B1158" i="2"/>
  <c r="C1158" i="2"/>
  <c r="D1158" i="2"/>
  <c r="F1158" i="2"/>
  <c r="G1158" i="2"/>
  <c r="H1158" i="2"/>
  <c r="I1158" i="2"/>
  <c r="J1158" i="2"/>
  <c r="K1158" i="2"/>
  <c r="L1158" i="2"/>
  <c r="M1158" i="2"/>
  <c r="N1158" i="2"/>
  <c r="P1158" i="2"/>
  <c r="Q1158" i="2"/>
  <c r="R1158" i="2"/>
  <c r="S1158" i="2"/>
  <c r="A1159" i="2"/>
  <c r="B1159" i="2"/>
  <c r="C1159" i="2"/>
  <c r="D1159" i="2"/>
  <c r="F1159" i="2"/>
  <c r="G1159" i="2"/>
  <c r="H1159" i="2"/>
  <c r="I1159" i="2"/>
  <c r="J1159" i="2"/>
  <c r="K1159" i="2"/>
  <c r="L1159" i="2"/>
  <c r="M1159" i="2"/>
  <c r="N1159" i="2"/>
  <c r="P1159" i="2"/>
  <c r="Q1159" i="2"/>
  <c r="R1159" i="2"/>
  <c r="S1159" i="2"/>
  <c r="A1160" i="2"/>
  <c r="B1160" i="2"/>
  <c r="C1160" i="2"/>
  <c r="D1160" i="2"/>
  <c r="F1160" i="2"/>
  <c r="G1160" i="2"/>
  <c r="H1160" i="2"/>
  <c r="I1160" i="2"/>
  <c r="J1160" i="2"/>
  <c r="K1160" i="2"/>
  <c r="L1160" i="2"/>
  <c r="M1160" i="2"/>
  <c r="N1160" i="2"/>
  <c r="P1160" i="2"/>
  <c r="Q1160" i="2"/>
  <c r="R1160" i="2"/>
  <c r="S1160" i="2"/>
  <c r="A1161" i="2"/>
  <c r="B1161" i="2"/>
  <c r="C1161" i="2"/>
  <c r="D1161" i="2"/>
  <c r="F1161" i="2"/>
  <c r="G1161" i="2"/>
  <c r="H1161" i="2"/>
  <c r="I1161" i="2"/>
  <c r="J1161" i="2"/>
  <c r="K1161" i="2"/>
  <c r="L1161" i="2"/>
  <c r="M1161" i="2"/>
  <c r="N1161" i="2"/>
  <c r="P1161" i="2"/>
  <c r="Q1161" i="2"/>
  <c r="R1161" i="2"/>
  <c r="S1161" i="2"/>
  <c r="A1162" i="2"/>
  <c r="B1162" i="2"/>
  <c r="C1162" i="2"/>
  <c r="D1162" i="2"/>
  <c r="F1162" i="2"/>
  <c r="G1162" i="2"/>
  <c r="H1162" i="2"/>
  <c r="I1162" i="2"/>
  <c r="J1162" i="2"/>
  <c r="K1162" i="2"/>
  <c r="L1162" i="2"/>
  <c r="M1162" i="2"/>
  <c r="N1162" i="2"/>
  <c r="P1162" i="2"/>
  <c r="Q1162" i="2"/>
  <c r="R1162" i="2"/>
  <c r="S1162" i="2"/>
  <c r="S2" i="2"/>
  <c r="R2" i="2"/>
  <c r="Q2" i="2"/>
  <c r="P2" i="2"/>
  <c r="M2" i="2"/>
  <c r="N2" i="2"/>
  <c r="L2" i="2"/>
  <c r="K2" i="2"/>
  <c r="J2" i="2"/>
  <c r="I2" i="2"/>
  <c r="H2" i="2"/>
  <c r="G2" i="2"/>
  <c r="F2" i="2"/>
  <c r="D2" i="2"/>
  <c r="C2" i="2"/>
  <c r="B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570C6-B608-4A4E-986B-AA8363BB24F0}" keepAlive="1" name="Query - companies (2)" description="Connection to the 'companies (2)' query in the workbook." type="5" refreshedVersion="7" background="1" saveData="1">
    <dbPr connection="Provider=Microsoft.Mashup.OleDb.1;Data Source=$Workbook$;Location=&quot;companies (2)&quot;;Extended Properties=&quot;&quot;" command="SELECT * FROM [companies (2)]"/>
  </connection>
</connections>
</file>

<file path=xl/sharedStrings.xml><?xml version="1.0" encoding="utf-8"?>
<sst xmlns="http://schemas.openxmlformats.org/spreadsheetml/2006/main" count="22103" uniqueCount="6200">
  <si>
    <t>id</t>
  </si>
  <si>
    <t>firstname</t>
  </si>
  <si>
    <t>name</t>
  </si>
  <si>
    <t>email</t>
  </si>
  <si>
    <t>email_verified_at</t>
  </si>
  <si>
    <t>password</t>
  </si>
  <si>
    <t>remember_token</t>
  </si>
  <si>
    <t>phone</t>
  </si>
  <si>
    <t>zip</t>
  </si>
  <si>
    <t>street</t>
  </si>
  <si>
    <t>city</t>
  </si>
  <si>
    <t>work_street</t>
  </si>
  <si>
    <t>work_zip</t>
  </si>
  <si>
    <t>work_city</t>
  </si>
  <si>
    <t>role</t>
  </si>
  <si>
    <t>status</t>
  </si>
  <si>
    <t>companies_id</t>
  </si>
  <si>
    <t>created_at</t>
  </si>
  <si>
    <t>updated_at</t>
  </si>
  <si>
    <t>SELECT customer_referential.*, companies.ID as companyID FROM customer_referential, companies WHERE customer_referential.COMPANY=INTERNAL_REFERENCE;</t>
  </si>
  <si>
    <t>companyID</t>
  </si>
  <si>
    <t>HEU_MAJ</t>
  </si>
  <si>
    <t>USR_MAJ</t>
  </si>
  <si>
    <t>NOM_INDEX</t>
  </si>
  <si>
    <t>PRENOM_INDEX</t>
  </si>
  <si>
    <t>NOM</t>
  </si>
  <si>
    <t>PRENOM</t>
  </si>
  <si>
    <t>PHONE</t>
  </si>
  <si>
    <t>POSTAL_CODE</t>
  </si>
  <si>
    <t>CITY</t>
  </si>
  <si>
    <t>ADRESS</t>
  </si>
  <si>
    <t>WORK_ADRESS</t>
  </si>
  <si>
    <t>WORK_POSTAL_CODE</t>
  </si>
  <si>
    <t>WORK_CITY</t>
  </si>
  <si>
    <t>COMPANY</t>
  </si>
  <si>
    <t>EMAIL</t>
  </si>
  <si>
    <t>FRAME_NUMBER</t>
  </si>
  <si>
    <t>PASSWORD</t>
  </si>
  <si>
    <t>RFID</t>
  </si>
  <si>
    <t>ADMINISTRATOR</t>
  </si>
  <si>
    <t>STAANN</t>
  </si>
  <si>
    <t>TOKEN</t>
  </si>
  <si>
    <t>ACCESS_RIGHTS</t>
  </si>
  <si>
    <t>companyID_1</t>
  </si>
  <si>
    <t/>
  </si>
  <si>
    <t>JORIS</t>
  </si>
  <si>
    <t>SOPHIE</t>
  </si>
  <si>
    <t>Joris</t>
  </si>
  <si>
    <t>Sophie</t>
  </si>
  <si>
    <t>VEN</t>
  </si>
  <si>
    <t>sophie.joris@venturelab.be</t>
  </si>
  <si>
    <t>VEN-001</t>
  </si>
  <si>
    <t>$2y$10$FpXeOMXt99kbUXKtIxZ6SuDCXSb3b8sWekwFk2yRj8q3Gr0ckfaV.</t>
  </si>
  <si>
    <t>NULL</t>
  </si>
  <si>
    <t>N</t>
  </si>
  <si>
    <t>pSetG0XObsJltlirlpXEnTm5lvtRUX6A</t>
  </si>
  <si>
    <t>search</t>
  </si>
  <si>
    <t>EUSSEN</t>
  </si>
  <si>
    <t>EMILIE</t>
  </si>
  <si>
    <t>Eussen</t>
  </si>
  <si>
    <t>Emilie</t>
  </si>
  <si>
    <t>emilie.eussen@venturelab.be</t>
  </si>
  <si>
    <t>DslnNT8Ta5VroD1bQHXIJuhUJUm5knSj</t>
  </si>
  <si>
    <t>BONVISSUTO</t>
  </si>
  <si>
    <t>AUDE</t>
  </si>
  <si>
    <t>Bonvissuto</t>
  </si>
  <si>
    <t>Aude</t>
  </si>
  <si>
    <t>aude.bonvissuto@venturelab.be</t>
  </si>
  <si>
    <t>StH9CDlMVhChxRHWCehJOVa1AUOlgfsz</t>
  </si>
  <si>
    <t>NEIRINCK</t>
  </si>
  <si>
    <t>AURÉLIE</t>
  </si>
  <si>
    <t>Neirinck</t>
  </si>
  <si>
    <t>Aurélie</t>
  </si>
  <si>
    <t>aurelie.neirinck@venturelab.be</t>
  </si>
  <si>
    <t>fURAlWJOT1nSexZmO2IteIWxSMh1fceA</t>
  </si>
  <si>
    <t>DE WISPELAERE</t>
  </si>
  <si>
    <t>PAULINE</t>
  </si>
  <si>
    <t>De Wispelaere</t>
  </si>
  <si>
    <t>Pauline</t>
  </si>
  <si>
    <t>pauline.dewispelaere@venturelab.be</t>
  </si>
  <si>
    <t>gwOznaEPbpugPmjrkkC9RV1gjJMIeW6E</t>
  </si>
  <si>
    <t>FRANCIS</t>
  </si>
  <si>
    <t>SANDRINE</t>
  </si>
  <si>
    <t>Francis</t>
  </si>
  <si>
    <t>Sandrine</t>
  </si>
  <si>
    <t>sandrine.francis@venturelab.be</t>
  </si>
  <si>
    <t>7cDzX6COcw2CX1bRLh4tdAlUz6LxqvhR</t>
  </si>
  <si>
    <t>GERKENS</t>
  </si>
  <si>
    <t>CAROLINE</t>
  </si>
  <si>
    <t>Gerkens</t>
  </si>
  <si>
    <t>Caroline</t>
  </si>
  <si>
    <t>gerkens.caroline@gmail.com</t>
  </si>
  <si>
    <t>m6oFaOzsxk02cOznbMmthZ7ytH5ha0wD</t>
  </si>
  <si>
    <t>SURLEMONT</t>
  </si>
  <si>
    <t>BERNARD</t>
  </si>
  <si>
    <t>Surlemont</t>
  </si>
  <si>
    <t>Bernard</t>
  </si>
  <si>
    <t>b.surlemont@ulg.ac.be</t>
  </si>
  <si>
    <t>zVX2imVxV3s7eMeLbzm4eYd6S7S81D8L</t>
  </si>
  <si>
    <t xml:space="preserve">Tacite </t>
  </si>
  <si>
    <t>Jonathan</t>
  </si>
  <si>
    <t>jonathan@tacite.be</t>
  </si>
  <si>
    <t>$2y$10$gCa35wDDGXrx7F9Y2BJkQ.lFXhuYkSUBY7j6u5USoCdjSuq0Q5.ri</t>
  </si>
  <si>
    <t>s1Eho7qNJf1nP2FebaiXZ3g8S2xziGBY</t>
  </si>
  <si>
    <t xml:space="preserve">TACITE </t>
  </si>
  <si>
    <t>CHRISTIAN</t>
  </si>
  <si>
    <t>Christian</t>
  </si>
  <si>
    <t>christian@tacite.be</t>
  </si>
  <si>
    <t>3jqaxdrBFxHSl3bMpE3f8VgwNrOJf1kA</t>
  </si>
  <si>
    <t>GO4PADEL</t>
  </si>
  <si>
    <t>BORIS</t>
  </si>
  <si>
    <t>Go4Padel</t>
  </si>
  <si>
    <t>Boris</t>
  </si>
  <si>
    <t>boris@go4padel.be</t>
  </si>
  <si>
    <t>1feplvv2C3mEc1tliqfW1fa5TgAccqvf</t>
  </si>
  <si>
    <t>BENJAMIN</t>
  </si>
  <si>
    <t>GO4Padel</t>
  </si>
  <si>
    <t>Benjamin</t>
  </si>
  <si>
    <t>benjamin@go4padel.be</t>
  </si>
  <si>
    <t>JUphc85YEnVuDKR5LAFyMfREC8NDN50K</t>
  </si>
  <si>
    <t>COLEN</t>
  </si>
  <si>
    <t>S</t>
  </si>
  <si>
    <t>Colen</t>
  </si>
  <si>
    <t>s.colen@cmarthur.com</t>
  </si>
  <si>
    <t>MG3aGWGAUNfQvXkJImGjuyiM50NYuyiP</t>
  </si>
  <si>
    <t>BROGNIEZ</t>
  </si>
  <si>
    <t>HUBERT</t>
  </si>
  <si>
    <t>Brogniez</t>
  </si>
  <si>
    <t>Hubert</t>
  </si>
  <si>
    <t>hubert.brogniez@gmail.com</t>
  </si>
  <si>
    <t>fL6cFMTbbooNPKidck3gb851RgKVpeV0</t>
  </si>
  <si>
    <t>JAMAR</t>
  </si>
  <si>
    <t>JULIEN</t>
  </si>
  <si>
    <t>Jamar</t>
  </si>
  <si>
    <t>Julien</t>
  </si>
  <si>
    <t>julien.jamardebolsee@gmail.com</t>
  </si>
  <si>
    <t>$2y$10$Y3mCTQGIa5UR0PdrIjuy/.z54V3JyRLkNd54N8FNuQHopPlrMLXDG</t>
  </si>
  <si>
    <t>96DC6542000000</t>
  </si>
  <si>
    <t>Y</t>
  </si>
  <si>
    <t>d1rcFLNH8vahSDuxgGC5viY2e1q3XIHl</t>
  </si>
  <si>
    <t>search,fleetManager</t>
  </si>
  <si>
    <t>GEURTS</t>
  </si>
  <si>
    <t>ANNE-CATHERINE</t>
  </si>
  <si>
    <t>geurts</t>
  </si>
  <si>
    <t>Anne-Catherine</t>
  </si>
  <si>
    <t>CHU</t>
  </si>
  <si>
    <t>anne-catherine.geurts@chuliege.be</t>
  </si>
  <si>
    <t>CHU-1</t>
  </si>
  <si>
    <t>4jkHAMcBtwfAftDMYAX4s3UodUX4rXyP</t>
  </si>
  <si>
    <t>DELTOUR</t>
  </si>
  <si>
    <t>EMMANUEL</t>
  </si>
  <si>
    <t>Deltour</t>
  </si>
  <si>
    <t>Emmanuel</t>
  </si>
  <si>
    <t>emmanuel.deltour@chuliege.be</t>
  </si>
  <si>
    <t>yiM1HwtMyqrWqh5CQoqXyQBtykYWOeFF</t>
  </si>
  <si>
    <t>Jamaro</t>
  </si>
  <si>
    <t>julien.jamar@chuliege.be</t>
  </si>
  <si>
    <t>jA2lDc2AQsKnD5s51QblaOAuEPeDvAsw</t>
  </si>
  <si>
    <t>MICHAEL</t>
  </si>
  <si>
    <t>PETERS</t>
  </si>
  <si>
    <t>Michael</t>
  </si>
  <si>
    <t>Peters</t>
  </si>
  <si>
    <t>m.peters@chuliege.be</t>
  </si>
  <si>
    <t xml:space="preserve"> </t>
  </si>
  <si>
    <t>hKXB5CRvRQGQai07zuJcLg0feqrTaaiZ</t>
  </si>
  <si>
    <t>RÉGINE</t>
  </si>
  <si>
    <t>HARDY</t>
  </si>
  <si>
    <t>Régine</t>
  </si>
  <si>
    <t>Hardy</t>
  </si>
  <si>
    <t>regine.hardy@chuliege.be</t>
  </si>
  <si>
    <t>5pPXkIAOld5LAFxJ2WFwAoaDHCY4mD5w</t>
  </si>
  <si>
    <t>Nicolas</t>
  </si>
  <si>
    <t>Zinzen</t>
  </si>
  <si>
    <t>0472170795</t>
  </si>
  <si>
    <t>Blegny</t>
  </si>
  <si>
    <t>Rue Josephine Oury 18</t>
  </si>
  <si>
    <t>Avenue de l hopital</t>
  </si>
  <si>
    <t>4000</t>
  </si>
  <si>
    <t>nicolas.zinzen@chuliege.be</t>
  </si>
  <si>
    <t>me2unnMOH6lq8lmJE17yqs1GoSgCmVyY</t>
  </si>
  <si>
    <t>ISABELLE</t>
  </si>
  <si>
    <t>DELEVAL</t>
  </si>
  <si>
    <t>isabelle</t>
  </si>
  <si>
    <t>deleval</t>
  </si>
  <si>
    <t>isabelle.deleval@chuliege.be</t>
  </si>
  <si>
    <t>go9yl4knWBb3JvldYkHvpvmimTtDLTfv</t>
  </si>
  <si>
    <t>GUILLAUME</t>
  </si>
  <si>
    <t>LAFONTAINE</t>
  </si>
  <si>
    <t>Guillaume</t>
  </si>
  <si>
    <t>Lafontaine</t>
  </si>
  <si>
    <t>glafontaine@chuliege.be</t>
  </si>
  <si>
    <t>PCDizX6AFAX0aLmxzgChyX9PJbFQdx1v</t>
  </si>
  <si>
    <t>ANDRÉ</t>
  </si>
  <si>
    <t>DELROUALLE</t>
  </si>
  <si>
    <t>André</t>
  </si>
  <si>
    <t>Delroualle</t>
  </si>
  <si>
    <t>led59@live.be</t>
  </si>
  <si>
    <t>sNBCkKNHaFTszvQI47qNH8wdwXizYbV9</t>
  </si>
  <si>
    <t>Elie</t>
  </si>
  <si>
    <t>Corbiau</t>
  </si>
  <si>
    <t>0475867087</t>
  </si>
  <si>
    <t>Romsée</t>
  </si>
  <si>
    <t xml:space="preserve">Place du Géloury </t>
  </si>
  <si>
    <t xml:space="preserve">CHU Liège </t>
  </si>
  <si>
    <t>Li?ge</t>
  </si>
  <si>
    <t>eliepse@yahoo.fr</t>
  </si>
  <si>
    <t>VguDIFcZnTl15lupxvWa1AQx7WrmsdHT</t>
  </si>
  <si>
    <t>ANNE</t>
  </si>
  <si>
    <t>LONEUX</t>
  </si>
  <si>
    <t>Anne</t>
  </si>
  <si>
    <t>Loneux</t>
  </si>
  <si>
    <t>a.loneux@chuliege.be</t>
  </si>
  <si>
    <t>l3bKh5CQooOS1mNVel29DJMJifm4dTQA</t>
  </si>
  <si>
    <t>CHRISTINE</t>
  </si>
  <si>
    <t>MELOTTE</t>
  </si>
  <si>
    <t>Christine</t>
  </si>
  <si>
    <t>Melotte</t>
  </si>
  <si>
    <t>c.melotte@chuliege.be</t>
  </si>
  <si>
    <t>n6oCXY18BDmRjUFC3qZFnRdrytJf1mKD</t>
  </si>
  <si>
    <t>Sabrina</t>
  </si>
  <si>
    <t>Hamoir</t>
  </si>
  <si>
    <t>0494891813</t>
  </si>
  <si>
    <t>Anthisnes</t>
  </si>
  <si>
    <t xml:space="preserve">Rue Hestreux 25 </t>
  </si>
  <si>
    <t>Champs de Alouettes 30</t>
  </si>
  <si>
    <t>Fraiture</t>
  </si>
  <si>
    <t>sabrina.hamoir@chuliege.be</t>
  </si>
  <si>
    <t>$2y$10$7fULQdsGQCnevOlv7B9X/.TzTlPwZUCpMt/nD.hqLoox/SK4N8sMq</t>
  </si>
  <si>
    <t>Y04heiN9hXY4jq9tVekWM7asOKjjzYaS</t>
  </si>
  <si>
    <t>TOMMASO</t>
  </si>
  <si>
    <t>DE CASTRIS</t>
  </si>
  <si>
    <t>Tommaso</t>
  </si>
  <si>
    <t>De Castris</t>
  </si>
  <si>
    <t>tdecastris@chuliege.be</t>
  </si>
  <si>
    <t>TRFJDZ3iiCflZVHFipdPxdqt51P88hZa</t>
  </si>
  <si>
    <t>DUMAZY</t>
  </si>
  <si>
    <t>AXELLE</t>
  </si>
  <si>
    <t>Dumazy</t>
  </si>
  <si>
    <t>Axelle</t>
  </si>
  <si>
    <t>adumazy@chuliege.be</t>
  </si>
  <si>
    <t>Mt2KCPmjsllIyCrlpYIBUK2UtEM2LJqR</t>
  </si>
  <si>
    <t>LANTIN</t>
  </si>
  <si>
    <t>NADÈGE</t>
  </si>
  <si>
    <t>Lantin</t>
  </si>
  <si>
    <t>Nadège</t>
  </si>
  <si>
    <t>nadege.latin@chuliege.be</t>
  </si>
  <si>
    <t>6Q1vtPJdQCxOu1AVQsMwiQqxprYzURye</t>
  </si>
  <si>
    <t>SCHROEDER</t>
  </si>
  <si>
    <t>HELENE</t>
  </si>
  <si>
    <t>Schroeder</t>
  </si>
  <si>
    <t>Helene</t>
  </si>
  <si>
    <t>hschroeder@chuliege.be</t>
  </si>
  <si>
    <t>qubnpR6VkQhPlcYjB4yzdl3f3xvWfm5j</t>
  </si>
  <si>
    <t>Claire</t>
  </si>
  <si>
    <t>c.bernard@chuliege.be</t>
  </si>
  <si>
    <t>iwKdLgY8G3aEN2LIktntfOlgftBAb87a</t>
  </si>
  <si>
    <t>LISMONDE</t>
  </si>
  <si>
    <t>AURELIE</t>
  </si>
  <si>
    <t>Lismonde</t>
  </si>
  <si>
    <t>Aurelie</t>
  </si>
  <si>
    <t>aurelie.lismonde@chuliege.be</t>
  </si>
  <si>
    <t>v0vvZutU8Uel4g6IhguCGyITnbLib3E8</t>
  </si>
  <si>
    <t>BIOT</t>
  </si>
  <si>
    <t>THOMAS</t>
  </si>
  <si>
    <t>Biot</t>
  </si>
  <si>
    <t>Thomas</t>
  </si>
  <si>
    <t>thomas.biot@chuliege.be</t>
  </si>
  <si>
    <t>FXN9h0aNym6sWo7mwuRSNnscBrpF9H7r</t>
  </si>
  <si>
    <t>ERPICUM</t>
  </si>
  <si>
    <t>MARIE</t>
  </si>
  <si>
    <t>Erpicum</t>
  </si>
  <si>
    <t>Marie</t>
  </si>
  <si>
    <t>marie.erpicum@chuliege.be</t>
  </si>
  <si>
    <t>PTYbXiyTRDB4vnkxJ2WGxFLLADo5dMkf</t>
  </si>
  <si>
    <t>SEBASTIEN</t>
  </si>
  <si>
    <t>VANDERBEEKEN</t>
  </si>
  <si>
    <t>Sebastien</t>
  </si>
  <si>
    <t>Vanderbeeken</t>
  </si>
  <si>
    <t>svanderbeeken@gmail.com</t>
  </si>
  <si>
    <t>gz7NG3aGXKR6R2yJWA5DVKXA3r547kkE</t>
  </si>
  <si>
    <t>NATHALIE</t>
  </si>
  <si>
    <t>POLESE</t>
  </si>
  <si>
    <t>Nathalie</t>
  </si>
  <si>
    <t>Polese</t>
  </si>
  <si>
    <t>npolese@chuliege.be</t>
  </si>
  <si>
    <t>ivDHyIVuGXIJywV9T3zJUof2r8i7DRpq</t>
  </si>
  <si>
    <t>G</t>
  </si>
  <si>
    <t>GOJANCI</t>
  </si>
  <si>
    <t>Gojanci</t>
  </si>
  <si>
    <t>g.gojanci@chuliege.be</t>
  </si>
  <si>
    <t>TgBdhL1IBPlcYkHvqzEwEJGgdjUFAUNh</t>
  </si>
  <si>
    <t>STEVEN</t>
  </si>
  <si>
    <t>RIZZO</t>
  </si>
  <si>
    <t>Steven</t>
  </si>
  <si>
    <t>Rizzo</t>
  </si>
  <si>
    <t>steven.rizzo@chuliege.be</t>
  </si>
  <si>
    <t>0bSSLeNmpUodSK8mq58nti1bQHYM0Dc2</t>
  </si>
  <si>
    <t>BENEDICTE</t>
  </si>
  <si>
    <t>CLOCKERS</t>
  </si>
  <si>
    <t>Benedicte</t>
  </si>
  <si>
    <t>Clockers</t>
  </si>
  <si>
    <t>bclockers@chuliege.be</t>
  </si>
  <si>
    <t>AQuT0lIyAjM1GnQ99kcXhuBA6JqR4LAG</t>
  </si>
  <si>
    <t>EMMANUELLE</t>
  </si>
  <si>
    <t>LÉONARD</t>
  </si>
  <si>
    <t>Emmanuelle</t>
  </si>
  <si>
    <t>Léonard</t>
  </si>
  <si>
    <t>sooz1408@hotmail.com</t>
  </si>
  <si>
    <t>D8HbNsU92Hs9liqh6EWOfL57kjA2mHsc</t>
  </si>
  <si>
    <t>LAURENT</t>
  </si>
  <si>
    <t>MARISSIAUX</t>
  </si>
  <si>
    <t>laurent</t>
  </si>
  <si>
    <t>marissiaux</t>
  </si>
  <si>
    <t>laurent.marissiaux@chuliege.be</t>
  </si>
  <si>
    <t>BpeUVRAjM1GnQ98fQw3D6yvQI5eTPuT2</t>
  </si>
  <si>
    <t>MOHR</t>
  </si>
  <si>
    <t>Mohr</t>
  </si>
  <si>
    <t>thomas_636@hotmail.com</t>
  </si>
  <si>
    <t>umlC7F13bLjglYPhQrCNbrF4ihwNpE4l</t>
  </si>
  <si>
    <t>CARINE</t>
  </si>
  <si>
    <t>HUMBLET</t>
  </si>
  <si>
    <t>Carine</t>
  </si>
  <si>
    <t>Humblet</t>
  </si>
  <si>
    <t>c.humblet@chuliege.be</t>
  </si>
  <si>
    <t>vxcl8BEqcHTrt3NSZkDdciSza9fMdEGq</t>
  </si>
  <si>
    <t>ELEONORE</t>
  </si>
  <si>
    <t>DELVENNE</t>
  </si>
  <si>
    <t>Eleonore</t>
  </si>
  <si>
    <t>Delvenne</t>
  </si>
  <si>
    <t>eleonore.delvenne@gmail.com</t>
  </si>
  <si>
    <t>58qIjqcEJImD9ODJKxuMt0AW09IcMnws</t>
  </si>
  <si>
    <t>ANAIS</t>
  </si>
  <si>
    <t>MULLER</t>
  </si>
  <si>
    <t>Anais</t>
  </si>
  <si>
    <t>Muller</t>
  </si>
  <si>
    <t>anais.muller@chuliege.be</t>
  </si>
  <si>
    <t>LqNKnD1bRLgX5vgOkcWdbiUJUm24f2sb</t>
  </si>
  <si>
    <t>SONIA</t>
  </si>
  <si>
    <t>PISVIN</t>
  </si>
  <si>
    <t>Sonia</t>
  </si>
  <si>
    <t>Pisvin</t>
  </si>
  <si>
    <t>sonia.pisvin@chuliege.be</t>
  </si>
  <si>
    <t>ydpqTfwQGTsBDnWFrfTL8kebcrBJPYo3</t>
  </si>
  <si>
    <t>LAURANT</t>
  </si>
  <si>
    <t>Laurant</t>
  </si>
  <si>
    <t>sandrine.laurant@chuliege.be</t>
  </si>
  <si>
    <t>4aAuH21127v9cAkQhOhWVM7dIWBcafGJ</t>
  </si>
  <si>
    <t>RICHARD</t>
  </si>
  <si>
    <t>LINT</t>
  </si>
  <si>
    <t>Richard</t>
  </si>
  <si>
    <t>Lint</t>
  </si>
  <si>
    <t>richard.lint@chuliege.be</t>
  </si>
  <si>
    <t>AM9pzBn1YRppQ3Fe92IvnnKAJUm3aEN4</t>
  </si>
  <si>
    <t>ARNAUD</t>
  </si>
  <si>
    <t>LEMAIRE</t>
  </si>
  <si>
    <t>Arnaud</t>
  </si>
  <si>
    <t>Lemaire</t>
  </si>
  <si>
    <t>arnaud.lemaire@chuliege.be</t>
  </si>
  <si>
    <t>ThJQ0vuWjFsgUPnpTjPeFC8MyqpORTTM</t>
  </si>
  <si>
    <t>ELODIE</t>
  </si>
  <si>
    <t>DELSAUT</t>
  </si>
  <si>
    <t>Elodie</t>
  </si>
  <si>
    <t>Delsaut</t>
  </si>
  <si>
    <t>elodie.delsaut@chuliege.be</t>
  </si>
  <si>
    <t>cFMS6MF113eYfgz6MBHIs8h2ip8sRYix</t>
  </si>
  <si>
    <t>LAURA</t>
  </si>
  <si>
    <t>Laura</t>
  </si>
  <si>
    <t>laura.andre@chuliege.be</t>
  </si>
  <si>
    <t>Ov2GjspGbPCEmSl16sXrjhpdPzjRninX</t>
  </si>
  <si>
    <t>OLIVIER</t>
  </si>
  <si>
    <t>FREDERICK</t>
  </si>
  <si>
    <t>Olivier</t>
  </si>
  <si>
    <t>Frederick</t>
  </si>
  <si>
    <t>olivier.frederick@chuliege.be</t>
  </si>
  <si>
    <t>KNNAwPByV0ea5UkUz8UfqnD3lASEEhsq</t>
  </si>
  <si>
    <t>VÉRONIQUE</t>
  </si>
  <si>
    <t>CLAJOT</t>
  </si>
  <si>
    <t>Véronique</t>
  </si>
  <si>
    <t>Clajot</t>
  </si>
  <si>
    <t>vclajot@chuliege.be</t>
  </si>
  <si>
    <t>JrXyQBsv89kea769rMzy1oXCc84XCeev</t>
  </si>
  <si>
    <t>BERNADETTE</t>
  </si>
  <si>
    <t>SPIRLET</t>
  </si>
  <si>
    <t>Bernadette</t>
  </si>
  <si>
    <t>Spirlet</t>
  </si>
  <si>
    <t>bernadette.spirlet@chuliege.be</t>
  </si>
  <si>
    <t>$2y$10$kO6MLWXAPHtCgqU1AJnsDuY932IkFelC/XVsiSIZWgka.B2tt/TW2</t>
  </si>
  <si>
    <t>QHYMYyRDA2oQ84UpihtyndUVVQtNCEqb</t>
  </si>
  <si>
    <t>JULIE</t>
  </si>
  <si>
    <t>ANTOINE</t>
  </si>
  <si>
    <t>Julie</t>
  </si>
  <si>
    <t>Antoine</t>
  </si>
  <si>
    <t>julie.antoine@chuliege.be</t>
  </si>
  <si>
    <t>BvH20UCmSojmRiOgOj8H6qPRQDEkIzHN</t>
  </si>
  <si>
    <t>ANELLI</t>
  </si>
  <si>
    <t>GIUSEPPE</t>
  </si>
  <si>
    <t>Anelli</t>
  </si>
  <si>
    <t>Giuseppe</t>
  </si>
  <si>
    <t>giuseppe.anelli@chuliege.be</t>
  </si>
  <si>
    <t>UccnilRhM8fSGKIlyJZMXuxfz7R2ww1z</t>
  </si>
  <si>
    <t>ADALEN</t>
  </si>
  <si>
    <t>LADEUZE</t>
  </si>
  <si>
    <t>Adalen</t>
  </si>
  <si>
    <t>Ladeuze</t>
  </si>
  <si>
    <t>adalen.ladeuze@chuliege.be</t>
  </si>
  <si>
    <t>L8nvor3Tl4g5F5qR4IoOU6JqVm1YQk5q</t>
  </si>
  <si>
    <t>SCHONDRODT</t>
  </si>
  <si>
    <t>Schondrodt</t>
  </si>
  <si>
    <t>elodieschonbrodt@icloud.com</t>
  </si>
  <si>
    <t>TfuH24g6F6t5WyTNnr4ZMXriaXiCdbiW</t>
  </si>
  <si>
    <t>LAMPROYE</t>
  </si>
  <si>
    <t>CECILE</t>
  </si>
  <si>
    <t>Lamproye</t>
  </si>
  <si>
    <t>Cecile</t>
  </si>
  <si>
    <t>cecile.lamproye@chuliege.be</t>
  </si>
  <si>
    <t>$2y$10$j/kkj8HF3Y3/agt9cGuf5O0IczXtrEJBm2mF/86MPYb9NYZ86iIsK</t>
  </si>
  <si>
    <t>QnlyNlkzTK6fWX07ACjFseNlkzRFIzGL</t>
  </si>
  <si>
    <t>MASSART</t>
  </si>
  <si>
    <t>MICKAEL</t>
  </si>
  <si>
    <t>Massart</t>
  </si>
  <si>
    <t>Mickael</t>
  </si>
  <si>
    <t>cgsp@chuliege.be</t>
  </si>
  <si>
    <t>MBFzPtOI7rOOCFusNDKSabnmGmIxy7Wo</t>
  </si>
  <si>
    <t>GOFFOY</t>
  </si>
  <si>
    <t>JONATHAN</t>
  </si>
  <si>
    <t>Goffoy</t>
  </si>
  <si>
    <t>jonathan.goffoy@chuliege.be</t>
  </si>
  <si>
    <t>9v9cyabpviXUHKGaLnyFHvnoQ6TbfHKD</t>
  </si>
  <si>
    <t>LEROY</t>
  </si>
  <si>
    <t>VERO</t>
  </si>
  <si>
    <t>Leroy</t>
  </si>
  <si>
    <t>Vero</t>
  </si>
  <si>
    <t>veroetlaura@hotmail.com</t>
  </si>
  <si>
    <t>UJRacw1upxx2wzjN4XB8OG0WLYB6F3e2</t>
  </si>
  <si>
    <t>GERNAY</t>
  </si>
  <si>
    <t>MM</t>
  </si>
  <si>
    <t>Gernay</t>
  </si>
  <si>
    <t>mmgernay@chuliege.be</t>
  </si>
  <si>
    <t>thY3hgsxjUFC6DRrCLZFlKGd1oVtzqpN</t>
  </si>
  <si>
    <t>BOURDOUXHE</t>
  </si>
  <si>
    <t>SYLVIE</t>
  </si>
  <si>
    <t>Bourdouxhe</t>
  </si>
  <si>
    <t>Sylvie</t>
  </si>
  <si>
    <t>s.boldo@chuliege.be</t>
  </si>
  <si>
    <t>NAwRJ6i9T1q56eQBtwbld1sfQx98cAm4</t>
  </si>
  <si>
    <t>COULEE</t>
  </si>
  <si>
    <t>JEAN</t>
  </si>
  <si>
    <t>Coulee</t>
  </si>
  <si>
    <t>Jean</t>
  </si>
  <si>
    <t>jean.coulee@chuliege.be</t>
  </si>
  <si>
    <t>eV0d4Hio5fY9PHYRk6rYxNmnOYskedne</t>
  </si>
  <si>
    <t>LEGROS</t>
  </si>
  <si>
    <t>MP</t>
  </si>
  <si>
    <t>Legros</t>
  </si>
  <si>
    <t>mplegros@chuliege.be</t>
  </si>
  <si>
    <t>ZitwduOAvKfYcZp32ZTwTTQv1zNkbXiw</t>
  </si>
  <si>
    <t>GERARDY</t>
  </si>
  <si>
    <t>BERENGERE</t>
  </si>
  <si>
    <t>Gerardy</t>
  </si>
  <si>
    <t>Berengere</t>
  </si>
  <si>
    <t>berengere.gerardy@chuliege.be</t>
  </si>
  <si>
    <t>MnvnnJyy6QVa0xEEmMS4DY3hgtzrt5YE</t>
  </si>
  <si>
    <t>GERMAIN</t>
  </si>
  <si>
    <t>Germain</t>
  </si>
  <si>
    <t>germain.ac@hotmail.com</t>
  </si>
  <si>
    <t>iyURBpdQBuEN4Rcl8ERnhhyV0d2vtPMq</t>
  </si>
  <si>
    <t>C</t>
  </si>
  <si>
    <t>GERARD</t>
  </si>
  <si>
    <t>Gerard</t>
  </si>
  <si>
    <t>cgerard@chuliege.be</t>
  </si>
  <si>
    <t>LxqviSAjKPWcagK2TncQHUtBErfSFHwu</t>
  </si>
  <si>
    <t>GILLON</t>
  </si>
  <si>
    <t>Gillon</t>
  </si>
  <si>
    <t>nathalie.gillon@chuliege.be</t>
  </si>
  <si>
    <t>SV4vlcXfkTvPGUwPELTa9dDwI335jhuD</t>
  </si>
  <si>
    <t>Chantal</t>
  </si>
  <si>
    <t>Joachim</t>
  </si>
  <si>
    <t>0485/658326</t>
  </si>
  <si>
    <t>plainevaux</t>
  </si>
  <si>
    <t>rue du centre, 37</t>
  </si>
  <si>
    <t>chu -liege sart-tilman + polycliniques brull quai g kurth 45</t>
  </si>
  <si>
    <t>liège</t>
  </si>
  <si>
    <t>chantal.joachim@chuliege.be</t>
  </si>
  <si>
    <t>$2y$10$5sBb3pQcHmTgie6RQWuamu./QazO8Up9H6tvL0rgdx/mzLzaUqjeG</t>
  </si>
  <si>
    <t>TDxLdNkhm1XN53XGxDB6G7yoktllDc3C</t>
  </si>
  <si>
    <t>V</t>
  </si>
  <si>
    <t>PIDIAZZA</t>
  </si>
  <si>
    <t>Pidiazza</t>
  </si>
  <si>
    <t>vdipiazza@chuliege.be</t>
  </si>
  <si>
    <t>2e7ONyne1nRclbPFQeCp9yiQlaNwbl9J</t>
  </si>
  <si>
    <t>JO</t>
  </si>
  <si>
    <t>CAERS</t>
  </si>
  <si>
    <t>Jo</t>
  </si>
  <si>
    <t>Caers</t>
  </si>
  <si>
    <t>jo.caers@chuliege.be</t>
  </si>
  <si>
    <t>sDQj2dZkC7JmxEGq4349AsyqrTcjWPiW</t>
  </si>
  <si>
    <t>FRANÇOIS</t>
  </si>
  <si>
    <t>MARCHAL</t>
  </si>
  <si>
    <t>François</t>
  </si>
  <si>
    <t>Marchal</t>
  </si>
  <si>
    <t>f.marchal@uliege.be</t>
  </si>
  <si>
    <t>RvWc84UqmyGMRYhtv89mmJBNczfy3zHO</t>
  </si>
  <si>
    <t>El amrani</t>
  </si>
  <si>
    <t>Mohamed</t>
  </si>
  <si>
    <t>Mhed@hotmail.com</t>
  </si>
  <si>
    <t>$2y$10$.35H8BOzuHfvZpg5hXHPCOzsdr5oxmHtr6szvol1fY.R3/IYSgRf2</t>
  </si>
  <si>
    <t>WiElO0AVVOkcZmQcnjrgY9MvcrAEuu0w</t>
  </si>
  <si>
    <t>LESLIE</t>
  </si>
  <si>
    <t>VIGNERY</t>
  </si>
  <si>
    <t>Leslie</t>
  </si>
  <si>
    <t>Vignery</t>
  </si>
  <si>
    <t>leslie.vignery@chuliege.be</t>
  </si>
  <si>
    <t>CxOu1zRAjPcuRSOrJoIqWwKcJ4azplvs</t>
  </si>
  <si>
    <t>leroy</t>
  </si>
  <si>
    <t>florian</t>
  </si>
  <si>
    <t>0472415025</t>
  </si>
  <si>
    <t>liege</t>
  </si>
  <si>
    <t>rue douffet</t>
  </si>
  <si>
    <t>avenue de l hopital</t>
  </si>
  <si>
    <t>fleroy@chuliege.be</t>
  </si>
  <si>
    <t>NBDo21WGARzgBgtBBccnimVz4DXUFB3n</t>
  </si>
  <si>
    <t>DUPONT</t>
  </si>
  <si>
    <t>AUDREY</t>
  </si>
  <si>
    <t>Dupont</t>
  </si>
  <si>
    <t>Audrey</t>
  </si>
  <si>
    <t>audrey.dupont@chuliege.be</t>
  </si>
  <si>
    <t>LJoIs9i6zz7S5LzBftAz3xAiIJvlbTW3</t>
  </si>
  <si>
    <t>ACCUEIL</t>
  </si>
  <si>
    <t>Accueil</t>
  </si>
  <si>
    <t>IDEA</t>
  </si>
  <si>
    <t>accueil@idea.be</t>
  </si>
  <si>
    <t>IDE-0</t>
  </si>
  <si>
    <t>oPXmSnbLkjzVY7BHFgjMXvDDiyUUOnoP</t>
  </si>
  <si>
    <t>ADAM</t>
  </si>
  <si>
    <t>DANY</t>
  </si>
  <si>
    <t>Adam</t>
  </si>
  <si>
    <t>Dany</t>
  </si>
  <si>
    <t>dany.adam@idea.be</t>
  </si>
  <si>
    <t>Ztnr8i5vj3jnXFvx99gQvZrfTK2WEp35</t>
  </si>
  <si>
    <t>ANCORA</t>
  </si>
  <si>
    <t>ANGELA</t>
  </si>
  <si>
    <t>Ancora</t>
  </si>
  <si>
    <t>Angela</t>
  </si>
  <si>
    <t>angela.ancora@idea.be</t>
  </si>
  <si>
    <t>cNnule7UcfEvAsu4P1yHToe0kAYbTX8I</t>
  </si>
  <si>
    <t>AUDIN</t>
  </si>
  <si>
    <t>KARINE</t>
  </si>
  <si>
    <t>Audin</t>
  </si>
  <si>
    <t>Karine</t>
  </si>
  <si>
    <t>karine.audin@idea.be</t>
  </si>
  <si>
    <t>hc84XEmP4PYnXGzLbxdonGio8rONxiQm</t>
  </si>
  <si>
    <t>mykameo</t>
  </si>
  <si>
    <t>BARA</t>
  </si>
  <si>
    <t>PATRICK</t>
  </si>
  <si>
    <t>Bara</t>
  </si>
  <si>
    <t>Patrick</t>
  </si>
  <si>
    <t>patrick.bara@idea.be</t>
  </si>
  <si>
    <t>D</t>
  </si>
  <si>
    <t>hkMWmZRmcRLh4woqWrpGe5JpQ4Jt9lhn</t>
  </si>
  <si>
    <t>BAUVOIS</t>
  </si>
  <si>
    <t>BÉRANGÈRE</t>
  </si>
  <si>
    <t>Bauvois</t>
  </si>
  <si>
    <t>Bérangère</t>
  </si>
  <si>
    <t>berangere.bauvois@idea.be</t>
  </si>
  <si>
    <t>1VDp8pF8CKR7Wqh9QPAsweAepko0Pale</t>
  </si>
  <si>
    <t>BENRUBI</t>
  </si>
  <si>
    <t>Benrubi</t>
  </si>
  <si>
    <t>benjamin.benrubi@idea.be</t>
  </si>
  <si>
    <t>8WlTtDM1KHf8Ub8apxtLoFcV5DWPi19J</t>
  </si>
  <si>
    <t>BILIR</t>
  </si>
  <si>
    <t>ISKENDER</t>
  </si>
  <si>
    <t>Bilir</t>
  </si>
  <si>
    <t>Iskender</t>
  </si>
  <si>
    <t>iskender.bilir@idea.be</t>
  </si>
  <si>
    <t>dRGQblbPHXIHlC4tbuU7POAwPAtzqpMI</t>
  </si>
  <si>
    <t>BOREUX</t>
  </si>
  <si>
    <t>PASCAL</t>
  </si>
  <si>
    <t>Boreux</t>
  </si>
  <si>
    <t>Pascal</t>
  </si>
  <si>
    <t>pascal.boreux@idea.be</t>
  </si>
  <si>
    <t>g9UbafL55dLcI0QeBmWHD7DPj18CHEcY</t>
  </si>
  <si>
    <t>BRUSCAGLIA</t>
  </si>
  <si>
    <t>MARIO</t>
  </si>
  <si>
    <t>Bruscaglia</t>
  </si>
  <si>
    <t>Mario</t>
  </si>
  <si>
    <t>mario.bruscaglia@idea.be</t>
  </si>
  <si>
    <t>kFpZKNMt1EglWHE9Mv9cAkQiTBmXLWqg</t>
  </si>
  <si>
    <t>BRUYÈRE</t>
  </si>
  <si>
    <t>Bruyère</t>
  </si>
  <si>
    <t>dany.bruyere@idea.be</t>
  </si>
  <si>
    <t>4xuROxgCo35fX5ywXhuBxUURBocJ9xfz</t>
  </si>
  <si>
    <t>CALLARI</t>
  </si>
  <si>
    <t>GABRIEL</t>
  </si>
  <si>
    <t>Callari</t>
  </si>
  <si>
    <t>Gabriel</t>
  </si>
  <si>
    <t>gabriel.callari@idea.be</t>
  </si>
  <si>
    <t>93LJlusPMpF8FYQmf9Ysmp0LOOCFvx84</t>
  </si>
  <si>
    <t>CAPIAU</t>
  </si>
  <si>
    <t>Capiau</t>
  </si>
  <si>
    <t>pascal.capiau@idea.be</t>
  </si>
  <si>
    <t>UqkmRdrBIKDUHIuiY2cSPw9annKCQor1</t>
  </si>
  <si>
    <t>CARAMAZZA</t>
  </si>
  <si>
    <t>GÉRARDO</t>
  </si>
  <si>
    <t>Caramazza</t>
  </si>
  <si>
    <t>Gérardo</t>
  </si>
  <si>
    <t>gerardo.caramazza@idea.be</t>
  </si>
  <si>
    <t>JE3ijFr9tSYivELTbdwYkGq7gX4qWtu3</t>
  </si>
  <si>
    <t>CARLIER</t>
  </si>
  <si>
    <t>PHILIPPE</t>
  </si>
  <si>
    <t>Carlier</t>
  </si>
  <si>
    <t>Philippe</t>
  </si>
  <si>
    <t>philippe.carlier@idea.be</t>
  </si>
  <si>
    <t>LHbNtWmTtDKS81Fitu4OSXc6Q1upBL2Q</t>
  </si>
  <si>
    <t>CAUDERLIER</t>
  </si>
  <si>
    <t>Cauderlier</t>
  </si>
  <si>
    <t>pascal.cauderlier@idea.be</t>
  </si>
  <si>
    <t>9eDzTMhY8EVGEaTYc5MF0ZYUCpazoeW5</t>
  </si>
  <si>
    <t>CHAPELLE</t>
  </si>
  <si>
    <t>Chapelle</t>
  </si>
  <si>
    <t>pascal.chapelle@idea.be</t>
  </si>
  <si>
    <t>yvTW5zCo5dPyiKUjLXtwafJVtzsxjVL4</t>
  </si>
  <si>
    <t>CHARLET</t>
  </si>
  <si>
    <t>DAVID</t>
  </si>
  <si>
    <t>Charlet</t>
  </si>
  <si>
    <t>David</t>
  </si>
  <si>
    <t>david.charlet@idea.be</t>
  </si>
  <si>
    <t>YJHmFfftCFxHQblaLoBTGJDXUGFjvCzY</t>
  </si>
  <si>
    <t>CIAFARDINI</t>
  </si>
  <si>
    <t>CAMILLIO</t>
  </si>
  <si>
    <t>Ciafardini</t>
  </si>
  <si>
    <t>Camillio</t>
  </si>
  <si>
    <t>jean-camille.ciafardini@idea.be</t>
  </si>
  <si>
    <t>c2BTFHvqBLZGtk9OCEnXFrfRDySK8mr7</t>
  </si>
  <si>
    <t>CLANTIN</t>
  </si>
  <si>
    <t>ANDRÉA</t>
  </si>
  <si>
    <t>Clantin</t>
  </si>
  <si>
    <t>Andréa</t>
  </si>
  <si>
    <t>andrea.clantin@idea.be</t>
  </si>
  <si>
    <t>gY5s6448rMEUCn1WJMHbLlq42ZRmdZjy</t>
  </si>
  <si>
    <t>COLAGRANDE</t>
  </si>
  <si>
    <t>MIRABELLE</t>
  </si>
  <si>
    <t>Colagrande</t>
  </si>
  <si>
    <t>Mirabelle</t>
  </si>
  <si>
    <t>mirabelle.colagrande@idea.be</t>
  </si>
  <si>
    <t>QAqnyGKGaNwahSAkO8bxadw2BSEA1ip9</t>
  </si>
  <si>
    <t>COMEYNE</t>
  </si>
  <si>
    <t>Comeyne</t>
  </si>
  <si>
    <t>christian.comeyne@idea.be</t>
  </si>
  <si>
    <t>v5Um25jjEiySIZMWn4cKeQBssWn1WJNO</t>
  </si>
  <si>
    <t>CORNET</t>
  </si>
  <si>
    <t>ALINE</t>
  </si>
  <si>
    <t>Cornet</t>
  </si>
  <si>
    <t>Aline</t>
  </si>
  <si>
    <t>aline.cornet@idea.be</t>
  </si>
  <si>
    <t>EO8cAm139Bz5GdW9RUW0bQLgY8G6qQXf</t>
  </si>
  <si>
    <t>CORNEZ</t>
  </si>
  <si>
    <t>VALÉRIE</t>
  </si>
  <si>
    <t>Cornez</t>
  </si>
  <si>
    <t>Valérie</t>
  </si>
  <si>
    <t>valerie.cornez@idea.be</t>
  </si>
  <si>
    <t>lWLWstWn1WGASFHulgfszvMpHgejUBlP</t>
  </si>
  <si>
    <t>Coupain</t>
  </si>
  <si>
    <t>Frédéric</t>
  </si>
  <si>
    <t>frederic.coupain@idea.be</t>
  </si>
  <si>
    <t>$2y$10$21EF1mqfGP2AJYKhc9bDL.Rlo7oen2vsZ3p8WwOCkkHTNKcXpBfGG</t>
  </si>
  <si>
    <t>csJiehJNOFUxYjA1irkjzUQx82KF6vfI</t>
  </si>
  <si>
    <t>COUPEZ</t>
  </si>
  <si>
    <t>STÉPHANE</t>
  </si>
  <si>
    <t>Coupez</t>
  </si>
  <si>
    <t>Stéphane</t>
  </si>
  <si>
    <t>stephane.coupez@idea.be</t>
  </si>
  <si>
    <t>P0wDA3tdCuym6pLACn339yncRI0RiTBm</t>
  </si>
  <si>
    <t>DAMBREME</t>
  </si>
  <si>
    <t>ALAIN</t>
  </si>
  <si>
    <t>Dambreme</t>
  </si>
  <si>
    <t>Alain</t>
  </si>
  <si>
    <t>alain.dambreme@idea.be</t>
  </si>
  <si>
    <t>ZRokuuXlO6ZGthZ7CIMIhfof0isoBSy8</t>
  </si>
  <si>
    <t>DAMIEN</t>
  </si>
  <si>
    <t>BRUNO</t>
  </si>
  <si>
    <t>Damien</t>
  </si>
  <si>
    <t>Bruno</t>
  </si>
  <si>
    <t>bruno.damien@idea.be</t>
  </si>
  <si>
    <t>ZAVTGKImATIShKWtv6Wtym7v9gQsJksh</t>
  </si>
  <si>
    <t>DE BLEECKER</t>
  </si>
  <si>
    <t>De Bleecker</t>
  </si>
  <si>
    <t>valerie.debleecker@idea.be</t>
  </si>
  <si>
    <t>Y7DQme6KviXUHMOH3bH2225ifn7qONzr</t>
  </si>
  <si>
    <t>DE BROUCKÈRE</t>
  </si>
  <si>
    <t>FANNY</t>
  </si>
  <si>
    <t>De Brouckère</t>
  </si>
  <si>
    <t>Fanny</t>
  </si>
  <si>
    <t>fanny.debrouckere@idea.be</t>
  </si>
  <si>
    <t>u77fRBpg3teGLKviTCsnyCrlq6bBuDGy</t>
  </si>
  <si>
    <t>DE MEESTER</t>
  </si>
  <si>
    <t>De Meester</t>
  </si>
  <si>
    <t>aline.demeester@idea.be</t>
  </si>
  <si>
    <t>K43239CCgsvagRvV8S1q6dJ5aBvH1YSr</t>
  </si>
  <si>
    <t>DE MULDER</t>
  </si>
  <si>
    <t>SYLVAIN</t>
  </si>
  <si>
    <t>De Mulder</t>
  </si>
  <si>
    <t>Sylvain</t>
  </si>
  <si>
    <t>sylvain.demulder@idea.be</t>
  </si>
  <si>
    <t>xpqSa9fNgTGMR0oUtzqsXuw9brF4igsw</t>
  </si>
  <si>
    <t>DEBIÈVE</t>
  </si>
  <si>
    <t>CÉLINE</t>
  </si>
  <si>
    <t>Debiève</t>
  </si>
  <si>
    <t>Céline</t>
  </si>
  <si>
    <t>celine.debieve@idea.be</t>
  </si>
  <si>
    <t>dwV8PLoAPnlEc3D2gccqxqxme3yFFlJB</t>
  </si>
  <si>
    <t>DEBLENDER</t>
  </si>
  <si>
    <t>WENDY</t>
  </si>
  <si>
    <t>Deblender</t>
  </si>
  <si>
    <t>Wendy</t>
  </si>
  <si>
    <t>wendy.deblender@idea.be</t>
  </si>
  <si>
    <t>QsJjkGvqDVIMNESsDOctPJdPw7YzUTIW</t>
  </si>
  <si>
    <t>DECAMPS</t>
  </si>
  <si>
    <t>decamps</t>
  </si>
  <si>
    <t>caroline.decamps@idea.be</t>
  </si>
  <si>
    <t>xQCyW6BL0IzIRagMbw6R7UfsyryrwjXT</t>
  </si>
  <si>
    <t>Declève</t>
  </si>
  <si>
    <t>Christelle</t>
  </si>
  <si>
    <t>christelle.decleve@idea.be</t>
  </si>
  <si>
    <t>$2y$10$eDzfu/LxmjMuAcWOy4hG7uhRXzbxFXeq.m8HTyjzLTPWrQ6ZSEF.O</t>
  </si>
  <si>
    <t>Cn36nyGLLwk5oKxuNxhL2O3LHdUX6ywX</t>
  </si>
  <si>
    <t>DEJONCKHEERE</t>
  </si>
  <si>
    <t>Dejonckheere</t>
  </si>
  <si>
    <t>patrick.dejonckheere@idea.be</t>
  </si>
  <si>
    <t>ehFyK6dK8pGbRLh5yy8Xri8OFUxYiwI4</t>
  </si>
  <si>
    <t>DELFANNE</t>
  </si>
  <si>
    <t>Delfanne</t>
  </si>
  <si>
    <t>carine.delfanne@idea.be</t>
  </si>
  <si>
    <t>bEKNMt1FiuzodTSHQafIQ84XDhvI2ZSq</t>
  </si>
  <si>
    <t>DELHAYE</t>
  </si>
  <si>
    <t>LUDOVIC</t>
  </si>
  <si>
    <t>Delhaye</t>
  </si>
  <si>
    <t>Ludovic</t>
  </si>
  <si>
    <t>ludovic.delhaye@idea.be</t>
  </si>
  <si>
    <t>wiUHMNEQk3gb7ZFmMS2xCrnwvVa3KCPk</t>
  </si>
  <si>
    <t>DELPLANQUE</t>
  </si>
  <si>
    <t>SABINE</t>
  </si>
  <si>
    <t>Delplanque</t>
  </si>
  <si>
    <t>Sabine</t>
  </si>
  <si>
    <t>sabine.delplanque@idea.be</t>
  </si>
  <si>
    <t>8FWLXxMmoShKUjN67eMh3oNRTSK6cK8p</t>
  </si>
  <si>
    <t>XAVIER</t>
  </si>
  <si>
    <t>Xavier</t>
  </si>
  <si>
    <t>xavier.delplanque@idea.be</t>
  </si>
  <si>
    <t>CVKXB7KrXspHgem5kp336jiwLfTOnoPY</t>
  </si>
  <si>
    <t>DELVALLÉE</t>
  </si>
  <si>
    <t>GEOFFREY</t>
  </si>
  <si>
    <t>Delvallée</t>
  </si>
  <si>
    <t>Geoffrey</t>
  </si>
  <si>
    <t>geoffrey.delvallee@idea.be</t>
  </si>
  <si>
    <t>skedndW6DVKVpeUUNi4r1MPQLgZc1uqE</t>
  </si>
  <si>
    <t>DEMEURE</t>
  </si>
  <si>
    <t>DELPHINE</t>
  </si>
  <si>
    <t>Demeure</t>
  </si>
  <si>
    <t>Delphine</t>
  </si>
  <si>
    <t>delphine.demeure@idea.be</t>
  </si>
  <si>
    <t>02aGXKQ2zK46i9SX9SW7Jkqav6VpeURB</t>
  </si>
  <si>
    <t>DEPLUS</t>
  </si>
  <si>
    <t>QUENTIN</t>
  </si>
  <si>
    <t>Deplus</t>
  </si>
  <si>
    <t>Quentin</t>
  </si>
  <si>
    <t>quentin.deplus@idea.be</t>
  </si>
  <si>
    <t>srR2vqCRrBIMLwgJUm5hc7XwGTojmQah</t>
  </si>
  <si>
    <t>DEPUYDT</t>
  </si>
  <si>
    <t>MARC</t>
  </si>
  <si>
    <t>Depuydt</t>
  </si>
  <si>
    <t>Marc</t>
  </si>
  <si>
    <t>marc.depuydt@idea.be</t>
  </si>
  <si>
    <t>VNfL9rKrWrloWA6G9H4cOuYsnr8ljvBw</t>
  </si>
  <si>
    <t>DERSIN</t>
  </si>
  <si>
    <t>Dersin</t>
  </si>
  <si>
    <t>thomas.dersin@idea.be</t>
  </si>
  <si>
    <t>MnwsJlvtQQHWDlO5UlWKUjPfJUn8v9eI</t>
  </si>
  <si>
    <t>DESCAMPS</t>
  </si>
  <si>
    <t>SARAH</t>
  </si>
  <si>
    <t>Descamps</t>
  </si>
  <si>
    <t>Sarah</t>
  </si>
  <si>
    <t>sarah.descamps@idea.be</t>
  </si>
  <si>
    <t>Tn8wdvTYe9756fTMdIZMXsnwtPJ9zndT</t>
  </si>
  <si>
    <t>DESCHAMPS</t>
  </si>
  <si>
    <t>FABIAN</t>
  </si>
  <si>
    <t>Deschamps</t>
  </si>
  <si>
    <t>Fabian</t>
  </si>
  <si>
    <t>fabian.deschamps@idea.be</t>
  </si>
  <si>
    <t>TLaw5SbgIRbfIP3KzCmYPeBlUwTUTITn</t>
  </si>
  <si>
    <t>DIEU</t>
  </si>
  <si>
    <t>PIERRE</t>
  </si>
  <si>
    <t>Dieu</t>
  </si>
  <si>
    <t>Pierre</t>
  </si>
  <si>
    <t>pierre.dieu@idea.be</t>
  </si>
  <si>
    <t>cW9RTVX3imTrwiRtLsWlUz4CWQpwnkuv</t>
  </si>
  <si>
    <t>DI GIORGIO</t>
  </si>
  <si>
    <t>SILVIO</t>
  </si>
  <si>
    <t>Di Giorgio</t>
  </si>
  <si>
    <t>Silvio</t>
  </si>
  <si>
    <t>silvio.digiorgio@idea.be</t>
  </si>
  <si>
    <t>3Ir53337oDZ6s3OZuu1xHRex2ww4Jtcz</t>
  </si>
  <si>
    <t>DINANT</t>
  </si>
  <si>
    <t>Dinant</t>
  </si>
  <si>
    <t>axelle.dinant@idea.be</t>
  </si>
  <si>
    <t>gBel27u7558pD19FUAb9dzgyYgoaDGzJ</t>
  </si>
  <si>
    <t>DIONISIO</t>
  </si>
  <si>
    <t>MASSIMO</t>
  </si>
  <si>
    <t>Dionisio</t>
  </si>
  <si>
    <t>Massimo</t>
  </si>
  <si>
    <t>massimo.dionisio@idea.be</t>
  </si>
  <si>
    <t>1Sl5myFJD19FWGC2kuv5SbeDtu3KBM55</t>
  </si>
  <si>
    <t>DOMECKI</t>
  </si>
  <si>
    <t>STÉPHANIE</t>
  </si>
  <si>
    <t>Domecki</t>
  </si>
  <si>
    <t>Stéphanie</t>
  </si>
  <si>
    <t>stephanie.domecki@idea.be</t>
  </si>
  <si>
    <t>bDFp1SoijEmP61JCWQsF27sYxMfUOmkz</t>
  </si>
  <si>
    <t>DONDEZ</t>
  </si>
  <si>
    <t>RONALD</t>
  </si>
  <si>
    <t>Dondez</t>
  </si>
  <si>
    <t>Ronald</t>
  </si>
  <si>
    <t>ronald.dondez@idea.be</t>
  </si>
  <si>
    <t>TNgWVOi2hgwOxex0oYKLDQmd2vtNCHD4</t>
  </si>
  <si>
    <t>DUBOIS</t>
  </si>
  <si>
    <t>AURÉLIEN</t>
  </si>
  <si>
    <t>Dubois</t>
  </si>
  <si>
    <t>Aurélien</t>
  </si>
  <si>
    <t>aurelien.dubois@idea.be</t>
  </si>
  <si>
    <t>pPXjEmO3LHe2r9pzFDbXizYeaalcXdcl</t>
  </si>
  <si>
    <t>DUFRASNE</t>
  </si>
  <si>
    <t>MAITÉ</t>
  </si>
  <si>
    <t>Dufrasne</t>
  </si>
  <si>
    <t>Maité</t>
  </si>
  <si>
    <t>maite.dufrasne@idea.be</t>
  </si>
  <si>
    <t>7xmbPBwNuYtqGcTW1f92JAGJzDwEKNKj</t>
  </si>
  <si>
    <t>DUMONCEAUX</t>
  </si>
  <si>
    <t>Dumonceaux</t>
  </si>
  <si>
    <t>michael.dumonceaux@idea.be</t>
  </si>
  <si>
    <t>lMS5Js51P73VxSPuVdhJP0vx98cCxMia</t>
  </si>
  <si>
    <t>Laurent</t>
  </si>
  <si>
    <t>laurent.dupont@idea.be</t>
  </si>
  <si>
    <t>U6IlwBrqMDQlbOBz4zHLKrYAY7EXOeFG</t>
  </si>
  <si>
    <t>DURAND</t>
  </si>
  <si>
    <t>LAETITIA</t>
  </si>
  <si>
    <t>Durand</t>
  </si>
  <si>
    <t>Laetitia</t>
  </si>
  <si>
    <t>laetitia.durand@idea.be</t>
  </si>
  <si>
    <t>q3XGyGKJpR7WpeURCst1B2jtpDVNdEDf</t>
  </si>
  <si>
    <t>FACCHINI</t>
  </si>
  <si>
    <t>Facchini</t>
  </si>
  <si>
    <t>gabriel.facchini@idea.be</t>
  </si>
  <si>
    <t>iJLG7xl4igrpKyuODHAOlhmYOale7S7S</t>
  </si>
  <si>
    <t>FADDA</t>
  </si>
  <si>
    <t>CRISTINA</t>
  </si>
  <si>
    <t>Fadda</t>
  </si>
  <si>
    <t>Cristina</t>
  </si>
  <si>
    <t>cristina.fadda@idea.be</t>
  </si>
  <si>
    <t>4IoOT3yDvEIGe6MDRnijIFbQKdPv2BY6</t>
  </si>
  <si>
    <t>FAGOT</t>
  </si>
  <si>
    <t>Fagot</t>
  </si>
  <si>
    <t>veronique.fagot@idea.be</t>
  </si>
  <si>
    <t>wjYXVKYFnQ87asQROsOJeVY5t79ozCrk</t>
  </si>
  <si>
    <t>FERREIRA</t>
  </si>
  <si>
    <t>SÉBASTIEN</t>
  </si>
  <si>
    <t>Ferreira</t>
  </si>
  <si>
    <t>Sébastien</t>
  </si>
  <si>
    <t>sebastien.ferreira@idea.be</t>
  </si>
  <si>
    <t>iwKbBvJ9wblaLpHhgvI7qJqWrlq7h1ge</t>
  </si>
  <si>
    <t>FINET</t>
  </si>
  <si>
    <t>GENEVIÈVE</t>
  </si>
  <si>
    <t>Finet</t>
  </si>
  <si>
    <t>Geneviève</t>
  </si>
  <si>
    <t>genevieve.finet@idea.be</t>
  </si>
  <si>
    <t>pnCY3ijHxCuzpifn9zrwfHMLwhOgPota</t>
  </si>
  <si>
    <t>GASPART</t>
  </si>
  <si>
    <t>AXEL</t>
  </si>
  <si>
    <t>Gaspart</t>
  </si>
  <si>
    <t>Axel</t>
  </si>
  <si>
    <t>axel.gaspart@idea.be</t>
  </si>
  <si>
    <t>pzBkN1HvmjtsS0nShINNERl7yrveBn11</t>
  </si>
  <si>
    <t>GHASSIOTIS</t>
  </si>
  <si>
    <t>MYRIAM</t>
  </si>
  <si>
    <t>Ghassiotis</t>
  </si>
  <si>
    <t>Myriam</t>
  </si>
  <si>
    <t>myriam.ghassiotis@idea.be</t>
  </si>
  <si>
    <t>YRppQ2D3ktoyBn21113bLjeesAAb9buT</t>
  </si>
  <si>
    <t>GHUISOLAND</t>
  </si>
  <si>
    <t>Ghuisoland</t>
  </si>
  <si>
    <t>julien.ghuisoland@idea.be</t>
  </si>
  <si>
    <t>$2y$10$4SovuMDSBc9x9om0tuh47.PdZpOKTc9nIZ0z7k2K5NnzSy19jqa82</t>
  </si>
  <si>
    <t>2r7hZbU3uk7DQj06t62Qbk6wjYXTDsnv</t>
  </si>
  <si>
    <t>GIANCOLA</t>
  </si>
  <si>
    <t>GIANNI</t>
  </si>
  <si>
    <t>Giancola</t>
  </si>
  <si>
    <t>Gianni</t>
  </si>
  <si>
    <t>gianni.giancola@idea.be</t>
  </si>
  <si>
    <t>qCPk5s1IyCttYutT5GcU2nLLuctLpMEW</t>
  </si>
  <si>
    <t>GILMONT</t>
  </si>
  <si>
    <t>Gilmont</t>
  </si>
  <si>
    <t>philippegilmont@idea.be</t>
  </si>
  <si>
    <t>KWtym9DMXuyl26rR3D2f8UcfCo7mseMg</t>
  </si>
  <si>
    <t>GILQUAIN</t>
  </si>
  <si>
    <t>Gilquain</t>
  </si>
  <si>
    <t>valerie.gilquain@idea.be</t>
  </si>
  <si>
    <t>UPnoQ2EcYjDhqlp2VBcbgPle9ZyOpBL1</t>
  </si>
  <si>
    <t>GODIN</t>
  </si>
  <si>
    <t>GAUTHIER</t>
  </si>
  <si>
    <t>Godin</t>
  </si>
  <si>
    <t>Gauthier</t>
  </si>
  <si>
    <t>gauthier.godin@idea.be</t>
  </si>
  <si>
    <t>MRYivHZRk2aH4cMlmNT5JqSciTBjLS8Y</t>
  </si>
  <si>
    <t>GOFFAUX</t>
  </si>
  <si>
    <t>LUC</t>
  </si>
  <si>
    <t>Goffaux</t>
  </si>
  <si>
    <t>Luc</t>
  </si>
  <si>
    <t>luc.goffaux@idea.be</t>
  </si>
  <si>
    <t>xI1Tqt3RbgOi1e4F9IcLg1jvBwNsPOBA</t>
  </si>
  <si>
    <t>GRAULICH</t>
  </si>
  <si>
    <t>Graulich</t>
  </si>
  <si>
    <t>patrick.graulich@idea.be</t>
  </si>
  <si>
    <t>6He2ti3kvw84VsweAftCIHoOVdewU1lG</t>
  </si>
  <si>
    <t>GRILLO</t>
  </si>
  <si>
    <t>SANDRA</t>
  </si>
  <si>
    <t>Grillo</t>
  </si>
  <si>
    <t>Sandra</t>
  </si>
  <si>
    <t>sandra.grillo@idea.be</t>
  </si>
  <si>
    <t>mLMDOanmFjyQxbfGIzDxK9tWlPak6yvQ</t>
  </si>
  <si>
    <t>GRIVEI</t>
  </si>
  <si>
    <t>EUSEBIU</t>
  </si>
  <si>
    <t>Grivei</t>
  </si>
  <si>
    <t>Eusebiu</t>
  </si>
  <si>
    <t>eusebiu.grivei@idea.be</t>
  </si>
  <si>
    <t>I5fZd6PTYeabmggxRI0RjYYXUDsmr9mp</t>
  </si>
  <si>
    <t>HABILS</t>
  </si>
  <si>
    <t>FRÉDÉRIC</t>
  </si>
  <si>
    <t>Habils</t>
  </si>
  <si>
    <t>frederic.habils@idea.be</t>
  </si>
  <si>
    <t>XB9SYivEMUhBb6UlVFvyevROv2Fe7Ta8</t>
  </si>
  <si>
    <t>HABRAN</t>
  </si>
  <si>
    <t>YANNICK</t>
  </si>
  <si>
    <t>Habran</t>
  </si>
  <si>
    <t>Yannick</t>
  </si>
  <si>
    <t>yannick.habran@idea.be</t>
  </si>
  <si>
    <t>8h0bU3vnkxJ31XM3ShGEd7Ugy0lIxAhC</t>
  </si>
  <si>
    <t>HAUTEM</t>
  </si>
  <si>
    <t>DIMITRI</t>
  </si>
  <si>
    <t>Hautem</t>
  </si>
  <si>
    <t>Dimitri</t>
  </si>
  <si>
    <t>dimitri.hautem@idea.be</t>
  </si>
  <si>
    <t>guEO8dDxMjd81Huj6ytIcLi9PLkmLOKm</t>
  </si>
  <si>
    <t>HEINRICHS</t>
  </si>
  <si>
    <t>URSULA</t>
  </si>
  <si>
    <t>Heinrichs</t>
  </si>
  <si>
    <t>Ursula</t>
  </si>
  <si>
    <t>ursula.heinrichs@idea.be</t>
  </si>
  <si>
    <t>tlgiIGipbFMWmWHC3mFho7oANdDA2pTk</t>
  </si>
  <si>
    <t>HEMMERYCKX</t>
  </si>
  <si>
    <t>Hemmeryckx</t>
  </si>
  <si>
    <t>stephanie.hemmeryckx@idea.be</t>
  </si>
  <si>
    <t>VEvygEsjd7WpbEMWo8tVjHCY2f8Vem9E</t>
  </si>
  <si>
    <t>HOUDART</t>
  </si>
  <si>
    <t>CHRISTÈLE</t>
  </si>
  <si>
    <t>Houdart</t>
  </si>
  <si>
    <t>Christèle</t>
  </si>
  <si>
    <t>christele.houdart@idea.be</t>
  </si>
  <si>
    <t>PbqAFBX4rYC7JlurJkreMi6AEwFKLzAd</t>
  </si>
  <si>
    <t>INGLESE</t>
  </si>
  <si>
    <t>Inglese</t>
  </si>
  <si>
    <t>david.inglese@idea.be</t>
  </si>
  <si>
    <t>iPj1aMrPQI5fW1e8Xsmq2UuI8v753ZO8</t>
  </si>
  <si>
    <t>IPPOLITO</t>
  </si>
  <si>
    <t>CLAUDIA</t>
  </si>
  <si>
    <t>Ippolito</t>
  </si>
  <si>
    <t>Claudia</t>
  </si>
  <si>
    <t>claudia.ippolito@idea.be</t>
  </si>
  <si>
    <t>dEDfiKS977eMgWXZ5pNLqQ0q9rLwjWPl</t>
  </si>
  <si>
    <t>julien.jamar@idea.be</t>
  </si>
  <si>
    <t>e6ONwdwWb2BY4mEbU5BOiY4nGkyOovmh</t>
  </si>
  <si>
    <t>JENNES</t>
  </si>
  <si>
    <t>Jennes</t>
  </si>
  <si>
    <t>emilie.jennes@idea.be</t>
  </si>
  <si>
    <t>lRk04ga3ItbuU6ImD5ueEAX4r2NXn1Uy</t>
  </si>
  <si>
    <t>LALIEU</t>
  </si>
  <si>
    <t>Lalieu</t>
  </si>
  <si>
    <t>pierre.lalieu@idea.be</t>
  </si>
  <si>
    <t>0nShJSacsHcOyiObrEYWL1NUel28BA8S</t>
  </si>
  <si>
    <t>LALLEMAND</t>
  </si>
  <si>
    <t>Lallemand</t>
  </si>
  <si>
    <t>bernard.lallemand@idea.be</t>
  </si>
  <si>
    <t>3CUK1O1Ec3D1d1p0O2KE04hgqknUrsWm</t>
  </si>
  <si>
    <t>LAMBERT</t>
  </si>
  <si>
    <t>Lambert</t>
  </si>
  <si>
    <t>nathalie.lambert@idea.be</t>
  </si>
  <si>
    <t>0UAdfClRk3hdcomBWXY05oGiqcI34cMn</t>
  </si>
  <si>
    <t>Lecocq</t>
  </si>
  <si>
    <t>Cédric</t>
  </si>
  <si>
    <t>cedric.lecocq@idea.be</t>
  </si>
  <si>
    <t>$2y$10$6SC85Sf633ufSQtH.a5ed.GgwUY7CT9uYnKX5ySGZxtaeVGVJOL5e</t>
  </si>
  <si>
    <t>sdEEkGpZLPRRHUtDLVo7oBSAjN4VuCCf</t>
  </si>
  <si>
    <t>LECOMTE</t>
  </si>
  <si>
    <t>LINE</t>
  </si>
  <si>
    <t>Lecomte</t>
  </si>
  <si>
    <t>Line</t>
  </si>
  <si>
    <t>line.lecomte@idea.be</t>
  </si>
  <si>
    <t>n7t0B3oOT4BOj4oKCOdDwHVz3wuSW7G5</t>
  </si>
  <si>
    <t>LEFEBVRE</t>
  </si>
  <si>
    <t>BENOIT</t>
  </si>
  <si>
    <t>Lefebvre</t>
  </si>
  <si>
    <t>Benoit</t>
  </si>
  <si>
    <t>benoit.lefebvre@idea.be</t>
  </si>
  <si>
    <t>lvw6VlVBgtAyYeck3f4BPkaQJ9v866bB</t>
  </si>
  <si>
    <t>LEPERS</t>
  </si>
  <si>
    <t>MICHAËL</t>
  </si>
  <si>
    <t>Lepers</t>
  </si>
  <si>
    <t>Michaël</t>
  </si>
  <si>
    <t>michael.lepers@idea.be</t>
  </si>
  <si>
    <t>uCDmSkYXRtJf2pYDjzX8HbLkiwHZQeDu</t>
  </si>
  <si>
    <t>LERAT</t>
  </si>
  <si>
    <t>Lerat</t>
  </si>
  <si>
    <t>delphine.lerat@idea.be</t>
  </si>
  <si>
    <t>xeuOAwRJ6g3r3UqpLCOdzhDmSkYUGGlG</t>
  </si>
  <si>
    <t>LESAGE</t>
  </si>
  <si>
    <t>THIERRY</t>
  </si>
  <si>
    <t>Lesage</t>
  </si>
  <si>
    <t>Thierry</t>
  </si>
  <si>
    <t>thierry.lesage@idea.be</t>
  </si>
  <si>
    <t>oTm3cNtUa3NOIaFPaj2hiEmP5Um4eYbX</t>
  </si>
  <si>
    <t>LIBERT</t>
  </si>
  <si>
    <t>Libert</t>
  </si>
  <si>
    <t>stephanie.libert@idea.be</t>
  </si>
  <si>
    <t>kHxCtv61JCUIP1ATJXB9T6Kwk4lvv2BV</t>
  </si>
  <si>
    <t>LOGEOT</t>
  </si>
  <si>
    <t>ERIC</t>
  </si>
  <si>
    <t>Logeot</t>
  </si>
  <si>
    <t>Eric</t>
  </si>
  <si>
    <t>eric.logeot@idea.be</t>
  </si>
  <si>
    <t>PnnNPNwbk6xonEaRRGReBhDjElJFaNwd</t>
  </si>
  <si>
    <t>LOPEZ</t>
  </si>
  <si>
    <t>WILSON</t>
  </si>
  <si>
    <t>Lopez</t>
  </si>
  <si>
    <t>Wilson</t>
  </si>
  <si>
    <t>wilson.lopez@idea.be</t>
  </si>
  <si>
    <t>sF127valbSQDCb4NLs1EgkPfGIyBlUz5</t>
  </si>
  <si>
    <t>MAILLE</t>
  </si>
  <si>
    <t>Maille</t>
  </si>
  <si>
    <t>alain.maille@idea.be</t>
  </si>
  <si>
    <t>F8ERprWqjfhFutVb9annLHcTSJ449xiO</t>
  </si>
  <si>
    <t>MAÎTRE</t>
  </si>
  <si>
    <t>FLORENCE</t>
  </si>
  <si>
    <t>Maître</t>
  </si>
  <si>
    <t>Florence</t>
  </si>
  <si>
    <t>florence.maitre@idea.be</t>
  </si>
  <si>
    <t>fJWwLi8Ls1HscCuzqnBTHNRYkDd82NS1</t>
  </si>
  <si>
    <t>MANSON</t>
  </si>
  <si>
    <t>MÉLANIE</t>
  </si>
  <si>
    <t>Manson</t>
  </si>
  <si>
    <t>Mélanie</t>
  </si>
  <si>
    <t>melanie.manson@idea.be</t>
  </si>
  <si>
    <t>sfQuWgqnyISjQme2wvVcafIQ6VpdPw6Y</t>
  </si>
  <si>
    <t>MARINE</t>
  </si>
  <si>
    <t>RUDY</t>
  </si>
  <si>
    <t>Marine</t>
  </si>
  <si>
    <t>Rudy</t>
  </si>
  <si>
    <t>rudy.marine@idea.be</t>
  </si>
  <si>
    <t>yREFq5aw9cw2BWVOj3jrgY6zy3CVNcBq</t>
  </si>
  <si>
    <t>MARLIÈRE</t>
  </si>
  <si>
    <t>Marlière</t>
  </si>
  <si>
    <t>benoit.marliere@idea.be</t>
  </si>
  <si>
    <t>klKHinXJLDSuPI5g5BL41SpluqDWQmhi</t>
  </si>
  <si>
    <t>MASCOLO</t>
  </si>
  <si>
    <t>CATHY</t>
  </si>
  <si>
    <t>Mascolo</t>
  </si>
  <si>
    <t>Cathy</t>
  </si>
  <si>
    <t>cathy.mascolo@idea.be</t>
  </si>
  <si>
    <t>CdetH5hb2EaSSLePtRV5AJRaeCspE6t7</t>
  </si>
  <si>
    <t>MASURE</t>
  </si>
  <si>
    <t>Masure</t>
  </si>
  <si>
    <t>arnaud.masure@idea.be</t>
  </si>
  <si>
    <t>7dK7iaVa0xGO3KDUGFkzUQx7YwGRiQpu</t>
  </si>
  <si>
    <t>MEUNIER</t>
  </si>
  <si>
    <t>VIRGINIE</t>
  </si>
  <si>
    <t>Meunier</t>
  </si>
  <si>
    <t>Virginie</t>
  </si>
  <si>
    <t>virginie.meunier@idea.be</t>
  </si>
  <si>
    <t>cvXhuCGvx84ShIKCRsIcQDDizW2kxHUu</t>
  </si>
  <si>
    <t>MITKA</t>
  </si>
  <si>
    <t>PATRICIA</t>
  </si>
  <si>
    <t>Mitka</t>
  </si>
  <si>
    <t>Patricia</t>
  </si>
  <si>
    <t>patricia.mitka@idea.be</t>
  </si>
  <si>
    <t>FSokskhm1ZVFASGNVgtCGyK6dNlirjfj</t>
  </si>
  <si>
    <t>MOENS</t>
  </si>
  <si>
    <t>MICHÈLE</t>
  </si>
  <si>
    <t>Moens</t>
  </si>
  <si>
    <t>Michèle</t>
  </si>
  <si>
    <t>michele.moens@idea.be</t>
  </si>
  <si>
    <t>M1HthX19FUz92GkB3oQ6UjKS7VlVDlQf</t>
  </si>
  <si>
    <t>NACCI</t>
  </si>
  <si>
    <t>Nacci</t>
  </si>
  <si>
    <t>sophie.nacci@idea.be</t>
  </si>
  <si>
    <t>CqfW0aOCEo0Qdx2wydnf5HgbafJVst3N</t>
  </si>
  <si>
    <t>NICAISE</t>
  </si>
  <si>
    <t>MICHEL</t>
  </si>
  <si>
    <t>Nicaise</t>
  </si>
  <si>
    <t>Michel</t>
  </si>
  <si>
    <t>michel.nicaise@idea.be</t>
  </si>
  <si>
    <t>RV5yAiEnWDkKLytJeUTNh1cYiwH0RmbP</t>
  </si>
  <si>
    <t>NOTERIS</t>
  </si>
  <si>
    <t>DIDIER</t>
  </si>
  <si>
    <t>Noteris</t>
  </si>
  <si>
    <t>Didier</t>
  </si>
  <si>
    <t>didier.noteris@idea.be</t>
  </si>
  <si>
    <t>EKLDStIdRGP767gY6zAcdtJha0wBtwbl</t>
  </si>
  <si>
    <t>jonathan.noteris@idea.be</t>
  </si>
  <si>
    <t>9Klq7gYaOBy1mMPQKbEID08DPdAkRk2a</t>
  </si>
  <si>
    <t>PANAUX</t>
  </si>
  <si>
    <t>GÉRARD</t>
  </si>
  <si>
    <t>Panaux</t>
  </si>
  <si>
    <t>Gérard</t>
  </si>
  <si>
    <t>gerard.panaux@idea.be</t>
  </si>
  <si>
    <t>H4bI5g4vk9Kjgqmti5xprYzVUMeJZLR4</t>
  </si>
  <si>
    <t>PANICHI</t>
  </si>
  <si>
    <t>CLIO</t>
  </si>
  <si>
    <t>Panichi</t>
  </si>
  <si>
    <t>Clio</t>
  </si>
  <si>
    <t>clio.panichi@idea.be</t>
  </si>
  <si>
    <t>HlyNmlFjyPv4NOEO8cBstXp9xewV5DXT</t>
  </si>
  <si>
    <t>PAVLOU</t>
  </si>
  <si>
    <t>PÉNÉLOPE</t>
  </si>
  <si>
    <t>Pavlou</t>
  </si>
  <si>
    <t>Pénélope</t>
  </si>
  <si>
    <t>penelope.pavlou@idea.be</t>
  </si>
  <si>
    <t>zbbmgfpjjFoVuDIGio38sT7Ufrt4Rcl8</t>
  </si>
  <si>
    <t>PEIXOTO</t>
  </si>
  <si>
    <t>LARISSA</t>
  </si>
  <si>
    <t>Peixoto</t>
  </si>
  <si>
    <t>Larissa</t>
  </si>
  <si>
    <t>larissa.peixoto@idea.be</t>
  </si>
  <si>
    <t>BCkLPSSOrJmyJ3YN3NT6NG126oGe5Kvi</t>
  </si>
  <si>
    <t>caroline.philippe@idea.be</t>
  </si>
  <si>
    <t>WSAhA7POBz4zFFlGpYGtlgjMWn5f1mIx</t>
  </si>
  <si>
    <t>PLENEVAUX</t>
  </si>
  <si>
    <t>JERÔME</t>
  </si>
  <si>
    <t>Plenevaux</t>
  </si>
  <si>
    <t>Jerôme</t>
  </si>
  <si>
    <t>jerome.plenevaux@idea.be</t>
  </si>
  <si>
    <t>zcgL1KKwj19G23aFPbqxrBGD7EXOdzhD</t>
  </si>
  <si>
    <t>Poilpré</t>
  </si>
  <si>
    <t>olivier.poilpre@idea.be</t>
  </si>
  <si>
    <t>$2y$10$g8V00P1LBEmbjtP/GTV21esaK8W0IghkbBLm5YbOHRWDVccy6Ouzq</t>
  </si>
  <si>
    <t>lNZyNnq0JHkvzlXOaor546fX7G4f2q40</t>
  </si>
  <si>
    <t>PORROVECCHIO</t>
  </si>
  <si>
    <t>Porrovecchio</t>
  </si>
  <si>
    <t>angela.porrovecchio@idea.be</t>
  </si>
  <si>
    <t>QgINRXb1yJ2TqrUfwPDGxBpcOtS4CVMb</t>
  </si>
  <si>
    <t>POUCET</t>
  </si>
  <si>
    <t>CÉDRIC</t>
  </si>
  <si>
    <t>Poucet</t>
  </si>
  <si>
    <t>cedric.poucet@idea.be</t>
  </si>
  <si>
    <t>uXjFp3ZOaj4qWrlr8kfgxTVVRx81GnP2</t>
  </si>
  <si>
    <t>QUENON</t>
  </si>
  <si>
    <t>ANN-SOPHIE</t>
  </si>
  <si>
    <t>Quenon</t>
  </si>
  <si>
    <t>Ann-Sophie</t>
  </si>
  <si>
    <t>ann-sophie.quenon@idea.be</t>
  </si>
  <si>
    <t>GjvAqlrcCyTPv1yHQbj2ga4Q4LDUFBX4</t>
  </si>
  <si>
    <t>MARTIN</t>
  </si>
  <si>
    <t>Martin</t>
  </si>
  <si>
    <t>martin.quenon@idea.be</t>
  </si>
  <si>
    <t>rYzVWUL41UvOzoeW6BJQ3GhmXIKywZmR</t>
  </si>
  <si>
    <t>RAEDEMAEKER</t>
  </si>
  <si>
    <t>ANNE-FRANÇOISE</t>
  </si>
  <si>
    <t>Raedemaeker</t>
  </si>
  <si>
    <t>Anne-Françoise</t>
  </si>
  <si>
    <t>anne-francoise.raedemaeker@idea.be</t>
  </si>
  <si>
    <t>drBINPJcLeREElKIksllEeesBEtozDwF</t>
  </si>
  <si>
    <t>RAIMONDI</t>
  </si>
  <si>
    <t>VANESSA</t>
  </si>
  <si>
    <t>Raimondi</t>
  </si>
  <si>
    <t>Vanessa</t>
  </si>
  <si>
    <t>vanessa.raimondi@idea.be</t>
  </si>
  <si>
    <t>NXqg2nJCRtMwfCo5fY9NBA7OIbI6h7Hf</t>
  </si>
  <si>
    <t>RANDOUR</t>
  </si>
  <si>
    <t>LISA</t>
  </si>
  <si>
    <t>Randour</t>
  </si>
  <si>
    <t>Lisa</t>
  </si>
  <si>
    <t>lisa.randour@idea.be</t>
  </si>
  <si>
    <t>3yDuwbj1bNu3MNEQhQrEVGGlGpXA2oRa</t>
  </si>
  <si>
    <t>ROBBE</t>
  </si>
  <si>
    <t>CHRISTEL</t>
  </si>
  <si>
    <t>Robbe</t>
  </si>
  <si>
    <t>Christel</t>
  </si>
  <si>
    <t>christel.robbe@idea.be</t>
  </si>
  <si>
    <t>dzeqt5XzYbWcactPKh8NCIJvlaLpIlAT</t>
  </si>
  <si>
    <t>SAGHEDDU</t>
  </si>
  <si>
    <t>SILVIA</t>
  </si>
  <si>
    <t>Sagheddu</t>
  </si>
  <si>
    <t>Silvia</t>
  </si>
  <si>
    <t>silvia.sagheddu@idea.be</t>
  </si>
  <si>
    <t>K3ZPdzbdwYlKLAClPahTHOZuuZvv2Fgf</t>
  </si>
  <si>
    <t>SFERRAZZA</t>
  </si>
  <si>
    <t>LUCIO</t>
  </si>
  <si>
    <t>Sferrazza</t>
  </si>
  <si>
    <t>Lucio</t>
  </si>
  <si>
    <t>lucio.sferrazza@idea.be</t>
  </si>
  <si>
    <t>tEQiTBmXJMKpJvj19GXObpxvRNrOMpKv</t>
  </si>
  <si>
    <t>SIMONCINI</t>
  </si>
  <si>
    <t>Simoncini</t>
  </si>
  <si>
    <t>cristina.simoncini@idea.be</t>
  </si>
  <si>
    <t>hQsJkp31TvQHYLWo9zrrS7TceBiFvv1A</t>
  </si>
  <si>
    <t>SKORKA</t>
  </si>
  <si>
    <t>Skorka</t>
  </si>
  <si>
    <t>andre.skorka@idea.be</t>
  </si>
  <si>
    <t>RAjM3P3KCRrDPiWRwXixPxevRNnvqAGE</t>
  </si>
  <si>
    <t>SVENSEK</t>
  </si>
  <si>
    <t>Svensek</t>
  </si>
  <si>
    <t>christian.svensek@idea.be</t>
  </si>
  <si>
    <t>c1urG9FSsCKUkRl9H4bKfUTITkWL2NWl</t>
  </si>
  <si>
    <t>TOUBEAU</t>
  </si>
  <si>
    <t>MARIANNE</t>
  </si>
  <si>
    <t>Toubeau</t>
  </si>
  <si>
    <t>Marianne</t>
  </si>
  <si>
    <t>marianne.toubeau@idea.be</t>
  </si>
  <si>
    <t>1gfqqPVb3ItarG8BErfRBtwaiXXUEyPv</t>
  </si>
  <si>
    <t>STEVE</t>
  </si>
  <si>
    <t>Steve</t>
  </si>
  <si>
    <t>steve.toubeau@idea.be</t>
  </si>
  <si>
    <t>0wAqifiLXxKbEHAPpxuQJbDEnWz0kDd9</t>
  </si>
  <si>
    <t>VAN DER VRECKEN</t>
  </si>
  <si>
    <t>Van Der Vrecken</t>
  </si>
  <si>
    <t>olivier.vandervrecken@idea.be</t>
  </si>
  <si>
    <t>4TjOdBo8sVhA9WjGxDA2nMOJdSLbAoeW</t>
  </si>
  <si>
    <t>VAN HOVE</t>
  </si>
  <si>
    <t>Van Hove</t>
  </si>
  <si>
    <t>alain.vanhove@idea.be</t>
  </si>
  <si>
    <t>5xuPGVBfnbI7oBRx5MF13bLkiuAvJbDI</t>
  </si>
  <si>
    <t>VANZEEBROUCK</t>
  </si>
  <si>
    <t>MARIE-FRANCE</t>
  </si>
  <si>
    <t>Vanzeebrouck</t>
  </si>
  <si>
    <t>Marie-France</t>
  </si>
  <si>
    <t>marie-france.vanzeebrouck@idea.be</t>
  </si>
  <si>
    <t>D4qUhFtqDXUEvBuDGzLbxbfHLKt52SkX</t>
  </si>
  <si>
    <t>VIRONE</t>
  </si>
  <si>
    <t>JOSETTE</t>
  </si>
  <si>
    <t>Virone</t>
  </si>
  <si>
    <t>Josette</t>
  </si>
  <si>
    <t>josette.virone@idea.be</t>
  </si>
  <si>
    <t>Pj2e5IktqG8CHEaOFQeCqg3qXA2oSetH</t>
  </si>
  <si>
    <t>VITTI</t>
  </si>
  <si>
    <t>ADRIANA</t>
  </si>
  <si>
    <t>Vitti</t>
  </si>
  <si>
    <t>Adriana</t>
  </si>
  <si>
    <t>adriana.vitti@idea.be</t>
  </si>
  <si>
    <t>7qLBJP0usOJeW3nJxuPGYN4WwMkivCA5</t>
  </si>
  <si>
    <t>WADIN</t>
  </si>
  <si>
    <t>Wadin</t>
  </si>
  <si>
    <t>genevieve.wadin@idea.be</t>
  </si>
  <si>
    <t>DVKYFnSiPj2cTVY8G26nBUL58qGbPCDi</t>
  </si>
  <si>
    <t>REYGAERTS</t>
  </si>
  <si>
    <t>Reygaerts</t>
  </si>
  <si>
    <t>olivier.reygaerts@idea.be</t>
  </si>
  <si>
    <t>yTRAodPzlYUEtrMBHD8KmxBqic5PU6Jn</t>
  </si>
  <si>
    <t>RIGGI</t>
  </si>
  <si>
    <t>KARL</t>
  </si>
  <si>
    <t>Riggi</t>
  </si>
  <si>
    <t>Karl</t>
  </si>
  <si>
    <t>karl.riggi@idea.be</t>
  </si>
  <si>
    <t>EcZnVuEN4VqnzIRdsCJQ3EbU2pWxRIXI</t>
  </si>
  <si>
    <t>ROMBAUX</t>
  </si>
  <si>
    <t>GILLES</t>
  </si>
  <si>
    <t>Rombaux</t>
  </si>
  <si>
    <t>Gilles</t>
  </si>
  <si>
    <t>gilles.rombaux@idea.be</t>
  </si>
  <si>
    <t>FcYlKImEbXgnaDJJvk4oMHaKfYbXgrpJ</t>
  </si>
  <si>
    <t>RUELENS</t>
  </si>
  <si>
    <t>DANIEL</t>
  </si>
  <si>
    <t>Ruelens</t>
  </si>
  <si>
    <t>Daniel</t>
  </si>
  <si>
    <t>daniel.ruelens@idea.be</t>
  </si>
  <si>
    <t>t8dFICVNeJXDhtykYXRrCM3Tl013cOyi</t>
  </si>
  <si>
    <t>SEMOULIN</t>
  </si>
  <si>
    <t>Semoulin</t>
  </si>
  <si>
    <t>florence.semoulin@idea.be</t>
  </si>
  <si>
    <t>M4WxQCA3tdDAZd7UgxW7HdUVUNhY5qUi</t>
  </si>
  <si>
    <t>SOTTEAU</t>
  </si>
  <si>
    <t>Sotteau</t>
  </si>
  <si>
    <t>alain.sotteau@idea.be</t>
  </si>
  <si>
    <t>KQZqayiObtPLloWA3wrFZZXRopR6S961</t>
  </si>
  <si>
    <t>STEVENS</t>
  </si>
  <si>
    <t>Stevens</t>
  </si>
  <si>
    <t>benoit.stevens@idea.be</t>
  </si>
  <si>
    <t>MUfqpMIeW5zDrllIzIRconHnKE29GYQk</t>
  </si>
  <si>
    <t>STEYAERT</t>
  </si>
  <si>
    <t>Steyaert</t>
  </si>
  <si>
    <t>julien.steyaert@idea.be</t>
  </si>
  <si>
    <t>6t77gVSDxK9u1AVRx5MJieiN8eK58pF8</t>
  </si>
  <si>
    <t>URBAIN</t>
  </si>
  <si>
    <t>Urbain</t>
  </si>
  <si>
    <t>xavier.urbain@idea.be</t>
  </si>
  <si>
    <t>FUy3zJWyW4r4WBb3KAHHtdFHvpywV6Ii</t>
  </si>
  <si>
    <t>VANDERWALLE</t>
  </si>
  <si>
    <t>GRÉGORY</t>
  </si>
  <si>
    <t>Vanderwalle</t>
  </si>
  <si>
    <t>Grégory</t>
  </si>
  <si>
    <t>gregory.vanderwalle@idea.be</t>
  </si>
  <si>
    <t>jHzK1P76av2GhmYO8bycmbQGUxV2lDbW</t>
  </si>
  <si>
    <t>VANRECHEM</t>
  </si>
  <si>
    <t>Vanrechem</t>
  </si>
  <si>
    <t>olivier.vanrechem@idea.be</t>
  </si>
  <si>
    <t>c9bqBJQ2D6xps4WxQDCc7XwGSogb4PXl</t>
  </si>
  <si>
    <t>VERSIEUX</t>
  </si>
  <si>
    <t>Versieux</t>
  </si>
  <si>
    <t>benoit.versieux@idea.be</t>
  </si>
  <si>
    <t>O2GoRbhQqBKWvDIFcYiyRGNZyMh3pTiJ</t>
  </si>
  <si>
    <t>WATTIER</t>
  </si>
  <si>
    <t>LAURENCE</t>
  </si>
  <si>
    <t>Wattier</t>
  </si>
  <si>
    <t>Laurence</t>
  </si>
  <si>
    <t>laurence.wattier@idea.be</t>
  </si>
  <si>
    <t>NPJaAvJcKcGRhL2Q89kaRPzl13cOxewU</t>
  </si>
  <si>
    <t>ZIMBILI</t>
  </si>
  <si>
    <t>Zimbili</t>
  </si>
  <si>
    <t>emilie.zimbili@idea.be</t>
  </si>
  <si>
    <t>3sapBOeHQ866bDBa1xEGr8kgkPdx6QYn</t>
  </si>
  <si>
    <t>LEEMANS</t>
  </si>
  <si>
    <t>CHANTAL</t>
  </si>
  <si>
    <t>Leemans</t>
  </si>
  <si>
    <t>leemans.chantal@idea.be</t>
  </si>
  <si>
    <t>VuH2111129AyZiwKaykWJPZtnr6av3KA</t>
  </si>
  <si>
    <t>DELBAER</t>
  </si>
  <si>
    <t>Delbaer</t>
  </si>
  <si>
    <t>delbaer.marie@idea.be</t>
  </si>
  <si>
    <t>HLIgcagOj4qUlXM4WxRI2WGASFHthY3k</t>
  </si>
  <si>
    <t>LARCIN</t>
  </si>
  <si>
    <t>LINDSAY</t>
  </si>
  <si>
    <t>Larcin</t>
  </si>
  <si>
    <t>Lindsay</t>
  </si>
  <si>
    <t>larcin.lindsay@idea.be</t>
  </si>
  <si>
    <t>sljxLcI1UvOxhLYCaU7QTYbV8RV5BL3T</t>
  </si>
  <si>
    <t>DE CASSIA</t>
  </si>
  <si>
    <t>CRISTIANA</t>
  </si>
  <si>
    <t>De Cassia</t>
  </si>
  <si>
    <t>Cristiana</t>
  </si>
  <si>
    <t>decassia.cristina@idea.be</t>
  </si>
  <si>
    <t>plshY6zy4GcUYc1ww4LF3cRK8pE2dYhp</t>
  </si>
  <si>
    <t>CHANSY</t>
  </si>
  <si>
    <t>KASY</t>
  </si>
  <si>
    <t>Chansy</t>
  </si>
  <si>
    <t>Kasy</t>
  </si>
  <si>
    <t>chansy.kasy@idea.be</t>
  </si>
  <si>
    <t>g3uk6zxYkGsdGMT8VjIFd4FbTUVUMarK</t>
  </si>
  <si>
    <t>EL BAZ</t>
  </si>
  <si>
    <t>AMINA</t>
  </si>
  <si>
    <t>El Baz</t>
  </si>
  <si>
    <t>Amina</t>
  </si>
  <si>
    <t>elbaz.amina@idea.be</t>
  </si>
  <si>
    <t>oJvj2f8T6MEStG4g8RU1irmr9qE2aI7p</t>
  </si>
  <si>
    <t>COCCODA</t>
  </si>
  <si>
    <t>MAUREEN</t>
  </si>
  <si>
    <t>Coccoda</t>
  </si>
  <si>
    <t>Maureen</t>
  </si>
  <si>
    <t>coccoda.maureen@idea.be</t>
  </si>
  <si>
    <t>Js3SjQl9JcOsRXc6UhEqazlZXOeDxNpA</t>
  </si>
  <si>
    <t>BUTENEERS</t>
  </si>
  <si>
    <t>Buteneers</t>
  </si>
  <si>
    <t>buteneers.aurelie@idea.be</t>
  </si>
  <si>
    <t>L40O767khqib1yHRfBiGyHO0zQxbeBkO</t>
  </si>
  <si>
    <t>VOLPE</t>
  </si>
  <si>
    <t>SILVANA</t>
  </si>
  <si>
    <t>Volpe</t>
  </si>
  <si>
    <t>Silvana</t>
  </si>
  <si>
    <t>volpe.silvana@idea.be</t>
  </si>
  <si>
    <t>9gRx80C8NztDKR5PTXc2APrG8zrxne1q</t>
  </si>
  <si>
    <t>JAMIN</t>
  </si>
  <si>
    <t>HUGO</t>
  </si>
  <si>
    <t>Jamin</t>
  </si>
  <si>
    <t>Hugo</t>
  </si>
  <si>
    <t>hugo.jamin@venturelab.be</t>
  </si>
  <si>
    <t>$2y$10$p7o6eY83SIvh/6hXrSeR/OUk4.z4./4euV3iAnlfONLGX.2hL7sSm</t>
  </si>
  <si>
    <t>31SpmyJ2UtDKTchQnkvAqjkFoUpkp334</t>
  </si>
  <si>
    <t>COLLET</t>
  </si>
  <si>
    <t>VALENTINE</t>
  </si>
  <si>
    <t>Collet</t>
  </si>
  <si>
    <t>Valentine</t>
  </si>
  <si>
    <t>valentine.collet@venturelab.be</t>
  </si>
  <si>
    <t>$2y$10$jzdiz.Pp6hPfMjWNbFsk8ujZ13YA10oNrD0YN1EVVmR3nCdxhzXfm</t>
  </si>
  <si>
    <t>cKePw5PXlLQV6HcSRGQ9arE02bMnzGHu</t>
  </si>
  <si>
    <t>ANLANL</t>
  </si>
  <si>
    <t>DOCTEUR</t>
  </si>
  <si>
    <t>BRIAN</t>
  </si>
  <si>
    <t>Docteur</t>
  </si>
  <si>
    <t>Brian</t>
  </si>
  <si>
    <t>0483597555</t>
  </si>
  <si>
    <t>docteur.daniele.brian@gmail.com</t>
  </si>
  <si>
    <t>BRI-001</t>
  </si>
  <si>
    <t>mkwFKKvgOkaNxjVJQ4NNDKOSX8NDKPU7</t>
  </si>
  <si>
    <t>GDP</t>
  </si>
  <si>
    <t>julien.jamar@grandposte.be</t>
  </si>
  <si>
    <t>GDP-001</t>
  </si>
  <si>
    <t>PyhGEaQKeSJ46iaXjGsh0bSQDElKJrYA</t>
  </si>
  <si>
    <t>AFELIO</t>
  </si>
  <si>
    <t>julien.jamar@afelio.be</t>
  </si>
  <si>
    <t>me3AM9moQ84Vsu61O1DaU5CUHLHe3zGH</t>
  </si>
  <si>
    <t xml:space="preserve">ASTEUR </t>
  </si>
  <si>
    <t>FLORIAN</t>
  </si>
  <si>
    <t xml:space="preserve">Asteur </t>
  </si>
  <si>
    <t>Florian</t>
  </si>
  <si>
    <t>f.asteur@afelio.be</t>
  </si>
  <si>
    <t>$2y$10$j0NW3JUcvPw48iccJfTgGOS9nxkVwnCuHXSb5sK85JUVWEyTJ5/BS</t>
  </si>
  <si>
    <t>vnnLHcSRFIAPmin224cOv6XxOtU91D9O</t>
  </si>
  <si>
    <t>HSjVILIgb8656h6F3eYebeBlVA9WlQdu</t>
  </si>
  <si>
    <t>GEORGES</t>
  </si>
  <si>
    <t>Elisabeth</t>
  </si>
  <si>
    <t>g.benoit@afelio.be</t>
  </si>
  <si>
    <t>$2y$10$pz4lxtv0ces.0Bmu.lwUH.rh4f6G9LXVDIb/6Z6vaiPd44gA08TzC</t>
  </si>
  <si>
    <t>tAwSPuXlQfEyLeQw7YAX7CKUkTuLnANg</t>
  </si>
  <si>
    <t>CHRISTOPHE</t>
  </si>
  <si>
    <t>Christophe</t>
  </si>
  <si>
    <t>c.bernard@afelio.be</t>
  </si>
  <si>
    <t>$2y$10$SVd/Sxhz6IiHI4buGVjVTegAhAjsDUt5f8aeNxxnej1UEe6AZ8rnS</t>
  </si>
  <si>
    <t>RzfxV2mHr57jffvOyjUEwCz1mJCRwYkH</t>
  </si>
  <si>
    <t>BERTRAND</t>
  </si>
  <si>
    <t>CHARLOTTE</t>
  </si>
  <si>
    <t>Bertrand</t>
  </si>
  <si>
    <t>Charlotte</t>
  </si>
  <si>
    <t>c.bertrand@afelio.be</t>
  </si>
  <si>
    <t>$2y$10$IxFNSQQUnHxrJz.ti3FlHu88/XSBqbIaqlyLxm/mFztRacON.fNMm</t>
  </si>
  <si>
    <t>xBo7rRZnRfEtsPOBxUX3kxGO0AWXYZ3f</t>
  </si>
  <si>
    <t>BIERLIER</t>
  </si>
  <si>
    <t>GWENAEL</t>
  </si>
  <si>
    <t>Bierlier</t>
  </si>
  <si>
    <t>Gwenael</t>
  </si>
  <si>
    <t>g.bierlier@afelio.be</t>
  </si>
  <si>
    <t>$2y$10$Wb/jnl5SeGh1HFaVy.v8i.735KLBmOude81JQrQkkEBaXsNezlBcW</t>
  </si>
  <si>
    <t>5F5rXwGRhOdCroANfOlio8sT8WmWGyJ1</t>
  </si>
  <si>
    <t>BOOGAERTS</t>
  </si>
  <si>
    <t>DENIS</t>
  </si>
  <si>
    <t>Boogaerts</t>
  </si>
  <si>
    <t>Denis</t>
  </si>
  <si>
    <t>d.boogaerts@afelio.be</t>
  </si>
  <si>
    <t>$2y$10$yXVLRoiOcuLmMBcpxE/AuecD9KtXD.OirNyIeOeamMfOZAaarNwTa</t>
  </si>
  <si>
    <t>Rk14hdfz7QU3vnlATK3XIHlB1e91Fhm0</t>
  </si>
  <si>
    <t>CHRIST</t>
  </si>
  <si>
    <t>LUCIEN</t>
  </si>
  <si>
    <t>Christ</t>
  </si>
  <si>
    <t>Lucien</t>
  </si>
  <si>
    <t>l.christ@afelio.be</t>
  </si>
  <si>
    <t>$2y$10$m8Now5fMOGp4zK3RudSn..qfYAPmRSps9CfvBh6EB.N2zfMrnbniW</t>
  </si>
  <si>
    <t>VDn1TsAy1r9qF4ktmlGoUm6pIoPXkLR1</t>
  </si>
  <si>
    <t>p.cornet@afelio.be</t>
  </si>
  <si>
    <t>$2y$10$WLXkn8.tcv4kNUY7.VyUlu9Bv.bbfTMibwuT5y4179Tw4Jr3TAGym</t>
  </si>
  <si>
    <t>ga2HoP2D7FYUFzRAn5haWhwPzkXRpqTg</t>
  </si>
  <si>
    <t>CRUTZEN</t>
  </si>
  <si>
    <t>PIERRE-YVES</t>
  </si>
  <si>
    <t>Crutzen</t>
  </si>
  <si>
    <t>Pierre-Yves</t>
  </si>
  <si>
    <t>p.crutzen@afelio.be</t>
  </si>
  <si>
    <t>$2y$10$u.5WLSsr.YvglVUcqUfShuDQLMk0p/.lZIDk51TSqlSzcQQX3F8wW</t>
  </si>
  <si>
    <t>BguDIFfb9fJ0MTcfCmWHFfdkXRqviVM9</t>
  </si>
  <si>
    <t>DE SÉLYS</t>
  </si>
  <si>
    <t>HERVÉ</t>
  </si>
  <si>
    <t>De Sélys</t>
  </si>
  <si>
    <t>Hervé</t>
  </si>
  <si>
    <t>h.deselys@afelio.be</t>
  </si>
  <si>
    <t>$2y$10$NfB.uDX5Rq1ytjrkbycOAejiIwTwBqqgxh1pOYlGxBjOfkswy1HIq</t>
  </si>
  <si>
    <t>npVqknVuFSolwyfwSRGO4P0vv3FghA9Y</t>
  </si>
  <si>
    <t>DEGÉE</t>
  </si>
  <si>
    <t>Degée</t>
  </si>
  <si>
    <t>t.degee@afelio.be</t>
  </si>
  <si>
    <t>$2y$10$K1ueTKqy.lDIrRfsNLu1FezlPOZLOuUtPdrW10O6o3ZbR7I2FjlDu</t>
  </si>
  <si>
    <t>qdKazn9AxTUTHQ72MRWb0wyhFwDzYbYo</t>
  </si>
  <si>
    <t>DELHEZ</t>
  </si>
  <si>
    <t>JÉRÔME</t>
  </si>
  <si>
    <t>Delhez</t>
  </si>
  <si>
    <t>Jérôme</t>
  </si>
  <si>
    <t>j.delhez@afelio.be</t>
  </si>
  <si>
    <t>$2y$10$QqTiaJVIpnX4znpFlmJCEeaBxN1.tbhqUoNNjPyY17o/ID61Ypic.</t>
  </si>
  <si>
    <t>YID4pOSYfjOak8IbLg2lEebfGGnOXo33</t>
  </si>
  <si>
    <t>DELLISE</t>
  </si>
  <si>
    <t>SIMON</t>
  </si>
  <si>
    <t>Dellise</t>
  </si>
  <si>
    <t>Simon</t>
  </si>
  <si>
    <t>s.dellise@afelio.be</t>
  </si>
  <si>
    <t>$2y$10$3rNQ5znupTEaBiO46z4HSu477mrgijD4HncwaicOMc9RU4pueIyxG</t>
  </si>
  <si>
    <t>8tXqg1io6lq6dK8pE2bNsS3AOi1dZlHx</t>
  </si>
  <si>
    <t>DELVAL</t>
  </si>
  <si>
    <t>Delval</t>
  </si>
  <si>
    <t>s.delval@afelio.be</t>
  </si>
  <si>
    <t>$2y$10$4VfYwt055YRRYfzXqFxpounAZXAJPb0woci6BJIE1HEeZXZg3MUxq</t>
  </si>
  <si>
    <t>AkPcsKnBTGJBNdFHxydl5oJwnlAUMeL9</t>
  </si>
  <si>
    <t>DELVAUX</t>
  </si>
  <si>
    <t>Delvaux</t>
  </si>
  <si>
    <t>l.delvaux@afelio.be</t>
  </si>
  <si>
    <t>$2y$10$nXPyZVqZlbloALXhpUqsGeZvNM5kRT473pVfHaR6rPw5fMOBC63uO</t>
  </si>
  <si>
    <t>sNG26nzK435fZe92JzDwEHBRvYnUrs1E</t>
  </si>
  <si>
    <t>DEMEYER</t>
  </si>
  <si>
    <t>LOUISE</t>
  </si>
  <si>
    <t>Demeyer</t>
  </si>
  <si>
    <t>Louise</t>
  </si>
  <si>
    <t>l.demeyer@afelio.be</t>
  </si>
  <si>
    <t>$2y$10$gGrOUTXm8JK11SlddUrPWO.gjaUQIvsBAEGvjGspgPKWC4eTnLqVO</t>
  </si>
  <si>
    <t>ebcrDSwXfiLWtxexZmO1C3qVn8u3LHe4</t>
  </si>
  <si>
    <t>DEMONCEAU</t>
  </si>
  <si>
    <t>Demonceau</t>
  </si>
  <si>
    <t xml:space="preserve">j.demonceau@afelio.be </t>
  </si>
  <si>
    <t>$2y$10$zUc93YCarTk8.rFAdDmOiunJOpkgr6htKHF2OFmTDGKUJL.dzudrC</t>
  </si>
  <si>
    <t>AL6cGP88gTIVvI6jfkTwW8PMoE4nIpWt</t>
  </si>
  <si>
    <t xml:space="preserve">p.denis@afelio.be </t>
  </si>
  <si>
    <t>$2y$10$wUQL0BBj5qnfraCQ6XyB.uF94Y8pktvy2IhMyAMZDJI3Lap0VrY.u</t>
  </si>
  <si>
    <t>xjTBhA6He5GcUZe8XrllHvqAFB1ghz4A</t>
  </si>
  <si>
    <t>DENOOZ</t>
  </si>
  <si>
    <t>FANY</t>
  </si>
  <si>
    <t>Denooz</t>
  </si>
  <si>
    <t>f.denooz@afelio.be</t>
  </si>
  <si>
    <t>$2y$10$70FP73xrE6GlZC7e8ztQCOPU3.YivyQU.4GvB5icLfPtAVSKxxicK</t>
  </si>
  <si>
    <t>IR9bpuiVPnmHr6axbhPnlATMbxdprWqh</t>
  </si>
  <si>
    <t>DERUISSEAUX</t>
  </si>
  <si>
    <t>MANUEL</t>
  </si>
  <si>
    <t>Deruisseaux</t>
  </si>
  <si>
    <t>Manuel</t>
  </si>
  <si>
    <t>m.deruisseaux@afelio.be</t>
  </si>
  <si>
    <t>$2y$10$3j1dFqoaaFKCrWPLb5NqiuXl43hpjV2xlXW6tlJ5XdTGj6N3ESWka</t>
  </si>
  <si>
    <t>9RTTMeOowrEVIOT3vsIdW7JijEjB5AGH</t>
  </si>
  <si>
    <t>DESART</t>
  </si>
  <si>
    <t>ADRIEN</t>
  </si>
  <si>
    <t>Desart</t>
  </si>
  <si>
    <t>Adrien</t>
  </si>
  <si>
    <t>a.desart@afelio.be</t>
  </si>
  <si>
    <t>$2y$10$aoPPnJL88WTLR8hKWDGCaOG8d31Qpe8bwcHux9Yo.6Gh3IUV7wNO.</t>
  </si>
  <si>
    <t>q0LOLnBSCqg3q2Qbme5HktoxvVb5PU8T</t>
  </si>
  <si>
    <t>Discart</t>
  </si>
  <si>
    <t xml:space="preserve">François-Guillaume </t>
  </si>
  <si>
    <t>f.discart@afelio.be</t>
  </si>
  <si>
    <t>$2y$10$.tnD79HInu30MDCU/aVBkOQf0IOek3x9W5lS8HrqongQIA8mgJQDq</t>
  </si>
  <si>
    <t>7R1rbyhILEXRqxrBEtpDWPj2gdfAencP</t>
  </si>
  <si>
    <t>DOHET</t>
  </si>
  <si>
    <t>Dohet</t>
  </si>
  <si>
    <t>j.dohet@afelio.be</t>
  </si>
  <si>
    <t>$2y$10$5GC5tcouHdhKPYaoE/w05.GSlxeTmrzKxMvcmUQToxC8dY18GAmbi</t>
  </si>
  <si>
    <t>AqnBRzervdya8bvXkID2gcbk4nEbWegC</t>
  </si>
  <si>
    <t>DORMAELS</t>
  </si>
  <si>
    <t>Dormaels</t>
  </si>
  <si>
    <t>b.dormaels@afelio.be</t>
  </si>
  <si>
    <t>$2y$10$xBlr8cTvRwvq6vWHoVvDv.Qfrx1emm1ANh85r/UUORrufTRhlzwwi</t>
  </si>
  <si>
    <t>jIGghyW4tarG8AwTUQx7XuAsvak9JdSN</t>
  </si>
  <si>
    <t>DOUWS</t>
  </si>
  <si>
    <t>MAXIME</t>
  </si>
  <si>
    <t>Douws</t>
  </si>
  <si>
    <t>Maxime</t>
  </si>
  <si>
    <t>m.douws@afelio.be</t>
  </si>
  <si>
    <t>$2y$10$OdngQHcMFSZbQoMK0e4Peus3Ptf1gB0chb5aoOsWbls2z5MOQMKc6</t>
  </si>
  <si>
    <t>moSfxXgm39AvLic4Jtcw5MHaH24dSNmm</t>
  </si>
  <si>
    <t>q.dubois@afelio.be</t>
  </si>
  <si>
    <t>$2y$10$gzojGlFW3/iXwZv1E8REje2SQFNgBxYikW7dvr9eYvE9OHcrtJ2B.</t>
  </si>
  <si>
    <t>KE4ksjaU4CRvV9WkJHjrh5AEyPrKs1Hr</t>
  </si>
  <si>
    <t>MATTHIEU</t>
  </si>
  <si>
    <t>Matthieu</t>
  </si>
  <si>
    <t>m.dubois@afelio.be</t>
  </si>
  <si>
    <t>$2y$10$iSI3bGgTcaOsdigBzbsHoe45zKy6iH7IimIDJNrmO7k7FjvUksLgy</t>
  </si>
  <si>
    <t>6cFMVhA5He4AMbw7XuyjRrBFyK6h2nKC</t>
  </si>
  <si>
    <t>DUCHÊNE</t>
  </si>
  <si>
    <t>VINCENT</t>
  </si>
  <si>
    <t>Duchêne</t>
  </si>
  <si>
    <t>Vincent</t>
  </si>
  <si>
    <t>v.duchene@afelio.be</t>
  </si>
  <si>
    <t>$2y$10$wLMmZZlGQiTNXHM0jFeWZ.27IsD4bNVIWEbHo3j78EazGyYoALVs2</t>
  </si>
  <si>
    <t>SwZoWA6Ilvw7XuArsYyNkedl4kq9sOKi</t>
  </si>
  <si>
    <t>DUPUIS</t>
  </si>
  <si>
    <t>Dupuis</t>
  </si>
  <si>
    <t>t.dupuis@afelio.be</t>
  </si>
  <si>
    <t>$2y$10$XMa/wgzT0KQHfI2ei9hzS.BL72MuMmZBzHIFnXe1nb2fwVBC75DQe</t>
  </si>
  <si>
    <t>dcmcTUQybeDvAtyogb6UlWGBX3ijICZ5</t>
  </si>
  <si>
    <t>ELIAS</t>
  </si>
  <si>
    <t>Elias</t>
  </si>
  <si>
    <t>d.elias@afelio.be</t>
  </si>
  <si>
    <t>$2y$10$SIhdLXrXUNcoTkyI68r.SuM7LII87v.IEO6bjDyEOAKgdvrLmup3q</t>
  </si>
  <si>
    <t>rXvByW4tdBqiefy3zITm5mvvXlP9fJ0L</t>
  </si>
  <si>
    <t>FAIRON</t>
  </si>
  <si>
    <t>LOIC</t>
  </si>
  <si>
    <t>Fairon</t>
  </si>
  <si>
    <t>Loic</t>
  </si>
  <si>
    <t>l.fairon@afelio.be</t>
  </si>
  <si>
    <t>$2y$10$LGQAMR/epWVF2wkK5Ouj1OE86OUCt7.g2xo7Tm3yAJlK7sxj9h0Vi</t>
  </si>
  <si>
    <t>PSV0d1unq1NUfqpJudCtu4OU7OIcOw70</t>
  </si>
  <si>
    <t>Fontaine</t>
  </si>
  <si>
    <t>Lorrain</t>
  </si>
  <si>
    <t>0474338936</t>
  </si>
  <si>
    <t>Mortroux</t>
  </si>
  <si>
    <t>Val de la Berwinne 6B</t>
  </si>
  <si>
    <t>Quai Mativa 62</t>
  </si>
  <si>
    <t>Liège</t>
  </si>
  <si>
    <t xml:space="preserve">l.fontaine@afelio.be </t>
  </si>
  <si>
    <t>$2y$10$LdT0Q6x.Z8brjfxI09fxIeyHZQ2F6XbnBQM6L0kz7ynaymxVDVJQu</t>
  </si>
  <si>
    <t>FnQ9bqBKVqlsgUOj7CN8gUMbx851O3KF</t>
  </si>
  <si>
    <t>FOURGON</t>
  </si>
  <si>
    <t>Fourgon</t>
  </si>
  <si>
    <t>a.fourgon@afelio.be</t>
  </si>
  <si>
    <t>$2y$10$YbBNhcp270jxgGjyNBgJou9.dvvuF9uMwXPZZjSSkibsCEVl4U.WO</t>
  </si>
  <si>
    <t>3f3yEzUSCtv8546gYbXgphb2Fd6OPGUv</t>
  </si>
  <si>
    <t>GENOT</t>
  </si>
  <si>
    <t>Genot</t>
  </si>
  <si>
    <t xml:space="preserve">f.genot@afelio.be </t>
  </si>
  <si>
    <t>$2y$10$BWhFJxJLZAFoEkC6LIj.2uvvnFAiyWVpnFdgtyvK2i/ZZZ3MrUT/O</t>
  </si>
  <si>
    <t>OxgEwGO4SdppPXjFp31TuI8t1FiuyhLZ</t>
  </si>
  <si>
    <t>GÉRARDY</t>
  </si>
  <si>
    <t>ROMAIN</t>
  </si>
  <si>
    <t>Gérardy</t>
  </si>
  <si>
    <t>Romain</t>
  </si>
  <si>
    <t>r.gerardy@afelio.be</t>
  </si>
  <si>
    <t>$2y$10$LO65NihBmpPJcB2fJEAuZuNctnctU0kVsmcpzkGLWH7Py5aAm0tRS</t>
  </si>
  <si>
    <t>EkC8OGXM2LMDN9hWWSzdncPDEnUqnD2i</t>
  </si>
  <si>
    <t>GILSON</t>
  </si>
  <si>
    <t>Gilson</t>
  </si>
  <si>
    <t>d.gilson@afelio.be</t>
  </si>
  <si>
    <t>$2y$10$4GJcpxEf1PD5vYa4BRwBEujjFcx/5le/G0KEZIym4dbhqO48c9d6C</t>
  </si>
  <si>
    <t>lQfDvzkVIMMxk18Az4E3jqazm7sWmXMX</t>
  </si>
  <si>
    <t>GINETTI</t>
  </si>
  <si>
    <t>Ginetti</t>
  </si>
  <si>
    <t>m.ginetti@afelio.be</t>
  </si>
  <si>
    <t>$2y$10$AHwEHsLm0bpuStwaG60SZ.9fAfOONQB6EjTGQ/YSEtCOeU3ny1vpm</t>
  </si>
  <si>
    <t>xLeOqF4kp6h3r557numkzRBrnzJVvHYP</t>
  </si>
  <si>
    <t>GRONDAL</t>
  </si>
  <si>
    <t>Grondal</t>
  </si>
  <si>
    <t>s.grondal@afelio.be</t>
  </si>
  <si>
    <t>$2y$10$urA.KrYJDDRzULVPY3CIGeMwReaUfp0XTQdnLDJs7gubdal2IUOle</t>
  </si>
  <si>
    <t>dzbfDrkkC9RSPw7XvCCfm5ifjRngb89i</t>
  </si>
  <si>
    <t>GROVA</t>
  </si>
  <si>
    <t>KATIA</t>
  </si>
  <si>
    <t>Grova</t>
  </si>
  <si>
    <t>Katia</t>
  </si>
  <si>
    <t xml:space="preserve">k.grova@afelio.be </t>
  </si>
  <si>
    <t>$2y$10$w8qqQfnpcEw.0Q4avIhLV.C8dskfx4LvRl.n1VzfGuDMTGR7c1ESC</t>
  </si>
  <si>
    <t>5ueGJBPlfa4P1ASEB3pVrqNKlumoQ4KA</t>
  </si>
  <si>
    <t>Herman</t>
  </si>
  <si>
    <t>Grivegnée</t>
  </si>
  <si>
    <t>Rue du panorama</t>
  </si>
  <si>
    <t>Afelio - Quai Mativa 62</t>
  </si>
  <si>
    <t xml:space="preserve">a.herman@afelio.be </t>
  </si>
  <si>
    <t>$2y$10$1wHUpN.lV7PtUNbBxrHvPO/x/BAaqjJlG0SH/d/ShzGNVb6yiSmnS</t>
  </si>
  <si>
    <t>QAph9Vfoh9WjIFaOBBa2Ffbey8Wn1YOa</t>
  </si>
  <si>
    <t>ION</t>
  </si>
  <si>
    <t>Ion</t>
  </si>
  <si>
    <t>r.ion@afelio.be</t>
  </si>
  <si>
    <t>$2y$10$IAM.TmqDy5JZkusKL6/RsueccxldlKwEge2kSvDLWHgaNa63Xp1.m</t>
  </si>
  <si>
    <t>ANgRAlWKSa8dEDglWILHdXbZreQw5Q1v</t>
  </si>
  <si>
    <t>JAMART</t>
  </si>
  <si>
    <t>Jamart</t>
  </si>
  <si>
    <t>m.jamart@afelio.be</t>
  </si>
  <si>
    <t>v2E8Jf4yBm1WIJyzdiQopScl6s1GmNRY</t>
  </si>
  <si>
    <t>JONLET</t>
  </si>
  <si>
    <t>Jonlet</t>
  </si>
  <si>
    <t>j.jonlet@afelio.be</t>
  </si>
  <si>
    <t>$2y$10$x3AC2si.LhVMsYIxSW/ED.MwERr/qksm8MnOBRAlzBNTxi7090kPu</t>
  </si>
  <si>
    <t>jCc5QYnWz4AM7cGP5UlYQjZ4lwzjQk4k</t>
  </si>
  <si>
    <t>KEVERS</t>
  </si>
  <si>
    <t>Kevers</t>
  </si>
  <si>
    <t>L.kevers@afelio.be</t>
  </si>
  <si>
    <t>$2y$10$MY.HZSkhhl86mrpoSY2/AuWEL1rKr3.Zu5JZlpywMlKPxuw6J.MqG</t>
  </si>
  <si>
    <t>KKt63ZN3OVfpjkGunoP0vyevOAuFSpoL</t>
  </si>
  <si>
    <t>LAVERGNE</t>
  </si>
  <si>
    <t>REMY</t>
  </si>
  <si>
    <t>Lavergne</t>
  </si>
  <si>
    <t>Remy</t>
  </si>
  <si>
    <t>r.lavergne@afelio.be</t>
  </si>
  <si>
    <t>$2y$10$BgExyaLLIaaQcluFGIKLmuiew6pqQXjmjhCtp8j4PKYVNMSToeR7e</t>
  </si>
  <si>
    <t>CPiXUJUn9AvLmtkbT0itv6VpdSLav5PY</t>
  </si>
  <si>
    <t>g.lemaire@afelio.be</t>
  </si>
  <si>
    <t>$2y$10$MwIMsKYOagUbaVaNy21.4eJkIX9HKevhvM52FlCEdoZdxU1mRrsFi</t>
  </si>
  <si>
    <t>qav4NNEO8eL9pDYWN9mnOVdhIMNBCkIF</t>
  </si>
  <si>
    <t>LEMPEREUR</t>
  </si>
  <si>
    <t>DORIANE</t>
  </si>
  <si>
    <t>Lempereur</t>
  </si>
  <si>
    <t>Doriane</t>
  </si>
  <si>
    <t>d.lempereur@afelio.be</t>
  </si>
  <si>
    <t>$2y$10$w23BlGV9nt0aFFe4i6EPoeaAuImstFs6MxABQlikKPJUwIzfMDIK6</t>
  </si>
  <si>
    <t>bTV1e6OLoE8G4eX7G5mxBocKcJ7jfhFx</t>
  </si>
  <si>
    <t>LEONARD</t>
  </si>
  <si>
    <t>Leonard</t>
  </si>
  <si>
    <t>b.leonard@afelio.be</t>
  </si>
  <si>
    <t>$2y$10$oVhOgFq5mX0m/UvAAHPBnO2oYtWoeIHzz.ODAm8qvTPy/PeNxjqD.</t>
  </si>
  <si>
    <t>DA2pVqmunpUm24e0irlq3XIHoMMAAcdq</t>
  </si>
  <si>
    <t>LODOMEZ</t>
  </si>
  <si>
    <t>Lodomez</t>
  </si>
  <si>
    <t>l.lodomez@afelio.be</t>
  </si>
  <si>
    <t>$2y$10$RMJmL/s16TAecTqZKl5EmetaYWIoTAdlla4Sa/82G0F8jGx.yOHgK</t>
  </si>
  <si>
    <t>wmf8T7PSTREDhqjiyRGQ9dEzW1geohej</t>
  </si>
  <si>
    <t>LUCIA</t>
  </si>
  <si>
    <t>Lucia</t>
  </si>
  <si>
    <t>b.lucia@afelio.be</t>
  </si>
  <si>
    <t>$2y$10$BhJi6g58cURUxLJ4X0rQduWT6Tn89izgILTj1fmEdeS7YM1ZiJMO2</t>
  </si>
  <si>
    <t>u8btSW8LsZC5yx4FcW8POxfDqcKaApha</t>
  </si>
  <si>
    <t>g.martin@afelio.be</t>
  </si>
  <si>
    <t>$2y$10$FDPhGYfsBmcTCVAH.PEkNOOtt2jNawdWUe4KKwaEEVUj7wQRccp2i</t>
  </si>
  <si>
    <t>Xo2XIKBL3VuDKNNCFwyetFWJOT3wvVb6</t>
  </si>
  <si>
    <t>MATTERNE</t>
  </si>
  <si>
    <t>Matterne</t>
  </si>
  <si>
    <t>a.matterne@afelio.be</t>
  </si>
  <si>
    <t>$2y$10$J0VHk9b3ngMdWDaPWbk9Y.wJYcnW88nsprFWwi/Pr3gEW0ieUc5xO</t>
  </si>
  <si>
    <t>VlXLYB6DVKVodSNlho8rPPI49wcrzz7P</t>
  </si>
  <si>
    <t>NGUYEN</t>
  </si>
  <si>
    <t>Nguyen</t>
  </si>
  <si>
    <t>v.nguyen@afelio.be</t>
  </si>
  <si>
    <t>$2y$10$.8I9AapY/yQYiJRPch1ln.jhXdA.Ih8ShgQ/vX1qEQe7R42E3QXwe</t>
  </si>
  <si>
    <t>JMG7vaj3kvzjQk5rXsrONwdtJf1mJBRs</t>
  </si>
  <si>
    <t>NINAUVE</t>
  </si>
  <si>
    <t>Ninauve</t>
  </si>
  <si>
    <t>j.ninauve@afelio.be</t>
  </si>
  <si>
    <t>$2y$10$eRuecNVYv7W/Tf5vDBi/x.905pPSOfSr5GkDMf09ap9g2PAU/1IEu</t>
  </si>
  <si>
    <t>Jg9XlP9gOkbSUUOke7Ueog7OKh8QQFQe</t>
  </si>
  <si>
    <t>PAPADOPOULOS</t>
  </si>
  <si>
    <t xml:space="preserve">PARASKEVAS </t>
  </si>
  <si>
    <t>Papadopoulos</t>
  </si>
  <si>
    <t xml:space="preserve">Paraskevas </t>
  </si>
  <si>
    <t>p.papadopoulos@afelio.be</t>
  </si>
  <si>
    <t>$2y$10$C4CB8psGMSu8RjGDCyXaaeA6gFNmbx4Whf/GLUBHjBDiJqMQW24VS</t>
  </si>
  <si>
    <t>Cn0UAa2GkzRCvI2YRl9JcKdKbEID3ilO</t>
  </si>
  <si>
    <t>PERET</t>
  </si>
  <si>
    <t>Peret</t>
  </si>
  <si>
    <t>c.peret@afelio.be</t>
  </si>
  <si>
    <t>$2y$10$zCZ74cDq2oBnFnX8z8mBrOR9uo5whjobWGQnBqIlzn5WTQ2Sr4FNe</t>
  </si>
  <si>
    <t>5XzZferu79mlFkDbYoZO4Un9CDjCdacv</t>
  </si>
  <si>
    <t>PIERRET</t>
  </si>
  <si>
    <t>Pierret</t>
  </si>
  <si>
    <t>o.pierret@afelio.be</t>
  </si>
  <si>
    <t>$2y$10$ii26TWm.IY2PnhlW4hs3e.BzsaFRqyG5eGv2jRnzQKiv2iBSA3Bwu</t>
  </si>
  <si>
    <t>T2r7fUPotaqBL3VuH1YQk4lyJ2VA7OIa</t>
  </si>
  <si>
    <t>PIETTE</t>
  </si>
  <si>
    <t>Piette</t>
  </si>
  <si>
    <t>s.piette@afelio.be</t>
  </si>
  <si>
    <t>$2y$10$aMR8WZ9Dk8lK1ITJ7RuxxOM3fDJ.f2k0BohnXpYqUsiXljQGRj0j6</t>
  </si>
  <si>
    <t>EM0C6DUCo4bI4bHYMXttVguFRl5qR2AO</t>
  </si>
  <si>
    <t>RAICKMAN</t>
  </si>
  <si>
    <t>Raickman</t>
  </si>
  <si>
    <t>s.raickman@afelio.be</t>
  </si>
  <si>
    <t>$2y$10$LSSNrNH2Uyi7HmRep1Ca0OeO6XZ7XrTkaUB92YWNI9pJyLN7fmBry</t>
  </si>
  <si>
    <t>ke7UftCGyJ3YLTchOiWTFFkC9RSNljzS</t>
  </si>
  <si>
    <t>RENSON</t>
  </si>
  <si>
    <t>Renson</t>
  </si>
  <si>
    <t>j.renson@afelio.be</t>
  </si>
  <si>
    <t>$2y$10$2qiZO8M9v5AEGm47O7PNUezh/mrfcfH2PxfAmWDriHf9lvAX4SONS</t>
  </si>
  <si>
    <t>ROMIO</t>
  </si>
  <si>
    <t>ALFONSO</t>
  </si>
  <si>
    <t>Romio</t>
  </si>
  <si>
    <t>Alfonso</t>
  </si>
  <si>
    <t xml:space="preserve">a.romio@afelio.be </t>
  </si>
  <si>
    <t>$2y$10$lSOvdWm0IQILE4T0DXkS3OsfV9YSQrUuw2BVYBT4IbDzoaJqDi8Jy</t>
  </si>
  <si>
    <t>PH1VFxGMT93NQSOrKs0FjzWY5s3SgDp8</t>
  </si>
  <si>
    <t>RWANYINDO</t>
  </si>
  <si>
    <t>JACQUELINE</t>
  </si>
  <si>
    <t>Rwanyindo</t>
  </si>
  <si>
    <t>Jacqueline</t>
  </si>
  <si>
    <t xml:space="preserve">j.rwanyindo@afelio.be </t>
  </si>
  <si>
    <t>$2y$10$B2oJuuPLWRhPi1CwZVD1LeClrfT6dbaqJcONsHV50nChMeJQ0T832</t>
  </si>
  <si>
    <t>qIktnsatRV5zBlRl6u9gPrG8AyZkEjyR</t>
  </si>
  <si>
    <t>SARDARI</t>
  </si>
  <si>
    <t>SHERVIN</t>
  </si>
  <si>
    <t>Sardari</t>
  </si>
  <si>
    <t>Shervin</t>
  </si>
  <si>
    <t>s.sardari@afelio.be</t>
  </si>
  <si>
    <t>$2y$10$cFI3jtzHSudDQ4VvQc8qJ.HDucdDjdg96R3sibHAyUrsa9PC8DrS2</t>
  </si>
  <si>
    <t>FJF9KklKImEc1unr67kfiHD6xqwjYXVK</t>
  </si>
  <si>
    <t>SARTINI</t>
  </si>
  <si>
    <t>ALEXANDRE</t>
  </si>
  <si>
    <t>Sartini</t>
  </si>
  <si>
    <t>Alexandre</t>
  </si>
  <si>
    <t>a.sartini@afelio.be</t>
  </si>
  <si>
    <t>$2y$10$BBMPSrn/0C3LJPbq2f2OcO3iozXGsxA1/yu23gDLsy6c7n5A2YmKW</t>
  </si>
  <si>
    <t>YElLMCKTgCjHBSDyPw5PU6HhiA4xy95X</t>
  </si>
  <si>
    <t>SMISDOM</t>
  </si>
  <si>
    <t>Smisdom</t>
  </si>
  <si>
    <t>l.smisdom@afelio.be</t>
  </si>
  <si>
    <t>$2y$10$KODGlivrRL4JZqtTh4oCzeVq25Sggb6/PBee8Zm/70Cq7QWFqRhc6</t>
  </si>
  <si>
    <t>B7IhekVILG9ERmcTTMeNlgkRjYXUHIth</t>
  </si>
  <si>
    <t>VALSAMIS</t>
  </si>
  <si>
    <t>NICOLAS</t>
  </si>
  <si>
    <t>Valsamis</t>
  </si>
  <si>
    <t>n.valsamis@afelio.be</t>
  </si>
  <si>
    <t>$2y$10$Thl0LauJdAJKyUVcQvRm0.oHC5jXUnzBPHY8F8rW/JelLdOGH4u8.</t>
  </si>
  <si>
    <t>TIRbk3jp7kivEJJt9j5wmfa4OT5HikJH</t>
  </si>
  <si>
    <t>WARCHULINSKI</t>
  </si>
  <si>
    <t>MATHIEU</t>
  </si>
  <si>
    <t>Warchulinski</t>
  </si>
  <si>
    <t>Mathieu</t>
  </si>
  <si>
    <t>m.warchulinski@afelio.be</t>
  </si>
  <si>
    <t>$2y$10$4H1unZKXC/3q0zqxc3szmetuGOR.J1viKukyGEajgBVF9DK0gEL.W</t>
  </si>
  <si>
    <t>lB1gfqoJr3UpltjaT2pYGvqDUEvAqltj</t>
  </si>
  <si>
    <t>WEETS</t>
  </si>
  <si>
    <t>LIONEL</t>
  </si>
  <si>
    <t>Weets</t>
  </si>
  <si>
    <t>Lionel</t>
  </si>
  <si>
    <t xml:space="preserve">l.weets@afelio.be </t>
  </si>
  <si>
    <t>$2y$10$8hggFZc9RAlM1BjDNxg/yOxEkKgIoes/yzvJclRgWE.y5Cn0YIyUm</t>
  </si>
  <si>
    <t>8KoGfa6WwJ7lmNUbagOj7EVFyK5aBvI7</t>
  </si>
  <si>
    <t>WILLEMS</t>
  </si>
  <si>
    <t>Willems</t>
  </si>
  <si>
    <t>d.willems@afelio.be</t>
  </si>
  <si>
    <t>$2y$10$5BZSncqMo2ixPbjoTWGluOwsaM1jiFVaiUDHZKfIuCX9GOnZIl.Sa</t>
  </si>
  <si>
    <t>pF9H4eW3oPYrgY7EUClQfHJBOgQsKnD4</t>
  </si>
  <si>
    <t>WILLEZ</t>
  </si>
  <si>
    <t>SÉVERINE</t>
  </si>
  <si>
    <t>Willez</t>
  </si>
  <si>
    <t>Séverine</t>
  </si>
  <si>
    <t>s.willez@afelio.be</t>
  </si>
  <si>
    <t>$2y$10$PL0FaHs.QqqoQ3m50jaqpePidpnKT9mqaHle/D3fzu8OqelS3EAbW</t>
  </si>
  <si>
    <t>rYA0giGzMcBuDFurJnD6xsBIJwopScjY</t>
  </si>
  <si>
    <t>ZENOBI</t>
  </si>
  <si>
    <t>Zenobi</t>
  </si>
  <si>
    <t>j.zenobi@afelio.be</t>
  </si>
  <si>
    <t>$2y$10$VLpA.Y0mm4BxukGRzouKeul1Ho/ltz2ybkChH0rFNxYPYgIuqv47m</t>
  </si>
  <si>
    <t>03e0kC8MxmbNv5VpeVX1cV6F5nC1e5Ge</t>
  </si>
  <si>
    <t>ACKAERT</t>
  </si>
  <si>
    <t>Ackaert</t>
  </si>
  <si>
    <t xml:space="preserve">s.ackaert@afelio.be </t>
  </si>
  <si>
    <t>$2y$10$ESx8qaslc4Wf8LVeEm0mWuf6F2GVYjj6tu9r6Lh3k7ecD5tYOEmDa</t>
  </si>
  <si>
    <t>3yFFlIzISevRMkhrmtgVQtMvcsJhb6Vn</t>
  </si>
  <si>
    <t>BIRTI</t>
  </si>
  <si>
    <t>Birti</t>
  </si>
  <si>
    <t xml:space="preserve">n.birti@afelio.be </t>
  </si>
  <si>
    <t>$2y$10$ZXCbWVehIEak2wY6mGRE9O1nxDUF18f55.6fSS36uDteoa.HOhrgW</t>
  </si>
  <si>
    <t>4bH1XKTck19DLXtw9dzhFtpDVJR99j6w</t>
  </si>
  <si>
    <t>COLLETTE</t>
  </si>
  <si>
    <t>JEAN-PHILIPPE</t>
  </si>
  <si>
    <t>Collette</t>
  </si>
  <si>
    <t>Jean-Philippe</t>
  </si>
  <si>
    <t>j.collette@afelio.be</t>
  </si>
  <si>
    <t>$2y$10$0WMmbMOkVdAEF7rRtVtrfOuJtqJ6r8yolkcOf22J0ZhKZk3KhGJEW</t>
  </si>
  <si>
    <t>USEB5yzdiRtMsViGxCxNnthVOkaQMnul</t>
  </si>
  <si>
    <t>a.dupont@afelio.be</t>
  </si>
  <si>
    <t>$2y$10$xf2efxK0a5CM8JyEkIqLPeZ7YbAGFRXQ5dvFqd3B5LITbYrCbe9dm</t>
  </si>
  <si>
    <t>e7UendW8Mvbor3UqnD3jp8qJrWqib1zL</t>
  </si>
  <si>
    <t>o.lallemand@afelio.be</t>
  </si>
  <si>
    <t>$2y$10$6ol0Lo9ARGhF53khYYuJt.ouQPQqv00SGeApIzAmPhpCgyWlhEcfa</t>
  </si>
  <si>
    <t>bziM4YGtkc2xCtwcprXwGTrxl5pLDTz9</t>
  </si>
  <si>
    <t>LERUTH</t>
  </si>
  <si>
    <t>Leruth</t>
  </si>
  <si>
    <t>m.leruth@afelio.be</t>
  </si>
  <si>
    <t>$2y$10$TW1RL2oEmOBVLxwlybEdCOVGQURVdZGU4BWZVDVQWAoCs534RA0Py</t>
  </si>
  <si>
    <t>2JyBmXKSbeDsoyDxJ6fUTL8kea9gPpyz</t>
  </si>
  <si>
    <t>MARECHAL</t>
  </si>
  <si>
    <t>Marechal</t>
  </si>
  <si>
    <t>f.marechal@afelio.be</t>
  </si>
  <si>
    <t>$2y$10$2lL11wUWJGFbEMtxOL9WHOYsXTFPVmX7SMLIsnjDOn3aE3YTHyIIu</t>
  </si>
  <si>
    <t>baj2f7R1q6cGSkZ013eX9QPAswfFAWXY</t>
  </si>
  <si>
    <t>MAY</t>
  </si>
  <si>
    <t>JASON</t>
  </si>
  <si>
    <t>May</t>
  </si>
  <si>
    <t>Jason</t>
  </si>
  <si>
    <t>j.may@afelio.be</t>
  </si>
  <si>
    <t>$2y$10$KVSkKjECmTmNVzTcuilfoej2hoH8QGwJEIwVfaLAYSgmoecHoucgO</t>
  </si>
  <si>
    <t>3jnXHAOnr1O0zQv1zLauYsjc4Jt9j8H8</t>
  </si>
  <si>
    <t>MÉLOTTE</t>
  </si>
  <si>
    <t>Mélotte</t>
  </si>
  <si>
    <t>q.melotte@afelio.be</t>
  </si>
  <si>
    <t>$2y$10$NUha0vYfwqYZlAOpFyvReOJoEbeDOMdPDk3b2igpiVdMcroHNevAW</t>
  </si>
  <si>
    <t>zqqPU4yAgxW9PKg5AGFkB3s67g0e8WlR</t>
  </si>
  <si>
    <t>MOXHON</t>
  </si>
  <si>
    <t>HENRI</t>
  </si>
  <si>
    <t>Moxhon</t>
  </si>
  <si>
    <t>Henri</t>
  </si>
  <si>
    <t>h.moxhon@afelio.be</t>
  </si>
  <si>
    <t>$2y$10$i7WRV8AUuaCPFGZtOdr4Ceu7ZW30d3AI9QK3MJ7Qnq0lgucaYCKhK</t>
  </si>
  <si>
    <t>l5nC1cU2oQ5SabpwpqUlVFwEEjB5CPk6</t>
  </si>
  <si>
    <t>MUSCAS</t>
  </si>
  <si>
    <t>CLAUDIO</t>
  </si>
  <si>
    <t>Muscas</t>
  </si>
  <si>
    <t>Claudio</t>
  </si>
  <si>
    <t>c.muscas@afelio.be</t>
  </si>
  <si>
    <t>$2y$10$cZPtcWEmeiONex8XJ9LLgOWg7uOYNM/1Uc6Tr7fVmMr8pp0.3e5pS</t>
  </si>
  <si>
    <t>xrwl7xl9EPeCtsQTVX4rZEiwI47oE5qT</t>
  </si>
  <si>
    <t>Nevers</t>
  </si>
  <si>
    <t>d.nevers@afelio.be</t>
  </si>
  <si>
    <t>$2y$10$aJt/O7xn8JwVXT.r6QK9c.Q4Abw7gv/VKDSDtYiMKjvW146xF3ISi</t>
  </si>
  <si>
    <t>esAyZkDc6UhDlO4SclaKjgpg6E04hdfA</t>
  </si>
  <si>
    <t>PACE</t>
  </si>
  <si>
    <t>ANGELO</t>
  </si>
  <si>
    <t>Pace</t>
  </si>
  <si>
    <t>Angelo</t>
  </si>
  <si>
    <t>a.pace@afelio.be</t>
  </si>
  <si>
    <t>$2y$10$fpsD78HMcpvsd4KJPRqRU.rHgKNtoLSypQDxWZyAFeO3rgaP18ZX.</t>
  </si>
  <si>
    <t>bahTGJBNcAn7qONyohejStH6pLzAfrsX</t>
  </si>
  <si>
    <t>PIRON</t>
  </si>
  <si>
    <t>Piron</t>
  </si>
  <si>
    <t>Isabelle</t>
  </si>
  <si>
    <t>i.piron@afelio.be</t>
  </si>
  <si>
    <t>$2y$10$eAiS1qcdjXxhYzTyboGVE.h/OvHneHxAhcV1z8tWlfDiOJHkQo3kS</t>
  </si>
  <si>
    <t>snyCsrQU0hn24f2nOWjJHjqbFP9dDyRE</t>
  </si>
  <si>
    <t>RAS</t>
  </si>
  <si>
    <t>TARIK</t>
  </si>
  <si>
    <t>Ras</t>
  </si>
  <si>
    <t>Tarik</t>
  </si>
  <si>
    <t>t.ras@afelio.be</t>
  </si>
  <si>
    <t>$2y$10$D0R6uclG46iJBWKFru6KfeKjY6wYl045MRnqkCGXmX3/sbRvzmiTC</t>
  </si>
  <si>
    <t>HwvXkJFcU2nMQQH0SpmBX1cSRFLQWa1y</t>
  </si>
  <si>
    <t>REGINSTER</t>
  </si>
  <si>
    <t>Reginster</t>
  </si>
  <si>
    <t>d.reginster@afelio.be</t>
  </si>
  <si>
    <t>$2y$10$QsDx7HtHsZWjPFTRlMvMh.dfUVS0PrxTtVYlJHofITR3G2E/dU8tS</t>
  </si>
  <si>
    <t>IWB9WgvJ9v89lhkN1GpXDhtxhM545dNq</t>
  </si>
  <si>
    <t>RENARD</t>
  </si>
  <si>
    <t>TONY</t>
  </si>
  <si>
    <t>Renard</t>
  </si>
  <si>
    <t>Tony</t>
  </si>
  <si>
    <t>t.renard@afelio.be</t>
  </si>
  <si>
    <t>$2y$10$yp.fNyiqiAhz3KN52FBqReNJ6KmeFr0tjtt8/6c865u5ewi/f4Odi</t>
  </si>
  <si>
    <t>F4krdI1Uy0lHww1vtQQFN3MMACiA5E04</t>
  </si>
  <si>
    <t>RENAUD</t>
  </si>
  <si>
    <t>Renaud</t>
  </si>
  <si>
    <t>f.renaud@afelio.be</t>
  </si>
  <si>
    <t>$2y$10$9NauE8jKhXMT9ETtvxRj9OzTPa02DNsUaaQZbmnT91g4BsMUwgSEa</t>
  </si>
  <si>
    <t>ltovnmGkzSHTl4hb5PVb73Q87asOH5g6</t>
  </si>
  <si>
    <t>ROELENS</t>
  </si>
  <si>
    <t>Roelens</t>
  </si>
  <si>
    <t>d.roelens@afelio.be</t>
  </si>
  <si>
    <t>$2y$10$P0/9hW0hbkJ3cohmXekPU.oWU1PPqpphs3PdEATSUI2ea0O.ezcAy</t>
  </si>
  <si>
    <t>E3e0kFlFnSfBjGxDA2oP1zNkd7UhBcbj</t>
  </si>
  <si>
    <t>THIRY</t>
  </si>
  <si>
    <t>ANTHONY</t>
  </si>
  <si>
    <t>Thiry</t>
  </si>
  <si>
    <t>Anthony</t>
  </si>
  <si>
    <t>a.thiry@afelio.be</t>
  </si>
  <si>
    <t>$2y$10$qyF3uKn0M.APngnLXqMGSesEOihuQequMDKSvB.waCja2ZU0PVHlG</t>
  </si>
  <si>
    <t>CXXUIQ4NNDJNLqR5LCM659sQSQBswex2</t>
  </si>
  <si>
    <t>VANCUTSEM</t>
  </si>
  <si>
    <t>JUSTIN</t>
  </si>
  <si>
    <t>Vancutsem</t>
  </si>
  <si>
    <t>Justin</t>
  </si>
  <si>
    <t>j.vancutsem@afelio.be</t>
  </si>
  <si>
    <t>$2y$10$Jk6K4QZ5y8p4mutXgPpu9uK4iKwq5WLF2nlQYOPfRwM7uncA3Ccym</t>
  </si>
  <si>
    <t>yDAZc2wxacsIdW4tbrJjlP5WtwewWc5S</t>
  </si>
  <si>
    <t>VILET</t>
  </si>
  <si>
    <t>Vilet</t>
  </si>
  <si>
    <t>guillaume.vilet@hotmail.com</t>
  </si>
  <si>
    <t>$2y$10$oaRRYJfmo9nqTyX1Q1lF2u15MDT1/KEBzOuVFqDJU9KExGsfMqTFa</t>
  </si>
  <si>
    <t>82JAKZJF9G3cMklGpYID2dYgn4dPAqls</t>
  </si>
  <si>
    <t>julien.jamar@kameobikes.com</t>
  </si>
  <si>
    <t>Jasselette</t>
  </si>
  <si>
    <t>0499309330</t>
  </si>
  <si>
    <t>Wepion</t>
  </si>
  <si>
    <t>rue des griottes 36</t>
  </si>
  <si>
    <t>centrale de tihange</t>
  </si>
  <si>
    <t>tihange</t>
  </si>
  <si>
    <t>Engie</t>
  </si>
  <si>
    <t>RENAUD.JASSELETTE@BNL.ENGIE.COM</t>
  </si>
  <si>
    <t>$2y$10$pFaKpHolqWdea31mJYXFae8EALu90eisjpIi9MejMQtdKyRGykPQu</t>
  </si>
  <si>
    <t>fQyetETuLlrbxdqvgL6byiM1JDZ4krdI</t>
  </si>
  <si>
    <t>julien.jamar@BNL.ENGIE.COM</t>
  </si>
  <si>
    <t>XGzK31SqrUiGBWTFDc3FbTW4viZ5qR3F</t>
  </si>
  <si>
    <t>PALANTE</t>
  </si>
  <si>
    <t>Palante</t>
  </si>
  <si>
    <t>Sarah.palante@bnl.engie.com</t>
  </si>
  <si>
    <t>$2y$10$wBLjNu8lWu0zvddEGNNGzumxZGVNn8SQrqVjUYO3k0qgj6IFfF.s2</t>
  </si>
  <si>
    <t>cZnQcnkvygEtqIilMViFvuXmSnbMoCVN</t>
  </si>
  <si>
    <t>RENAUD.LESAGE@BNL.ENGIE.COM</t>
  </si>
  <si>
    <t>$2y$10$BvldR3kTygtTbHgJ8VHg3O87wuVnMzPBQVHvDw9Q9e8Gv.RXqFnrq</t>
  </si>
  <si>
    <t>eGNT92Hs9npWvI34eUUPos7cCxPzkUCl</t>
  </si>
  <si>
    <t>CARTON DE TOURNAI</t>
  </si>
  <si>
    <t>Carton de Tournai</t>
  </si>
  <si>
    <t>DAMIEN.CARTONDETOURNAI@BNL.ENGIE.COM</t>
  </si>
  <si>
    <t>$2y$10$XApKQkpE/x2gaJ5OfksR1ONkFGYpyjMObKs23JZGIgURlpBKaXFYq</t>
  </si>
  <si>
    <t>RiRuPI49yk14heiObtMyppLEVHJAGIuj</t>
  </si>
  <si>
    <t>BRIGITTE</t>
  </si>
  <si>
    <t>Brigitte</t>
  </si>
  <si>
    <t>BRIGITTE.RENARD@BNL.ENGIE.COM</t>
  </si>
  <si>
    <t>$2y$10$.rGtZ4ChfUkv9RzUs5tosO3NjZpoAHFcDNueyTEJB8hQ2Qx1Hqgby</t>
  </si>
  <si>
    <t>3mEd7S8Wn1VCjFsh2in237sXpbEID1aO</t>
  </si>
  <si>
    <t>BROSE</t>
  </si>
  <si>
    <t>Brose</t>
  </si>
  <si>
    <t>ISABELLE.BROSE@BNL.ENGIE.COM</t>
  </si>
  <si>
    <t>$2y$10$E018mA85IGcWl.TlxqFW3.35lSPMaLqiR9OSrKwbOBIbKuv6IffyC</t>
  </si>
  <si>
    <t>zohdck4lxGNVhA5F6u7aqF4jnVwNtWjI</t>
  </si>
  <si>
    <t>JAYMAERT</t>
  </si>
  <si>
    <t>Jaymaert</t>
  </si>
  <si>
    <t>LAURENT.JAYMAERT@BNL.ENGIE.COM</t>
  </si>
  <si>
    <t>$2y$10$K7tmBLtbD/zmAAHIbI0bl.MaFU9TCePBaBCfrB9mQ8fW1VAbC/tly</t>
  </si>
  <si>
    <t>HkxGP89lfftDKSa9hTIRcmf6MDPgOj6y</t>
  </si>
  <si>
    <t>SCOTT</t>
  </si>
  <si>
    <t>ROBERT</t>
  </si>
  <si>
    <t>Scott</t>
  </si>
  <si>
    <t>Robert</t>
  </si>
  <si>
    <t>ROBERT.SCOTT1959@BNL.ENGIE.COM</t>
  </si>
  <si>
    <t>$2y$10$NL20N6xRJnh7H15JfRSMquaAV1kZGwEb2/VX14z435Ewuq.djP/dq</t>
  </si>
  <si>
    <t>tG25ltkffvLjivFPalbRNqJoMHcPznbL</t>
  </si>
  <si>
    <t>DUTRIEUX</t>
  </si>
  <si>
    <t>CATHERINE</t>
  </si>
  <si>
    <t>Dutrieux</t>
  </si>
  <si>
    <t>Catherine</t>
  </si>
  <si>
    <t>CATHERINE.DUTRIEUX@BNL.ENGIE.COM</t>
  </si>
  <si>
    <t>$2y$10$w.530VYlP9zBkrOlUgHsmuG7/E00adCra6Ka2At9e3PrPsOKiGWz.</t>
  </si>
  <si>
    <t>DmTqpMIf1nQ99i2jsjeciSy92Hr7fUNg</t>
  </si>
  <si>
    <t>LENNE</t>
  </si>
  <si>
    <t>THIBAULT</t>
  </si>
  <si>
    <t>Thibault</t>
  </si>
  <si>
    <t>THIBAULT.LENNE@BNL.ENGIE.COM</t>
  </si>
  <si>
    <t>$2y$10$aMSjLfLMmQRfjWmPB.CcEuitukKzaLLLpyaTgy4uVBvpukR/dUFDm</t>
  </si>
  <si>
    <t>VTGKIikKKwooKDSwXgrnzHQaeGKF8DO8</t>
  </si>
  <si>
    <t>CARDOEN</t>
  </si>
  <si>
    <t>Cardoen</t>
  </si>
  <si>
    <t>m.cardoen@noshaq.be</t>
  </si>
  <si>
    <t>$2y$10$m1OAfmSCX/6PaiWvPXuH0e93J5To14iLIpjeAplh8S4S/OUtKOY1C</t>
  </si>
  <si>
    <t>fNgTK3XIGfcduPFQeAjKOPH1YPhRvWc7</t>
  </si>
  <si>
    <t>VANHERF</t>
  </si>
  <si>
    <t>GÉRÔME</t>
  </si>
  <si>
    <t>Vanherf</t>
  </si>
  <si>
    <t>Gérôme</t>
  </si>
  <si>
    <t>gerome@leansquare.be</t>
  </si>
  <si>
    <t>$2y$10$iSVqhcczHYxbNl1occncAuV093Q4pkydA3kUlagSHQ5K9IijtVcim</t>
  </si>
  <si>
    <t>ZDd95XB7MzvQI2ZSrxmaMoD18DOcuQOv</t>
  </si>
  <si>
    <t>VAN  ASS</t>
  </si>
  <si>
    <t>Van  Ass</t>
  </si>
  <si>
    <t>g.vanass@noshaq.be</t>
  </si>
  <si>
    <t>$2y$10$k8Ip4WJhYgF72y2louUXQu3jVIwk4F8HXOqQarMpwFDCSnSIHLrdC</t>
  </si>
  <si>
    <t>5UkQk6t657h7G7vctKkp2XJMJhdck5qU</t>
  </si>
  <si>
    <t>ATR</t>
  </si>
  <si>
    <t>julien.jamar@atradius.be</t>
  </si>
  <si>
    <t>gyYiuznbMmsdGMT6NKlq7jda8czhEqdJ</t>
  </si>
  <si>
    <t>ELE</t>
  </si>
  <si>
    <t>julien.jamar@elegis.be</t>
  </si>
  <si>
    <t>6fURBobJ9u1D6BHJzFD8MvbmgdhL3TkZ</t>
  </si>
  <si>
    <t>SPI</t>
  </si>
  <si>
    <t>julien.jamar@spi.be</t>
  </si>
  <si>
    <t>53210WKTervfGJzFFkB2nMNCJOTZjzTM</t>
  </si>
  <si>
    <t>SOTTRÉ</t>
  </si>
  <si>
    <t>VERONIQUE</t>
  </si>
  <si>
    <t>Sottré</t>
  </si>
  <si>
    <t>Veronique</t>
  </si>
  <si>
    <t>VERONIQUE.SOTTRE@BNL.ENGIE.COM</t>
  </si>
  <si>
    <t>$2y$10$mDPcthTC4V9FfPhBBiHVW.tfL7JZan7rVnDQLXDgTfwWBfhYpa7iO</t>
  </si>
  <si>
    <t>jM3TkVIOSYefuLklJD19FXLWqg6DXQpu</t>
  </si>
  <si>
    <t>ZOVI</t>
  </si>
  <si>
    <t>ERIC.ZOVI@BNL.ENGIE.COM</t>
  </si>
  <si>
    <t>$2y$10$qKHpheUU3kZmg0pewihtKOo02x.rcXD9eG6CPuZyP76hwWd0.iVXO</t>
  </si>
  <si>
    <t>eFHteK6eRDCaYnXGzK5bBtBA9WhA8RV4</t>
  </si>
  <si>
    <t>JACOB</t>
  </si>
  <si>
    <t>GREGORY</t>
  </si>
  <si>
    <t>GREGORY.JACOB@BNL.ENGIE.COM</t>
  </si>
  <si>
    <t>$2y$10$nQQ/FzvblOciLrUKbguVxOG1aE85Uv9M3c3gq5jM6FQrcD6eDpT2W</t>
  </si>
  <si>
    <t>vmhhA6He4CUHOUcaiVM7fSFJE5pNNBBd</t>
  </si>
  <si>
    <t>BODART</t>
  </si>
  <si>
    <t>bodart</t>
  </si>
  <si>
    <t>pascal.bodart@bnl.engie.com</t>
  </si>
  <si>
    <t>$2y$10$3RiojV/35KASIjyaR2Ol7uq/XrSrZW1KlmGcnk7LB5Jzwt8H5u9Mm</t>
  </si>
  <si>
    <t>3Q72MR0oVuDIIqXyURBroE6xpnHnKCSv</t>
  </si>
  <si>
    <t>SCHROUBEN</t>
  </si>
  <si>
    <t>CONSTANCE</t>
  </si>
  <si>
    <t>Schrouben</t>
  </si>
  <si>
    <t>Constance</t>
  </si>
  <si>
    <t>c.schrouben@afelio.be</t>
  </si>
  <si>
    <t>$2y$10$ABZzN1zPsKxniDkrT3P0uuCvE9ziEWlW8rfbm3P/LUkdVECQyYF8W</t>
  </si>
  <si>
    <t>VaYp9sPPGWFwCxNqF7xl9ERk5rVlTuKj</t>
  </si>
  <si>
    <t>LOIX</t>
  </si>
  <si>
    <t>Loix</t>
  </si>
  <si>
    <t>f.loix@afelio.be</t>
  </si>
  <si>
    <t>$2y$10$PPQ2ZaVjsGzRcWTz4dirGOFZMJTwTO0o04MkSnJ84WoT/OKG69N8e</t>
  </si>
  <si>
    <t>iwJ7mr7fUQtQQI0Rk16s1GoTl27rTcgH</t>
  </si>
  <si>
    <t>BIAR</t>
  </si>
  <si>
    <t>GAUTIER</t>
  </si>
  <si>
    <t>Biar</t>
  </si>
  <si>
    <t>Gautier</t>
  </si>
  <si>
    <t>g.biar@afelio.be</t>
  </si>
  <si>
    <t>$2y$10$Lm7FW1gjioMwMoby73NwZeNKj6EaPn2AQ8ehmpkJvgl3OrrDA38Bi</t>
  </si>
  <si>
    <t>KCRuOCEq8pF7AA9ZwEHxziIHpTiN5YGt</t>
  </si>
  <si>
    <t>BARON</t>
  </si>
  <si>
    <t>Baron</t>
  </si>
  <si>
    <t>m.baron@afelio.be</t>
  </si>
  <si>
    <t>$2y$10$dQJ.AsrhwtqtygAgDAfLoOrgjKtDdvUa5MGh3o5DTPfFAnB8i0XWq</t>
  </si>
  <si>
    <t>lffvKh6G7vcrCM79qHcUX7COeGIxzesz</t>
  </si>
  <si>
    <t>VERSALI</t>
  </si>
  <si>
    <t>Versali</t>
  </si>
  <si>
    <t>p.versali@afelio.be</t>
  </si>
  <si>
    <t>$2y$10$wvZPrSBQM8C8kfcKs5MZluHnzhDk483QtgLVwTrL9zYlBIKy4AbE2</t>
  </si>
  <si>
    <t>sCJMIe1mMQQLfVX07zvOzrsWmYQiUIRa</t>
  </si>
  <si>
    <t>LIEBER</t>
  </si>
  <si>
    <t>Lieber</t>
  </si>
  <si>
    <t>i.lieber@afelio.be</t>
  </si>
  <si>
    <t>$2y$10$Q15f1ndmy5rFQ/O4jMFWzON0g6SvkYf837eNvWkMN45Z48jyQJO5W</t>
  </si>
  <si>
    <t>cuT2q1QahSAkRne4CWQrDSwU2nOZutT4</t>
  </si>
  <si>
    <t>Prefer</t>
  </si>
  <si>
    <t>julien.jamar@prefer.be</t>
  </si>
  <si>
    <t>UClO60KJqVn5jivHYMZC7Ie0kCaVb5R5</t>
  </si>
  <si>
    <t>Docteur Mayence</t>
  </si>
  <si>
    <t>julien.jamardebolsee@lejeune.be</t>
  </si>
  <si>
    <t>vdy7TchL3WyW4tcAjN78jbXizX6AEuxd</t>
  </si>
  <si>
    <t>Melon</t>
  </si>
  <si>
    <t>julien.jamardebolsee@melon.be</t>
  </si>
  <si>
    <t>ps2NS2xya8cCstYvzkVHGjuyiM4VtBz6</t>
  </si>
  <si>
    <t>Docteur Adant</t>
  </si>
  <si>
    <t>julien.jamardebolsee@adant.be</t>
  </si>
  <si>
    <t>IjqcIZN4TiKUlXN9gUOj5t8eJ3YKQYnU</t>
  </si>
  <si>
    <t>Danielle M</t>
  </si>
  <si>
    <t>julien.jamardebolsee@DanielleM.be</t>
  </si>
  <si>
    <t>DmQey7QYkFmNVhA5E19EO9gQw2C2gekY</t>
  </si>
  <si>
    <t>Le Puck</t>
  </si>
  <si>
    <t>julien.jamardebolsee@lepuck.be</t>
  </si>
  <si>
    <t>rxme2tgSEA2mJCRtKmxEB4xvU4yCpaDF</t>
  </si>
  <si>
    <t>Altitude plus</t>
  </si>
  <si>
    <t>julien.jamardebolsee@altitude.be</t>
  </si>
  <si>
    <t>q7lkA1giFvtQRKbDFrav5QZrdIWEmRhL</t>
  </si>
  <si>
    <t>Docteur Mattot</t>
  </si>
  <si>
    <t>julien.jamardebolsee@@docteurmattot.be</t>
  </si>
  <si>
    <t>rpIoNOH5f0irkitwcpqUiHFghA9Vfsvb</t>
  </si>
  <si>
    <t>Geoffrey George</t>
  </si>
  <si>
    <t>julien.jamardebolsee@geoffrey</t>
  </si>
  <si>
    <t>pudCrmunoOVdewU4wqzClQfEyNmmIxw0</t>
  </si>
  <si>
    <t>BF Company</t>
  </si>
  <si>
    <t>julien.jamardebolsee@bfcompany.be</t>
  </si>
  <si>
    <t>shZ9Jg6GbMqJpPWejRonFe92Hs9pzCn3</t>
  </si>
  <si>
    <t>antoine.steiner@kameobikes.com</t>
  </si>
  <si>
    <t>MATIVA</t>
  </si>
  <si>
    <t>THIBAUT</t>
  </si>
  <si>
    <t>Mativa</t>
  </si>
  <si>
    <t>Thibaut</t>
  </si>
  <si>
    <t>KAMEO</t>
  </si>
  <si>
    <t>thibaut@kameobikes.com</t>
  </si>
  <si>
    <t>$2y$10$YinDIXCwdqhgOJTNQ5UafuQl1sfEOYfBxdLVWCJiHvwAdtasiPJ7m</t>
  </si>
  <si>
    <t>6MDPeEB5zBlTuLknSjUCo4aCCefBguFR</t>
  </si>
  <si>
    <t>admin,bills</t>
  </si>
  <si>
    <t>julien@kameobikes.com</t>
  </si>
  <si>
    <t>nf5HgdiQk6xolwziLYzURCsrRXgqlp0Z</t>
  </si>
  <si>
    <t>chatsManager,admin,bills,cashflow,stock,statistics</t>
  </si>
  <si>
    <t>XqfX7FYTy6MCM4YID3kvw5R4IqYEhqkl</t>
  </si>
  <si>
    <t>Lust</t>
  </si>
  <si>
    <t>0478996698</t>
  </si>
  <si>
    <t>Rue du marais</t>
  </si>
  <si>
    <t>Bruxelles</t>
  </si>
  <si>
    <t>antoine@kameobikes.com</t>
  </si>
  <si>
    <t>$2y$10$9uUOYoW11VNfK/UA2nRdMO8h2HW1Hd67bprgUZiRr.BTsPzGa1l5a</t>
  </si>
  <si>
    <t>admin,bills,cashflow,dashboard,statistics</t>
  </si>
  <si>
    <t>ADANT</t>
  </si>
  <si>
    <t>Adant</t>
  </si>
  <si>
    <t>pierre-yves@kameobikes.com</t>
  </si>
  <si>
    <t>$2y$10$ha7yl.C5gcDkhxCeNhM92e4Oy4t70Lq8AbUHaLwmtArqjpkC6cx1u</t>
  </si>
  <si>
    <t>JCVL4321WKR6Tbdy6PROv4OS1mNWkN2H</t>
  </si>
  <si>
    <t>order,fleetManager,admin,bills,cashflow,dashboard,bikesStock,statistics</t>
  </si>
  <si>
    <t>WYNS</t>
  </si>
  <si>
    <t>Wyns</t>
  </si>
  <si>
    <t>ALAIN.WYNS@BNL.ENGIE.COM</t>
  </si>
  <si>
    <t>$2y$10$.X7FgpMMbe9kAcbXN/iH3.gtL0evK1b9H5ne0.FZUoBLCq4hHdn7q</t>
  </si>
  <si>
    <t>vpwnkvzm3bJazqmwAkSrzxW7JmBUMcCv</t>
  </si>
  <si>
    <t>Actiris</t>
  </si>
  <si>
    <t>julien.jamar@actiris.be</t>
  </si>
  <si>
    <t>Fp3ZPalfa5VrmvsMwjVJVqiegDqdLePv</t>
  </si>
  <si>
    <t>jO8eL8kfgz6JpOSYeck18Az7PQKbCCef</t>
  </si>
  <si>
    <t>Jamar de Bolsée</t>
  </si>
  <si>
    <t>ETTERBEEK</t>
  </si>
  <si>
    <t>Boulevard Louis Schmidt</t>
  </si>
  <si>
    <t>julien@actiris.be</t>
  </si>
  <si>
    <t>$2y$10$jBEBz.sqwhBOtH/mJWaeOOCxBz3Mso9JYvm.eIKFMUeTLZFsrTOy2</t>
  </si>
  <si>
    <t>2C09KknRfzcdtJiehFxHSjVILHf4BQrF</t>
  </si>
  <si>
    <t>search,fleetManager,bills</t>
  </si>
  <si>
    <t>Nihoul</t>
  </si>
  <si>
    <t>Joël</t>
  </si>
  <si>
    <t>Seneffe</t>
  </si>
  <si>
    <t>Rue des Canadiens</t>
  </si>
  <si>
    <t>Avenue de l’Astronomie</t>
  </si>
  <si>
    <t>jnihoul@actiris.be</t>
  </si>
  <si>
    <t>$2y$10$.9nIzwZnXOZXaIIQ2N98neBdQVcfD19gLEPj5KzMFqNrpBVf.F9DK</t>
  </si>
  <si>
    <t>YUExGQdsG5kp31Uz5InGjvAswfFAX2hj</t>
  </si>
  <si>
    <t>jamar</t>
  </si>
  <si>
    <t>julien</t>
  </si>
  <si>
    <t>Institut des radioéléments</t>
  </si>
  <si>
    <t>julien.jamar@ire.eu</t>
  </si>
  <si>
    <t>HCZ5s3SexYixOrJqR4IoNPNsVgxSPw6U</t>
  </si>
  <si>
    <t>order,fleetManager</t>
  </si>
  <si>
    <t>GEMENICK</t>
  </si>
  <si>
    <t>Gemenick</t>
  </si>
  <si>
    <t>Gregory</t>
  </si>
  <si>
    <t>ggemenick@actiris.be</t>
  </si>
  <si>
    <t>$2y$10$qa95xK.XQZlAPR8h9TbJnu.0Qe85KfaDO.7KlqQ5foTVFb5NNo1gC</t>
  </si>
  <si>
    <t>Guery</t>
  </si>
  <si>
    <t>garance</t>
  </si>
  <si>
    <t>gguery@actiris.be</t>
  </si>
  <si>
    <t>$2y$10$lwStej7FDmP23Ots1ulFou5ehiVQOhU/BeBU0ySzLSHQYQM3vxoju</t>
  </si>
  <si>
    <t>AdgFyOpAIR851RfCo7oCUIP0wAm5klNU</t>
  </si>
  <si>
    <t>Van Rossom</t>
  </si>
  <si>
    <t xml:space="preserve">Julie </t>
  </si>
  <si>
    <t>0497036464</t>
  </si>
  <si>
    <t>avenue des jardinets</t>
  </si>
  <si>
    <t>avenue de l'astronomie, 30</t>
  </si>
  <si>
    <t>jvanrossom@actiris.be</t>
  </si>
  <si>
    <t>$2y$10$CMynr3EBlOV5wT7rukjr4..gAE.bQgMBSwyHqoNz.q2AstAvt3z/q</t>
  </si>
  <si>
    <t>fqpJviWSx2AOj6AFxJ44aCDjFoVuH1WI</t>
  </si>
  <si>
    <t>DASSONVILLE</t>
  </si>
  <si>
    <t>dassonville</t>
  </si>
  <si>
    <t>didier</t>
  </si>
  <si>
    <t>DIDIER.DASSONVILLE@BNL.ENGIE.COM</t>
  </si>
  <si>
    <t>$2y$10$4w.4.UGbnS/GCVx74VL15.cg9PXu7i35DuWT/KgPqc9Zt1GHI78tW</t>
  </si>
  <si>
    <t>LG6qS6QVaZtqE03gb4PVb71IAKYFp2Tq</t>
  </si>
  <si>
    <t>JEURISSEN</t>
  </si>
  <si>
    <t>Jeurissen</t>
  </si>
  <si>
    <t>MICHEL.JEURISSEN@BNL.ENGIE.COM</t>
  </si>
  <si>
    <t>$2y$10$ns7Colwdm6BdZhZ1Q83g..WA/.keSh6lsF2mPztNTCbootKiK/ntS</t>
  </si>
  <si>
    <t>s0C8NzvNsVhz4zFFlFmLMACjJIqXxMjb</t>
  </si>
  <si>
    <t>MAHAMAT</t>
  </si>
  <si>
    <t>DIDI</t>
  </si>
  <si>
    <t>Mahamat</t>
  </si>
  <si>
    <t>Didi</t>
  </si>
  <si>
    <t>d.mahamat@afelio.be</t>
  </si>
  <si>
    <t>$2y$10$0erK80RaScORLb35LXQdh.XMH8EgrKK0Vpk3CoeV8dz0LxxPKA2lu</t>
  </si>
  <si>
    <t>l3f2r9nr6axdrADnXJMHaGXKTdne2uld</t>
  </si>
  <si>
    <t>MASSAERT</t>
  </si>
  <si>
    <t>Massaert</t>
  </si>
  <si>
    <t>p.massaert@afelio.be</t>
  </si>
  <si>
    <t>$2y$10$N1SU4DNNcq82J56aqEHDC.Yo6D6y/lQG2xFs.asLyxqr8f7/3YWIa</t>
  </si>
  <si>
    <t>5KufHNS1p2TszsBDnWCizYebezbbnlzR</t>
  </si>
  <si>
    <t>JOLAN</t>
  </si>
  <si>
    <t>Jolan</t>
  </si>
  <si>
    <t>j.delvaux@afelio.be</t>
  </si>
  <si>
    <t>$2y$10$ClJJqD2QNysOUlYOnxA40O8AWeCOU.qWpcJOTuwdJrS5.PajumGAK</t>
  </si>
  <si>
    <t>AkRpoJwonHqYEivHWGxGLOOzrvak9MrR</t>
  </si>
  <si>
    <t>MACOIR</t>
  </si>
  <si>
    <t>Macoir</t>
  </si>
  <si>
    <t>adrien.macoir@bnl.engie.com</t>
  </si>
  <si>
    <t>$2y$10$StLiWDWOWk0GYf4SRTdLku1JxIMzv6f2Y1T6CQgLL8OR4WFo6qPlC</t>
  </si>
  <si>
    <t>ZoXGvuUa0zOougSBoaCCfkUCkN3Q4NOH</t>
  </si>
  <si>
    <t>SCAUFLAIRE</t>
  </si>
  <si>
    <t>Scauflaire</t>
  </si>
  <si>
    <t>OLIVIER.SCAUFLAIRE2@BNL.ENGIE.COM</t>
  </si>
  <si>
    <t>$2y$10$x.lkcEtqYAhgwvkpAJL./..r4kb84mBllr5SkNPgZizT1VqDbjav6</t>
  </si>
  <si>
    <t>38t2HoUn9zsAz7QRPxbhQqzBjKPU4AKY</t>
  </si>
  <si>
    <t>MOINY</t>
  </si>
  <si>
    <t>PERRINE</t>
  </si>
  <si>
    <t>Moiny</t>
  </si>
  <si>
    <t>Perrine</t>
  </si>
  <si>
    <t xml:space="preserve">perrine.moiny@bnl.engie.com </t>
  </si>
  <si>
    <t>$2y$10$0Gfup5TPdmZJsXsfFwbttuzbOpZG4MW5CKg40SzUZy1oeHSOEwa.m</t>
  </si>
  <si>
    <t>y404pdJY4SnWzBudu01pG1c1T8qDIwqp</t>
  </si>
  <si>
    <t>LIBON</t>
  </si>
  <si>
    <t>CELINE</t>
  </si>
  <si>
    <t>Libon</t>
  </si>
  <si>
    <t>Celine</t>
  </si>
  <si>
    <t>CELINE.LIBON@BNL.ENGIE.COM</t>
  </si>
  <si>
    <t>$2y$10$OZ8vnD.kJQHJxMoewFUiM.T3hqrwtJKCELujVqnNH/odeBjUqN7G2</t>
  </si>
  <si>
    <t>FffKOSrFSvpkaFVHQvWoP1qwnTQyPmGo</t>
  </si>
  <si>
    <t>BOUFFIOUX</t>
  </si>
  <si>
    <t xml:space="preserve">DAMIEN </t>
  </si>
  <si>
    <t>Bouffioux</t>
  </si>
  <si>
    <t xml:space="preserve">Damien </t>
  </si>
  <si>
    <t xml:space="preserve">d.bouffioux@afelio.be </t>
  </si>
  <si>
    <t>$2y$10$qvy6SQjYZpqxzTufemFIk.nPvTB/eVMVa1dNlHHx50DTQ15Ivmluu</t>
  </si>
  <si>
    <t>GFzRmRorJRu2JXpSiMGDcTsvH9HyxdTU</t>
  </si>
  <si>
    <t>QUOILIN</t>
  </si>
  <si>
    <t>Quoilin</t>
  </si>
  <si>
    <t>m.quoilin@afelio.be</t>
  </si>
  <si>
    <t>$2y$10$W76lV4rrtys5VLR.RRcVCOCi.o2pQxBv3.6SnguVwH.gGnZPl2J1a</t>
  </si>
  <si>
    <t>J6Awqiw6hX0Aub7MWzOLFJz6v4GuN6Hf</t>
  </si>
  <si>
    <t>Infrabel</t>
  </si>
  <si>
    <t>julien@infrabel.be</t>
  </si>
  <si>
    <t>$2y$10$bMl.LWYGLbdKcPoCp9Nw0.XC4G0njkcqhsKWdP5O53gOdyOIYIvbe</t>
  </si>
  <si>
    <t>DqsvRO5RtOm6I1exSfb6VwFTAYFJNviS</t>
  </si>
  <si>
    <t>COTTON</t>
  </si>
  <si>
    <t xml:space="preserve">JEAN </t>
  </si>
  <si>
    <t>Cotton</t>
  </si>
  <si>
    <t xml:space="preserve">Jean </t>
  </si>
  <si>
    <t>jean.cotton@ire.eu</t>
  </si>
  <si>
    <t>$2y$10$ZvKB.qZ4zzCyVvOU2g8LjOmM2Uk4D6.Thm9O2Gm/8U9HTu89MYvIe</t>
  </si>
  <si>
    <t>K1AwyfoVbIpUOhvZejcUsIogORbBjS4g</t>
  </si>
  <si>
    <t>order,chat</t>
  </si>
  <si>
    <t>DEWITTE</t>
  </si>
  <si>
    <t>Dewitte</t>
  </si>
  <si>
    <t>+32 71 82 93 76</t>
  </si>
  <si>
    <t>vincent.dewitte@ire.eu</t>
  </si>
  <si>
    <t>$2y$10$TBI1zD887H9YQeGIHV831etzbs4X8uP8q28EXAWIbKyRhS6LwMjWa</t>
  </si>
  <si>
    <t>XOrFOVCe4Q3E5rpK93zqkmgPNcBrUkmR</t>
  </si>
  <si>
    <t>PIRMEZ</t>
  </si>
  <si>
    <t>CEDRIC</t>
  </si>
  <si>
    <t>Pirmez</t>
  </si>
  <si>
    <t>Cedric</t>
  </si>
  <si>
    <t>+32 71 82 99 57</t>
  </si>
  <si>
    <t>cedric.pirmez@ire.eu</t>
  </si>
  <si>
    <t>$2y$10$qXexM1ZXMuZh0os.MCm7vOGOnqtUHBSmjBT3MxLOtgiCxP.u2Xaja</t>
  </si>
  <si>
    <t>cLiX8Ec82DTiVi3RM4F4V1kSm8hfovj8</t>
  </si>
  <si>
    <t>PERLINE</t>
  </si>
  <si>
    <t>Perline</t>
  </si>
  <si>
    <t>+32 71 82 93 01</t>
  </si>
  <si>
    <t>perline.guillaume@ire.eu</t>
  </si>
  <si>
    <t>$2y$10$1lSLFqBKSwT/6OPG3Xo4qeIDUuA1QDS7DTPYGhQDqKjd7PmsL8aNm</t>
  </si>
  <si>
    <t>BXK8RNAvLaJWBkpWxUTS3rnPkws4MJog</t>
  </si>
  <si>
    <t>SCHIETECATTE</t>
  </si>
  <si>
    <t>ANN</t>
  </si>
  <si>
    <t>Schietecatte</t>
  </si>
  <si>
    <t>Ann</t>
  </si>
  <si>
    <t>ann.schietecatte@ire.eu</t>
  </si>
  <si>
    <t>$2y$10$YctQD9f458t3ywiuhWdbdeyoCd0rKDFyjW5b2Ec6ChV1y3cZATSai</t>
  </si>
  <si>
    <t>iq5ruuCG89W8vOQkMmSS4w2iAzZzVlbi</t>
  </si>
  <si>
    <t>MOYAUX</t>
  </si>
  <si>
    <t>DOMINIQUE</t>
  </si>
  <si>
    <t>Moyaux</t>
  </si>
  <si>
    <t>Dominique</t>
  </si>
  <si>
    <t>+32 71 82 95 35</t>
  </si>
  <si>
    <t>dominique.moyaux@ire.eu</t>
  </si>
  <si>
    <t>$2y$10$Bhm0pQtSyWFIOhAJNLo2A.FN/YvwZU8M79lnbW41V4smDScLqiGtW</t>
  </si>
  <si>
    <t>srZNJlSw1bU05vPYrTLXlTGNcBLgUIVb</t>
  </si>
  <si>
    <t>GUISSET</t>
  </si>
  <si>
    <t>Guisset</t>
  </si>
  <si>
    <t>+32 71 82 94 72</t>
  </si>
  <si>
    <t>charlotte.guisset@ire.eu</t>
  </si>
  <si>
    <t>$2y$10$oH7K1blJQUfvRyGrijgqo.bWMlPcbdzJq0WSMoxI9noUqjogpp/Za</t>
  </si>
  <si>
    <t>MKDswlyWecGvhXxLIAFPOcbcbTadrsXT</t>
  </si>
  <si>
    <t>MABILLE</t>
  </si>
  <si>
    <t>EMELINE</t>
  </si>
  <si>
    <t>Mabille</t>
  </si>
  <si>
    <t>Emeline</t>
  </si>
  <si>
    <t>emeline.mabille@ire.eu</t>
  </si>
  <si>
    <t>$2y$10$j9ZTT4JOB0JO2wSwYBu0yukzikrrEvUPmpDB85dpQxxdKEYxCm4R.</t>
  </si>
  <si>
    <t>HIOjHRDi1XO76Xd5zxW7RQwLOP9yWYNW</t>
  </si>
  <si>
    <t>MESSAOUDENE</t>
  </si>
  <si>
    <t>FEZZA</t>
  </si>
  <si>
    <t>Messaoudene</t>
  </si>
  <si>
    <t>Fezza</t>
  </si>
  <si>
    <t>+32 71 82 94 30</t>
  </si>
  <si>
    <t>fezza.messaoudene@ire.eu</t>
  </si>
  <si>
    <t>$2y$10$/b/tKjRPlWMBAgr2Kpx65OTC72jVjInqcILIwKMGinTS8alzLGx3.</t>
  </si>
  <si>
    <t>E0cRAO05n5w6TgE7kK4yoxBf65OZfzjv</t>
  </si>
  <si>
    <t>FABRY</t>
  </si>
  <si>
    <t>GAETAN</t>
  </si>
  <si>
    <t>Fabry</t>
  </si>
  <si>
    <t>Gaetan</t>
  </si>
  <si>
    <t>+32 71 82 93 99</t>
  </si>
  <si>
    <t>gaetan.fabry@ire.eu</t>
  </si>
  <si>
    <t>$2y$10$M7o4WvcXBxSzKXnRIrfkGOz6krsbZ001JThr4XRSTOkVjPFd8PpUK</t>
  </si>
  <si>
    <t>jhAjpb1BkA1sUOUASjAwAmH0FlNLn26s</t>
  </si>
  <si>
    <t>DUPANLOUP</t>
  </si>
  <si>
    <t>FRANCOIS</t>
  </si>
  <si>
    <t>Dupanloup</t>
  </si>
  <si>
    <t>francois</t>
  </si>
  <si>
    <t>+32 71 82 93 77</t>
  </si>
  <si>
    <t>Francois.Dupanloup@ire.eu</t>
  </si>
  <si>
    <t>$2y$10$R/8KnYoMMLCflHSAJ1svpO0cOsCNt.cL9zz2mIUlPJYRiumWdAYqe</t>
  </si>
  <si>
    <t>ZrAZ4SQWO7bQCbyGHGCD0jHYKUWn2lfR</t>
  </si>
  <si>
    <t>SEVRIN</t>
  </si>
  <si>
    <t>Sevrin</t>
  </si>
  <si>
    <t>dominique.sevrin@ire.eu</t>
  </si>
  <si>
    <t>$2y$10$q67rDY0Wq2EuHr8xIFqVdeezitCsHvq75yh5/c1DBS8x5FZM8YmYa</t>
  </si>
  <si>
    <t>sslC6XxPrAZLTavSq12EVOnTxT6GAyRq</t>
  </si>
  <si>
    <t>CAUFRIEZ</t>
  </si>
  <si>
    <t>caufriez</t>
  </si>
  <si>
    <t>arnaud</t>
  </si>
  <si>
    <t>arnaud.caufriez@ire.eu</t>
  </si>
  <si>
    <t>$2y$10$PPPkCxNidMzlCrrHArL3z.b90C2MPj0/sjkhx4HuiDt9JUX2.eKVC</t>
  </si>
  <si>
    <t>NEEyFaKDAtzT6DvWXrHLlRwlhmWaMfpl</t>
  </si>
  <si>
    <t>EVRARD</t>
  </si>
  <si>
    <t>Evrard</t>
  </si>
  <si>
    <t>thomas.evrard@ire.eu</t>
  </si>
  <si>
    <t>$2y$10$Qze8EGge8D1pkVSjAUNLaOunHvwJhwl60ZM28xtnwY1Z7.aClgoMm</t>
  </si>
  <si>
    <t>eO3reBrEi9bqQmveqx2hLWvEp28f5qvG</t>
  </si>
  <si>
    <t>BERGERRE</t>
  </si>
  <si>
    <t>EMILIO</t>
  </si>
  <si>
    <t>Bergerre</t>
  </si>
  <si>
    <t>Emilio</t>
  </si>
  <si>
    <t>emilio.bergerre@ire.eu</t>
  </si>
  <si>
    <t>$2y$10$XSYk5MHEc8aNx/SfRanoNuFYG47.CosWK.tqU5bgaZUY4jywhCqKS</t>
  </si>
  <si>
    <t>5ul7QZOosG3uxEIjPsJuysxBPTxR6eLN</t>
  </si>
  <si>
    <t>CUCURACHI</t>
  </si>
  <si>
    <t>Cucurachi</t>
  </si>
  <si>
    <t>0497 13 33 60</t>
  </si>
  <si>
    <t>hugo.cucurachi@ire.eu</t>
  </si>
  <si>
    <t>$2y$10$Qxap92LNnrn//N7/jg6PceOwpD2h4oeHrFB7rpHx1wv3oQKpjadRW</t>
  </si>
  <si>
    <t>YZCQsjhNwU3ludIasnHxXOs8mkXraom7</t>
  </si>
  <si>
    <t>CPAS Schaerbeek</t>
  </si>
  <si>
    <t>julien.jamar@cpas-schaerbeek.brussels</t>
  </si>
  <si>
    <t>nf5HgdiQk6xolwziLYzURCsrRXgqlp9Z</t>
  </si>
  <si>
    <t>DEVOS</t>
  </si>
  <si>
    <t>Devos</t>
  </si>
  <si>
    <t>pauline.devos@idea.be</t>
  </si>
  <si>
    <t>$2y$10$duvC8lXv2mqruqQgLkV16u614agDllmu9eCCLc.02QASIHr.9m8Ve</t>
  </si>
  <si>
    <t>aSnL6AKe8n05gkSLaVCIxTQyEr9vXTxp</t>
  </si>
  <si>
    <t>TAVERNE</t>
  </si>
  <si>
    <t>FREDERIC</t>
  </si>
  <si>
    <t>Taverne</t>
  </si>
  <si>
    <t>Frederic</t>
  </si>
  <si>
    <t>frederic.taverne@cpas-schaerbeek.brussels</t>
  </si>
  <si>
    <t>$2y$10$ZjR/.aZ.dpXLo6nb7nYyY.wJdmwr5zRQuAZksMzzExLp7fPy1PLlG</t>
  </si>
  <si>
    <t>7HfUhvQdaP8emwGuYmKTcAIrl5B9vXVk</t>
  </si>
  <si>
    <t>Doumont</t>
  </si>
  <si>
    <t>0492761206</t>
  </si>
  <si>
    <t>6060 gilly</t>
  </si>
  <si>
    <t>chaussée de montigny</t>
  </si>
  <si>
    <t>avenue de l esperance 1</t>
  </si>
  <si>
    <t>fleurus</t>
  </si>
  <si>
    <t>Cedric.doumont@ire.eu</t>
  </si>
  <si>
    <t>$2y$10$nuJPHl.qw9QNtvEJjTceFe/AdzrWE7/THeV1sXzkyAlSr6kru9QFO</t>
  </si>
  <si>
    <t>J5XRMMDYHWztXvqy8s81Rn1orzDyBOgL</t>
  </si>
  <si>
    <t>City Dev</t>
  </si>
  <si>
    <t>julien.jamar@citydev.be</t>
  </si>
  <si>
    <t>G86H88rUMShCO64ZiaozoapsWGK5apqv</t>
  </si>
  <si>
    <t>order,fleetManager,bills,chat</t>
  </si>
  <si>
    <t>Thiernesse</t>
  </si>
  <si>
    <t>catherine.thiernesse@idea.be</t>
  </si>
  <si>
    <t>$2y$10$MKu9NKblBtYvV8SSvLRMSuQAzd5aqXxeVnOHdK/CcZyiRp93P3cuu</t>
  </si>
  <si>
    <t>gSSRGLQvyoZB4nWCbFwFbUnYuUaXDnk1</t>
  </si>
  <si>
    <t>VALEMBOIS</t>
  </si>
  <si>
    <t>Valembois</t>
  </si>
  <si>
    <t>caroline.valembois@idea.be</t>
  </si>
  <si>
    <t>$2y$10$p/vIeG1iMU6Ul/ll2LjemeG/g/hlDrsEl/A.e9uEsaefN/fFn22Ue</t>
  </si>
  <si>
    <t>H6K5oP1JyRupA88BtDnsUAwy4V11p2MD</t>
  </si>
  <si>
    <t>JACQUES</t>
  </si>
  <si>
    <t>Jacques</t>
  </si>
  <si>
    <t>+32 474 33 00 40</t>
  </si>
  <si>
    <t>CJacques@citydev.brussels</t>
  </si>
  <si>
    <t>$2y$10$OW3/QzKpRLRNykiM865MSuOr0Ir0CIG2t9q.jaEeYbgM2uDuoTZC.</t>
  </si>
  <si>
    <t>4wqtiUu4ZclXLoHZbcBm5yMsnS5CSxx8</t>
  </si>
  <si>
    <t>DI SANTO</t>
  </si>
  <si>
    <t>Di Santo</t>
  </si>
  <si>
    <t>+32 71 82 93 74</t>
  </si>
  <si>
    <t>michael.disanto@ire.eu</t>
  </si>
  <si>
    <t>$2y$10$9QTRThKCXrmPQd1IKtBWe.1zCyqu4tNCUFy2mD3XxsXtNH05I1aYy</t>
  </si>
  <si>
    <t>IafxkNT0A3Z1aQXGNLt3gRrxR8FJxdiE</t>
  </si>
  <si>
    <t>ALONGI</t>
  </si>
  <si>
    <t>CALOGERO</t>
  </si>
  <si>
    <t>Alongi</t>
  </si>
  <si>
    <t>Calogero</t>
  </si>
  <si>
    <t>calogero.alongi@idea.be</t>
  </si>
  <si>
    <t>$2y$10$XtwWcMlpD6wlEWyhaRTFM./YcEPfMqg7WgOTVhB9txnviTgX7vrkO</t>
  </si>
  <si>
    <t>Zao1BhIF1epEPjUrFPMekvkWR2vhyzqk</t>
  </si>
  <si>
    <t>U Namur</t>
  </si>
  <si>
    <t>julien.jamar@unamur.be</t>
  </si>
  <si>
    <t>$2y$10$MFiud1/W5NIvUqPw0514VezTdGZMHrKC6/rSU/rL5IU</t>
  </si>
  <si>
    <t>MARAGE</t>
  </si>
  <si>
    <t>FRANCE</t>
  </si>
  <si>
    <t>Marage</t>
  </si>
  <si>
    <t>France</t>
  </si>
  <si>
    <t>fmarage@citydev.brussels</t>
  </si>
  <si>
    <t>$2y$10$9q9tYdhwkoSRETtgNtL/Ae0RWiK18VYngiICbAc6jH.S82VA2IiW.</t>
  </si>
  <si>
    <t>t1gCGxiE97whPd1gPDeU2fhnQOWkj3pu</t>
  </si>
  <si>
    <t>HAUSER</t>
  </si>
  <si>
    <t>Hauser</t>
  </si>
  <si>
    <t>simon.hauser@unamur.be</t>
  </si>
  <si>
    <t>$2y$10$JYb0QirGe3t5kbvIh4RttOfWIomIQAUCbMKih1lLcvgKn37SQZtZu</t>
  </si>
  <si>
    <t>EEgfM7ZpV8tCnxYMKvOZYTUE0CaH00y9</t>
  </si>
  <si>
    <t>BOULANGER</t>
  </si>
  <si>
    <t>Boulanger</t>
  </si>
  <si>
    <t>laurent.boulanger@unamur.be</t>
  </si>
  <si>
    <t>$2y$10$nquZUYCvOEjkIqRPdS2meOcgzxyQ9LzTF/8eP.oyoRpnVYecxeYum</t>
  </si>
  <si>
    <t>hWDVKAIZOiKwpqTVUVttsHE6J7fWRoNd</t>
  </si>
  <si>
    <t>PAQUAY</t>
  </si>
  <si>
    <t>FABRICE</t>
  </si>
  <si>
    <t>Paquay</t>
  </si>
  <si>
    <t>Fabrice</t>
  </si>
  <si>
    <t>fabrice.paquay@unamur.be</t>
  </si>
  <si>
    <t>$2y$10$ntcAIJoFenGvTeCbs1jU1Oz/xq5.Ik8OYZ/Ixkmo.AzlDS8LfcVyu</t>
  </si>
  <si>
    <t>7BaqaMM88TRt93vEZwKaXpKqCbgR7NU9</t>
  </si>
  <si>
    <t>hauser_simon@yahoo.fr</t>
  </si>
  <si>
    <t>$2y$10$GQCv.rbCygj3tiHlx3wRBuHrBOf8uJUHItcf5JxD1tpy6dUth9skC</t>
  </si>
  <si>
    <t>ehHIDn3tBOyogT0HlHwslSf4E9NmHSR7</t>
  </si>
  <si>
    <t>HENRY</t>
  </si>
  <si>
    <t>STEPHANE</t>
  </si>
  <si>
    <t>Henry</t>
  </si>
  <si>
    <t>Stephane</t>
  </si>
  <si>
    <t>stephane.henry@bnl.engie.com</t>
  </si>
  <si>
    <t>$2y$10$MuD85u2I0Aemlw7LST7vAuniAZpfAaEiJvefOF59XJr4QL3eWBcyC</t>
  </si>
  <si>
    <t>j7jJkpltka9CfScveCG9UxhzZ3yW4rNs</t>
  </si>
  <si>
    <t>CAdam@citydev.brussels</t>
  </si>
  <si>
    <t>$2y$10$Rp.sieOsXYJbbu2b8hEiw.y/B3w2RIB88H1p47ajktx7E2LpsIWlC</t>
  </si>
  <si>
    <t>okzYWj8g3ujkPHPF8eUnWvnTUhwBIfAc</t>
  </si>
  <si>
    <t>CUGNON</t>
  </si>
  <si>
    <t>GWENN</t>
  </si>
  <si>
    <t>Cugnon</t>
  </si>
  <si>
    <t>Gwenn</t>
  </si>
  <si>
    <t>GCugnon@citydev.brussels</t>
  </si>
  <si>
    <t>$2y$10$t5/dl5wzmgyDqXK/DM.OwelovZDVzya/TWH930gSmnfLgaQcgBY/m</t>
  </si>
  <si>
    <t>7aYlsyhqyx9ubAouVyA6g61R2Nm6Hyri</t>
  </si>
  <si>
    <t>DEFRAIGNE</t>
  </si>
  <si>
    <t>Defraigne</t>
  </si>
  <si>
    <t>+32 491 625 346</t>
  </si>
  <si>
    <t>FDefraigne@citydev.brussels</t>
  </si>
  <si>
    <t>$2y$10$xNwq0hP70gKV9xNHcBSv..UBIoT87voMIszLdtFWKIjStcZxPPYXq</t>
  </si>
  <si>
    <t>nf5HgdiQk6xolwziLYzURCsrRXgqlp0M</t>
  </si>
  <si>
    <t>DIAZ PEREZ</t>
  </si>
  <si>
    <t>ROSA</t>
  </si>
  <si>
    <t>Diaz Perez</t>
  </si>
  <si>
    <t>Rosa</t>
  </si>
  <si>
    <t>RDiazPerez@citydev.brussels</t>
  </si>
  <si>
    <t>$2y$10$xAUE8BPL8a5mpxup/fUsYe.ry1bz5ygl4Go343D2uinGH8QuWHHEG</t>
  </si>
  <si>
    <t>jQcCsGBpgw52ZL0kc8sYdXvTWvhmi6QX</t>
  </si>
  <si>
    <t>Lj0VFMYoVy2EbltYLVEuizKIttiz8WnS</t>
  </si>
  <si>
    <t>RENNEBOOG</t>
  </si>
  <si>
    <t>Renneboog</t>
  </si>
  <si>
    <t>+32 491 62 53 42</t>
  </si>
  <si>
    <t>NRenneboog@citydev.brussels</t>
  </si>
  <si>
    <t>$2y$10$LaKiSqIjOB0WReJV7oxl5OXeR957YyuOp7y7wJArAYuXl1QwMdX/K</t>
  </si>
  <si>
    <t>3eAAJBWoaNMaOiDhQ556BIWZ2GwrQV6p</t>
  </si>
  <si>
    <t>SZPIRER</t>
  </si>
  <si>
    <t>Szpirer</t>
  </si>
  <si>
    <t>GSzpirer@citydev.brussels</t>
  </si>
  <si>
    <t>$2y$10$7lYpg.WYNaSTCG5ZVw4Cc.QuYV57t3UsKp46R27t8zflP.4k8Kmpy</t>
  </si>
  <si>
    <t>Fhwl4pifshcitswRvQjQujebKJcGpDHv</t>
  </si>
  <si>
    <t>ABDELLI</t>
  </si>
  <si>
    <t>SABRINA</t>
  </si>
  <si>
    <t>Abdelli</t>
  </si>
  <si>
    <t>SAbdelli@citydev.brussels</t>
  </si>
  <si>
    <t>$2y$10$BfB0UqdnxJQqRQOOxby8.OgjwA9Z5jsg/0nL0.ut6M41tAi8CV6rW</t>
  </si>
  <si>
    <t>QcV81YpZ1A69C3D2B6ljDXqfqq6p4mbl</t>
  </si>
  <si>
    <t>Bleyfuesz</t>
  </si>
  <si>
    <t>0477300060</t>
  </si>
  <si>
    <t>Vilvoorde</t>
  </si>
  <si>
    <t>Grimbergsesteenweg 199</t>
  </si>
  <si>
    <t>Rue Gabrielle Petit 6</t>
  </si>
  <si>
    <t>GBleyfuesz@citydev.brussels</t>
  </si>
  <si>
    <t>$2y$10$IA.pdJclLrBtkNCxw/e.sOrCzi2gC52eDobXFj4R1UH5vhqV75UQ2</t>
  </si>
  <si>
    <t>tszTeMBlIci4ZPbKdy5sRvxpO3vxOa5S</t>
  </si>
  <si>
    <t>DOORNAERT</t>
  </si>
  <si>
    <t>Doornaert</t>
  </si>
  <si>
    <t>ADoornaert@citydev.brussels</t>
  </si>
  <si>
    <t>$2y$10$vWtHF70uqHQqDHBTYd4zb.vxybL3oBw5Kq4NXuD99YGd20Wrcs2/S</t>
  </si>
  <si>
    <t>HyUeYsnWLm7bO8tN4ycdXzEMQiNLYWTv</t>
  </si>
  <si>
    <t>ERGO</t>
  </si>
  <si>
    <t>ALEXANDRA</t>
  </si>
  <si>
    <t>Ergo</t>
  </si>
  <si>
    <t>Alexandra</t>
  </si>
  <si>
    <t>aergo@citydev.brussels</t>
  </si>
  <si>
    <t>$2y$10$6sftfvdKas2RF7V3D.kfCulcGJqYsccWHuHuV5KYGPIMLjlTHfr9m</t>
  </si>
  <si>
    <t>OhGQUiTCpb39AEH4Q1OFFTQFicKXTkxe</t>
  </si>
  <si>
    <t>ISHIEKWENE</t>
  </si>
  <si>
    <t>GRACE</t>
  </si>
  <si>
    <t>Ishiekwene</t>
  </si>
  <si>
    <t>Grace</t>
  </si>
  <si>
    <t>GIshiekwene@citydev.brussels</t>
  </si>
  <si>
    <t>$2y$10$oX1O/TRaAEwYEOV1ApG8JODmhjpKcVw7MYGhnlYY/kOsKbvfFdXmS</t>
  </si>
  <si>
    <t>9NFhaxBUC0Ku4qGfArRTxkhhXSQanSIb</t>
  </si>
  <si>
    <t>LEDOCTE</t>
  </si>
  <si>
    <t>Ledocte</t>
  </si>
  <si>
    <t>DLedocte@citydev.brussels</t>
  </si>
  <si>
    <t>$2y$10$kN.58AjHv1Ob/ed08FqSye9v.VNpVvtv9B7pi8xu9A0XckoXEHUMm</t>
  </si>
  <si>
    <t>47wLNQjjXcQKlyd6zZvSGoWJc8qrOtEP</t>
  </si>
  <si>
    <t>FMarage@citydev.brussels</t>
  </si>
  <si>
    <t>$2y$10$ri38Xecec7/pSEY1E4yaHexsDb6uHrNYY60yMRZnuVU1wxOB1VIum</t>
  </si>
  <si>
    <t>nNkHWOwSuOVlon9uoQ1M7RiYvSCMdQQG</t>
  </si>
  <si>
    <t>MIDANI</t>
  </si>
  <si>
    <t>ANIS</t>
  </si>
  <si>
    <t>Midani</t>
  </si>
  <si>
    <t>Anis</t>
  </si>
  <si>
    <t>AMidani@citydev.brussels</t>
  </si>
  <si>
    <t>$2y$10$A9sVsgHVktXr2Bsv9di5g.1IB5nhOMdT4FVZMp6KmbbJD66wuvIr2</t>
  </si>
  <si>
    <t>BWigaI0vclt5QANmLXdQxnGpYEbYjbQc</t>
  </si>
  <si>
    <t>Murari</t>
  </si>
  <si>
    <t>+32 497 59 96 54</t>
  </si>
  <si>
    <t>Avenue Edouard Kufferath 46 boite 6</t>
  </si>
  <si>
    <t>Rue Gabrielle PETIT 6</t>
  </si>
  <si>
    <t>Molenbeek</t>
  </si>
  <si>
    <t>PMurari@citydev.brussels</t>
  </si>
  <si>
    <t>$2y$10$R18BnQsK.5E0B1r9DRqYpeNc7SxCRpcQPox31XZbN4uEyBcoNWsOW</t>
  </si>
  <si>
    <t>ctUrLKJVMZu587gHvii3EV8a5mqmDXFu</t>
  </si>
  <si>
    <t>Mylle</t>
  </si>
  <si>
    <t>+32 477 31 52 76</t>
  </si>
  <si>
    <t>IXELLES</t>
  </si>
  <si>
    <t>Avenue des saisons</t>
  </si>
  <si>
    <t>OMylle@citydev.brussels</t>
  </si>
  <si>
    <t>$2y$10$hmr5aKfn9NovHmz617w9XuK2E2p9j0COlw6WjAq.9SiuzBt98r7NG</t>
  </si>
  <si>
    <t>aRms1wJL7wytQyeI2VYFDbqrNwRAlZza</t>
  </si>
  <si>
    <t>RAMA</t>
  </si>
  <si>
    <t>FATIME</t>
  </si>
  <si>
    <t>Rama</t>
  </si>
  <si>
    <t>Fatime</t>
  </si>
  <si>
    <t>+32 2 422 50 67</t>
  </si>
  <si>
    <t>FRama@citydev.brussels</t>
  </si>
  <si>
    <t>$2y$10$1oHKd8b4Xw.k9RPap/v2peS/kjkEgQLtCkdxghz26L0kKYiDy.KN6</t>
  </si>
  <si>
    <t>tatISlGlV0l9OtrqlBi6KadDmAZxaVpp</t>
  </si>
  <si>
    <t>REY</t>
  </si>
  <si>
    <t>LAUREN</t>
  </si>
  <si>
    <t>Rey</t>
  </si>
  <si>
    <t>Lauren</t>
  </si>
  <si>
    <t>+32 492 31 02 95</t>
  </si>
  <si>
    <t>LRey@citydev.brussels</t>
  </si>
  <si>
    <t>$2y$10$T.IUTE/HQTnatgbquUoQOuk192URsC5vI9usqSpB.ohaq3yK5TamW</t>
  </si>
  <si>
    <t>6eJlTSnfo4sflmJbBs9S4Qj8gWWOrSwb</t>
  </si>
  <si>
    <t>Teker</t>
  </si>
  <si>
    <t>Tisha</t>
  </si>
  <si>
    <t>+32 477 05 95 53</t>
  </si>
  <si>
    <t>Watermael-Boitsfort</t>
  </si>
  <si>
    <t>rue des épicéas 37</t>
  </si>
  <si>
    <t>Rue Gabrielle petit, 6</t>
  </si>
  <si>
    <t>TTeker@citydev.brussels</t>
  </si>
  <si>
    <t>$2y$10$G7zByZ5p.7dd1yoCpg./3uPPt1CpFcvuqaGXhGf2H1fgM4e9lm4qe</t>
  </si>
  <si>
    <t>bdT4O9BfTgKp31z7ieahCPaAT3YfKibc</t>
  </si>
  <si>
    <t>LAABOUBI</t>
  </si>
  <si>
    <t>KARIM</t>
  </si>
  <si>
    <t>Laaboubi</t>
  </si>
  <si>
    <t>Karim</t>
  </si>
  <si>
    <t>KLaaboubi@citydev.brussels</t>
  </si>
  <si>
    <t>$2y$10$IoE1GoLpBvLsSgQfxUDsf.V1SsUVZQYxAVWu8Xk2xkJy5bhLlvzb2</t>
  </si>
  <si>
    <t>H1Qhp8eOJGZ8Xwfruz2pVrXLeIIlCGsj</t>
  </si>
  <si>
    <t>DEMUYSER</t>
  </si>
  <si>
    <t>FRÉDÉRIQUE</t>
  </si>
  <si>
    <t>Demuyser</t>
  </si>
  <si>
    <t>Frédérique</t>
  </si>
  <si>
    <t>+32 496 402 568</t>
  </si>
  <si>
    <t>FDemuyser@citydev.brussels</t>
  </si>
  <si>
    <t>$2y$10$jSj/raWsTvQIviatWnILQupOHTMSY4FyDEZAc6hb9L4shR58ydd2C</t>
  </si>
  <si>
    <t>zajy84ZpyYjWUu7uT5zw0EEZYxKAR34B</t>
  </si>
  <si>
    <t>BONGE</t>
  </si>
  <si>
    <t>Bonge</t>
  </si>
  <si>
    <t>+32 475 30 60 04</t>
  </si>
  <si>
    <t>NBonge@citydev.brussels</t>
  </si>
  <si>
    <t>$2y$10$b8fU1v0E3S8TynNY9PbuF.7eLSvypoVvUTKAQSLGNdVLZVAf9JFvS</t>
  </si>
  <si>
    <t>nR2rX8GxwZ4SPVnFsFpdxh5mS1u32No5</t>
  </si>
  <si>
    <t>HOFMANS</t>
  </si>
  <si>
    <t>Hofmans</t>
  </si>
  <si>
    <t>VHofmans@citydev.brussels</t>
  </si>
  <si>
    <t>$2y$10$YF1EZ1hsespwzxvCt5D3hOJEP5jaVDROtJkA3AA8E3jWc0D3su4oW</t>
  </si>
  <si>
    <t>6WsLPD9bpiwVIzHqpZDPwjr4mAMpR1aW</t>
  </si>
  <si>
    <t>BRUYR</t>
  </si>
  <si>
    <t>JULLIE</t>
  </si>
  <si>
    <t>Bruyr</t>
  </si>
  <si>
    <t>Jullie</t>
  </si>
  <si>
    <t>+32 71 82 97 39</t>
  </si>
  <si>
    <t>julie.bruyr@ire.eu</t>
  </si>
  <si>
    <t>$2y$10$dbuG1Eq2z9WGAQnnhAJ1tuQBB40UW5mCZQMMipflzN85rJGWRmqJS</t>
  </si>
  <si>
    <t>EPS8nTBt4PIEeITAl1kSIOQ4fCGL7N2I</t>
  </si>
  <si>
    <t>PERROUX</t>
  </si>
  <si>
    <t>CHRISTELLE</t>
  </si>
  <si>
    <t>Perroux</t>
  </si>
  <si>
    <t>christelle.perroux@unamur.be</t>
  </si>
  <si>
    <t>$2y$10$p8MtqWhjR7gsPNS9eIQSkev/bzBKJlroYm0MN1/0Lia4U33Umc1Qu</t>
  </si>
  <si>
    <t>gn54CHQQ6JX8qegZsO9emDs8pxsUN0cv</t>
  </si>
  <si>
    <t>GILLIS</t>
  </si>
  <si>
    <t>Gillis</t>
  </si>
  <si>
    <t>celine.gillis@unmaur.be</t>
  </si>
  <si>
    <t>$2y$10$aPNAqEGBsPuH/RZYz/vt4uB1rd2lNb1TyPOmJtkRDdZn9r4E3zBJ2</t>
  </si>
  <si>
    <t>qYJX2fLT3elB216i6e0pFMBt1nvYCoj2</t>
  </si>
  <si>
    <t>PETEN DE PINA PRATA</t>
  </si>
  <si>
    <t>TIAGO</t>
  </si>
  <si>
    <t>Peten De Pina Prata</t>
  </si>
  <si>
    <t>Tiago</t>
  </si>
  <si>
    <t>tiago.pina.prata@unamur.be</t>
  </si>
  <si>
    <t>$2y$10$jOSiiq4mKiRxpAISPY0xJ.q9cPopXVUuyVj2VDSl/K0nMKiYmyY4u</t>
  </si>
  <si>
    <t>ISat3Ah7ExsoIAEbnqDH2Z3Iq2EWZml6</t>
  </si>
  <si>
    <t>LUYTS</t>
  </si>
  <si>
    <t>JELENA</t>
  </si>
  <si>
    <t>Luyts</t>
  </si>
  <si>
    <t>Jelena</t>
  </si>
  <si>
    <t>jelena.luyts@unamur.be</t>
  </si>
  <si>
    <t>$2y$10$J9QEZJGHC7utu/SYSbox.uO8fKMirrewEHlCNiRziZw6BSpFqfp0e</t>
  </si>
  <si>
    <t>T4uHXIkJ4PIXUA62IDeS2wTUfNe6Zu8s</t>
  </si>
  <si>
    <t>BEN SELLAM</t>
  </si>
  <si>
    <t>SAÏD</t>
  </si>
  <si>
    <t>Ben Sellam</t>
  </si>
  <si>
    <t>Saïd</t>
  </si>
  <si>
    <t>SBenSellam@citydev.brussels</t>
  </si>
  <si>
    <t>$2y$10$YCdXz3A3ln/O3Ae/6N9kSunF1ETZ3dPKVlWVLPoqVN5VJ1gRKVVsK</t>
  </si>
  <si>
    <t>rIkhreUVqtevjtPxqAkQsdvhEhxJU3Jd</t>
  </si>
  <si>
    <t>TORKHANI</t>
  </si>
  <si>
    <t>NEJLA</t>
  </si>
  <si>
    <t>Torkhani</t>
  </si>
  <si>
    <t>Nejla</t>
  </si>
  <si>
    <t>+32 489 46 91 82</t>
  </si>
  <si>
    <t>NTorkhani@citydev.brussels</t>
  </si>
  <si>
    <t>$2y$10$6DCATRhNDSHcEtYzm3BJSOpEjS8LDZXFtUSpC.6jBEyS.DKWJ8pt6</t>
  </si>
  <si>
    <t>gPyQZQtRIb4xUpAIqtSkiVgt3OqQmVVd</t>
  </si>
  <si>
    <t>LEDENT</t>
  </si>
  <si>
    <t>CAROLE</t>
  </si>
  <si>
    <t>Ledent</t>
  </si>
  <si>
    <t>Carole</t>
  </si>
  <si>
    <t>carole.ledent@unamur.be</t>
  </si>
  <si>
    <t>$2y$10$AfEurXTf8rLacrmNF/nMveRjg9J/tQlTO9xBOLru5qmanbWyAMpqG</t>
  </si>
  <si>
    <t>GgmPOLqCBn2pjYshG6aOCdCto4sUbnqm</t>
  </si>
  <si>
    <t>CAILLAUX</t>
  </si>
  <si>
    <t>Caillaux</t>
  </si>
  <si>
    <t>caroline.caillaux@unamur.be</t>
  </si>
  <si>
    <t>$2y$10$3hy.KW6jVXLnFp14wp/xguU1lB5EDSqehfkerlX1Di9qAokGpUFAi</t>
  </si>
  <si>
    <t>8w7HyYTwCXM0oCrnlADjj0gfyJ5DRqK5</t>
  </si>
  <si>
    <t>celine.gillis@unamur.be</t>
  </si>
  <si>
    <t>$2y$10$93L0VtqnQnC2So5yfqMkpeJVBbnDzt2W/sEZa3x4.YKPROROlLCKm</t>
  </si>
  <si>
    <t>9cStprsiOkmR0cepUSUylnx7QWr2oCkY</t>
  </si>
  <si>
    <t>DOESBURG</t>
  </si>
  <si>
    <t>Doesburg</t>
  </si>
  <si>
    <t>NDoesburg@citydev.brussels</t>
  </si>
  <si>
    <t>$2y$10$YCKYkUmljYGfUsIQC1hteOy3r.1r//2TO/jQBGw0CkdrQJb4B8B4K</t>
  </si>
  <si>
    <t>breDftGgJ1J7RLObGUryhLgCGzuSWtht</t>
  </si>
  <si>
    <t>LERICQUE</t>
  </si>
  <si>
    <t>Lericque</t>
  </si>
  <si>
    <t>0498/15.96.06</t>
  </si>
  <si>
    <t>IRE ELiT</t>
  </si>
  <si>
    <t>Thibault.Lericque@ire-elit.eu</t>
  </si>
  <si>
    <t>$2y$10$yT8UD4mqRTRBThPTD1.MeegDQQVaKxFf1bc2B3.E.gfn7LtvYS9BK</t>
  </si>
  <si>
    <t>Y2Ho5BSyW7G1LzXIGlGVZ8nJxRVluVvX</t>
  </si>
  <si>
    <t>COLLEE</t>
  </si>
  <si>
    <t>Collee</t>
  </si>
  <si>
    <t>ACollee@citydev.brussels</t>
  </si>
  <si>
    <t>$2y$10$9DJkvQyAIy29dDg35kurN.3AkqKs95myKmckGsnNRS7nSVG6xXu3K</t>
  </si>
  <si>
    <t>ZUZVh5ggRD1MkEdNXmSbKmchje3R06u8</t>
  </si>
  <si>
    <t>HANQUEZ</t>
  </si>
  <si>
    <t>Hanquez</t>
  </si>
  <si>
    <t>EHanquez@citydev.brussels</t>
  </si>
  <si>
    <t>$2y$10$Zv/SHT7T9ctNXjx8Py2f4eUwoq5LuBIpoHdoRdOGHcoS9VgsACzsW</t>
  </si>
  <si>
    <t>81kNZqfdv4RVUl5vSDjRvkci2nlI5fzw</t>
  </si>
  <si>
    <t>-</t>
  </si>
  <si>
    <t>Emmanuel Pinto</t>
  </si>
  <si>
    <t>$2y$10$o5MCYQ9Nuzkaj8yhT2PEQ.arBm8b9RNZNeAzWYCuaGUSq6Y4vL7IW</t>
  </si>
  <si>
    <t>MAERTENS</t>
  </si>
  <si>
    <t>Maertens</t>
  </si>
  <si>
    <t>a.maertens@afelio.be</t>
  </si>
  <si>
    <t>$2y$10$2lAaVJxFEk.wQNdig6J88euQ7YJVeAhyWlJTtQ9EPonu2G3C18niS</t>
  </si>
  <si>
    <t>nj7Bq80twltAVdxEqo9sUi1nJ7cjw0iA</t>
  </si>
  <si>
    <t>maxime@uber.com</t>
  </si>
  <si>
    <t>$2y$10$tDAKXxG43tJ8LEucm.RQ6ef4J48fPfy2RI/bww7lqNU0A3vZLeykm</t>
  </si>
  <si>
    <t>dPR1cZsDijWWJgpGx7fBtaAF2IeKADUp</t>
  </si>
  <si>
    <t>search,fleetManager,admin,bills,cashflow,dashboard</t>
  </si>
  <si>
    <t>LUST</t>
  </si>
  <si>
    <t>AZZANA</t>
  </si>
  <si>
    <t>alust@azzana.net</t>
  </si>
  <si>
    <t>$2y$10$OiZRpgPkKETEzEjE/vzFAeXERSnCya3iuZRdw2bdg6UX9A.rkhDEq</t>
  </si>
  <si>
    <t>yYOTPPUfnwfNRshJXUmv0DeuP0GySJSN</t>
  </si>
  <si>
    <t>order,fleetManager,bills</t>
  </si>
  <si>
    <t>ROSE</t>
  </si>
  <si>
    <t>Rose</t>
  </si>
  <si>
    <t>+32 470 97 45 51</t>
  </si>
  <si>
    <t>mrose@azzana.net</t>
  </si>
  <si>
    <t>$2y$10$.RyJFED/InzOlY90mqKkUeOTlKJkTU2Aqg.v58AwhAMWcgsRJFzR.</t>
  </si>
  <si>
    <t>2wcCGxEFucDjhAL67EpG7ssxF5VqZxkd</t>
  </si>
  <si>
    <t>personnalBike</t>
  </si>
  <si>
    <t>NIJS</t>
  </si>
  <si>
    <t>CHARLES</t>
  </si>
  <si>
    <t>Nijs</t>
  </si>
  <si>
    <t>Charles</t>
  </si>
  <si>
    <t>+32 477 72 46 12</t>
  </si>
  <si>
    <t>cnijs@azzana.net</t>
  </si>
  <si>
    <t>$2y$10$JU896IuDQKXTSmXGavt98.znjRGFt3QBbhGEAwwyPXL4GrKSvwt2K</t>
  </si>
  <si>
    <t>uaN6K9pp4phf5ojbOHVS3nsMIlWA8dTJ</t>
  </si>
  <si>
    <t>DERAEDT</t>
  </si>
  <si>
    <t>Deraedt</t>
  </si>
  <si>
    <t>+32 487 32 82 26</t>
  </si>
  <si>
    <t>Uccle</t>
  </si>
  <si>
    <t>Avenue Ilya prigogine 10</t>
  </si>
  <si>
    <t>nderaedt@azzana.net</t>
  </si>
  <si>
    <t>$2y$10$dxKSWuqM8DY6RANFzRpfVOF2xglsHvjRjGoJdFMg5Eo4EOP6JC/fW</t>
  </si>
  <si>
    <t>CQ10ebmG73bWuHNQ9hmUnwTGzSQYE1qz</t>
  </si>
  <si>
    <t>GODFRAIND</t>
  </si>
  <si>
    <t>Godfraind</t>
  </si>
  <si>
    <t>+32 473 12 48 43</t>
  </si>
  <si>
    <t>sgodfraind@azzana.net</t>
  </si>
  <si>
    <t>$2y$10$VvdTQIIQtgmZUVMGM7WJNeLgItoSaDzrSX8POdcQlZo/CNOZ/gsmC</t>
  </si>
  <si>
    <t>zPseAJJCCoDy0bWJ9XQxFSOdNyxNW5br</t>
  </si>
  <si>
    <t>KAÏD</t>
  </si>
  <si>
    <t>MYRIEM</t>
  </si>
  <si>
    <t>Kaïd</t>
  </si>
  <si>
    <t>Myriem</t>
  </si>
  <si>
    <t>+32 470 13 14 88</t>
  </si>
  <si>
    <t>mkaid@azzana.net</t>
  </si>
  <si>
    <t>$2y$10$aCzwbBPc7uXmJtGUekWaIO0DA5v.bGOyEzRUJYu3SPj8rXVHx429W</t>
  </si>
  <si>
    <t>6OpFQeSh8jhx8c5SwMssB8S2kFBGeuJp</t>
  </si>
  <si>
    <t>fleetManager,bills,personnalBike</t>
  </si>
  <si>
    <t>ANDOLINA</t>
  </si>
  <si>
    <t>Andolina</t>
  </si>
  <si>
    <t>+32 499 77 26 85</t>
  </si>
  <si>
    <t>mandolina@azzana.net</t>
  </si>
  <si>
    <t>$2y$10$sPV/wvdiZCV251hS6xncWuk80.DRNG.9Dmpcd2B126Lmmgvax/hpe</t>
  </si>
  <si>
    <t>1BgObRRAScHmgMNAauNC0OY5gDMCYA1d</t>
  </si>
  <si>
    <t>order</t>
  </si>
  <si>
    <t>URGYAN</t>
  </si>
  <si>
    <t>Urgyan</t>
  </si>
  <si>
    <t>jvrossom@gmail.com</t>
  </si>
  <si>
    <t>$2y$10$V1pUgHvM/IcvBT7plar3HuTzFX3O.MJawR6.eavjPPMxMzWcFVluq</t>
  </si>
  <si>
    <t>SHDGu0e801sflWugo82zd5wbyjNOO6M6</t>
  </si>
  <si>
    <t>julien.jamar@azzana.net</t>
  </si>
  <si>
    <t>HOREMANS</t>
  </si>
  <si>
    <t>Horemans</t>
  </si>
  <si>
    <t>+32 476 17 20 35</t>
  </si>
  <si>
    <t>shoremans@azzana.net</t>
  </si>
  <si>
    <t>$2y$10$0.RYHbDyBBtpsuN8HbS3n..dKoj21ZS0jMna/tC6SqI/OpFCnc/bS</t>
  </si>
  <si>
    <t>YGp1EiLk6BPcpCOUM0Xr5iGGN8Dltu8h</t>
  </si>
  <si>
    <t>order,personnalBike</t>
  </si>
  <si>
    <t>IEM Power systems</t>
  </si>
  <si>
    <t>julien.jamar@iemps.eu</t>
  </si>
  <si>
    <t>$2y$10$/mbfNadk/YOGmpesg3iJeO1o62Y0xfNtbbbuqAL51Httj4cBhZlEO</t>
  </si>
  <si>
    <t>JHEgtweoxKKrhhlEqy9PimUfFMfBZi4Q</t>
  </si>
  <si>
    <t>Serruys</t>
  </si>
  <si>
    <t>+32495853044</t>
  </si>
  <si>
    <t>BILSTAIN</t>
  </si>
  <si>
    <t>Grand Bosi 3</t>
  </si>
  <si>
    <t>Cour Lemaire 16</t>
  </si>
  <si>
    <t>Herve</t>
  </si>
  <si>
    <t>cedric.serruys@iemps.eu</t>
  </si>
  <si>
    <t>$2y$10$i5G6lHsqSQfPbbX1U51/.uDX.IhqScDBs9CEGROwUQdyxH/mjuPiK</t>
  </si>
  <si>
    <t>PLpOx4KsU2tZYlwXzkWl7Uz4ytj7OjxN</t>
  </si>
  <si>
    <t>BOURGEOIS</t>
  </si>
  <si>
    <t>BARBARA</t>
  </si>
  <si>
    <t>Bourgeois</t>
  </si>
  <si>
    <t>Barbara</t>
  </si>
  <si>
    <t>barbarbara.bourgeois@iemps.eu</t>
  </si>
  <si>
    <t>$2y$10$O6zFGa4eSSs2FAQQ5TH/C.8CvUFd01mz9D/Rc7KJul2XtZi4fIMcC</t>
  </si>
  <si>
    <t>OkrdisIaVqtE2Qk1Zz3oX3GOyazCrdtR</t>
  </si>
  <si>
    <t>LEVAUX</t>
  </si>
  <si>
    <t xml:space="preserve">NATHALIE </t>
  </si>
  <si>
    <t>Levaux</t>
  </si>
  <si>
    <t xml:space="preserve">Nathalie </t>
  </si>
  <si>
    <t>nathalie.levaux@iemps.eu</t>
  </si>
  <si>
    <t>$2y$10$JGFuFkzE1nAcU6f2BUiJQeFGoean4SpgKypc34IDbm4oVXmiF3TfO</t>
  </si>
  <si>
    <t>LZwE1RhN9SZxtmm5K7Lvtlb34KzbY7KO</t>
  </si>
  <si>
    <t>PIRE</t>
  </si>
  <si>
    <t xml:space="preserve">STÉPHANE </t>
  </si>
  <si>
    <t>Pire</t>
  </si>
  <si>
    <t xml:space="preserve">Stéphane </t>
  </si>
  <si>
    <t>stephane.pire@iemps.eu</t>
  </si>
  <si>
    <t>$2y$10$Y/YJfMxAsR67MQKaUbMbGOynICs6auR2dQyXjAwwXXC2bTR9EIXRO</t>
  </si>
  <si>
    <t>yymld0CiWTSMbeTf4Jzj3Ax0mQZ4cFhe</t>
  </si>
  <si>
    <t>GOSSELIN</t>
  </si>
  <si>
    <t>Gosselin</t>
  </si>
  <si>
    <t>0485 55 35 58</t>
  </si>
  <si>
    <t>pierre.gosselin@iemps.eu</t>
  </si>
  <si>
    <t>$2y$10$tJLu5ik3YJK6X4vKEcLFDuNW2HyZCcNQKdzHhKsLUktPgtTWvVC6u</t>
  </si>
  <si>
    <t>widzjsKh1veDrOtkVBvWnei5uwaBdfWp</t>
  </si>
  <si>
    <t>ELOY</t>
  </si>
  <si>
    <t>JEAN-MARC</t>
  </si>
  <si>
    <t>Eloy</t>
  </si>
  <si>
    <t>Jean-Marc</t>
  </si>
  <si>
    <t>jean-marc.eloy@iemps.eu</t>
  </si>
  <si>
    <t>$2y$10$RYDYLrnAWIsetIRbNauAPehwep.DNo.v9YjxgC28whZJj.b.xYQSq</t>
  </si>
  <si>
    <t>b2zx5bfodJS6KNX2DdVl0UTSDSRbPALc</t>
  </si>
  <si>
    <t>BELLEFROID</t>
  </si>
  <si>
    <t xml:space="preserve">CÉDRIC </t>
  </si>
  <si>
    <t>Bellefroid</t>
  </si>
  <si>
    <t xml:space="preserve">Cédric </t>
  </si>
  <si>
    <t>cedric.bellefroid@iemps.eu</t>
  </si>
  <si>
    <t>$2y$10$ex24mf9uZe7B8TH5OQch2eFMKx2VBB.e5Nq0pUVHLBDKGE5PPApA6</t>
  </si>
  <si>
    <t>VAwUpejAgWupzX2sQZQViU9LjFJ5LC7E</t>
  </si>
  <si>
    <t>+32 87 32 40 57</t>
  </si>
  <si>
    <t>barbara.bourgeois@iemps.eu</t>
  </si>
  <si>
    <t>$2y$10$Mg6LCPRB.O0W1QwGZ.GQaekE5UoqUU1k44ldb4.80kcB5niTPjIBa</t>
  </si>
  <si>
    <t>d7ktEbl7uVgMFLBHWhPzdjTKjEF0l4Wx</t>
  </si>
  <si>
    <t>VAN DEN BOSSCHE</t>
  </si>
  <si>
    <t>MATHIAS</t>
  </si>
  <si>
    <t>Van Den Bossche</t>
  </si>
  <si>
    <t>Mathias</t>
  </si>
  <si>
    <t>+32 479 07 53 71</t>
  </si>
  <si>
    <t>mvdbossche@azzana.net</t>
  </si>
  <si>
    <t>$2y$10$GO6IdlsgdivE7Vss9WRGjuTXci9.7gVWFIa3FYpy/lpohHwHeBdZa</t>
  </si>
  <si>
    <t>c7YIs4BO7Ff2KqbrstA0X3esNMETickC</t>
  </si>
  <si>
    <t>FUMANTI</t>
  </si>
  <si>
    <t>Fumanti</t>
  </si>
  <si>
    <t>0474 77 12 63</t>
  </si>
  <si>
    <t>Gaetan.Fumanti@ire.eu</t>
  </si>
  <si>
    <t>$2y$10$.fChJLY36cvBM7WRBsNwP.czFtNj66SYMrguaWPC0wkUhHsIMhtTy</t>
  </si>
  <si>
    <t>aeX3AIhu84aLZTT6nzVqy6qUaUcs9RyF</t>
  </si>
  <si>
    <t>MANAGER</t>
  </si>
  <si>
    <t>FLEET</t>
  </si>
  <si>
    <t>Manager</t>
  </si>
  <si>
    <t>Fleet</t>
  </si>
  <si>
    <t>fleet@azzana.net</t>
  </si>
  <si>
    <t>$2y$10$5cEyZa2Xvm3F5GOMQ0eLT.sGZICEgXiO11NO1fywdjoEOHmv.LKo.</t>
  </si>
  <si>
    <t>CYHrT137VPy0ijPO8gln4RAsQVOsYMz3</t>
  </si>
  <si>
    <t>fleetManager,bills</t>
  </si>
  <si>
    <t>Borawski</t>
  </si>
  <si>
    <t>Mateusz</t>
  </si>
  <si>
    <t>0491962321</t>
  </si>
  <si>
    <t>Place Peter Benoit</t>
  </si>
  <si>
    <t>Avenue de l'astronomie 14</t>
  </si>
  <si>
    <t>mborawski@actiris.be</t>
  </si>
  <si>
    <t>$2y$10$92CF5MDPAGXUjdo7NnkgS.6/HKlpKRyZleIttfBimryKGlJmMYMBu</t>
  </si>
  <si>
    <t>5NWarv4h1NnUuxArX0Dp4kE6tZS1e5AG</t>
  </si>
  <si>
    <t>GROSZEK</t>
  </si>
  <si>
    <t>KRYSTIAN</t>
  </si>
  <si>
    <t>Krystian</t>
  </si>
  <si>
    <t>kgroszek@actiris.be</t>
  </si>
  <si>
    <t>$2y$10$a1IIUrR.a6VIHhbp6nbkPeGlznJZZB2la7RqGXzCn2Kr.wXEyoWXm</t>
  </si>
  <si>
    <t>BSTLqgOXZK5Dkd3JGkpanbk3AYDjFyZu</t>
  </si>
  <si>
    <t>MATTHYS</t>
  </si>
  <si>
    <t>jmatthys@actiris.be</t>
  </si>
  <si>
    <t>$2y$10$V8AewGL7boKS0ONFF/fswOfcbpcPEvXW7ahTu6aBAqJeq5wSMy.fC</t>
  </si>
  <si>
    <t>JQjy9UrVb7TtDDABasKiZXvXcshD4Wni</t>
  </si>
  <si>
    <t>SAOUZANI</t>
  </si>
  <si>
    <t>AHMED</t>
  </si>
  <si>
    <t>Ahmed</t>
  </si>
  <si>
    <t>asaouzani@actiris.be</t>
  </si>
  <si>
    <t>$2y$10$YwFwO0iXbjy5uWVY8Lmj1.dLRfF4LIGh/YWlSHokfzVVU8iIb1v5O</t>
  </si>
  <si>
    <t>n5OjH8ZHHIQksInjYvTFiWFbii1WkjRt</t>
  </si>
  <si>
    <t>RASSON</t>
  </si>
  <si>
    <t>orasson@actiris.be</t>
  </si>
  <si>
    <t>$2y$10$Gt7ORnWJlqVj4idBMBhOMuqof5yFGVB.a.cHB4KO9pcfHLryzi.uK</t>
  </si>
  <si>
    <t>NAAwhgm74yfFyojUfh77HVC08nlYNuGY</t>
  </si>
  <si>
    <t>WILMET</t>
  </si>
  <si>
    <t>Clotilde</t>
  </si>
  <si>
    <t>1190</t>
  </si>
  <si>
    <t>14 avenue de l'Astronomie</t>
  </si>
  <si>
    <t>Saint-Josse</t>
  </si>
  <si>
    <t>cwilmet@actiris.be</t>
  </si>
  <si>
    <t>$2y$10$IUuS1CJSeR/CqrFsQnnUcu6AT5pGQ/V7VcVc3dBKptoY0JNey2A2y</t>
  </si>
  <si>
    <t>hQ2cXoOVEjxNLWGGW4S7ZD0ATDOR3HK6</t>
  </si>
  <si>
    <t>DI FIORE</t>
  </si>
  <si>
    <t>RAPHAEL</t>
  </si>
  <si>
    <t>Raphael</t>
  </si>
  <si>
    <t>rdifiore@actiris.be</t>
  </si>
  <si>
    <t>$2y$10$0k/ISlchwkjV/sCoUzZRdOIa8ifM799BhrXCM8DbTu9pbdQs4RHam</t>
  </si>
  <si>
    <t>QlgYoWQ7h9N7c9MjEap0YrlCmRBMjvPX</t>
  </si>
  <si>
    <t>KAJOUA</t>
  </si>
  <si>
    <t>YASSIN</t>
  </si>
  <si>
    <t>Yassin</t>
  </si>
  <si>
    <t>ykajoua@actiris.be</t>
  </si>
  <si>
    <t>$2y$10$SkyQ3WwSsyhub.DFs9DaSOQNhUSd8CzmaIWqpcAkQSS4eyT56ZlwO</t>
  </si>
  <si>
    <t>MWanMZzDQDv78ULMSxNVsOHrvrdIW3Nc</t>
  </si>
  <si>
    <t>LAUWENS</t>
  </si>
  <si>
    <t>NATHAN</t>
  </si>
  <si>
    <t>Lauwens</t>
  </si>
  <si>
    <t>Nathan</t>
  </si>
  <si>
    <t>+32 479 93 29 39</t>
  </si>
  <si>
    <t>nlauwens@azzana.net</t>
  </si>
  <si>
    <t>$2y$10$/AyEqFh7ITVN8Dp844jjW.MsrpOVQnkf8RzKfs3i8Z.p5.4h8eT0G</t>
  </si>
  <si>
    <t>KczvNVGUkaF45GztuZrVFZkv4WMqGZ0J</t>
  </si>
  <si>
    <t>antoine.lust@hotmail.fr</t>
  </si>
  <si>
    <t xml:space="preserve">DE CNOP </t>
  </si>
  <si>
    <t xml:space="preserve">THIBAULT </t>
  </si>
  <si>
    <t xml:space="preserve">De Cnop </t>
  </si>
  <si>
    <t xml:space="preserve">Thibault </t>
  </si>
  <si>
    <t>Association Régionale de Santé et d Iden</t>
  </si>
  <si>
    <t>th_decnop@hotmail.com</t>
  </si>
  <si>
    <t>$2y$10$Xu4YtAgEvKIMMg0D.hMHDu3tjd1DN9Kxu0Ou0diMFi7ote6TTBy0S</t>
  </si>
  <si>
    <t>akecahBIJc7G1zvtYK3VL1nr16GwPm7A</t>
  </si>
  <si>
    <t>COOK</t>
  </si>
  <si>
    <t>ZOFIA</t>
  </si>
  <si>
    <t>Cook</t>
  </si>
  <si>
    <t>Zofia</t>
  </si>
  <si>
    <t>+32 471 87 76 65</t>
  </si>
  <si>
    <t>zacook@azzana.net</t>
  </si>
  <si>
    <t>$2y$10$ztE1LPwBJgM1rkXEdV293OO0JHGBSG.3KX3AWNSbtQtpIPmlU3mpO</t>
  </si>
  <si>
    <t>HLnR82tJy6hkbwZB8y9xQKZuOffWT37E</t>
  </si>
  <si>
    <t>JOAKIM</t>
  </si>
  <si>
    <t>ELLI</t>
  </si>
  <si>
    <t>Joakim</t>
  </si>
  <si>
    <t>Elli</t>
  </si>
  <si>
    <t>0472248037</t>
  </si>
  <si>
    <t>Methanex Corporation</t>
  </si>
  <si>
    <t>ejoakim@methanex.com</t>
  </si>
  <si>
    <t>$2y$10$uQl3.Uxts6ckSqcUFs3DvO3SluUyyHNzbAThqw1Qzjv4O.OsndoNK</t>
  </si>
  <si>
    <t>QeAntmsNiAxmwkjGCD4URFiC9G952KA4</t>
  </si>
  <si>
    <t>BENALI</t>
  </si>
  <si>
    <t>Mimoun</t>
  </si>
  <si>
    <t>025632018</t>
  </si>
  <si>
    <t>mbenali@actiris.be</t>
  </si>
  <si>
    <t>$2y$10$ncPoY6GTBq0gNDcqOO6FAe/aC5ldXWISug3SJO.6G9s5vhQcOe4aS</t>
  </si>
  <si>
    <t>aTMy2kChB1RRhQmqaGkt45GY7vIQuhYK</t>
  </si>
  <si>
    <t>DOR</t>
  </si>
  <si>
    <t>Edouard</t>
  </si>
  <si>
    <t>0490524789</t>
  </si>
  <si>
    <t>Etterbeek</t>
  </si>
  <si>
    <t>Toxandriërsstraat 21, bus 8</t>
  </si>
  <si>
    <t>Sterrenkundelaan 14</t>
  </si>
  <si>
    <t>Sint-Joost-ten-Noode</t>
  </si>
  <si>
    <t>edor@actiris.be</t>
  </si>
  <si>
    <t>$2y$10$gte11gPA0m2kktWzSqZksuuw4AmZN1rK6GDpyW7YFigHesMZlFR6.</t>
  </si>
  <si>
    <t>fxw2VgrnQ5gX4Ijt804KjE3nSYnOPRJZ</t>
  </si>
  <si>
    <t>GMCK</t>
  </si>
  <si>
    <t>GREG</t>
  </si>
  <si>
    <t>Gmck</t>
  </si>
  <si>
    <t>Greg</t>
  </si>
  <si>
    <t>0472842314</t>
  </si>
  <si>
    <t>greg-gmck@hotmail.fr</t>
  </si>
  <si>
    <t>$2y$10$WBxz7qZcsPsFgx5yREEbguuDMczNzqS6cUQOFIQGNiby/Jzn2oGnq</t>
  </si>
  <si>
    <t>CAtBxljzTK0CLH3Ko1S5kMrnhjLeXgdf</t>
  </si>
  <si>
    <t>PACHON</t>
  </si>
  <si>
    <t>MAÏTÉ</t>
  </si>
  <si>
    <t>Maïté</t>
  </si>
  <si>
    <t>0490494474</t>
  </si>
  <si>
    <t>mpachon@actiris.be</t>
  </si>
  <si>
    <t>$2y$10$p1EqHgrCZY5B6I43.PDztue5POxCOJC196KqoTj7wTYax.0DKqGY2</t>
  </si>
  <si>
    <t>RtjJPr9XzVFw7AX4B8BPqdE0QaTz00sX</t>
  </si>
  <si>
    <t>FERIZ</t>
  </si>
  <si>
    <t>SORLIJA</t>
  </si>
  <si>
    <t>Feriz</t>
  </si>
  <si>
    <t>0490522490</t>
  </si>
  <si>
    <t>fsorlija@actiris.be</t>
  </si>
  <si>
    <t>$2y$10$.KWYt3jqjqUS0PsiU2851OY9hnUtpAvsf6ifvuolZ7M73Phyjcz0i</t>
  </si>
  <si>
    <t>SNuj6c3K6rmI6e0pWhxmH4QcmWbTrabw</t>
  </si>
  <si>
    <t>ALANOU</t>
  </si>
  <si>
    <t>Geoffroy</t>
  </si>
  <si>
    <t>025632049</t>
  </si>
  <si>
    <t>galanou@actiris.be</t>
  </si>
  <si>
    <t>$2y$10$/A4892pttubDpwQnpvvOCO2ZYMnhLzOf9FzWYasbxVPU4EMYHXC4K</t>
  </si>
  <si>
    <t>eFsed9bRDU6JyiPoXFOynOo07zl9ucGW</t>
  </si>
  <si>
    <t>AROUG</t>
  </si>
  <si>
    <t>Arabi</t>
  </si>
  <si>
    <t>025632466</t>
  </si>
  <si>
    <t>bruxelles</t>
  </si>
  <si>
    <t>Rue du progres 216</t>
  </si>
  <si>
    <t>avenue de l'astronomie 14</t>
  </si>
  <si>
    <t>aaroug@actiris.be</t>
  </si>
  <si>
    <t>$2y$10$BcAJPMml2ViPfUmrs5JTwe9k5coYoXTX0YIgz8J/1OYoHJZqGHEOi</t>
  </si>
  <si>
    <t>yiKXXiliDFrIJCqbaaGZrWhvuk7tUGTN</t>
  </si>
  <si>
    <t>LEYH</t>
  </si>
  <si>
    <t xml:space="preserve">BRUNO </t>
  </si>
  <si>
    <t>Leyh</t>
  </si>
  <si>
    <t xml:space="preserve">Bruno </t>
  </si>
  <si>
    <t>0490/493 499</t>
  </si>
  <si>
    <t>bleyh@actiris.be</t>
  </si>
  <si>
    <t>$2y$10$A0biKuIf//DHYrJ0ToGiw.8vElKuPTrkp2NTHCxJPo2Un7hX/XjKS</t>
  </si>
  <si>
    <t>FM73O9rPYXxLCYGNxPHUHTtYcRwxXPNR</t>
  </si>
  <si>
    <t xml:space="preserve">ALTUNTAS  </t>
  </si>
  <si>
    <t>EMINE</t>
  </si>
  <si>
    <t xml:space="preserve">Altuntas  </t>
  </si>
  <si>
    <t>Emine</t>
  </si>
  <si>
    <t>0490 / 14 23 4</t>
  </si>
  <si>
    <t>ealtuntas@actiris.be</t>
  </si>
  <si>
    <t>$2y$10$bbdFKvDszhokkAAPfiUTFORvgg5.Oo2bC4jpV2jH9roMruwJiTT22</t>
  </si>
  <si>
    <t>2sHScVSCZSOOnrQ3jOAwdvEwQAiYwnYu</t>
  </si>
  <si>
    <t>PILLEN</t>
  </si>
  <si>
    <t xml:space="preserve">VEERLE </t>
  </si>
  <si>
    <t>Pillen</t>
  </si>
  <si>
    <t xml:space="preserve">Veerle </t>
  </si>
  <si>
    <t>0491/86.00.44</t>
  </si>
  <si>
    <t>vpillen@actiris.be</t>
  </si>
  <si>
    <t>$2y$10$wLay9MiHnJ6G1LWHQ9Ph1.Oj3xKq0yy/WzHEfEMGdO1V1N7JMuKZS</t>
  </si>
  <si>
    <t>rRFjIN3rceW494sfXbnWQnYXi6wVhBDA</t>
  </si>
  <si>
    <t>$2y$10$bHYC0H21DhJrnC.kFQ7K4eFAfjozOIQ/hss3BixAdu3bRFUa8KTTC</t>
  </si>
  <si>
    <t>e07mfDXurevknNCCvJQcRVmOFsDPDJ6G</t>
  </si>
  <si>
    <t>MAHOUX</t>
  </si>
  <si>
    <t>JEAN-PAUL</t>
  </si>
  <si>
    <t>Jean-Paul</t>
  </si>
  <si>
    <t>0490138507</t>
  </si>
  <si>
    <t>jpmahoux@actiris.be</t>
  </si>
  <si>
    <t>$2y$10$rRv/B12aE1kprCnQeEEMGezUuS.Z3ZNLIUMLjhVH49YvALxDvlkaa</t>
  </si>
  <si>
    <t>EUMa74qOTpnJPh9YMCzXotyK59DPG7YS</t>
  </si>
  <si>
    <t>ECHEERI</t>
  </si>
  <si>
    <t>SALMAE</t>
  </si>
  <si>
    <t>Salmae</t>
  </si>
  <si>
    <t>024354692</t>
  </si>
  <si>
    <t>secheerie@actiris.be</t>
  </si>
  <si>
    <t>$2y$10$03hN6M52T43aHMvpY8NYa.27tRwBhn9aLi9CUZep7X/rbLmdGsWES</t>
  </si>
  <si>
    <t>VnKxv0HqhLSFtXNO5y2hPwHHHvRIwLMG</t>
  </si>
  <si>
    <t>DEMEYERE</t>
  </si>
  <si>
    <t>Demeyere</t>
  </si>
  <si>
    <t>0486809686</t>
  </si>
  <si>
    <t>EUK CONSULTING</t>
  </si>
  <si>
    <t>cdemeyere@eukconsulting.com</t>
  </si>
  <si>
    <t>$2y$10$AFOygaIMujgUOpOVd9eBTOZQ8YsRC.xbUcGh31rcWZLFt.lr8HM5m</t>
  </si>
  <si>
    <t>2ywq6pqcGmZQt91d1h9Fxwh4z4oL5OjS</t>
  </si>
  <si>
    <t>DE CNOP</t>
  </si>
  <si>
    <t>De Cnop</t>
  </si>
  <si>
    <t>thibault.decnop@arsia.be</t>
  </si>
  <si>
    <t>$2y$10$v2q210nOebDFftdk6ZqbmuOaZmjxHUelT/rPlOVMbMrWnWF5q1v7K</t>
  </si>
  <si>
    <t>DU447FpuHq7LbM4J8IBiooDfcfNUe4nt</t>
  </si>
  <si>
    <t>Julien.evrard@arsia.be</t>
  </si>
  <si>
    <t>$2y$10$M7lyWktggpOlRRmNJ4DhAuwjOD8hMICd3LWtW20VpseEd2JL4O0Au</t>
  </si>
  <si>
    <t>MdP7CVYMJNd2qoud77SOAzc3cGXeMwcB</t>
  </si>
  <si>
    <t>MULLENDER</t>
  </si>
  <si>
    <t>Mullender</t>
  </si>
  <si>
    <t>cedric.mullender@arsia.be</t>
  </si>
  <si>
    <t>$2y$10$Qj5wB1xEqlK/pIaQ6kSTguNsiWbjKwWahYezmBFho5RKw/YsOpmYy</t>
  </si>
  <si>
    <t>oHxGE4LYITYeye4L7gzSrJpPFXFqeEcD</t>
  </si>
  <si>
    <t>MOSTY</t>
  </si>
  <si>
    <t>Mosty</t>
  </si>
  <si>
    <t>guillaume.mosty@arsia.be</t>
  </si>
  <si>
    <t>$2y$10$xiuQltzcXFeORB83yjmNnudTJMjZtVOVstjEUg2Iaz1OKrYn7iAie</t>
  </si>
  <si>
    <t>6bgyt3VnIg3T5Sj2Vn3X21fAcY4qccGI</t>
  </si>
  <si>
    <t>BOUVIER</t>
  </si>
  <si>
    <t>MARION</t>
  </si>
  <si>
    <t>Bouvier</t>
  </si>
  <si>
    <t>Marion</t>
  </si>
  <si>
    <t>marion.bouvier@arsia.be</t>
  </si>
  <si>
    <t>$2y$10$zqvF5UKrnQLpnSxsSnaSgu6kDQeMi7SqtzLXYWBrkmOXLKxBv00ZS</t>
  </si>
  <si>
    <t>Bcd0FTzyAs1NHMYkPNanAua1YkXBB4Bv</t>
  </si>
  <si>
    <t>COUROUBLE</t>
  </si>
  <si>
    <t>0491865083</t>
  </si>
  <si>
    <t>scourouble@actiris.be</t>
  </si>
  <si>
    <t>$2y$10$99Zxec3qxB8sWfQakbU40e6iNd8RbynZbVndoODwHDUwTzr5/Eeti</t>
  </si>
  <si>
    <t>tBZPpVtK3mKKTdmT9Eya10qgtiBTpc6H</t>
  </si>
  <si>
    <t>DION</t>
  </si>
  <si>
    <t>024354601</t>
  </si>
  <si>
    <t>pdion@actiris.be</t>
  </si>
  <si>
    <t>$2y$10$5DLKQX.13nEgTeOtsz.SOepAtlAmvJT6BfipTHTkcs3NyrY.pyo2.</t>
  </si>
  <si>
    <t>0dRHlC8Kb7cFoL2XX0glZOTx57UiLlsJ</t>
  </si>
  <si>
    <t>/</t>
  </si>
  <si>
    <t>julien@arsia.be</t>
  </si>
  <si>
    <t>$2y$10$WavK/K7tQsKBMYtq5FsNb.8l9FfzDMF4uFBZrsbEsntZachGWMPLG</t>
  </si>
  <si>
    <t>qeSsxXfYuP3q5faHeaetPNROazac8Tba</t>
  </si>
  <si>
    <t>Arnal</t>
  </si>
  <si>
    <t>0486433501</t>
  </si>
  <si>
    <t>Forest</t>
  </si>
  <si>
    <t>Rue du Zodiaque 43, boite 2</t>
  </si>
  <si>
    <t>Boulevard de l'Astronomie 14</t>
  </si>
  <si>
    <t>SAINT-JOSSE-TEN-NOODE</t>
  </si>
  <si>
    <t>harnal@actiris.be</t>
  </si>
  <si>
    <t>$2y$10$smvxM1AnVz96JuET9YKiguXmcTWZ4zRv9A4L4H91Ftns4XLTtY/fS</t>
  </si>
  <si>
    <t>Zfwb2ww7fYp2qu8jhdKLIjKdNkf73sjN</t>
  </si>
  <si>
    <t>PIERSON</t>
  </si>
  <si>
    <t>CHARLINE</t>
  </si>
  <si>
    <t>Charline</t>
  </si>
  <si>
    <t>025051143</t>
  </si>
  <si>
    <t>cpierson@actiris.be</t>
  </si>
  <si>
    <t>$2y$10$IN3QF9mhHyg8ZFnqndV2DuNI2ZNzMrYp2lpfI8O/RgmWGGwv60pI2</t>
  </si>
  <si>
    <t>tDzxcV7ck9wopI7hULP7rvbqojfJXvpF</t>
  </si>
  <si>
    <t>ATTERI</t>
  </si>
  <si>
    <t xml:space="preserve">Youssef </t>
  </si>
  <si>
    <t>02 505 77 19</t>
  </si>
  <si>
    <t>yatteri@actiris.be</t>
  </si>
  <si>
    <t>$2y$10$rrx9GuiYgYghqFMyXY9kyOLnh5DHQnwFo71NOTew6/OVqfVQACaxi</t>
  </si>
  <si>
    <t>CWV6qlLeiFlWMLYI7YQzaQOb4cRREo6b</t>
  </si>
  <si>
    <t>ABOUSSAÏD</t>
  </si>
  <si>
    <t>NORDIN</t>
  </si>
  <si>
    <t>Aboussaïd</t>
  </si>
  <si>
    <t>Nordin</t>
  </si>
  <si>
    <t>AVSGroup</t>
  </si>
  <si>
    <t>na@avsgroup.be</t>
  </si>
  <si>
    <t>$2y$10$xTuLgS4xj/RF9QUeZdt.UuoA3yuFGAYfJ3teFZQtvEuyAi01eHDd2</t>
  </si>
  <si>
    <t>6PGXlSBW3P143Zb6wR9R4KvTsqqqcI8Y</t>
  </si>
  <si>
    <t>VAN GOETHEM</t>
  </si>
  <si>
    <t>ELKE</t>
  </si>
  <si>
    <t>Van Goethem</t>
  </si>
  <si>
    <t>Elke</t>
  </si>
  <si>
    <t>Total Antwerpen</t>
  </si>
  <si>
    <t>elke.van-goethem@total.com</t>
  </si>
  <si>
    <t>totalantwerpen1</t>
  </si>
  <si>
    <t>DETHIER</t>
  </si>
  <si>
    <t>Dethier</t>
  </si>
  <si>
    <t>+32 492 27 42 91</t>
  </si>
  <si>
    <t>Dynncomm</t>
  </si>
  <si>
    <t>dethier.ph@gmail.com</t>
  </si>
  <si>
    <t>$2y$10$8vZhn9a5sQA/QXo8apNI3OzqLneWvb02NukKulwNAKOAy/kRmjUxa</t>
  </si>
  <si>
    <t>XHNwQXYlr96zPSn8MPDCEOuhQYzyNXdD</t>
  </si>
  <si>
    <t>JACQUEMIN</t>
  </si>
  <si>
    <t>Jacquemin</t>
  </si>
  <si>
    <t>+32 487 85 90 03</t>
  </si>
  <si>
    <t>gaetan@dyncomm.be</t>
  </si>
  <si>
    <t>$2y$10$s.ITx/vSM37hESZ8Nh9rDudoPsriIb.7mIyyGCw8kkKwWj50GpqQm</t>
  </si>
  <si>
    <t>hv5ZlB8esTX73uLIsJGgwthSuoRk8L1Z</t>
  </si>
  <si>
    <t>gemenick.grégory@gmail.com</t>
  </si>
  <si>
    <t>$2y$10$Er3/uN9OdDpu6dmLRoE30OYo/SLNLcJrGpJ./K4aTClL6Z1mQctYe</t>
  </si>
  <si>
    <t>8TToOFEZhbgaegncbOZuOgoYVSlduSma</t>
  </si>
  <si>
    <t>JONCKHEERE</t>
  </si>
  <si>
    <t>EDDY</t>
  </si>
  <si>
    <t>Jonckheere</t>
  </si>
  <si>
    <t>Eddy</t>
  </si>
  <si>
    <t>eddy.jonckheere@bnl.engie.com</t>
  </si>
  <si>
    <t>$2y$10$Zb41hi4TNRWteunfvdwlCeqysfNzD/v2NJTFvT6Pma4I.vqcd2Dim</t>
  </si>
  <si>
    <t>HiUYyZ6bpVYhqs3wBXvPK0eqB1vgG7x9</t>
  </si>
  <si>
    <t>DE VITS</t>
  </si>
  <si>
    <t>ADELAIDE</t>
  </si>
  <si>
    <t>De Vits</t>
  </si>
  <si>
    <t>Adelaide</t>
  </si>
  <si>
    <t>0471729332</t>
  </si>
  <si>
    <t>Avenue Molière 256</t>
  </si>
  <si>
    <t>DOCK</t>
  </si>
  <si>
    <t>ade.devits@hotmail.com</t>
  </si>
  <si>
    <t>$2y$10$ZFdNY010fds/mcwvuKGCxefjmmWnOOo.WlaTjyghxiTNavywVvZOO</t>
  </si>
  <si>
    <t>gGAiNonEpol9XhATxdcRNCAToiRnH30d</t>
  </si>
  <si>
    <t>DOSSCHE</t>
  </si>
  <si>
    <t>Dossche</t>
  </si>
  <si>
    <t>+32474982133</t>
  </si>
  <si>
    <t>SECUREX</t>
  </si>
  <si>
    <t>Ann.Dossche@securex.be</t>
  </si>
  <si>
    <t>$2y$10$KVzsyM0eyooM3nwLth6Ec.D1UHiuiWj.BshEu81JioA4eTyvJ5Dz6</t>
  </si>
  <si>
    <t>jxIfgEmggll7h0KD3LL8fadN5aRAISG3</t>
  </si>
  <si>
    <t>espaceCollaboratif</t>
  </si>
  <si>
    <t>0474 85 23 77</t>
  </si>
  <si>
    <t xml:space="preserve">emmanuel_goffaux@hotmail.com </t>
  </si>
  <si>
    <t>$2y$10$TgCZB9oayoNVJw/TC99SVeyVBSvV0gIu6T75sWG8WqIEGh2TZJwd6</t>
  </si>
  <si>
    <t>2sfMsv13ExmyBV5ixInxn4NZD3780gVM</t>
  </si>
  <si>
    <t>FARES</t>
  </si>
  <si>
    <t>YANIS</t>
  </si>
  <si>
    <t>Fares</t>
  </si>
  <si>
    <t>Yanis</t>
  </si>
  <si>
    <t>+32 487 58 14 18</t>
  </si>
  <si>
    <t>WBAC Be Angels Capital sprl</t>
  </si>
  <si>
    <t>yanis.fares@beangels.be</t>
  </si>
  <si>
    <t>$2y$10$tWGOYhmZ925wQpX8qKdvzecLJdDnfn69HpctBU/1nJ4k7WHLbf13O</t>
  </si>
  <si>
    <t>gcXC92ntOlECp5HWvKvHVVzhUQxHKPpi</t>
  </si>
  <si>
    <t>order,search</t>
  </si>
  <si>
    <t>EVENEPOEL</t>
  </si>
  <si>
    <t>MARGAUX</t>
  </si>
  <si>
    <t>Evenepoel</t>
  </si>
  <si>
    <t>Margaux</t>
  </si>
  <si>
    <t>+32 474 84 33 64</t>
  </si>
  <si>
    <t>Be Angels</t>
  </si>
  <si>
    <t>margaux.evenepoel@beangels.be</t>
  </si>
  <si>
    <t>$2y$10$/Kbwm2UV4DxKqpk8CGvfi.CNpMwfVgmjEdnx9iKzDMo3cNsbhDrKO</t>
  </si>
  <si>
    <t>XoAoqJw810zSegcdb6efIOOgHuWoxnFr</t>
  </si>
  <si>
    <t>POELMANS</t>
  </si>
  <si>
    <t>LAURIE</t>
  </si>
  <si>
    <t>Poelmans</t>
  </si>
  <si>
    <t>Laurie</t>
  </si>
  <si>
    <t>0499 25 08 31</t>
  </si>
  <si>
    <t>LEM intérim</t>
  </si>
  <si>
    <t>laurie.poelmans@leminterim.be</t>
  </si>
  <si>
    <t>$2y$10$U7CIfttDSQh8/5MiiPs4VOnIaa0DWGwG6yC7kn0WBsLNRy/eQM6Ri</t>
  </si>
  <si>
    <t>px2z8GHesmlAJuo9sKdxcP8XnQQRd90e</t>
  </si>
  <si>
    <t>PIRENNE</t>
  </si>
  <si>
    <t>ELISE</t>
  </si>
  <si>
    <t>Pirenne</t>
  </si>
  <si>
    <t>Elise</t>
  </si>
  <si>
    <t>0497232840</t>
  </si>
  <si>
    <t>Les petits producteurs</t>
  </si>
  <si>
    <t>elise@lpp.coop</t>
  </si>
  <si>
    <t>$2y$10$av6Saf0Zhu3iNiL/cWYWEOt4SZwEMuzcKYnkI3bGNTYyBZIyx5dsG</t>
  </si>
  <si>
    <t>LgCeuWTWErlpjaKN4kM2eiNi2Cwdcwgn</t>
  </si>
  <si>
    <t>HENNEN</t>
  </si>
  <si>
    <t>Hennen</t>
  </si>
  <si>
    <t>0471055281</t>
  </si>
  <si>
    <t>pascal@lpp.coop</t>
  </si>
  <si>
    <t>$2y$10$uv4fcTpWJVQa5xgkcfsqe.5on8oL9is1hRiwPA6QgFSxLuaxMkNaG</t>
  </si>
  <si>
    <t>Mj6qvcNlCstnyzG48W03S78HFygsj2Pi</t>
  </si>
  <si>
    <t>0479592739</t>
  </si>
  <si>
    <t>francois@lpp.coop</t>
  </si>
  <si>
    <t>$2y$10$zg7kEDG34Aq.KaQHNYLUGerjjek9yLPNin2GtpNH65xNjtLw0sNDK</t>
  </si>
  <si>
    <t>y5KyVVCZvclsJXouJXxvlTbNm4rnYwMM</t>
  </si>
  <si>
    <t>TORETTE</t>
  </si>
  <si>
    <t>Torette</t>
  </si>
  <si>
    <t>0499363222</t>
  </si>
  <si>
    <t>PREFER METAL</t>
  </si>
  <si>
    <t>laurent.torette@prefer.be</t>
  </si>
  <si>
    <t>$2y$10$pc0EF9ZUaLAxgTMj/n/KUePtG/KHAbvMNk7qx.D4GX7A3F7WIf/Ui</t>
  </si>
  <si>
    <t>F9LCAX47Tc7AaA4qd3t8VAAzBINnJGR3</t>
  </si>
  <si>
    <t>GOHORRY</t>
  </si>
  <si>
    <t>Gohorry</t>
  </si>
  <si>
    <t>+32 471 35 17 09</t>
  </si>
  <si>
    <t>Ludovic.Gohorry@ire.eu</t>
  </si>
  <si>
    <t>$2y$10$UenP6o6yrMe0GD3pLq1KqOSALOrecffodNzEBp6jGmX3ZW4Smsxvi</t>
  </si>
  <si>
    <t>pAd4AW3Xfx0l054VP1GZ2MMRgrZ5MJi3</t>
  </si>
  <si>
    <t>+32486478979</t>
  </si>
  <si>
    <t>La SMALA</t>
  </si>
  <si>
    <t>sophie.joris@lasmala.be</t>
  </si>
  <si>
    <t>$2y$10$HY.TRbSFbQiIhk78ehxf1Ox2wcQsXEKWMacrsSemdtwpeuBMbcOQ2</t>
  </si>
  <si>
    <t>vPzMlG6LqCbvyt9heDPPMWinATHT1Wur</t>
  </si>
  <si>
    <t>nmathieu@methanex.com</t>
  </si>
  <si>
    <t>$2y$10$1WE.ngdvdK4anlPFNCLOLO5cceEanUXT6YO3xS7JLvAz/Kk9FdCLW</t>
  </si>
  <si>
    <t>rDLH7Nfm7s9OIK4dcgyYv2QwtP4pcFNt</t>
  </si>
  <si>
    <t>0498516499</t>
  </si>
  <si>
    <t>julien@methanex.com</t>
  </si>
  <si>
    <t>$2y$10$gNLc2JCaDRyIFm9ep5qdq.1LgEP8.IJwx0r4KACdAm5NU2fsCL8FK</t>
  </si>
  <si>
    <t>B1GiRYv3D4wZmC7qt9sEdRQQnurvb4km</t>
  </si>
  <si>
    <t>order,fleetManager,chat</t>
  </si>
  <si>
    <t>glecocq@methanex.com</t>
  </si>
  <si>
    <t>$2y$10$Ym93VUXzBdVsbmspsWaPReTgMen0BJ4sbOKdMhRLZwkffNL5h8FN2</t>
  </si>
  <si>
    <t>2Nj4INhk55Xb6Gq8P9OyTMZUPi6Wwllr</t>
  </si>
  <si>
    <t>THIRIFAYS</t>
  </si>
  <si>
    <t>Thirifays</t>
  </si>
  <si>
    <t>+32 491 99 18 36</t>
  </si>
  <si>
    <t>O.T.H.</t>
  </si>
  <si>
    <t>olivier.thirifays@cva.be</t>
  </si>
  <si>
    <t>$2y$10$6K0KNdyOTqU0Qk.UZ0BONOxBKrxFWWNBH4lBzNp4dilbT1S2Guyau</t>
  </si>
  <si>
    <t>mVVIvZZ4opNx4zEFnoXslSApocYSC3o6</t>
  </si>
  <si>
    <t>HUGUE</t>
  </si>
  <si>
    <t>Hugue</t>
  </si>
  <si>
    <t>0472348974</t>
  </si>
  <si>
    <t>Ecole de devoirs</t>
  </si>
  <si>
    <t>Charlotte-hugue@hotmail.be</t>
  </si>
  <si>
    <t>$2y$10$OBaH5Pf5Py6vXJCSNK8NrOMkOdwHsX1gLoSfQagb9k7pCIqrPhlVO</t>
  </si>
  <si>
    <t>RYfkR15TC9wpBX34QsUpRTSXffo46cDy</t>
  </si>
  <si>
    <t>ERDOGAN</t>
  </si>
  <si>
    <t>SERAP</t>
  </si>
  <si>
    <t>Erdogan</t>
  </si>
  <si>
    <t>Serap</t>
  </si>
  <si>
    <t xml:space="preserve">+324 98 16 51 15 </t>
  </si>
  <si>
    <t>serdogan@AZZANA.NET</t>
  </si>
  <si>
    <t>$2y$10$CJIqaeOhbQO9sar7.Ww2xuLoL7BxYGLZyfTmmxRTtma51Nw.4IZp.</t>
  </si>
  <si>
    <t>3YzxbNeX7ddAVUCeTgGXu7He2T4HLS5b</t>
  </si>
  <si>
    <t>cleonard@fdwal.be</t>
  </si>
  <si>
    <t>$2y$10$8WFQClcTBlL4FMnr2al7Deb8npKDAZ06SD4u2WbhdlJ667JKLmwje</t>
  </si>
  <si>
    <t>FOgJyX66sxP3zSrL1PQlsudZGybexyIq</t>
  </si>
  <si>
    <t>bills,cashflow,bikesStock,statistics</t>
  </si>
  <si>
    <t>cmathieu@fdwal.be</t>
  </si>
  <si>
    <t>$2y$10$qivPhl.LkcTtA.fuiPvGwOCT3LBIFUVxC5CavCCYXvNWbE3CCv662</t>
  </si>
  <si>
    <t>prsvFoqQRcQRWxYvvELTw6LP8kXtBeAn</t>
  </si>
  <si>
    <t>Xhenseval</t>
  </si>
  <si>
    <t>0479202400</t>
  </si>
  <si>
    <t>jxhenseval@fdwal.be</t>
  </si>
  <si>
    <t>$2y$10$s0irPEUCpexXIBtSDE//ceQH5P9K5KoL9iZiAMGkIV0Gm.qphFJRm</t>
  </si>
  <si>
    <t>AubqKjKRvqg7TdcsbwUdVFANytudwT2M</t>
  </si>
  <si>
    <t>BOSSIROY</t>
  </si>
  <si>
    <t>Bossiroy</t>
  </si>
  <si>
    <t>0473 81 07 76</t>
  </si>
  <si>
    <t>alain349@hotmail.com</t>
  </si>
  <si>
    <t>$2y$10$sGwkAYnTDlRGQZ7djokAHOvfGbquIkYAVeGWGwqDp/Fn4bGjyFakW</t>
  </si>
  <si>
    <t>gYqSZXO3IKJd1ejWrj3IQWM3rxOcXGQO</t>
  </si>
  <si>
    <t>Donnay</t>
  </si>
  <si>
    <t>0473 92 10 83</t>
  </si>
  <si>
    <t>thierry.donnay@infrabel.be</t>
  </si>
  <si>
    <t>$2y$10$eZ2sSxFJTpZSp8TvLkF9oeUx05tQUq89zKKr7Brhjj4bKT.3CEuMu</t>
  </si>
  <si>
    <t>5H6eL8GhlFruLlVmbrM3gwPzXJ5zsfVk</t>
  </si>
  <si>
    <t>Moise</t>
  </si>
  <si>
    <t>+32497765155</t>
  </si>
  <si>
    <t>AUVELVAIS</t>
  </si>
  <si>
    <t>Rue d'Arsimont 39</t>
  </si>
  <si>
    <t>Rue Tir de Ronet 39</t>
  </si>
  <si>
    <t>Flawinne</t>
  </si>
  <si>
    <t>moise.dubois@infrabel.be</t>
  </si>
  <si>
    <t>$2y$10$Gd9SRlpRhyMsVKGxawrjCuhyfCfOgydwk6A3F4l0FW7RoKo53zxb.</t>
  </si>
  <si>
    <t>f8ifXnsqI4AFASJodS6I3RgIBDZR58oW</t>
  </si>
  <si>
    <t>0499 54 30 35</t>
  </si>
  <si>
    <t>geoffrey.henry@infrabel.be</t>
  </si>
  <si>
    <t>$2y$10$Lq6MsllziDh2qT3lTjbuquKJbyr944cXiwlPX7Ryee0c3cRPP5d2y</t>
  </si>
  <si>
    <t>Urh6hYvT8D6ABe6f4noMIQNlpAZ2bpo8</t>
  </si>
  <si>
    <t>Lebedeff</t>
  </si>
  <si>
    <t>Natalia</t>
  </si>
  <si>
    <t>0490 65 15 47</t>
  </si>
  <si>
    <t>7 Sur le Fond Barbette</t>
  </si>
  <si>
    <t>6 Passage d'Heuvy</t>
  </si>
  <si>
    <t>Namur</t>
  </si>
  <si>
    <t>natalia.lebedeff@infrabel.be</t>
  </si>
  <si>
    <t>$2y$10$mi6E7SGrBLRbHNd5ehJiWeRuj6XdGbahi5q5ee3LZolBO8l.lYoQ2</t>
  </si>
  <si>
    <t>eaEl93ySjh5gBqpKAuQH1rNwg0Y4NDH5</t>
  </si>
  <si>
    <t>LEMOINE</t>
  </si>
  <si>
    <t>TOM</t>
  </si>
  <si>
    <t>Lemoine</t>
  </si>
  <si>
    <t>Tom</t>
  </si>
  <si>
    <t>0478 70 49 93</t>
  </si>
  <si>
    <t>tom.lemoine@infrabel.be</t>
  </si>
  <si>
    <t>$2y$10$mhRbIaCDw8af.0mPJ1FttedUpFStteHZLsTs3AyNsGmzYCA8CyGVO</t>
  </si>
  <si>
    <t>DBLYmPSNNLxIKOVAMkc3wakXTwenkZNj</t>
  </si>
  <si>
    <t>Vansnick</t>
  </si>
  <si>
    <t>0496 19 83 56</t>
  </si>
  <si>
    <t>vincent.vansnick@infrabel.be</t>
  </si>
  <si>
    <t>$2y$10$hpDKS5kQIbAs0x9nZwpwfu7xduIulYrvHXtuXwWFrd9PjvZuLWiA6</t>
  </si>
  <si>
    <t>Ng3FBrt9VuPDaD2DpYWmmTRyp1LH1B5y</t>
  </si>
  <si>
    <t>FERON</t>
  </si>
  <si>
    <t>Feron</t>
  </si>
  <si>
    <t>0490 65 27 62</t>
  </si>
  <si>
    <t>michel.feron@infrabel.be</t>
  </si>
  <si>
    <t>$2y$10$8K.Bar0D3DHiHAN18p1nveE6UtWmpA8Y2vomMQqjt6zoDq9/9MfE6</t>
  </si>
  <si>
    <t>snXsGvuKvQ3jnhVAydFplTO4OAFWCDgR</t>
  </si>
  <si>
    <t>Obled</t>
  </si>
  <si>
    <t>Louis</t>
  </si>
  <si>
    <t>0490 47 15 07</t>
  </si>
  <si>
    <t>louis.obled@infrabel.be</t>
  </si>
  <si>
    <t>$2y$10$YwDsDElWWDW5WRnn24Gl5utC.CkaKPmMuPOyC00N6h9/B4ceIRYJm</t>
  </si>
  <si>
    <t>xhNLMH5SRVDOSS9XWsX2QO5UZSmVkGew</t>
  </si>
  <si>
    <t>+32 474 74 08 49</t>
  </si>
  <si>
    <t>Daniel Humblet</t>
  </si>
  <si>
    <t>daniel.humblet@gmail.com</t>
  </si>
  <si>
    <t>$2y$10$vY1fAenGtkzpT/8Onzqlt.F3mwDOXc0SiU8u8/3lxGbsMQl5uJMD2</t>
  </si>
  <si>
    <t>MHd9yIFuD5ZJgdeynH3xwyomFRmAP4Ay</t>
  </si>
  <si>
    <t>SPINEUX</t>
  </si>
  <si>
    <t>Spineux</t>
  </si>
  <si>
    <t>0498402666</t>
  </si>
  <si>
    <t>simon@kameobikes.com</t>
  </si>
  <si>
    <t>$2y$10$VNAi.NrLHAtaeWxX19V7KOVQTTsoHR864jIQ16IzqWhkGKuViVjAW</t>
  </si>
  <si>
    <t>HERNALSTEEN</t>
  </si>
  <si>
    <t>Inge</t>
  </si>
  <si>
    <t>Buizingen</t>
  </si>
  <si>
    <t>Frans Daystraat 1</t>
  </si>
  <si>
    <t>Sterrenkundelaan 30</t>
  </si>
  <si>
    <t>Sint-Joost-ten-Node</t>
  </si>
  <si>
    <t>ihernalsteen@actiris.be</t>
  </si>
  <si>
    <t>$2y$10$wLBvNrGt2T7d.oPe73CIqua7Zl7C2cElGZxM.hbSjeUBKgi8iwc4q</t>
  </si>
  <si>
    <t>udl9OwPjEvU7pow6WBQm47iRUxpK4O4S</t>
  </si>
  <si>
    <t>CATTOIR</t>
  </si>
  <si>
    <t>pcattoir@actiris.be</t>
  </si>
  <si>
    <t>$2y$10$wX5jUJEijklijwj4DFraFONp1OZ1qaapWh0lI5Q4.jLVCwb1y8p2O</t>
  </si>
  <si>
    <t>1CA4lcG7FEEDGLcAgmJr2YbbcUwCDmFh</t>
  </si>
  <si>
    <t>FRADIN</t>
  </si>
  <si>
    <t>ADELINE</t>
  </si>
  <si>
    <t>Adeline</t>
  </si>
  <si>
    <t>afradin@actiris.be</t>
  </si>
  <si>
    <t>$2y$10$B0hA7WeWv/g6qYhekK2U6.J4cMtU/K7c1SA9OpGxL3qqXMlGmwPFG</t>
  </si>
  <si>
    <t>JXMawdzrEAiuCDBLQI3aM9q5G4uIU7d4</t>
  </si>
  <si>
    <t>PRANGER</t>
  </si>
  <si>
    <t>fpranger@actiris.be</t>
  </si>
  <si>
    <t>$2y$10$ElZORjkyyERdh0S.iNWXB.BMYD..znJ2WZOT5HdWI0OtQAlsZ7iKK</t>
  </si>
  <si>
    <t>8UDxaxGTOZtPHQplEiZkT4kXaPkLKKb6</t>
  </si>
  <si>
    <t>SPINETTE</t>
  </si>
  <si>
    <t>Spinette</t>
  </si>
  <si>
    <t>+32(0)479 50 6</t>
  </si>
  <si>
    <t>Sopra Banking Software</t>
  </si>
  <si>
    <t>francois.spinette@soprabanking.com</t>
  </si>
  <si>
    <t>$2y$10$n8bsZKmNJROCCtowjttz3uHDaeGDT38KfGiOcpjBY/ZQB7wNT2L8K</t>
  </si>
  <si>
    <t>RJlrmULvG46DbwEn2BUIUGrqRqiSv1wL</t>
  </si>
  <si>
    <t>BOSSIROY 2</t>
  </si>
  <si>
    <t>Bossiroy 2</t>
  </si>
  <si>
    <t>0473810776</t>
  </si>
  <si>
    <t>alain.bossiroy@infrabel.be</t>
  </si>
  <si>
    <t>$2y$10$sUcMa26mO/Guehll4r5sge4NS7LoqQ5EvLJz5g3Yi5WxbcAMcNhqG</t>
  </si>
  <si>
    <t>4nYLK6m88WvFgD2PTlYdLcgEqFeNmD0B</t>
  </si>
  <si>
    <t>WORMS</t>
  </si>
  <si>
    <t>CINDY</t>
  </si>
  <si>
    <t>Cindy</t>
  </si>
  <si>
    <t>Cindy.Worms@cdm-bp.brussels</t>
  </si>
  <si>
    <t>$2y$10$erlh4Bs7tQYjDi1C3nfO1.APU5D1t56OYz.Q4.seW02tUYjMlCVUa</t>
  </si>
  <si>
    <t>572sM2vVn7HmOtIUtKZ9UPsQIlrAsurc</t>
  </si>
  <si>
    <t>MARQUET</t>
  </si>
  <si>
    <t>cmarquet@actiris.be</t>
  </si>
  <si>
    <t>$2y$10$oQ.c/uhGrsL0sSZYUkGD1OlVsvs8Lcsavh8BQzxS.jSTdGlL36CMK</t>
  </si>
  <si>
    <t>pBLX9k9gj0WoauSlJF4FeEPnFLTIg28k</t>
  </si>
  <si>
    <t>Delbecque</t>
  </si>
  <si>
    <t>+32 478 70 00 24</t>
  </si>
  <si>
    <t>Mettet</t>
  </si>
  <si>
    <t>Rue du Cimetière, 11</t>
  </si>
  <si>
    <t>Avenue de l'espérance</t>
  </si>
  <si>
    <t>Fleurus</t>
  </si>
  <si>
    <t>Nicolas.Delbecque@ire.eu</t>
  </si>
  <si>
    <t>$2y$10$WGxIDBB92QISTD2zs6TjF.EU9dBNp4PGs4WVAE5PWBRZMBuO/01/2</t>
  </si>
  <si>
    <t>H1h2sC4yN0U5Laap5y3KevsEZYgpiseE</t>
  </si>
  <si>
    <t>CARTON</t>
  </si>
  <si>
    <t>Carton</t>
  </si>
  <si>
    <t>Monceau-Fontaines</t>
  </si>
  <si>
    <t>bc@monceau-fontaines.be</t>
  </si>
  <si>
    <t>$2y$10$RHMW9mQHJQjvdApwBj4ypevt3ppuH0NUmKg2qAWfLVlbuLqO0QtP.</t>
  </si>
  <si>
    <t>tPgnCT2TklJII686lJuKD3iL1Og1Lyqa</t>
  </si>
  <si>
    <t>F</t>
  </si>
  <si>
    <t>f</t>
  </si>
  <si>
    <t>n</t>
  </si>
  <si>
    <t>nf@monceau-fontaines.be</t>
  </si>
  <si>
    <t>$2y$10$3SbnYWYF2JIlJGsimOINp.iJjN95NrVvjTJc.HAF0ote0UkHzhCby</t>
  </si>
  <si>
    <t>YtlJiW6JMxbCXkbcaJiYEIbMXEbSRcKu</t>
  </si>
  <si>
    <t>JEAN-SÉBASTIEN</t>
  </si>
  <si>
    <t>Jean-Sébastien</t>
  </si>
  <si>
    <t>0490/653585</t>
  </si>
  <si>
    <t>jeansebastien.laurent@infrabel.be</t>
  </si>
  <si>
    <t>$2y$10$8s6qE7fEe1.WobROroIuQO6qAjzYN3P2nL7lIn21hpBTbjSv7jIZi</t>
  </si>
  <si>
    <t>WIHNtIRrxFEBm5XnyfYWPhWJiRIpktTZ</t>
  </si>
  <si>
    <t>NOËL</t>
  </si>
  <si>
    <t>Noël</t>
  </si>
  <si>
    <t>0490/584793</t>
  </si>
  <si>
    <t>aurelie.noel@infrabel.be</t>
  </si>
  <si>
    <t>$2y$10$42TILOEj9yRJ9kS7QAWhtuUoZJ4Fax.0yOd503DbaZiAXOD2K3C1W</t>
  </si>
  <si>
    <t>ehBeFA2mf0ksKmmMTrbFtiA0H4J3k7fQ</t>
  </si>
  <si>
    <t>SCHEPMANS</t>
  </si>
  <si>
    <t>Schepmans</t>
  </si>
  <si>
    <t>0492/746371</t>
  </si>
  <si>
    <t>christianschepmans@icloud.com</t>
  </si>
  <si>
    <t>$2y$10$kLqjjlIcXXIOVfIAr7KugeMoN2zhN30i/czYCSJYedQct8lC6PH/O</t>
  </si>
  <si>
    <t>qylHU3caIp1lXVH0fECJP5YO4ejXKJgW</t>
  </si>
  <si>
    <t>BASSI</t>
  </si>
  <si>
    <t>sbassi@actiris.be</t>
  </si>
  <si>
    <t>$2y$10$789SMd5L27wW18K5yAaM9em6FtQ76uHeuGO83nMODmgUr2e98ePTm</t>
  </si>
  <si>
    <t>pVrNiZnWHRdZD0U8dL5EyKPxYA76sWkg</t>
  </si>
  <si>
    <t>ADABA</t>
  </si>
  <si>
    <t>Adaba</t>
  </si>
  <si>
    <t>+32 473 89 59 34</t>
  </si>
  <si>
    <t>radaba@methanex.com</t>
  </si>
  <si>
    <t>$2y$10$nsYSFsiARby7hW2Ut7gauex/hWt/6Q1PCMXCZy9fs7nsLIr3DwbFe</t>
  </si>
  <si>
    <t>7aHONpoGjMYVYPQAblhX6tocHx2kl1zO</t>
  </si>
  <si>
    <t>BRABANTS</t>
  </si>
  <si>
    <t>Brabants</t>
  </si>
  <si>
    <t>pbrabants@methanex.com</t>
  </si>
  <si>
    <t>$2y$10$SFcHXiXYecE5V3J4ciP3MuZisJhnYSkhQQWXc53FI6joOwOXInE2q</t>
  </si>
  <si>
    <t>LNGlKEx1su2y6hNoSlGJz8YXWykQfP3h</t>
  </si>
  <si>
    <t>COLLIN</t>
  </si>
  <si>
    <t>Collin</t>
  </si>
  <si>
    <t>gcollin@methanex.com</t>
  </si>
  <si>
    <t>$2y$10$AELJSuLYjA4fxJIeOV6VxundUA01.gEDgETDNojIoNzKEM8J2MoZq</t>
  </si>
  <si>
    <t>P60hf1IINvMzwJzhDbCFZZmlS4NaBhtA</t>
  </si>
  <si>
    <t>COPIN</t>
  </si>
  <si>
    <t>Copin</t>
  </si>
  <si>
    <t>mcopin@methanex.com</t>
  </si>
  <si>
    <t>$2y$10$ljlQ3pG4ZSa9Z4adzP7CIuqYOywcimP712SR9wPtqeVugjxDu65FG</t>
  </si>
  <si>
    <t>L2qShvoCKyugnXBNTnbIwyQXyF3hzkSJ</t>
  </si>
  <si>
    <t>COSTA</t>
  </si>
  <si>
    <t>JEREMIE</t>
  </si>
  <si>
    <t>Costa</t>
  </si>
  <si>
    <t>Jeremie</t>
  </si>
  <si>
    <t>jcosta@methanex.com</t>
  </si>
  <si>
    <t>$2y$10$at0HbCDqAlDyi45emwh/juVvH9inZd2eHNfiNbrnlyLR0qq4Wwe4W</t>
  </si>
  <si>
    <t>L2JaVFBH1FN6GwVP1WZLs7TzumVgQPho</t>
  </si>
  <si>
    <t>COWEZ</t>
  </si>
  <si>
    <t>MATIAS</t>
  </si>
  <si>
    <t>Cowez</t>
  </si>
  <si>
    <t>Matias</t>
  </si>
  <si>
    <t>mcowez@methanex.com</t>
  </si>
  <si>
    <t>$2y$10$BauEnF7ypTCTo9rM02QlMeFAVvGtpRrnAmXHoExjm5MwRS/hziCLi</t>
  </si>
  <si>
    <t>uhrlp33GRK6k38WkBhwtcWceHYcu8CAF</t>
  </si>
  <si>
    <t>DERIDDER</t>
  </si>
  <si>
    <t>Deridder</t>
  </si>
  <si>
    <t>fderidder@methanex.com</t>
  </si>
  <si>
    <t>$2y$10$3x/eLREWwvJym07.nziyNuhQpEg35wMNhTLWmDSY2s/1aYWEkbW0m</t>
  </si>
  <si>
    <t>xz65RwCBhzd9IOMgI10nPoQDnjzJNuaK</t>
  </si>
  <si>
    <t>DRAGASIUTE</t>
  </si>
  <si>
    <t>GUNDA</t>
  </si>
  <si>
    <t>Dragasiute</t>
  </si>
  <si>
    <t>Gunda</t>
  </si>
  <si>
    <t>gdragasiute@methanex.com</t>
  </si>
  <si>
    <t>$2y$10$GncGoaWE7lVE2pSBE2jJgOacj.LWJmXE2Sn7YeNmVytN3QWJGO8Ke</t>
  </si>
  <si>
    <t>rV2iW3J1G7OYjfs289RT6dcjnfLOdIxw</t>
  </si>
  <si>
    <t>FRESON</t>
  </si>
  <si>
    <t>Freson</t>
  </si>
  <si>
    <t>sfreson@methanex.com</t>
  </si>
  <si>
    <t>$2y$10$NDIIL6jVmvG6q6Av1fdXSOo.6iNwLlamU1iMp6tlcjA78K/rRxbwi</t>
  </si>
  <si>
    <t>iV8HLQ4SljvyfnaydAEwxGhvSQIJy2W7</t>
  </si>
  <si>
    <t>FUCHOSLOCHER</t>
  </si>
  <si>
    <t>PRISCILLA</t>
  </si>
  <si>
    <t>Fuchoslocher</t>
  </si>
  <si>
    <t>Priscilla</t>
  </si>
  <si>
    <t>pfuchslocher@methanex.com</t>
  </si>
  <si>
    <t>$2y$10$KkwW4hnY4cmGt5pW4jkbWOFPAKGnhq0iby0MRAu3XjQZq8F5Z.zgS</t>
  </si>
  <si>
    <t>W1jPXaQCbDhwQPN8PROlEM87xcnyXzOx</t>
  </si>
  <si>
    <t>HAVEN</t>
  </si>
  <si>
    <t>Haven</t>
  </si>
  <si>
    <t>ehaven@methanex.com</t>
  </si>
  <si>
    <t>$2y$10$g.XL0kb8XaebljjBWALFwOw.bH4robzi/y9STD6P.yBEbIi5g1H7S</t>
  </si>
  <si>
    <t>V169p1ODXkCwiZ5UjnjEcGS24PxEFft7</t>
  </si>
  <si>
    <t>ISHERWOOD</t>
  </si>
  <si>
    <t>MARK</t>
  </si>
  <si>
    <t>Isherwood</t>
  </si>
  <si>
    <t>Mark</t>
  </si>
  <si>
    <t>misherwood@methanex.com</t>
  </si>
  <si>
    <t>$2y$10$A310k4rVks..hwR20OdiGeaEACMiDEHAMz91dcoqvdy5sGu1xp6eu</t>
  </si>
  <si>
    <t>XB29IfTqGiOUMcROsJFQ4gphzhDkmMC6</t>
  </si>
  <si>
    <t>JONKERS</t>
  </si>
  <si>
    <t>PETER</t>
  </si>
  <si>
    <t>Jonkers</t>
  </si>
  <si>
    <t>Peter</t>
  </si>
  <si>
    <t>pjonkers@methanex.com</t>
  </si>
  <si>
    <t>$2y$10$QM.X6390aOOss.SsOfkL0OAtg5BfUuJOQq90n62uvYIeNPGzQPRmO</t>
  </si>
  <si>
    <t>kjMiBebfw5tZSxRzxMBP6lPy9AkfR36i</t>
  </si>
  <si>
    <t>LETELIER</t>
  </si>
  <si>
    <t>Letelier</t>
  </si>
  <si>
    <t>jletellier@methanex.com</t>
  </si>
  <si>
    <t>$2y$10$gynC2HEKkSfmvzEj8RCcXOwdh17QmvHKveKU9IfO.xWaTIDzRKgOW</t>
  </si>
  <si>
    <t>vUvkISBpevMUFZ4AVxYb70fLjvtLPdVa</t>
  </si>
  <si>
    <t>MALO</t>
  </si>
  <si>
    <t>VALBONA</t>
  </si>
  <si>
    <t>Malo</t>
  </si>
  <si>
    <t>Valbona</t>
  </si>
  <si>
    <t>vmalo@methanex.com</t>
  </si>
  <si>
    <t>$2y$10$PhwfRqduPCLzwzbRptu2Yeabs5BV7aVu4FbEMSD.DZXts.V0Uume.</t>
  </si>
  <si>
    <t>6Bxdfz2sklJJUSv2n1KuUcHvoPP0cbT1</t>
  </si>
  <si>
    <t>MANCERA SUGRANES</t>
  </si>
  <si>
    <t>Mancera Sugranes</t>
  </si>
  <si>
    <t>xmancera@methanex.com</t>
  </si>
  <si>
    <t>$2y$10$BfJI8DMohEC4XntVc22lH.tauZT.9wCKbS950s6ARIc.4WWrr.e8u</t>
  </si>
  <si>
    <t>beeFSdhSqqD8kVHE78nhcil4BlfckyoZ</t>
  </si>
  <si>
    <t>MUGENI</t>
  </si>
  <si>
    <t>NOËLLA</t>
  </si>
  <si>
    <t>Mugeni</t>
  </si>
  <si>
    <t>Noëlla</t>
  </si>
  <si>
    <t>nmugeni@methanex.com</t>
  </si>
  <si>
    <t>$2y$10$KfDyCaEIIKmT9CiRoSHgL.XU/tq.T4xzXxpiN/rdfZ3hepa0g/09G</t>
  </si>
  <si>
    <t>6Jz17CEOoGsON6DQlHC7W2GFyUndO0tQ</t>
  </si>
  <si>
    <t>NANNETTI</t>
  </si>
  <si>
    <t>Nannetti</t>
  </si>
  <si>
    <t>snannetti@methanex.com</t>
  </si>
  <si>
    <t>$2y$10$0wk8P.8TvxAnvAiX/TP6eu02pETlaPUIMy6eR3Kx47hEt2Pv2B9Ea</t>
  </si>
  <si>
    <t>BL55WfZp2suk98bopYWroZzTKgTbmwRs</t>
  </si>
  <si>
    <t>NAZARETH</t>
  </si>
  <si>
    <t>FREDERICO</t>
  </si>
  <si>
    <t>Nazareth</t>
  </si>
  <si>
    <t>Frederico</t>
  </si>
  <si>
    <t>fnazareth@methanex.com</t>
  </si>
  <si>
    <t>$2y$10$o8mnOil99vbCTcJ3E7nCLO9oDIrn0T9KspbQj5pnWAm95uhjlLggO</t>
  </si>
  <si>
    <t>XeqWZ3RD3ObzVl4mECv8OCaighU0NveS</t>
  </si>
  <si>
    <t>NILLESEN</t>
  </si>
  <si>
    <t>MARTIJN</t>
  </si>
  <si>
    <t>Nillesen</t>
  </si>
  <si>
    <t>Martijn</t>
  </si>
  <si>
    <t>mnillesen@methanex.com</t>
  </si>
  <si>
    <t>$2y$10$QOEFNSyqfCwwCaqvdDTZK.n0IGAnywlUev1KFcBhz1wLRdyhT/m32</t>
  </si>
  <si>
    <t>ZJydIWzg7ajWFRzf30dZobERbWHKpWOS</t>
  </si>
  <si>
    <t>PETROVIC</t>
  </si>
  <si>
    <t>CANDICE</t>
  </si>
  <si>
    <t>Petrovic</t>
  </si>
  <si>
    <t>Candice</t>
  </si>
  <si>
    <t>cpetrovic@methanex.com</t>
  </si>
  <si>
    <t>$2y$10$kaNis9PSaScC9J0Sf2bPz.3PXJuyLzKLBqttFTnE/Yj8vkSq1VHrK</t>
  </si>
  <si>
    <t>fhrSdwILMJheoDx64ZtPlqReOPzpSw73</t>
  </si>
  <si>
    <t>YORI</t>
  </si>
  <si>
    <t>Yori</t>
  </si>
  <si>
    <t>yrobbe@methanex.com</t>
  </si>
  <si>
    <t>$2y$10$ZpBS62eKlYb6wj6cgda7OexnW/qUzXK744t.uo54yby5xGx1Ujzy6</t>
  </si>
  <si>
    <t>TOFnlZzOirkVprJVX1Q1oPaDn29O4OiO</t>
  </si>
  <si>
    <t>SANATESCU</t>
  </si>
  <si>
    <t>CARMEN</t>
  </si>
  <si>
    <t>Sanatescu</t>
  </si>
  <si>
    <t>Carmen</t>
  </si>
  <si>
    <t>csanatescu@methanex.com</t>
  </si>
  <si>
    <t>$2y$10$VzU31NPtj9MviHMRKEv7JuFPD49aEjeQel3I0W1K/IcVrHfoFJvfG</t>
  </si>
  <si>
    <t>cWQVjk1jdYTmpuJ5rvdQN8a8H2Rkcvof</t>
  </si>
  <si>
    <t>FREDERIKA</t>
  </si>
  <si>
    <t>Frederika</t>
  </si>
  <si>
    <t>fstevens@methanex.com</t>
  </si>
  <si>
    <t>$2y$10$eAN89fzl44os58.SNDwWreqtNuff2dtzDgDwkU3xVex.XozD4UPBG</t>
  </si>
  <si>
    <t>43DQlJWSaBeLFt3FzyJsmjPzLyfyRPkS</t>
  </si>
  <si>
    <t>SOUMILLON</t>
  </si>
  <si>
    <t>Soumillon</t>
  </si>
  <si>
    <t>psoumillon@methanex.com</t>
  </si>
  <si>
    <t>$2y$10$TF7DuB/7uYBJs9HIq/o.5.ilmqAj434W9xheDmX6XUAm8FFjjFl1a</t>
  </si>
  <si>
    <t>kQ5Atyair7v3kLL9zwhunbZCInx5YJIb</t>
  </si>
  <si>
    <t>dvalembois@methanex.com</t>
  </si>
  <si>
    <t>$2y$10$aGALT7ONyZudMR7g3w0WmeCe/8XWAz7AhP9JA55Up3Zvg5ZuZZepe</t>
  </si>
  <si>
    <t>MUTX0THJXpyowZYhkmRIVpNL60lW6twC</t>
  </si>
  <si>
    <t>VANDRILLE</t>
  </si>
  <si>
    <t>Vandrille</t>
  </si>
  <si>
    <t>vvandrille@methanex.com</t>
  </si>
  <si>
    <t>$2y$10$1EvM8pWwaVwIUdnFep/lZugcSM0tOrVG2exA1M5m4eEJhpS2VgSui</t>
  </si>
  <si>
    <t>quram2XcSzl5HCGxf6NGjaL8Tld9bXru</t>
  </si>
  <si>
    <t>VAN WULPEN</t>
  </si>
  <si>
    <t>Van Wulpen</t>
  </si>
  <si>
    <t>Lvanwulp@methanex.com</t>
  </si>
  <si>
    <t>$2y$10$jGGpGNJSOxEii.gj4ppZVez65evuSB34eMRefp9Q2coybSxf.hZom</t>
  </si>
  <si>
    <t>70sUzAL3Co8iQJQjAA1fr4a5NoyhDjio</t>
  </si>
  <si>
    <t>VASHKEVICH</t>
  </si>
  <si>
    <t>YAN</t>
  </si>
  <si>
    <t>Vashkevich</t>
  </si>
  <si>
    <t>Yan</t>
  </si>
  <si>
    <t>yvashkevich@methanex.com</t>
  </si>
  <si>
    <t>$2y$10$u1ujLDGBDw6JxJSIxe0PHOB9MCLEKI4ZM33E3yI/RZoXi.g5WeWVy</t>
  </si>
  <si>
    <t>AML9HD5H2pIwzNX97ZodZ0CkJtb38MaC</t>
  </si>
  <si>
    <t>YALCIN</t>
  </si>
  <si>
    <t>AYÇA</t>
  </si>
  <si>
    <t>Yalcin</t>
  </si>
  <si>
    <t>Ayça</t>
  </si>
  <si>
    <t>$2y$10$ouVVXqc5F0Od72cChwu6EehD8bYU8xsH5yJTXKXel4sqRIHvFOKlG</t>
  </si>
  <si>
    <t>tN4BKMir5SKD2nFBg8KFB4AFZVQcUVAl</t>
  </si>
  <si>
    <t>cworms@actiris.be</t>
  </si>
  <si>
    <t>$2y$10$9L3cdRCT.sJ6WZrOveIgo.2h/iPI9wL53ltlCp1/tY3e3zCQYXkDq</t>
  </si>
  <si>
    <t>Rg4O1VLUySYwZI4V8PFco6tZmOsp8Nf5</t>
  </si>
  <si>
    <t>justine@kameobikes.com</t>
  </si>
  <si>
    <t>Boelet</t>
  </si>
  <si>
    <t>Jean Marc</t>
  </si>
  <si>
    <t>0492 20 64 67</t>
  </si>
  <si>
    <t xml:space="preserve">Liège </t>
  </si>
  <si>
    <t>Rue D’esch sur alzette , 5</t>
  </si>
  <si>
    <t>Jean Marc Boelet</t>
  </si>
  <si>
    <t>jmboelet@gmail.com</t>
  </si>
  <si>
    <t>$2y$10$lhzQf41luetmu5/gey4ZheI1/xnCQdvbMWRpEtAjcoQ2CvEEGclNC</t>
  </si>
  <si>
    <t>2zdoxZxSwVh4HgbLZDPW37vRSdFNGH40</t>
  </si>
  <si>
    <t>Natalis</t>
  </si>
  <si>
    <t>0492695570</t>
  </si>
  <si>
    <t>avenue Blonden 74/22</t>
  </si>
  <si>
    <t>rue Forgeur 6/8</t>
  </si>
  <si>
    <t>Fanny Natalis</t>
  </si>
  <si>
    <t>fanny.natalis@upstate.be</t>
  </si>
  <si>
    <t>$2y$10$Jlh7tIpfMNQX2uTd8VPatejnbhTYyIJeI/KGANJ5yIOauioQDxoKW</t>
  </si>
  <si>
    <t>KedKcCdvgpejmClYV7I7tEqkQZ03VvXq</t>
  </si>
  <si>
    <t>Pauline Mativa</t>
  </si>
  <si>
    <t>$2y$10$MRZ4soHjYM5LWKEgsJFfvuGTgC060DBrMVEcT6q0TRwU9iehgqogi</t>
  </si>
  <si>
    <t>X6eGD1AplTNJtVsMdLnHV8nBotCIEaP8</t>
  </si>
  <si>
    <t>ZONDERMAN</t>
  </si>
  <si>
    <t>Zonderman</t>
  </si>
  <si>
    <t>0474 96 05 66</t>
  </si>
  <si>
    <t>STEPFORWARD SPRL</t>
  </si>
  <si>
    <t>benoit.zonderman@venturelab.be</t>
  </si>
  <si>
    <t>$2y$10$5lUOs/o3J11wHTOitK3AcOZwnUCbCiJUj7g7ZhXy3x0PwM/CwRuR2</t>
  </si>
  <si>
    <t>drK1Y1TXjFBsuhTpud7mDpghpGra57EA</t>
  </si>
  <si>
    <t>Delcourt</t>
  </si>
  <si>
    <t>+3242241979</t>
  </si>
  <si>
    <t>rocourt</t>
  </si>
  <si>
    <t>clos de l'Horticulture 7</t>
  </si>
  <si>
    <t>Saffraanberg</t>
  </si>
  <si>
    <t>Saint Trond</t>
  </si>
  <si>
    <t>Dominique Delcourt</t>
  </si>
  <si>
    <t>delcourt.dominique@gmail.com</t>
  </si>
  <si>
    <t>$2y$10$1qt5mGt64d9/JETzS0tscO2xvMfxgbX856/SRZE6vNDZPdsi3qwzC</t>
  </si>
  <si>
    <t>PhIfOopA5DZ3BmvIRBRPeIJwgN1j71Hz</t>
  </si>
  <si>
    <t>DUERINCKX</t>
  </si>
  <si>
    <t>BLAISE</t>
  </si>
  <si>
    <t>Blaise</t>
  </si>
  <si>
    <t>0498/84.00.53</t>
  </si>
  <si>
    <t>blaise.duerinckx@gmail.com</t>
  </si>
  <si>
    <t>$2y$10$KNl5/ox/K7ncq70MGFBW9.REyNjHA99lRteYT8dGANsrafQUpqV0G</t>
  </si>
  <si>
    <t>3rpEBUPE70Hvoz2bWO8yEatjktfzdKr9</t>
  </si>
  <si>
    <t>GORDENNE</t>
  </si>
  <si>
    <t>Gordenne</t>
  </si>
  <si>
    <t>valerie.gordenne@infrabel.be</t>
  </si>
  <si>
    <t>$2y$10$1ZPEllA8HT2pFmLIGKZmoeWYtNrgPvZAEH5OOgmAzKYdznWxj0wXC</t>
  </si>
  <si>
    <t>B3J9RKWPPk5W0LWTU0WtDyYDyQKO7zaO</t>
  </si>
  <si>
    <t>Deminne</t>
  </si>
  <si>
    <t>gregory.deminne@infrabel.be</t>
  </si>
  <si>
    <t>$2y$10$IkO6/vduor57dY0d..hIEeKdxXz4/P6fysQAaYgeP6/aRIZosMim.</t>
  </si>
  <si>
    <t>eqdYdzwB6GOCtffRdiu8E900GLw7FtLo</t>
  </si>
  <si>
    <t>Masquelier</t>
  </si>
  <si>
    <t>alain.masquelier@infrabel.be</t>
  </si>
  <si>
    <t>$2y$10$oXqkfdQ8JfSR5nTx7G9.ReyT6RE02wGIlRMoxuB0DG41KSruHwZDW</t>
  </si>
  <si>
    <t>QolWo2MwaWmUDke0TIpDIDVnxG8EwX82</t>
  </si>
  <si>
    <t>antoine@trasis.be</t>
  </si>
  <si>
    <t>THEUNISSEN</t>
  </si>
  <si>
    <t>Theunissen</t>
  </si>
  <si>
    <t xml:space="preserve">+32 479 36 46 </t>
  </si>
  <si>
    <t>Trasis</t>
  </si>
  <si>
    <t>theunissen@trasis.com</t>
  </si>
  <si>
    <t>$2y$10$l/.fO0kjnI69pfHWTpt2iucmbFD5P7znKk95NFccc.8BAUw3XVqYW</t>
  </si>
  <si>
    <t>b2hMUFpXwoml76qtW2nurJvpgEIJlBN3</t>
  </si>
  <si>
    <t>BENAYAD</t>
  </si>
  <si>
    <t>BOUCHRA</t>
  </si>
  <si>
    <t>Bouchra</t>
  </si>
  <si>
    <t>bbenayad@actiris.be</t>
  </si>
  <si>
    <t>$2y$10$Pw83KM/3noDw9UwYVngxPeDRjH3bDUkoQZAj5H6/xsuRvtzAkEcn2</t>
  </si>
  <si>
    <t>pXdt0pX3jj1YR5vQnqukBzUzLUkbg515</t>
  </si>
  <si>
    <t>COROLI</t>
  </si>
  <si>
    <t>LEOTRIM</t>
  </si>
  <si>
    <t>Leotrim</t>
  </si>
  <si>
    <t>lcoroli@actiris.be</t>
  </si>
  <si>
    <t>$2y$10$u4/WY2UZb4WN7l.gzVpOROiqj63FrZZvof4Bm1E..TR7pmVakuBfa</t>
  </si>
  <si>
    <t>XybFpDpZSoDEkRxV2ORQVcbvSfWa1UYs</t>
  </si>
  <si>
    <t>CLARENNE</t>
  </si>
  <si>
    <t>Clarenne</t>
  </si>
  <si>
    <t xml:space="preserve">+32 499 86 05 </t>
  </si>
  <si>
    <t>benjamin.clarenne@idea.be</t>
  </si>
  <si>
    <t>$2y$10$c4k5kyZiJJu.qX5plQD4KeaAiG.XpzI1/f.iMXYS04tw1DUJzgXri</t>
  </si>
  <si>
    <t>RMaRwoQFbMjdVcGWEuBcEiJj6aH6Dk1W</t>
  </si>
  <si>
    <t>GRUSELIN</t>
  </si>
  <si>
    <t>Gruselin</t>
  </si>
  <si>
    <t>gilles.gruselin@infrabel.be</t>
  </si>
  <si>
    <t>$2y$10$EJtgnl3IObvOfuNfduRYqOWdiwW7fgDV86QXOfeirr/AUhm1.gndS</t>
  </si>
  <si>
    <t>EcaoHMjTgNjUYw7hBna4efGe4KcQ6dUs</t>
  </si>
  <si>
    <t>GODFRIN</t>
  </si>
  <si>
    <t>Godfrin</t>
  </si>
  <si>
    <t>jerome.godfrin@infrabel.be</t>
  </si>
  <si>
    <t>$2y$10$k/ieVi8t.2RnwAjr7Ls57OBHMuIWuOgn2o4pL50dAk4dujiFatFZ6</t>
  </si>
  <si>
    <t>UlpdlYT32yQlaY7CBCUFtY52v1y8aNvU</t>
  </si>
  <si>
    <t>ASSAIDI</t>
  </si>
  <si>
    <t>ISSAM</t>
  </si>
  <si>
    <t>Assaidi</t>
  </si>
  <si>
    <t>Issam</t>
  </si>
  <si>
    <t>issam.assaidi@infrabel.be</t>
  </si>
  <si>
    <t>$2y$10$qpQaH2XsRP6UNFLxlW/YwOBABG1xklEm4uQU4rG.VBk6nRxACHSaW</t>
  </si>
  <si>
    <t>bjxJv1yYfbvUFNmZNN8RnFAEFL3fRVsr</t>
  </si>
  <si>
    <t>COPETTE</t>
  </si>
  <si>
    <t>JEAN-CLAUDE</t>
  </si>
  <si>
    <t>Copette</t>
  </si>
  <si>
    <t>Jean-Claude</t>
  </si>
  <si>
    <t>jeanclaude.copette@infrabel.be</t>
  </si>
  <si>
    <t>$2y$10$p6EeScGtXCfsrZakTb9BGe8MfZlsXTcuoy/4l.18ieQkL60VTP9.u</t>
  </si>
  <si>
    <t>i7axYCOIbSYRSV9ADxjw0LjQXpY9wf2Z</t>
  </si>
  <si>
    <t>CHEVERIER</t>
  </si>
  <si>
    <t>Cheverier</t>
  </si>
  <si>
    <t>benoit.cheverier@infrabel.be</t>
  </si>
  <si>
    <t>$2y$10$8eR.IY3NKcNISMqOGK3spO4St/w9kYpMHqhQsj0Zb4XUpobzrTeja</t>
  </si>
  <si>
    <t>TglpFemBoKs17PkuBbgnAoPbdTibH5gu</t>
  </si>
  <si>
    <t>JAUMOTTE</t>
  </si>
  <si>
    <t>FABIEN</t>
  </si>
  <si>
    <t>Jaumotte</t>
  </si>
  <si>
    <t>Fabien</t>
  </si>
  <si>
    <t>fabien.jaumotte@infrabel.be</t>
  </si>
  <si>
    <t>$2y$10$dDPa0dUScOKMvBkJ8Sqd.e2m3ymuVirNRasK/Z6REYzW93e9YmyMq</t>
  </si>
  <si>
    <t>DSCd7e7Ws48c34Plq8FSFFrcetcWP1UL</t>
  </si>
  <si>
    <t>LOTIN</t>
  </si>
  <si>
    <t>Lotin</t>
  </si>
  <si>
    <t>jonathan.lotin@infrabel.be</t>
  </si>
  <si>
    <t>$2y$10$xZMTEF3Ht0byaok2dalikuznMjPywz3o/1.ZDJOutK0e8vurHA89m</t>
  </si>
  <si>
    <t>bJUUmCalthY1LSL48U3r6ipofN6esqxK</t>
  </si>
  <si>
    <t>Royen</t>
  </si>
  <si>
    <t>olivier.royen@infrabel.be</t>
  </si>
  <si>
    <t>$2y$10$FuXw3AGPfeiHAmRzupYpj.rra2EzAM7Bpx4fc.Tv7ILqHwkfJz2oW</t>
  </si>
  <si>
    <t>njWYJyQ64tWzKZ0dHWDXUjl4AQq5TcTv</t>
  </si>
  <si>
    <t>ZÉNON</t>
  </si>
  <si>
    <t>Zénon</t>
  </si>
  <si>
    <t>michel.zenon@infrabel.be</t>
  </si>
  <si>
    <t>$2y$10$HvBog.QZ7L38k/t7D3gMferzwNDfEJwtgLSWnNCmPCjWs2bFLp.j6</t>
  </si>
  <si>
    <t>HXqhhGcErSnhzFeKZZKaVxtAsJtwGk0E</t>
  </si>
  <si>
    <t>Marée</t>
  </si>
  <si>
    <t>+32499591727</t>
  </si>
  <si>
    <t>didier.maree@infrabel.be</t>
  </si>
  <si>
    <t>$2y$10$qcu4vi/4YYxhZ91r1otA/OZfy6LC8t1v1yWZ1x/7OstHI64ivmVeq</t>
  </si>
  <si>
    <t>UqdUMEpL9RobfsfGYqFQ7cYR1W5ggB0T</t>
  </si>
  <si>
    <t>JURETIG</t>
  </si>
  <si>
    <t>Juretig</t>
  </si>
  <si>
    <t>michel.juretig@infrabel.be</t>
  </si>
  <si>
    <t>$2y$10$TBwGqoO6yL809gPu7uoz2O0cDlGfRGh2tc5xpm00yGT9.OQe87LX.</t>
  </si>
  <si>
    <t>rJnnRQsU37h2stNqbO0A77Vc1FjYft0G</t>
  </si>
  <si>
    <t>KAYE</t>
  </si>
  <si>
    <t>FRANÇOISE</t>
  </si>
  <si>
    <t>Kaye</t>
  </si>
  <si>
    <t>Françoise</t>
  </si>
  <si>
    <t>francoise.kaye@infrabel.be</t>
  </si>
  <si>
    <t>$2y$10$4D1PaJEHaTQXXx.FAnxOkuolkNjpbdyWQptB0cp7co3999JHifVrK</t>
  </si>
  <si>
    <t>VWNlwHcMp98pIRMRGflgU7rdNOucmWF5</t>
  </si>
  <si>
    <t>SOJKA</t>
  </si>
  <si>
    <t>ANNE-MARIE</t>
  </si>
  <si>
    <t>Sojka</t>
  </si>
  <si>
    <t>Anne-Marie</t>
  </si>
  <si>
    <t>annemarie.sojka@infrabel.be</t>
  </si>
  <si>
    <t>$2y$10$lsYxw8gsZmue.4e.NzJpnOk5S638WomjiGDG0Cd6EqTwKcHfppKGW</t>
  </si>
  <si>
    <t>LvmxhTItGSqx6SfaYXuPEOM6o0oRsNrB</t>
  </si>
  <si>
    <t>LIROUX</t>
  </si>
  <si>
    <t>Liroux</t>
  </si>
  <si>
    <t>frederic.liroux@infrabel.be</t>
  </si>
  <si>
    <t>$2y$10$foEUkr7mWseqB0d/nfh3o.C.zKvwpiI8wAnZObZ3Sp.N/f98pw5/q</t>
  </si>
  <si>
    <t>MP6M9tebKfu0wcaQPVrEw99MAmjTTR4e</t>
  </si>
  <si>
    <t>LEBON</t>
  </si>
  <si>
    <t>JEAN-PIERRE</t>
  </si>
  <si>
    <t>Lebon</t>
  </si>
  <si>
    <t>Jean-Pierre</t>
  </si>
  <si>
    <t>jeanpierre.lebon@infrabel.be</t>
  </si>
  <si>
    <t>$2y$10$9KNcg9Jij.sc3q4B.XdPdufMds3CIB/xBwKJg5InKr/EvZybSCk.y</t>
  </si>
  <si>
    <t>ogqheZmMX7V3X1LjIolqBT6IgoyFAeRL</t>
  </si>
  <si>
    <t>BODSON</t>
  </si>
  <si>
    <t>Bodson</t>
  </si>
  <si>
    <t>jeanmarc.bodson@infrabel.be</t>
  </si>
  <si>
    <t>$2y$10$lwaFES8R0BGr15RumWmE.ui.LODUvr0hJFiJf.nNysLzmU8Q2fRRa</t>
  </si>
  <si>
    <t>EAWrPCB8Kq9HVTIFvgVCL9OXwdwTBZ1m</t>
  </si>
  <si>
    <t>TROCME</t>
  </si>
  <si>
    <t>0474898915</t>
  </si>
  <si>
    <t>Strombeek-Bever</t>
  </si>
  <si>
    <t>Dorekesveld 25</t>
  </si>
  <si>
    <t>Avenue de l'Astronomie 14</t>
  </si>
  <si>
    <t>dtrocme@actiris.be</t>
  </si>
  <si>
    <t>$2y$10$ON6MBrVXG5Ej/p5d1D0joufK4rhuC0kh.2mJlvRUXzSKbGVE26Aya</t>
  </si>
  <si>
    <t>XbDpnfQx67BH4moqB2LTUrFYdPgL4xKu</t>
  </si>
  <si>
    <t>NAETS</t>
  </si>
  <si>
    <t>nnaets@actiris.be</t>
  </si>
  <si>
    <t>$2y$10$Un3wGQ81KkGh16VNnusl9O8/ONb2f90UNhdee3tQUcfx40SJjCWYm</t>
  </si>
  <si>
    <t>kRsH9yqm7m9dcxJrfCbaOfAGgPDPN4M4</t>
  </si>
  <si>
    <t>PERSYN</t>
  </si>
  <si>
    <t>apersyn@actiris.be</t>
  </si>
  <si>
    <t>$2y$10$ULdapk80PmlmY.R2ha3THe95c5E.bkFhCAr7wY2C24obGoUSGFiZW</t>
  </si>
  <si>
    <t>k1MkfgYpzRft8M2DNDcBXjm0Xojc6tBe</t>
  </si>
  <si>
    <t>CAMBIER</t>
  </si>
  <si>
    <t>Cambier</t>
  </si>
  <si>
    <t>+32 488 89 15 09</t>
  </si>
  <si>
    <t>acambier@citydev.brussels</t>
  </si>
  <si>
    <t>$2y$10$Sfkr6ac9npcFOp3Cs/uEg.sMYUs0Wcahf3XEPt6jmon.fjj3GtheC</t>
  </si>
  <si>
    <t>RWQFkzsbY7xMp4cW1nC37lBPTiS188p1</t>
  </si>
  <si>
    <t>AMARI</t>
  </si>
  <si>
    <t>BILAL</t>
  </si>
  <si>
    <t>Bilal</t>
  </si>
  <si>
    <t>bamari@actiris.be</t>
  </si>
  <si>
    <t>$2y$10$/vqXqY5mmcizDBdRwBaOde.0IvYdwFnOg3p4vaTd82p2jRBqorxHy</t>
  </si>
  <si>
    <t>5Qa7L2SxvAozHEyho8BK6GZvoNFJL3YB</t>
  </si>
  <si>
    <t>EL BOUBSI</t>
  </si>
  <si>
    <t>Rachid</t>
  </si>
  <si>
    <t xml:space="preserve">Bruxelles </t>
  </si>
  <si>
    <t xml:space="preserve">Rue de la Roue, 49 </t>
  </si>
  <si>
    <t xml:space="preserve">Rue de la Station, 17 </t>
  </si>
  <si>
    <t xml:space="preserve">Forest </t>
  </si>
  <si>
    <t>relboubsi@actiris.be</t>
  </si>
  <si>
    <t>$2y$10$J1dpriKIQWyNxrrzf.AK3u7pMkXPOJFPpyrwJNdK3quYT0BtprvZq</t>
  </si>
  <si>
    <t>aHshoxITHhSm5iLWHLdP3uJOnslbZxZY</t>
  </si>
  <si>
    <t>Rubens</t>
  </si>
  <si>
    <t>Jordan</t>
  </si>
  <si>
    <t>0479762342</t>
  </si>
  <si>
    <t>Allée des Noisetiers 25</t>
  </si>
  <si>
    <t>Angleur</t>
  </si>
  <si>
    <t>Greisch</t>
  </si>
  <si>
    <t>jrubens@greisch.com</t>
  </si>
  <si>
    <t>$2y$10$0FuIUc0romQkhR6zzr0f/OYyQodJoY9tOb2EiI1fUmwprRrGAddAi</t>
  </si>
  <si>
    <t>Mrjo2fd9x7GkFJDxoJUVmQOgvtXTw8k7</t>
  </si>
  <si>
    <t>HULBOJ</t>
  </si>
  <si>
    <t>NANCY</t>
  </si>
  <si>
    <t>Nancy</t>
  </si>
  <si>
    <t>nhulboj@actiris.be</t>
  </si>
  <si>
    <t>$2y$10$vDmfp6NtioW4YkZCAtnDi.oFvcDk0BIllnTWtu3C9tEikfy942dOy</t>
  </si>
  <si>
    <t>VD9hCx2FRRxxNfJRzE3rrKJgmRJXMYzk</t>
  </si>
  <si>
    <t>HENNEGHIEN</t>
  </si>
  <si>
    <t xml:space="preserve">MICHEL </t>
  </si>
  <si>
    <t xml:space="preserve">Michel </t>
  </si>
  <si>
    <t>mhenneghien@actiris.be</t>
  </si>
  <si>
    <t>$2y$10$2iAatx2RxdRMtLN5mbnbyehtyEJ1MFwdmzDpkA2Z8wQ8kZImWOqpq</t>
  </si>
  <si>
    <t>MJ6LhGGu2GK6HOsLFRbPFmbiefALanBw</t>
  </si>
  <si>
    <t>antoine@securex.be</t>
  </si>
  <si>
    <t>$2y$10$10Yax6XoZN/KFnC/hn.zmOFeN0gWffQ1Kv7DY2b5XEEM8mDKJ/CNK</t>
  </si>
  <si>
    <t>uTcRPXbGZIEPJgr1fbMreyhkkHuaPBRK</t>
  </si>
  <si>
    <t>DELEUX</t>
  </si>
  <si>
    <t>ROSALIE</t>
  </si>
  <si>
    <t>Rosalie</t>
  </si>
  <si>
    <t>rdeleux@actiris.be</t>
  </si>
  <si>
    <t>$2y$10$oauSX5M6csP3GiOkssldTOwwJH.kLjfnkVtMLHhT7zpbv78vRbfn.</t>
  </si>
  <si>
    <t>cGYOxBlDqlvjtMJEOt9QsW7wVG0D9JnZ</t>
  </si>
  <si>
    <t>HALALI</t>
  </si>
  <si>
    <t>AMINE</t>
  </si>
  <si>
    <t>Amine</t>
  </si>
  <si>
    <t>ahalali@actiris.be</t>
  </si>
  <si>
    <t>$2y$10$NMNWGOSBSbGxnAyJjVJvPO3SpmkpOavgHOy3tB2Vn5MZm4QTX2EEm</t>
  </si>
  <si>
    <t>5BD18vQdA4Wc2LZB8YQepWFP9rocvc4w</t>
  </si>
  <si>
    <t>lust</t>
  </si>
  <si>
    <t>047899698</t>
  </si>
  <si>
    <t>Schumacher Europe</t>
  </si>
  <si>
    <t>antoine@schumacher-europe.com</t>
  </si>
  <si>
    <t>$2y$10$FDFCfO8xAVsXQ/36xWUc5e8wceNjh6iAqxhfYB8ugGMtbmcaBbTb.</t>
  </si>
  <si>
    <t>WU9LhMieE1JCv5fT0AINuQL0GgxxWzCd</t>
  </si>
  <si>
    <t>PAGANO</t>
  </si>
  <si>
    <t>Pagano</t>
  </si>
  <si>
    <t>N/A</t>
  </si>
  <si>
    <t>Isabelle@schumachereurope.com</t>
  </si>
  <si>
    <t>$2y$10$OvZpYXtmYCJTUoMrqCy.3ucmFMCvpnJz5GBoWCehTy0x/YYBtwUCK</t>
  </si>
  <si>
    <t>PeWN9QHegcoGPKgl6620cqp6mXV6UQak</t>
  </si>
  <si>
    <t>luyckx</t>
  </si>
  <si>
    <t>david</t>
  </si>
  <si>
    <t>0491083742</t>
  </si>
  <si>
    <t>Saint-Josse-ten-Noode</t>
  </si>
  <si>
    <t>Rue Willems 14, flat 1914</t>
  </si>
  <si>
    <t>sint-joost-ten-node</t>
  </si>
  <si>
    <t>dluyckx@actiris.be</t>
  </si>
  <si>
    <t>$2y$10$4L8Sm/B5I2D9jrvlzw6acubelwjl1uomJtFSH4E2mKVc8KHou5aa6</t>
  </si>
  <si>
    <t>iSZHLQVQ4bsTWVd3D4f5gc067av4yyEl</t>
  </si>
  <si>
    <t>BUCCI</t>
  </si>
  <si>
    <t>sbucci@actiris.be</t>
  </si>
  <si>
    <t>$2y$10$w2gWlO1UXv/m0XnrAhjM/.dhv9/d7Cr.CTZj9nhBxQcy/mardFcSG</t>
  </si>
  <si>
    <t>2KLF8Pc3cjzZQpCsre7PrD6QkoQxmyY8</t>
  </si>
  <si>
    <t>xaB2CoXn8CIgpEWH6aPz36Tu7JcvOkxP</t>
  </si>
  <si>
    <t>NIGOT</t>
  </si>
  <si>
    <t>Nigot</t>
  </si>
  <si>
    <t>0476 947 192</t>
  </si>
  <si>
    <t>David.NIGOT@prefer.be</t>
  </si>
  <si>
    <t>$2y$10$iZ.aS8s3RiIlxd3N4h510uZidFRfFaPj/S0Zs0baZwUdF1F1Q74PO</t>
  </si>
  <si>
    <t>BOUZALGHA</t>
  </si>
  <si>
    <t>LEILA</t>
  </si>
  <si>
    <t>Leila</t>
  </si>
  <si>
    <t>lbouzalgha@actiris.be</t>
  </si>
  <si>
    <t>$2y$10$EEEweLw2shWEQl4L3FAmy.eeC7Sdi4RLxSV22h2xTba9YiFoqzJyO</t>
  </si>
  <si>
    <t>q8xNc7pbuCLuPrRsTepbmMHPeocsMWH8</t>
  </si>
  <si>
    <t>1M5RZYf30KesF33rEZhMmMNOT76cXoSy</t>
  </si>
  <si>
    <t>BAIRIOT</t>
  </si>
  <si>
    <t>Bairiot</t>
  </si>
  <si>
    <t>+32 477 13 56 93</t>
  </si>
  <si>
    <t>ebairiot@azzana.net</t>
  </si>
  <si>
    <t>$2y$10$egd7ZfmpFUi6.n6zdIa6aOvCkaOBrhPL3JgeI6wAVsVwcXbNm1fwO</t>
  </si>
  <si>
    <t>iJLFEOUxCQT5POQOX7xamb6zUHFprcji</t>
  </si>
  <si>
    <t>ANNE-CLAIRE</t>
  </si>
  <si>
    <t>Anne-Claire</t>
  </si>
  <si>
    <t>+32(0)4 361 62</t>
  </si>
  <si>
    <t>Greisch Ingénierie sa</t>
  </si>
  <si>
    <t>acolivier@greisch.com</t>
  </si>
  <si>
    <t>$2y$10$XQ9stHv24fWTjDLWuRiPle9FxWMau8EMQcx/ZSmsRZ5XmeCEl0gby</t>
  </si>
  <si>
    <t>DEMOL</t>
  </si>
  <si>
    <t>cdemol@actiris.be</t>
  </si>
  <si>
    <t>$2y$10$0Pu9BivVQqjINgKrxAzBz.JkQ2rC7CXskjLhTFvPWBtQw.v9GrXBS</t>
  </si>
  <si>
    <t>zfqZ6ZRGsxCKniAcTZ5HBsQPYfXVoEFS</t>
  </si>
  <si>
    <t>yUOe4hHy92gfRXl6704GtHnmMHantUxK</t>
  </si>
  <si>
    <t>BENMOUNA</t>
  </si>
  <si>
    <t>Benmouna</t>
  </si>
  <si>
    <t>SRL CMKB</t>
  </si>
  <si>
    <t>srl-cmkb@hotmail.com</t>
  </si>
  <si>
    <t>$2y$10$hFieHCvs0YxbzFjXRiPGQeWkinf3.HJ4JPA4kHP6LUJiLeuvhK/Ta</t>
  </si>
  <si>
    <t>bjP1fzrwlOBQ6I56ozLWDhLWjvaGq0bJ</t>
  </si>
  <si>
    <t>MAHAUT</t>
  </si>
  <si>
    <t>Mahaut</t>
  </si>
  <si>
    <t>Vincent Mahaut</t>
  </si>
  <si>
    <t>vma@clabots.be</t>
  </si>
  <si>
    <t>$2y$10$GwOaw3FesNNEN1S4ENSOcOeU3.LLm1gIuBW3aYECsVtLXlXNlHBIW</t>
  </si>
  <si>
    <t>XEgdaMGPxDRxKHcDVLpQusKhE7LhMvoN</t>
  </si>
  <si>
    <t>Deronne</t>
  </si>
  <si>
    <t>0493/14.62.53</t>
  </si>
  <si>
    <t>D ici</t>
  </si>
  <si>
    <t>frais.naninne@d-ici.be</t>
  </si>
  <si>
    <t>$2y$10$Tra1I8cNbks09AQMztSEt.TaqEIgQcWY5U.inprW47wSStCclJhP6</t>
  </si>
  <si>
    <t>FTQOFmdKNVFE1u1epqMmJTMh5ooKSd0O</t>
  </si>
  <si>
    <t>EL OUARZAZI</t>
  </si>
  <si>
    <t>YASSINE</t>
  </si>
  <si>
    <t>El Ouarzazi</t>
  </si>
  <si>
    <t>Yassine</t>
  </si>
  <si>
    <t>0495 59 65 27</t>
  </si>
  <si>
    <t>EoM Solutions</t>
  </si>
  <si>
    <t>yassine.el.ouarzazi@eom.org</t>
  </si>
  <si>
    <t>$2y$10$NNjd5YRASQBZ6RpQPHRkQOELu/zdoK./9mMOVSYVlCqcx9gJjnOBu</t>
  </si>
  <si>
    <t>GORSKI</t>
  </si>
  <si>
    <t>agorski@actiris.be</t>
  </si>
  <si>
    <t>$2y$10$bou8iESy5irddUypqJNvXugvwnFhzpaz9pPH3v1qqJBhyScNhSOM6</t>
  </si>
  <si>
    <t>eJxmiIYrO4BstmpLiSoGwzCnwxeM8tF2</t>
  </si>
  <si>
    <t>Winand</t>
  </si>
  <si>
    <t>0499803768</t>
  </si>
  <si>
    <t>benjamin.winand@INFRABEL.BE</t>
  </si>
  <si>
    <t>$2y$10$U5nGq78RxDeTihE7GshQaudx8FJjWqdVO0gf71wQGi.FFfm196kJ.</t>
  </si>
  <si>
    <t>4VXMvHQAIs6b29gheJQRehwBKTkxiFnd</t>
  </si>
  <si>
    <t>VAN LIERDE</t>
  </si>
  <si>
    <t>vvanlierde@actiris.be</t>
  </si>
  <si>
    <t>$2y$10$dIHNJ0k6/Wnay.2dlo5u..bi74aDeuLEwDuk5t5a8k6MaPplwkH8y</t>
  </si>
  <si>
    <t>1igc7geoQi7Eq5UltehDS58CUasrUfmg</t>
  </si>
  <si>
    <t>lcoroli</t>
  </si>
  <si>
    <t>$2y$10$Chjok24pLk.r836BoGSiDeR0Q7nlhWmnzlNqDbocXJKsgonQMgFQq</t>
  </si>
  <si>
    <t>3pWjc5cqqFvgnQ3hQ8l9fyxS8vqg6Ty9</t>
  </si>
  <si>
    <t>OUADAY</t>
  </si>
  <si>
    <t>MOUAD</t>
  </si>
  <si>
    <t>Mouad</t>
  </si>
  <si>
    <t>mouaday@actiris.be</t>
  </si>
  <si>
    <t>$2y$10$odVVTpzode7Lx2G.6Gc72.wWAJ9.QZURVmgG9IvZnUxSs0yxLMcIS</t>
  </si>
  <si>
    <t>GY5x1JIPwdslihvcmkG5QPs5ZzW3zaFI</t>
  </si>
  <si>
    <t>HAMDINI</t>
  </si>
  <si>
    <t>ZAKIA</t>
  </si>
  <si>
    <t>Zakia</t>
  </si>
  <si>
    <t>zhamdini@actiris.be</t>
  </si>
  <si>
    <t>$2y$10$ix4Kht44QNOGxU5Ic548PesWEdJVmWLBIMjVnz2c7rWhkevdRDIwq</t>
  </si>
  <si>
    <t>yllVlmwa1LiC5FY7x4P1seviAmC6DIub</t>
  </si>
  <si>
    <t>CELIK</t>
  </si>
  <si>
    <t>Celik</t>
  </si>
  <si>
    <t>+32 478 69 95 37</t>
  </si>
  <si>
    <t>tcelik@azzana.net</t>
  </si>
  <si>
    <t>$2y$10$NiYIAfHmn7vA8MeIfeES/utN6Ge8UIl.LRtVX/Gv5WJGsrZ3d52hG</t>
  </si>
  <si>
    <t>6M5bTPRJZusYi4HMgsJnZEmQEENeH5P3</t>
  </si>
  <si>
    <t>AUDOUX</t>
  </si>
  <si>
    <t>faudoux@actiris.be</t>
  </si>
  <si>
    <t>$2y$10$vggWqcdgD8ZX9wV98Qb8zOI6GaU8bcedn6Hv9b42he7PRdtLGpj7y</t>
  </si>
  <si>
    <t>QELyPo35wv45UIzgKBBUroNXQp3fIeCt</t>
  </si>
  <si>
    <t>JAMLI</t>
  </si>
  <si>
    <t>YOUNES</t>
  </si>
  <si>
    <t>Younes</t>
  </si>
  <si>
    <t>yojamli@actiris.be</t>
  </si>
  <si>
    <t>$2y$10$IBu/WtrNZUG7LUIPGhFKsuC.1X7mOQsIFcCXWw6fEwM6IQORzTPXS</t>
  </si>
  <si>
    <t>tmt4ZEJHTb7ckKQ8GKG8zo18ynS5X48c</t>
  </si>
  <si>
    <t>SOREE</t>
  </si>
  <si>
    <t>ANAÏS</t>
  </si>
  <si>
    <t>Anaïs</t>
  </si>
  <si>
    <t>soree@actiris.be</t>
  </si>
  <si>
    <t>$2y$10$poLa.LLroh5EsAdvTG4XluftkZZxKHczPn3hS8rcce.YQNkajYyJW</t>
  </si>
  <si>
    <t>kh8q9RNMEJk8XM1PxaO6u2SZxYJkcwEZ</t>
  </si>
  <si>
    <t>asoree@actiris.be</t>
  </si>
  <si>
    <t>$2y$10$gEAuB2Ga7zYQ4vvNIS4B7OAam74e1dizysZMeWBAOTpeNdUxJ0cNa</t>
  </si>
  <si>
    <t>ywqONkXmBM8aby2FWBfS5z1FOx9NsjQo</t>
  </si>
  <si>
    <t>PIERCHON</t>
  </si>
  <si>
    <t>Pierchon</t>
  </si>
  <si>
    <t>+32498944902</t>
  </si>
  <si>
    <t>VPierchon@citydev.brussels</t>
  </si>
  <si>
    <t>$2y$10$PUHDM1Me//RVVINHBOuIl.wPjMBJoZ4y4qdOjxKLis/...</t>
  </si>
  <si>
    <t>46EDtv6Xh5JzYQrBuqPpwWINZKro5yf6</t>
  </si>
  <si>
    <t>FLORIENNE</t>
  </si>
  <si>
    <t>Florienne</t>
  </si>
  <si>
    <t xml:space="preserve">0495 23 32 32 </t>
  </si>
  <si>
    <t>Elneo</t>
  </si>
  <si>
    <t>florienne.humblet@elneo.com</t>
  </si>
  <si>
    <t>$2y$10$joQW.z662UBVES/giyWdNOz7pNaeFvqXFGsPv9LvLqhDP9vreQHTu</t>
  </si>
  <si>
    <t>rN1WFlsOvC8xP0WmFecCieAwppFSAfKM</t>
  </si>
  <si>
    <t>PAOLILLO</t>
  </si>
  <si>
    <t>SELIA</t>
  </si>
  <si>
    <t>Selia</t>
  </si>
  <si>
    <t>spaolillo@actiris.be</t>
  </si>
  <si>
    <t>$2y$10$6R0/0zspo4bvJL20NaSGWuXRJP2RPWHFP1HEOXM6oxUj/v9B0PcuK</t>
  </si>
  <si>
    <t>IF9Og4Kvpue1OvRM4HMVGVF6RE3CmXcj</t>
  </si>
  <si>
    <t>MORANT</t>
  </si>
  <si>
    <t>smorant@actiris.be</t>
  </si>
  <si>
    <t>$2y$10$aDc7geL5KmxI/RZo4EU3GuiQwXIcTETlFX6uLVwwvGRJWpYrNRHiW</t>
  </si>
  <si>
    <t>LrYOBkp1oOxICSGweTB5kAX2y2DKDm75</t>
  </si>
  <si>
    <t>AASSRIOU</t>
  </si>
  <si>
    <t>SAID</t>
  </si>
  <si>
    <t>Said</t>
  </si>
  <si>
    <t>saassriou@actiris.be</t>
  </si>
  <si>
    <t>$2y$10$NM/Xt/Ke0jzXPcxY.eC6LusAAdnsSLJvw2QsVjYBrPipMGljHA8R2</t>
  </si>
  <si>
    <t>MPT1fBdmywrgFxT8g6ZRHV61b9pML08Z</t>
  </si>
  <si>
    <t>vYTg8V6QqkO7v4qjxen5rbjnn5ggbEYN</t>
  </si>
  <si>
    <t>042266007</t>
  </si>
  <si>
    <t>a.devits@dockmarine-europe.com</t>
  </si>
  <si>
    <t>$2y$10$SBDQWVtr6QGAsmc2Qxsov.fHjs5K7yYCc01.zUvUYM0I4wI5xr62e</t>
  </si>
  <si>
    <t>DA SILVA DORDIO</t>
  </si>
  <si>
    <t>MARIA</t>
  </si>
  <si>
    <t>Maria</t>
  </si>
  <si>
    <t>mdasilvadordio@actiris.be</t>
  </si>
  <si>
    <t>$2y$10$K4BPymx/8VqMfRD9n7a/BOfH7pc0cfarCkoA9jrWLZUGYONGRL/W6</t>
  </si>
  <si>
    <t>sckDoA0xUw1CK3Nrn0kifkIo4CKQtiwM</t>
  </si>
  <si>
    <t>NELIS</t>
  </si>
  <si>
    <t>MANON</t>
  </si>
  <si>
    <t>Manon</t>
  </si>
  <si>
    <t>mnelis@actiris.be</t>
  </si>
  <si>
    <t>$2y$10$giAeZQAmWhQ1Jb2XpBIoQ.V1MYbtAO/0Lpy1QDq0pzKKOHcggqmDW</t>
  </si>
  <si>
    <t>6EWLqBHnI0EsFbfSOm3KEcbrn9Pe5rTn</t>
  </si>
  <si>
    <t>CLOTILDE</t>
  </si>
  <si>
    <t>$2y$10$CIL0aYXusjJRkHLveFpevO5CJIP/2FvoIAzJGzq5CNcWd3mPc214G</t>
  </si>
  <si>
    <t>H27KQeAtyMIKix7GTuGF7I5hFeTTerLa</t>
  </si>
  <si>
    <t>BELLO SCHMIT</t>
  </si>
  <si>
    <t>ANNA SOPHIA</t>
  </si>
  <si>
    <t>Bello Schmit</t>
  </si>
  <si>
    <t>Anna Sophia</t>
  </si>
  <si>
    <t>abelloschmit@citydev.brussels</t>
  </si>
  <si>
    <t>$2y$10$D5dnnqTtKqEFX9feVukF5eX3o4WY04.BDCJwKP19JYekQbc5qdffK</t>
  </si>
  <si>
    <t>BAEsUfJKFfXoVJTkrmwHuKTJlk0ItY73</t>
  </si>
  <si>
    <t>l1sbssGcLXa9fMfMkkxfvHsdd6ObHD3c</t>
  </si>
  <si>
    <t xml:space="preserve">ANTOINE </t>
  </si>
  <si>
    <t xml:space="preserve">Antoine </t>
  </si>
  <si>
    <t>Collections et Patrimoines ASBL</t>
  </si>
  <si>
    <t>antoine@cp-expo.be</t>
  </si>
  <si>
    <t>$2y$10$F7j0lAP8QjXMut8UsBgsb.T2frZZoOacksM0b/Wc6yLS7lFvdyQcG</t>
  </si>
  <si>
    <t>EL KHAMLICHI</t>
  </si>
  <si>
    <t>WISSAL</t>
  </si>
  <si>
    <t>Wissal</t>
  </si>
  <si>
    <t>welkhamlichi@actiris.be</t>
  </si>
  <si>
    <t>$2y$10$6C9lwvoOkg.VdrnkADvuQuOIOq2aL2dOD2pYvVL2FP9gVSfLn8bkq</t>
  </si>
  <si>
    <t>F3eS7w8fvz4Y1T5rjYJbqZh8f9riSDfJ</t>
  </si>
  <si>
    <t>vBB0otXy681w1CLL9tsmVCXSBzR1zlaQ</t>
  </si>
  <si>
    <t>SEVENANTS</t>
  </si>
  <si>
    <t>Sevenants</t>
  </si>
  <si>
    <t>+32 486 405 590</t>
  </si>
  <si>
    <t>juliensevenants@cp-expo.be</t>
  </si>
  <si>
    <t>$2y$10$v021DQs7ZvxQWFBSD768se.xl80CbifIb13lnX5sdXzNBX7sXyCS2</t>
  </si>
  <si>
    <t>hvltlRaN81SrWyd7zed0lOAw0bfJUNXx</t>
  </si>
  <si>
    <t>SULEYMAN</t>
  </si>
  <si>
    <t>Mohd</t>
  </si>
  <si>
    <t>Suleiman</t>
  </si>
  <si>
    <t>0472954174</t>
  </si>
  <si>
    <t>ACD Nettoyage</t>
  </si>
  <si>
    <t>bob-afro@outlook.fr</t>
  </si>
  <si>
    <t>$2y$10$jTe9IjAcIS9k3yekvgL1w.CvseG2Udr9jgjxnuM.33YjjFG1G1HIm</t>
  </si>
  <si>
    <t>Zdnj7WcSvzXIaFgN6FnejSAaZ3kzLYL7</t>
  </si>
  <si>
    <t>aVe9igXCakojHel4RZSD1og0Zoi5NH5a</t>
  </si>
  <si>
    <t>LANDRIN</t>
  </si>
  <si>
    <t>Landrin</t>
  </si>
  <si>
    <t>0475233193</t>
  </si>
  <si>
    <t>jplandrain@acd-nettoyage.com</t>
  </si>
  <si>
    <t>$2y$10$1Gj/BmSAwayCPdiWE4Dr/.drnn5vhYvBFz7vKH.yPlA5RtYEB6XCu</t>
  </si>
  <si>
    <t>CSlPO3lCnkF4zcJSLiesPONYiAaPBLXA</t>
  </si>
  <si>
    <t>KAMPANGALA</t>
  </si>
  <si>
    <t>REGIS</t>
  </si>
  <si>
    <t>Kampangala</t>
  </si>
  <si>
    <t>Regis</t>
  </si>
  <si>
    <t>0494305312</t>
  </si>
  <si>
    <t>rkampangala@acd-nettoyage.com</t>
  </si>
  <si>
    <t>$2y$10$5maEz/5ttwBdiiudiI67Q.BZoc3NQDOK2KyjDZ24SIC6urb5GEay.</t>
  </si>
  <si>
    <t>fleetManager</t>
  </si>
  <si>
    <t>GROSJEAN</t>
  </si>
  <si>
    <t>MATHILDE</t>
  </si>
  <si>
    <t>Grosjean</t>
  </si>
  <si>
    <t>Mathilde</t>
  </si>
  <si>
    <t>mgrosjean@acd-nettoyage.com</t>
  </si>
  <si>
    <t>$2y$10$WkIX9G.91V1vERKmpecGRu9cZyCpoFUmGRXdKNUtfGfGXUSW0lYcS</t>
  </si>
  <si>
    <t>VAN DE SANDE</t>
  </si>
  <si>
    <t>svandesande@actiris.be</t>
  </si>
  <si>
    <t>$2y$10$gNsqH5bUxMx36cShZZWyuu28Hb8SJY8G2rtTXcl31K5K/W5Rlzl8.</t>
  </si>
  <si>
    <t>C8fb21HSGy4YYrgapv7QrfKllFZSHiHd</t>
  </si>
  <si>
    <t>bnB5GyVMbFURGs4MuPEkZPFjoSZ7vLtl</t>
  </si>
  <si>
    <t>PARMA</t>
  </si>
  <si>
    <t>NATACHA</t>
  </si>
  <si>
    <t>Parma</t>
  </si>
  <si>
    <t>Natacha</t>
  </si>
  <si>
    <t>0492 918 909</t>
  </si>
  <si>
    <t>Natacha Parma</t>
  </si>
  <si>
    <t>natacha.parma@gmail.com</t>
  </si>
  <si>
    <t>$2y$10$iJUOVtd1Kw31Mp3kHqjsOeySLpgJ7iOZ4Mosx60PxuVK09g7EpV6u</t>
  </si>
  <si>
    <t>DEMEY</t>
  </si>
  <si>
    <t>Demey</t>
  </si>
  <si>
    <t>mdemey@citydev.brussels</t>
  </si>
  <si>
    <t>$2y$10$2pP9brsprWF0SZ9mIbyEfOisYPKrrA7a/PpfbSwK0yLRnNlqgqrhe</t>
  </si>
  <si>
    <t>bvcsrJgt62ayxkVfvTkV7eBtHuRJhsfe</t>
  </si>
  <si>
    <t>POUILLIART</t>
  </si>
  <si>
    <t>KRISTOF</t>
  </si>
  <si>
    <t>Kristof</t>
  </si>
  <si>
    <t>kpouilliart@actiris.be</t>
  </si>
  <si>
    <t>$2y$10$mERWD7NHStVacteN8TUKYOGZVMWZ.0ofiKR29MOuUL/dYtZ2Mpeze</t>
  </si>
  <si>
    <t>tIq7wGjT6YmxvJOMY5BL3uf1k5E5Yk9Z</t>
  </si>
  <si>
    <t>AMARA</t>
  </si>
  <si>
    <t>YASIN</t>
  </si>
  <si>
    <t>Yasin</t>
  </si>
  <si>
    <t>yamara@actiris.be</t>
  </si>
  <si>
    <t>$2y$10$JVg8Ib0co4DTsi/tFBeVveobuLzAu1dpb8vScIN9wgzZyhAyAm8Fu</t>
  </si>
  <si>
    <t>zuNcgazdZtRZot3soucopq4GfIbtOXvn</t>
  </si>
  <si>
    <t>SENHAJI-MOUHADDAB</t>
  </si>
  <si>
    <t>0486159510</t>
  </si>
  <si>
    <t>dilbeek</t>
  </si>
  <si>
    <t>Sint-Antoniuslaan, 63</t>
  </si>
  <si>
    <t xml:space="preserve">Avenue de l'Astronomie 30, </t>
  </si>
  <si>
    <t>ssenhaji@actiris.be</t>
  </si>
  <si>
    <t>$2y$10$NupgIEF3KoByEiY9oIgQ/.XsqVAqUZYwDwf9vkuOR0WBf8rPcd3DC</t>
  </si>
  <si>
    <t>uu709XDhQGI2Qin486wqGFNj2vosSBaK</t>
  </si>
  <si>
    <t>M9zc2KknIXba1ueWILM9K4GPXlMuPzlM</t>
  </si>
  <si>
    <t>+32 4 340 12 69</t>
  </si>
  <si>
    <t>INF</t>
  </si>
  <si>
    <t>aurelie.dubois@infine.net</t>
  </si>
  <si>
    <t>$2y$10$tqFofRmRQmxQwUdTKk5uaefpJFdSWXeS0ne1GQYt3qEAdROwYcknm</t>
  </si>
  <si>
    <t>Fjkzum7JrXJP4lzQoat4aPuRaDmQdK2n</t>
  </si>
  <si>
    <t>MENDES</t>
  </si>
  <si>
    <t>MIGUEL</t>
  </si>
  <si>
    <t>Mendes</t>
  </si>
  <si>
    <t>Miguel</t>
  </si>
  <si>
    <t>+32 486 79 19 2</t>
  </si>
  <si>
    <t>miguel.mendes@infine.net</t>
  </si>
  <si>
    <t>$2y$10$v7VSpRT9IP4YZoQPqVQXzOMXEuPULVORE2HB.g3lXPMSBNgYAgfNu</t>
  </si>
  <si>
    <t>qhl9i1wna3wrxjmOT15DVtuUIf2ZThm5</t>
  </si>
  <si>
    <t>IANDOLINA</t>
  </si>
  <si>
    <t>VINCENZA</t>
  </si>
  <si>
    <t>Vincenza</t>
  </si>
  <si>
    <t>0494 50 59 63</t>
  </si>
  <si>
    <t>Iandolina Vincenza</t>
  </si>
  <si>
    <t>Iandolina.enza@gmail.com</t>
  </si>
  <si>
    <t>$2y$10$wx1IzON1vj6GO91LYmfGxe06pfYDJ.BvOioai9B5jy8ARll2FsLPa</t>
  </si>
  <si>
    <t>8ZCi2ok7OyoWojlKPr5xA6bRbJXk3UAM</t>
  </si>
  <si>
    <t>MARAITE</t>
  </si>
  <si>
    <t>LOUIS</t>
  </si>
  <si>
    <t>Maraite</t>
  </si>
  <si>
    <t>0499 54 38 91</t>
  </si>
  <si>
    <t>Louis Maraite</t>
  </si>
  <si>
    <t>louis.maraite@chuliege.be</t>
  </si>
  <si>
    <t>$2y$10$DXz2jAwY3sI2PxcH4H7VPO8y/jJOOOFdp9fo54Yv0bRh8EwtNE/Fe</t>
  </si>
  <si>
    <t>JWEsLEpYioqKIfZxP6BvBT5m3CDCQ91e</t>
  </si>
  <si>
    <t>PINTO</t>
  </si>
  <si>
    <t>Pinto</t>
  </si>
  <si>
    <t>epinto@uliege.be</t>
  </si>
  <si>
    <t>$2y$10$VV0HVvddAkK34xhGV5YY9eCREDkaJWFUgOMMqxwnL/Tqiw5YOAdQa</t>
  </si>
  <si>
    <t>MEULENYZER</t>
  </si>
  <si>
    <t>BAPTISTE</t>
  </si>
  <si>
    <t>Baptiste</t>
  </si>
  <si>
    <t>bmeulenyzer@actiris.be</t>
  </si>
  <si>
    <t>$2y$10$RHAH3GbbHQO7r7sgCjGnOuGWI15oL.qisJWshiRw18O6oPnVNgG26</t>
  </si>
  <si>
    <t>h9zdPz5ojl76wPumPuthaPSOaaKvvBfM</t>
  </si>
  <si>
    <t>ZEEVAERT</t>
  </si>
  <si>
    <t>Zeevaert</t>
  </si>
  <si>
    <t>gzeevaert@gmail.com</t>
  </si>
  <si>
    <t>$2y$10$WtLl2xriSHWxCxPuE0MBy.iNrgH11da5oNkOnrfuozut5qL7sANwu</t>
  </si>
  <si>
    <t>Mh7GmGckKgRNVgEjXsTeOFFyHoVXdA5h</t>
  </si>
  <si>
    <t>order,search,fleetManager</t>
  </si>
  <si>
    <t>JOASSIN</t>
  </si>
  <si>
    <t>jjoassin@actiris.be</t>
  </si>
  <si>
    <t>$2y$10$TySlqJedapJtOFTpvrGzDeMfQTQ5DxoDbpdYIFOMzMUqzzo2pU50y</t>
  </si>
  <si>
    <t>Aw2rhzRZAS5RYYVJij8HxZDfXNqhMAgw</t>
  </si>
  <si>
    <t>6lkbSaeG1yBkN033u92hink3DwPh6Ds2</t>
  </si>
  <si>
    <t>FILLIEUX</t>
  </si>
  <si>
    <t>MARJORIE</t>
  </si>
  <si>
    <t>Fillieux</t>
  </si>
  <si>
    <t>Marjorie</t>
  </si>
  <si>
    <t>0492/04.57.25</t>
  </si>
  <si>
    <t>D ici Wépion</t>
  </si>
  <si>
    <t>fillieuxmarjorie@hotmail.com</t>
  </si>
  <si>
    <t>$2y$10$aQYBJEasOm0J17RBKOPJC.lJ8v/2B1y9fg1TC2dSRr0h8rLaeHgRG</t>
  </si>
  <si>
    <t>radam@actiris.be</t>
  </si>
  <si>
    <t>$2y$10$iCs2l3cp9rPdMw0yT7W0Ce5REuHKYFFz49Rlo/gFcSQ6XVeIhKTMa</t>
  </si>
  <si>
    <t>1QpHE46DyvXs4ULz7rGWENLUiVzbXLmA</t>
  </si>
  <si>
    <t>CRISTOFALETTI</t>
  </si>
  <si>
    <t>mcristofaletti@actiris.be</t>
  </si>
  <si>
    <t>$2y$10$GsQsnbEYvtidgrt24s0leeajym/XWbFlq43mdDHaeBdTltb4ER3mq</t>
  </si>
  <si>
    <t>GyQ31Xe3kQeWAf3n2fW7o9WYrTLgy116</t>
  </si>
  <si>
    <t>GATZ</t>
  </si>
  <si>
    <t>JAN</t>
  </si>
  <si>
    <t>Jan</t>
  </si>
  <si>
    <t>jgatz@actiris.be</t>
  </si>
  <si>
    <t>$2y$10$KO1LCQnKlcnZqsFdHjQ6QeAo2RWxsX0Gmgm6TZOiPKLdhWYg7gv2e</t>
  </si>
  <si>
    <t>Jf45m6NAP0qiMKnEIbvxsgsFT9uNl7B0</t>
  </si>
  <si>
    <t>PHILIPPART DE FOY</t>
  </si>
  <si>
    <t>Philippart de Foy</t>
  </si>
  <si>
    <t>pphilippart@methanex.com</t>
  </si>
  <si>
    <t>$2y$10$TD/jYdNpE67EYcyLd1PnLuMpBkglg16dnlK5OROTfa/orlnGXYUHK</t>
  </si>
  <si>
    <t>w1W49H4huYM1JwBouas4usiExG7lS3In</t>
  </si>
  <si>
    <t>LA PIETRA</t>
  </si>
  <si>
    <t>GIULIA</t>
  </si>
  <si>
    <t>La Pietra</t>
  </si>
  <si>
    <t>Giulia</t>
  </si>
  <si>
    <t>glapietra@methanex.com</t>
  </si>
  <si>
    <t>$2y$10$FnPkNoc37yUE71ARdVhhZOeU2iFuUexdclpkTcWUcxiuMUVMPrfk.</t>
  </si>
  <si>
    <t>foG3g4KEoFRzVVLWIVSr5G2oI49TPlly</t>
  </si>
  <si>
    <t>K0Kb29ZWhWhCer68GzMwVj6vi5kqCDFv</t>
  </si>
  <si>
    <t>Acerta</t>
  </si>
  <si>
    <t>julien@acerta.be</t>
  </si>
  <si>
    <t>$2y$10$P9IY885jtfU.F9EVfw2oAegHto5Y.hlazca0TWW8bJpNygpgLjE66</t>
  </si>
  <si>
    <t>LANGENAEKEN</t>
  </si>
  <si>
    <t>Langenaeken</t>
  </si>
  <si>
    <t>Catherine.Langenaeken@acerta.be</t>
  </si>
  <si>
    <t>$2y$10$tpGCiQoAkhMj2Q9aPoNWnO.5UnMRYFdFYUNBLkCv0B9bHZo6aI9wK</t>
  </si>
  <si>
    <t>W9LaWi9VbEXN4jnze7AiiYGpAwhYvlAN</t>
  </si>
  <si>
    <t>GIJBELS</t>
  </si>
  <si>
    <t>Gijbels</t>
  </si>
  <si>
    <t>audrey.gijbels@acerta.be</t>
  </si>
  <si>
    <t>$2y$10$kMWW2nD8tr1va9yPrgEMUe67pVgWQ9Cz4hqUrcZRG/eutEpF/NxWm</t>
  </si>
  <si>
    <t>47uwdv0FAZtPLG92coCe4ZkrvFyMx0pL</t>
  </si>
  <si>
    <t>DEVUYST</t>
  </si>
  <si>
    <t>kdevuyst@actiris.be</t>
  </si>
  <si>
    <t>$2y$10$p6sw4SvMipNXba/H8PP8Y./sfERMX.FY7EoqwQyO/.em0OZFt4l/6</t>
  </si>
  <si>
    <t>ZTsagjsuWLZ4k1OrtCkLYdEJ2t4WlZYr</t>
  </si>
  <si>
    <t>BAJOU</t>
  </si>
  <si>
    <t>SOFIANE</t>
  </si>
  <si>
    <t>Sofiane</t>
  </si>
  <si>
    <t>sbajou@actiris.be</t>
  </si>
  <si>
    <t>$2y$10$Z.AIU6.OrtqatAzG2wD4vekJd.5ah9qIYBHcsUx9/FaEwe9RQOmCO</t>
  </si>
  <si>
    <t>JzPlKx6lXOVEJA8dWJ5S1NR9R87T0Bm5</t>
  </si>
  <si>
    <t>smjZXBoGY8N92tRSv80QgtKsPuZDRw4M</t>
  </si>
  <si>
    <t>TEST</t>
  </si>
  <si>
    <t>Test</t>
  </si>
  <si>
    <t>CET Power</t>
  </si>
  <si>
    <t>test@cet-power.be</t>
  </si>
  <si>
    <t>$2y$10$6Ji7jYUN6wHHQfDzEMjXmuPxrOtlaPesxAM3K3O0xVqE1.uWkDcH.</t>
  </si>
  <si>
    <t>BEN TAIEB</t>
  </si>
  <si>
    <t>OTHMAN</t>
  </si>
  <si>
    <t>Othman</t>
  </si>
  <si>
    <t>obentaieb@actiris.be</t>
  </si>
  <si>
    <t>$2y$10$0GdaRP1sTS2VbcADyOu44O.17g0CjmapjvBR3UE0HZHMcyfkKPIpO</t>
  </si>
  <si>
    <t>KpdlhQUNzMJWbRbFOA7ecVSttvv7BnYJ</t>
  </si>
  <si>
    <t>JpGRRAziKk5byBEOnzfUDYMkEAoztZkK</t>
  </si>
  <si>
    <t>8 Rue de la brasserie</t>
  </si>
  <si>
    <t>Province de Liege</t>
  </si>
  <si>
    <t>test@provincedeliege.be</t>
  </si>
  <si>
    <t>$2y$10$TA0M.8pbEqQOsRapaomb/eJrCXo94cXW1nGvKKcUi/JO7tDk/t2PG</t>
  </si>
  <si>
    <t>IDRISSI</t>
  </si>
  <si>
    <t>DAWID</t>
  </si>
  <si>
    <t>Dawid</t>
  </si>
  <si>
    <t>didrissi@actiris.be</t>
  </si>
  <si>
    <t>$2y$10$KUyJkmyzYARMEMkRoIySoOSZOrYLiKgJcir2zOe.TBNXL6xJXAz4m</t>
  </si>
  <si>
    <t>EfnTSC043h5yM9huCsNqANfEkz6XFbXG</t>
  </si>
  <si>
    <t>zG0xseULvGlLbgLwVlpRExPbwkuM72jk</t>
  </si>
  <si>
    <t>Halleux</t>
  </si>
  <si>
    <t>0485292902</t>
  </si>
  <si>
    <t>Lampiris</t>
  </si>
  <si>
    <t>audrey.halleux@lampiris.be</t>
  </si>
  <si>
    <t>$2y$10$WfVeCVykRSYl27zo6E7FjedgWDvGk1kN2QePo3D/BBRpi0ICY3BjW</t>
  </si>
  <si>
    <t>CROES</t>
  </si>
  <si>
    <t>STIJN</t>
  </si>
  <si>
    <t>Stijn</t>
  </si>
  <si>
    <t>scroes@actiris.be</t>
  </si>
  <si>
    <t>$2y$10$dOyM6Ep.v.MBxLmJ82qWT.Wtvp/E/AATUHm/rVq0ITLFhURtu1kOe</t>
  </si>
  <si>
    <t>DR3Y9E11oyqmPtr4ir83L9R4ivkjLrKz</t>
  </si>
  <si>
    <t>pGBxmPuEYxbloR6s4JzyG0mUaG0gxClG</t>
  </si>
  <si>
    <t>OPENWAY</t>
  </si>
  <si>
    <t xml:space="preserve">COMMANDE </t>
  </si>
  <si>
    <t>Openway</t>
  </si>
  <si>
    <t xml:space="preserve">Commande </t>
  </si>
  <si>
    <t>commande@openwaygroup.com</t>
  </si>
  <si>
    <t>$2y$10$5CaushBmEkmQVW4GQcjg9.cVCBCpMiNjrR.Jw0gzV.0btGMAlmMDS</t>
  </si>
  <si>
    <t>g3ucxHYaiu9GifUOsR97xCvZeandzqao</t>
  </si>
  <si>
    <t>PARTAGE</t>
  </si>
  <si>
    <t>Partage</t>
  </si>
  <si>
    <t>partage@openwaygroup.com</t>
  </si>
  <si>
    <t>$2y$10$c1VwNT6eFLWll4qsWVu3bOQ43b8Rcsyw0rukmBUCZJywYl/644FwS</t>
  </si>
  <si>
    <t>LUGEN</t>
  </si>
  <si>
    <t>JEAN-CHARLES</t>
  </si>
  <si>
    <t>Lugen</t>
  </si>
  <si>
    <t>Jean-Charles</t>
  </si>
  <si>
    <t>+32478962913</t>
  </si>
  <si>
    <t>jeancharles.lugen@infrabel.be</t>
  </si>
  <si>
    <t>$2y$10$QISUcRVcgTLb8ftrjlJfVOkfdnseSY5ORGk5Gb80cXlV9bcnhdORa</t>
  </si>
  <si>
    <t>jatZprLN3CSkrqFl4vpHKDVVS3M9RMZb</t>
  </si>
  <si>
    <t>KOLLEGGER</t>
  </si>
  <si>
    <t>ERICH</t>
  </si>
  <si>
    <t>Kollegger</t>
  </si>
  <si>
    <t>Erich</t>
  </si>
  <si>
    <t>Erich.Kollegger@ire.eu</t>
  </si>
  <si>
    <t>$2y$10$lSOTYOXKtws2mM/9yBdheOIm.1vLwI9BvDBfMMXpZ4ux5ip08zAjO</t>
  </si>
  <si>
    <t>J7KXXF1Xnf9AttqFTnraSpORFxOsPaW1</t>
  </si>
  <si>
    <t>3ozBOtwQn8iJHWiWkTooskpokPoYXoYl</t>
  </si>
  <si>
    <t>TAILLEUR</t>
  </si>
  <si>
    <t>Tailleur</t>
  </si>
  <si>
    <t>0494226899</t>
  </si>
  <si>
    <t>Horus Software</t>
  </si>
  <si>
    <t>benjamin.tailleur@horus-software.be</t>
  </si>
  <si>
    <t>$2y$10$YUBfy/n38DMF6GvgX8LdY.f09E/sXC2wC8TGSzAcBzGU84bQ67W2S</t>
  </si>
  <si>
    <t>FRANKINET</t>
  </si>
  <si>
    <t>Frankinet</t>
  </si>
  <si>
    <t>p.frankinet@afelio.be</t>
  </si>
  <si>
    <t>$2y$10$8YKp3An6N909gLzICQ1i7eA8RnsGk2iY26x65Tezlc3xMNP9DDp3m</t>
  </si>
  <si>
    <t>x5fCWAHWGzvJLm8Q4WgIrIElu0r2xW6K</t>
  </si>
  <si>
    <t>SIMONIS</t>
  </si>
  <si>
    <t>Simonis</t>
  </si>
  <si>
    <t>b.simonis@afelio.be</t>
  </si>
  <si>
    <t>$2y$10$oilNbqDrEHD5SJEcwZfqyeYMhSfY7dMQZSrKz5R4ktaxkoGuT.D/C</t>
  </si>
  <si>
    <t>ClSV77DwPXe2JxVhSde29USYs7td5Epv</t>
  </si>
  <si>
    <t>LAGHZIOUI</t>
  </si>
  <si>
    <t>HOUDAYFA</t>
  </si>
  <si>
    <t>Houdayfa</t>
  </si>
  <si>
    <t>hlaghzioui@actiris.be</t>
  </si>
  <si>
    <t>$2y$10$eLITPrQ3S9kF5/9IRSkACuU0u0qvm0nTCyJYO9smjcEpYw7HJ3Cvm</t>
  </si>
  <si>
    <t>YGcBFXkkeetjl6bEDeNklXUrLihvI8EI</t>
  </si>
  <si>
    <t>l.hardy@afelio.be</t>
  </si>
  <si>
    <t>$2y$10$tSEP31hNoNuvou50AidmfeV5Zefoqu/3LaYmLtt6JrPjmYp14W.tG</t>
  </si>
  <si>
    <t>Ql09URvUqiSVeZigysRTmQFDNcYyTJio</t>
  </si>
  <si>
    <t>BELFLAMME</t>
  </si>
  <si>
    <t>Belflamme</t>
  </si>
  <si>
    <t>m.belflamme@Afelio.be</t>
  </si>
  <si>
    <t>$2y$10$p5OXgBy8SOMCPlTn262WYeZ80LXUOfJL1lcqiJ8jZ1HZ9QCpcTjhW</t>
  </si>
  <si>
    <t>4VOuA3A6Zkfbm2L9PF8De1pjTH2BQdyd</t>
  </si>
  <si>
    <t>MARÉCHAL</t>
  </si>
  <si>
    <t>Maréchal</t>
  </si>
  <si>
    <t>j.marechal@Afelio.be</t>
  </si>
  <si>
    <t>$2y$10$kXJnoR7m1JLgDtghHlLa5.Hu.0rvSlHLH3cF2INhepy9YAaNQ3Q46</t>
  </si>
  <si>
    <t>p84jAcVgLaN7HFTz0R42Ji7v6IjBJksZ</t>
  </si>
  <si>
    <t>s.renard@Afelio.be</t>
  </si>
  <si>
    <t>$2y$10$WwYNjkx527aw9EkgFQLQgOVyrLeOr1lEF0TzXYUJYjXf1eFUodfy6</t>
  </si>
  <si>
    <t>UiTFdSr23ajcoDtKdjttaShXLQNVz57N</t>
  </si>
  <si>
    <t>RÉSIMONT</t>
  </si>
  <si>
    <t>CLARA</t>
  </si>
  <si>
    <t>Résimont</t>
  </si>
  <si>
    <t>Clara</t>
  </si>
  <si>
    <t>c.resimont@Afelio.be</t>
  </si>
  <si>
    <t>$2y$10$7XEClsJ2BAW5Mrr3w3tztet50lMdcT8EgYycXQi1gMNdQK5V6xZRe</t>
  </si>
  <si>
    <t>LJrk7lmqvaZHdCDpa62KjJCFqJGIIId8</t>
  </si>
  <si>
    <t>WALTHÉRY</t>
  </si>
  <si>
    <t>Walthéry</t>
  </si>
  <si>
    <t>n.walthery@Afelio.be</t>
  </si>
  <si>
    <t>$2y$10$saIBblvSejxVLJGoRw2qiOhsTDHgWJ.GsXNcYHZqiAs.nbvkVToqy</t>
  </si>
  <si>
    <t>0FuDosekxohPdBZKljthaIS9IAda7ORW</t>
  </si>
  <si>
    <t>DAMBLY</t>
  </si>
  <si>
    <t>Dambly</t>
  </si>
  <si>
    <t>j.dambly@Afelio.be</t>
  </si>
  <si>
    <t>$2y$10$YKeqwZ/8lEJYHp7x0PtJZunT1knTpNwXespjCX9CGVPsqoVrTdcVy</t>
  </si>
  <si>
    <t>Y1gccoB0ExKklTLF4Jtgx7KbV1dYrwPx</t>
  </si>
  <si>
    <t>SOUGNÉ</t>
  </si>
  <si>
    <t>Sougné</t>
  </si>
  <si>
    <t>n.sougne@Afelio.be</t>
  </si>
  <si>
    <t>$2y$10$ndoeLiYdYgV3ny1ce14CLerv0kwiGXW.NjEUmVW7uc/bQOxyIeURW</t>
  </si>
  <si>
    <t>4tPkWjQQWxK723zk4UXsG0C7egqT2OnV</t>
  </si>
  <si>
    <t>CROAIN</t>
  </si>
  <si>
    <t>Croain</t>
  </si>
  <si>
    <t>f.croain@Afelio.be</t>
  </si>
  <si>
    <t>$2y$10$NMPULnf8PUevNg5QkKzo2OnWe0dm1ont0ielh9uivAfx/PwV8bxMa</t>
  </si>
  <si>
    <t>5GPiQVy7se386bUiRNufApuEVrBAV6T3</t>
  </si>
  <si>
    <t>DE RUETTE</t>
  </si>
  <si>
    <t>HÉLÈNE</t>
  </si>
  <si>
    <t>De Ruette</t>
  </si>
  <si>
    <t>Hélène</t>
  </si>
  <si>
    <t>h.deruette@Afelio.be</t>
  </si>
  <si>
    <t>$2y$10$zWjeHcHkFoKt9kIeAPAXauVJo80IJOloB70yxTV./fnJpHJA.Akrq</t>
  </si>
  <si>
    <t>uQdVvsVucwpdF0ofG5ZOZ14IomC2GFsb</t>
  </si>
  <si>
    <t>BRAUN</t>
  </si>
  <si>
    <t>Braun</t>
  </si>
  <si>
    <t>a.braun@Afelio.be</t>
  </si>
  <si>
    <t>$2y$10$2q/X8MK6mB6v3.M0P8BdReQUpAKkuxSwqoWeoTT9W470apJcUD8ie</t>
  </si>
  <si>
    <t>vDrERxpfD2fl2WbFNWPnq4RcvI7PPlaw</t>
  </si>
  <si>
    <t>CASTRONOVO</t>
  </si>
  <si>
    <t>Castronovo</t>
  </si>
  <si>
    <t>p.castronovo@Afelio.be</t>
  </si>
  <si>
    <t>$2y$10$2O7Fn7eH4LU8blmf/NJVduuwAgYXDjhrOMpH.B7uuECDhcdTT449y</t>
  </si>
  <si>
    <t>eEkbpDSHFqTAeLfOXzxlZv4WTBMKMgix</t>
  </si>
  <si>
    <t>ABERKANE</t>
  </si>
  <si>
    <t>Aberkane</t>
  </si>
  <si>
    <t>y.aberkane@Afelio.be</t>
  </si>
  <si>
    <t>$2y$10$pmRuWR1M47AVxdQmPFtIseTQqgQomBktB.LZSnhp/1FgBsW6ACxYW</t>
  </si>
  <si>
    <t>pUXs0pHz03HeGnn0FalWPmKSvRmUJg0W</t>
  </si>
  <si>
    <t>AMENGUAL</t>
  </si>
  <si>
    <t>LÉOPOLD</t>
  </si>
  <si>
    <t>Amengual</t>
  </si>
  <si>
    <t>Léopold</t>
  </si>
  <si>
    <t>l.amengual@Afelio.be</t>
  </si>
  <si>
    <t>$2y$10$n63qghAtQz1zV40.oJX92OOpMVFBkVBXkF6rLY.t6U1Yn8VmkIqU2</t>
  </si>
  <si>
    <t>pnmrkR0dYsaMEU85UiJoU4BR2AH4xWBu</t>
  </si>
  <si>
    <t>GRANDJEAN</t>
  </si>
  <si>
    <t>Grandjean</t>
  </si>
  <si>
    <t>n.grandjean@Afelio.be</t>
  </si>
  <si>
    <t>$2y$10$wbMr9GJNnHS7gxj7QvlDqejj9RP7h2vlnSfQGlY6Y84LUkoY4XlnW</t>
  </si>
  <si>
    <t>54ndU43Rh4uhUhrWB7spZ3DV4Hah4Sxr</t>
  </si>
  <si>
    <t>GIORDANO</t>
  </si>
  <si>
    <t>Giordano</t>
  </si>
  <si>
    <t>a.giordano@Afelio.be</t>
  </si>
  <si>
    <t>$2y$10$mlrHU3RDyuuPSPuI5OAr6u2IsyhRm18beptJIt31iupgtmeK8pAtW</t>
  </si>
  <si>
    <t>Iw7wssTeQjVvjkhCKFE3nA7BcWGmS6d3</t>
  </si>
  <si>
    <t>HERMAN</t>
  </si>
  <si>
    <t>a.herman@Afelio.be</t>
  </si>
  <si>
    <t>$2y$10$ETzvPzxVLfSjUDJps4fTzuzoeHqlQVwpFAROPOUIeJzSw.WAmveIO</t>
  </si>
  <si>
    <t>0rREHeixJ7BVLHl0AngoTXFbEGuHkauZ</t>
  </si>
  <si>
    <t>LENART</t>
  </si>
  <si>
    <t>Lenart</t>
  </si>
  <si>
    <t>n.lenart@Afelio.be</t>
  </si>
  <si>
    <t>$2y$10$pLqbPhE4NRzXamehQvUUVufWABDw3lAZ..3/7a67LIgBOaB9lq8Li</t>
  </si>
  <si>
    <t>FpEiLTAMdlhJdCyUZO93xfiQIFQ1fvP1</t>
  </si>
  <si>
    <t>RICCI</t>
  </si>
  <si>
    <t>Ricci</t>
  </si>
  <si>
    <t>p.ricci@Afelio.be</t>
  </si>
  <si>
    <t>$2y$10$vhsNRVbJpSnPBvzI5lCyhOxXx1mAnyYA3HpT0sKNmREId7PFyC7we</t>
  </si>
  <si>
    <t>M5GgRQlqWjBXkpZLieBxcOLiJaHRe8iX</t>
  </si>
  <si>
    <t>YORDI</t>
  </si>
  <si>
    <t>Yordi</t>
  </si>
  <si>
    <t>y.david@Afelio.be</t>
  </si>
  <si>
    <t>$2y$10$olPv.TgOgAg/LlC5ubOFVOmm/VLoOL4MEcTXyIPk.0B401TdLN9Dq</t>
  </si>
  <si>
    <t>StiEW8TmVuENqyh2qgq3aMx2JDyvksgO</t>
  </si>
  <si>
    <t>j.grandjean@Afelio.be</t>
  </si>
  <si>
    <t>$2y$10$wUzSsmJO0XZUQQ.NO95me.XdjfXQAYiqvOpZ94ceYIaGoRa/sPGla</t>
  </si>
  <si>
    <t>o6eVyMpofxOugHkBATBrOyvkm8lQb9rb</t>
  </si>
  <si>
    <t>MAXENCE</t>
  </si>
  <si>
    <t>Maxence</t>
  </si>
  <si>
    <t>m.bernard@Afelio.be</t>
  </si>
  <si>
    <t>$2y$10$kg2Ta1U6fAirGmVoxoqGp.YpRFzKsB/3hKcJPWgHUUXiOXkBpDbiG</t>
  </si>
  <si>
    <t>KzuIcQK4ngkAGsx0494sC3nVKF2wnIij</t>
  </si>
  <si>
    <t>MAESEN</t>
  </si>
  <si>
    <t>ANDY</t>
  </si>
  <si>
    <t>Maesen</t>
  </si>
  <si>
    <t>Andy</t>
  </si>
  <si>
    <t>a.maesen@Afelio.be</t>
  </si>
  <si>
    <t>$2y$10$V0iYU7pF.4fXeZpqQHVtVuG61hKT7DtL.RdOUqVf2inmbujc7/E22</t>
  </si>
  <si>
    <t>dXluEIziIdTljuUaZRPZaNB0m9LGJRJ2</t>
  </si>
  <si>
    <t>VANHOREN</t>
  </si>
  <si>
    <t>Vanhoren</t>
  </si>
  <si>
    <t>n.vanhoren@Afelio.be</t>
  </si>
  <si>
    <t>$2y$10$hckMvQR4ZDt.vQnOoRoDiOtS2tM1lBnKWPM/6P6M7/.ckrkeUULri</t>
  </si>
  <si>
    <t>esRY7jC5pHUMhzh7cyObHrza9qSIFZCZ</t>
  </si>
  <si>
    <t>CONNAULT</t>
  </si>
  <si>
    <t>Connault</t>
  </si>
  <si>
    <t>c.connault@Afelio.be</t>
  </si>
  <si>
    <t>$2y$10$fghdoQo2LmKtZv2Xcw/rnukpCWRw/oxWQU2dhxRp1Wgd4MEgQQvzS</t>
  </si>
  <si>
    <t>emIeQ2KudMDiJUMyvBztw0Fn1VojWVU8</t>
  </si>
  <si>
    <t>MENGUAL</t>
  </si>
  <si>
    <t>RÉMY</t>
  </si>
  <si>
    <t>Mengual</t>
  </si>
  <si>
    <t>Rémy</t>
  </si>
  <si>
    <t>r.mengual@Afelio.be</t>
  </si>
  <si>
    <t>$2y$10$zU6tYUMJo17vfPEA07QvEOt1RTNpFx4WxsBDLnryHiQMDf61dc1.S</t>
  </si>
  <si>
    <t>w8C6EjJwIvY0o01E7kAGULQ6V361r0sF</t>
  </si>
  <si>
    <t>HALLEUX</t>
  </si>
  <si>
    <t>LOGAN</t>
  </si>
  <si>
    <t>Logan</t>
  </si>
  <si>
    <t>l.halleux@Afelio.be</t>
  </si>
  <si>
    <t>$2y$10$z.n6OUTSbVviA6NpyIYOq.r/RNAxz1kL1d.WTQY8SLaHbPMBXJBeS</t>
  </si>
  <si>
    <t>UlAUrwfzHRXkzLCTEg5xJUm0tgvwIqql</t>
  </si>
  <si>
    <t>d.cambier@Afelio.be</t>
  </si>
  <si>
    <t>$2y$10$Hi657y2nXqcAMfSX0i2gi./xUYJ8ptLhpWaMuHe9VTnodLS5kUhrG</t>
  </si>
  <si>
    <t>g3cUoD9n9MSiWeoUZBjxW5uFyTaGJcGq</t>
  </si>
  <si>
    <t>MAWET</t>
  </si>
  <si>
    <t>Mawet</t>
  </si>
  <si>
    <t>o.mawet@afelio.be</t>
  </si>
  <si>
    <t>$2y$10$dOpxbcsfJkNW/RDV.LOqI.OhtbyuHwqtEIKm5NdXIxC7nrqKUXTlW</t>
  </si>
  <si>
    <t>GL0Z86TnLSUjMpHBvutHy1ZjIjTQ9FSQ</t>
  </si>
  <si>
    <t>tIwmOIncear7pl5AJfSO1k6tOTTEus7K</t>
  </si>
  <si>
    <t>laura.ledent@lampiris.be</t>
  </si>
  <si>
    <t>$2y$10$M7Uxf9rew7fCQGcKb.WaYOBl.XiKAAxQf9tOkrn7bj1A.2LMhz3Iu</t>
  </si>
  <si>
    <t>XigqgFqwZ3g4miJYTPQJqAGiUlsnk5H9</t>
  </si>
  <si>
    <t>ELYAAKOUBI</t>
  </si>
  <si>
    <t>LOUBNA</t>
  </si>
  <si>
    <t>Elyaakoubi</t>
  </si>
  <si>
    <t>Loubna</t>
  </si>
  <si>
    <t>loubna.elyaakoubi@lampiris.be</t>
  </si>
  <si>
    <t>$2y$10$o4vsSdIRkvT/ZTZ.191ZA.Qhb8JLYLMOfbJBtuGTS3F1L8z6BAQFK</t>
  </si>
  <si>
    <t>BOUCEDRA</t>
  </si>
  <si>
    <t>DRISS</t>
  </si>
  <si>
    <t>Driss</t>
  </si>
  <si>
    <t>dboucedra@actiris.be</t>
  </si>
  <si>
    <t>$2y$10$EkdGWtDyeQGKcf4ti71WMeApjc/ILVQo1w55n8cKpYhdXmluqmfM2</t>
  </si>
  <si>
    <t>l9BvNLRRR2hFlf8EtEInTjOo9Ckf6uBp</t>
  </si>
  <si>
    <t>BOUDIS</t>
  </si>
  <si>
    <t>KAMAL</t>
  </si>
  <si>
    <t>Kamal</t>
  </si>
  <si>
    <t>kboudis@actiris.be</t>
  </si>
  <si>
    <t>$2y$10$lO.sOT./qvCBmQe6JxUXHeFAPhkKsqn8mWXswRi6a8OGHs607R1C6</t>
  </si>
  <si>
    <t>hckLbfnHefXAX14txnSCeev9MuiSYEzS</t>
  </si>
  <si>
    <t>MICHIELS</t>
  </si>
  <si>
    <t>mamichiels@actiris.be</t>
  </si>
  <si>
    <t>$2y$10$E0ZTF8mmLA17fCluT4lmuOWooVk10TFp4zvFMv2WC.BUfMrA7eWxW</t>
  </si>
  <si>
    <t>kAZp7kVgB7jc0b6spJaHA6FYmeffuvqX</t>
  </si>
  <si>
    <t>MARSOU</t>
  </si>
  <si>
    <t>smarsou@actiris.be</t>
  </si>
  <si>
    <t>$2y$10$zPyBc1ir7qZ.ohnjR3vvTu81zevdABd2VfZuUrZ8jMtYycu1L/TuW</t>
  </si>
  <si>
    <t>10ije4IkSLho3sBaWhFIxlteRs9BCCf1</t>
  </si>
  <si>
    <t>DE BRUYN</t>
  </si>
  <si>
    <t>MARIJN</t>
  </si>
  <si>
    <t>Marijn</t>
  </si>
  <si>
    <t>madebruyn@actiris.be</t>
  </si>
  <si>
    <t>$2y$10$q3b0cSuku0ichQcB1x9Io.BZQ5jd14AwP3ARIKNdLaNXwycnjvyCS</t>
  </si>
  <si>
    <t>FcIaxEwnbKuXARWtz3Pcbtv7giYYui0q</t>
  </si>
  <si>
    <t>Servais</t>
  </si>
  <si>
    <t>+32491594480</t>
  </si>
  <si>
    <t>Rue du Charbonnage, 12</t>
  </si>
  <si>
    <t>Wandre</t>
  </si>
  <si>
    <t>m.servais@cet-power.com</t>
  </si>
  <si>
    <t>$2y$10$8aF6Bz9TE6YE2jRaYb4Zf.4hzDtnzKnUjJYmcq4NBIMWLLLRXC7cG</t>
  </si>
  <si>
    <t>96chgEqlV2dRXSKi0WCzEZytP2Zzgw36</t>
  </si>
  <si>
    <t>s.daniel@cet-power.com</t>
  </si>
  <si>
    <t>$2y$10$iagv9B9G6GKml93jqIeAWORW5FAFbMa24EA1seMGUMZ/4LR5huxzy</t>
  </si>
  <si>
    <t>6XMk4D1iDyfYVa0JolAKKR67VrjYTlNU</t>
  </si>
  <si>
    <t>Bassleer</t>
  </si>
  <si>
    <t>+352 671 101 407</t>
  </si>
  <si>
    <t>Trooz</t>
  </si>
  <si>
    <t>Route de Banneux 114B</t>
  </si>
  <si>
    <t>d.bassleer@cet-power.com</t>
  </si>
  <si>
    <t>$2y$10$mNtCASP9USxy.gwZkO33leikcGRiRsnrIwQ3iH36Kp535pFXyrNuO</t>
  </si>
  <si>
    <t>LdGSbqqlImr0BGns5ZMr5W7cMVRygEuG</t>
  </si>
  <si>
    <t>DECUYPERE</t>
  </si>
  <si>
    <t>MAGALI</t>
  </si>
  <si>
    <t>Magali</t>
  </si>
  <si>
    <t>mdecuypere@actiris.be</t>
  </si>
  <si>
    <t>$2y$10$b3u/u9Ukt287sWlgLKV/veedf5wEgiXa2RJnseO2z2QaaJn9OY7rG</t>
  </si>
  <si>
    <t>7KZDu38g0IRdW3HkKYzOmbr3va1Ikc8P</t>
  </si>
  <si>
    <t>ATALLAH</t>
  </si>
  <si>
    <t>TOUFIK</t>
  </si>
  <si>
    <t>Atallah</t>
  </si>
  <si>
    <t>Toufik</t>
  </si>
  <si>
    <t>t.atallah@cet-power.com</t>
  </si>
  <si>
    <t>$2y$10$EU.pYoMNRzTxeAwnAe3NxeupPAY7vNr71u7jl0Kb3movUfx7qpnR2</t>
  </si>
  <si>
    <t>HdfDczYw6lz0gtOmbIIr2hW06wRnb7vR</t>
  </si>
  <si>
    <t>Bastin</t>
  </si>
  <si>
    <t>b.bastin@cet-energrid.com</t>
  </si>
  <si>
    <t>$2y$10$b8eXyVfKunszeBfwKFAnnub.uWeJyHKW5zZFeX5TwElQAa8lArZ7G</t>
  </si>
  <si>
    <t>j6o3MxmKlguc4STsVXdwX2mXukKqpVWX</t>
  </si>
  <si>
    <t>BECKER</t>
  </si>
  <si>
    <t>FERNAND</t>
  </si>
  <si>
    <t>Becker</t>
  </si>
  <si>
    <t>Fernand</t>
  </si>
  <si>
    <t>f.becker@cet-power.com</t>
  </si>
  <si>
    <t>$2y$10$MNr7Pe05rduNI/NiAZINHuuxI9QedjciR1iNk8W9pOfza4RJzZwAq</t>
  </si>
  <si>
    <t>7UAvFSdhoofMDv4DHieJRCzDWtJCO9cH</t>
  </si>
  <si>
    <t>BENCHAOU</t>
  </si>
  <si>
    <t>NABIL</t>
  </si>
  <si>
    <t>Benchaou</t>
  </si>
  <si>
    <t>Nabil</t>
  </si>
  <si>
    <t>n.benchaou@cet-power.com</t>
  </si>
  <si>
    <t>$2y$10$BlFZQM26M0CyMfV6tL6v7O71RbPCvFs7Yhe1L0N0ysPAnx3JKqKrW</t>
  </si>
  <si>
    <t>58xSZKDYwvZZIRJLHr6B5oPuu2gJVBOl</t>
  </si>
  <si>
    <t>p.bernard@cet-power.com</t>
  </si>
  <si>
    <t>$2y$10$3kk/RoQvO3NzKEeiRg5qRe1lvBk/0A5FWQFA6NZiII0nB/EefuHiu</t>
  </si>
  <si>
    <t>EXPZyImtR6ZkPEXXKbYe56jHuaBh40C2</t>
  </si>
  <si>
    <t>BERTACCO</t>
  </si>
  <si>
    <t>Bertacco</t>
  </si>
  <si>
    <t>s.bertacco@cet-power.com</t>
  </si>
  <si>
    <t>$2y$10$9FotJn5bRp4GWkZFRrJlReWySbDe2.8w5MXueQYBVjwpsYlxEnMue</t>
  </si>
  <si>
    <t>JwD1EE8ayygBh8QoKq4aVPbEVY2ICo4K</t>
  </si>
  <si>
    <t>Bidaine</t>
  </si>
  <si>
    <t xml:space="preserve">Benoît </t>
  </si>
  <si>
    <t>0498611255</t>
  </si>
  <si>
    <t>Saive</t>
  </si>
  <si>
    <t>Rue Vieille Voie d’Ardenne 42</t>
  </si>
  <si>
    <t>Rue du Charbonnage 12</t>
  </si>
  <si>
    <t>b.bidaine@cet-power.com</t>
  </si>
  <si>
    <t>$2y$10$eWUUMOfUcXFE8A3En8khW.Ap94ghIPKj8MfzZmZpRlaEUXUx2L2Qi</t>
  </si>
  <si>
    <t>5PlBG825zmyGuczBtusOfU0qPj40dedl</t>
  </si>
  <si>
    <t>BLEUS</t>
  </si>
  <si>
    <t>PAUL</t>
  </si>
  <si>
    <t>Bleus</t>
  </si>
  <si>
    <t>Paul</t>
  </si>
  <si>
    <t>p.bleus@cet-power.com</t>
  </si>
  <si>
    <t>$2y$10$Bo7t57N/oi8r7s7G4mAJSuM2a.EMfoI0obK3EYbO9kHtHz4SywEqG</t>
  </si>
  <si>
    <t>GktX5Ju6kBgWzLpdOEIr0JZRFPGB8Pnr</t>
  </si>
  <si>
    <t>YVES</t>
  </si>
  <si>
    <t>Yves</t>
  </si>
  <si>
    <t>y.bodson@cet-power.com</t>
  </si>
  <si>
    <t>$2y$10$vcRX7EtBSLYxDc7hFEjBmer1zgSgDZKmx7StCdGS9FKUHeeojupoO</t>
  </si>
  <si>
    <t>PHnpA5HpRvUd1ofXXJJM6NLckDL8gOAO</t>
  </si>
  <si>
    <t>BOMBOIR</t>
  </si>
  <si>
    <t>Bomboir</t>
  </si>
  <si>
    <t>o.bomboir@cet-power.com</t>
  </si>
  <si>
    <t>$2y$10$Qsn/Kvhl8gjZzfrw491P2ujdcgoLd/xY4kjyqxd0f3teTa0uvnR9O</t>
  </si>
  <si>
    <t>w3zOXwG9Q4tyN5SzNXI5aRp2hiAtIzrd</t>
  </si>
  <si>
    <t>BOMPARD</t>
  </si>
  <si>
    <t>Bompard</t>
  </si>
  <si>
    <t>i.bompard@cet-power.com</t>
  </si>
  <si>
    <t>$2y$10$9ZegOj72X4HFJ6BSOC8bQOzf9bCCVmPBkXQ5J8CEC51HxVXX1QCk.</t>
  </si>
  <si>
    <t>LtlbCCp4L71gu60wVRJJajmLPcMMdyzr</t>
  </si>
  <si>
    <t>BORLEZ</t>
  </si>
  <si>
    <t>Borlez</t>
  </si>
  <si>
    <t>y.borlez@cet-power.com</t>
  </si>
  <si>
    <t>$2y$10$hWRBc7.dpBbc7XxzgAHjK.X2PXihTgzkUm3gjSxpSWY0.GJTwoFj2</t>
  </si>
  <si>
    <t>vHvsslOKrAE1RXepUH7npYruti96L4h7</t>
  </si>
  <si>
    <t>BOUAZZAIA</t>
  </si>
  <si>
    <t>HICHAM</t>
  </si>
  <si>
    <t>Bouazzaia</t>
  </si>
  <si>
    <t>Hicham</t>
  </si>
  <si>
    <t>h.bouazzaia@cet-power.com</t>
  </si>
  <si>
    <t>$2y$10$EL3/zSr/3g6iEuA2q7hevOWnIpkHnTLaO5Ylo0.xyVbTb9BROmsBG</t>
  </si>
  <si>
    <t>yVjUGGA7PnVmKFa6gxsg5lq9kKTjsfI8</t>
  </si>
  <si>
    <t>CAPRON</t>
  </si>
  <si>
    <t>Capron</t>
  </si>
  <si>
    <t>b.capron@cet-power.com</t>
  </si>
  <si>
    <t>$2y$10$MUrFIjquayKLJVFOwJobxuFKdjCFw095QCmPkXIDVGYWy11JRtYNK</t>
  </si>
  <si>
    <t>VN1wBJmb0ds9qxnHfXDsixwkCN68WJsr</t>
  </si>
  <si>
    <t>CHEN</t>
  </si>
  <si>
    <t xml:space="preserve">SONG </t>
  </si>
  <si>
    <t>Chen</t>
  </si>
  <si>
    <t xml:space="preserve">Song </t>
  </si>
  <si>
    <t>s.chen@cet-energrid.com</t>
  </si>
  <si>
    <t>$2y$10$fnXU2dbM0YCmohuSXAKmoe2rYyP5EmKDYdPjq.JgvAx5YciGiiEC2</t>
  </si>
  <si>
    <t>P3QvZ7D8Kejd9LgYAX5JpHnGI5nvrDqA</t>
  </si>
  <si>
    <t>CHERON</t>
  </si>
  <si>
    <t>EMILIEN</t>
  </si>
  <si>
    <t>Cheron</t>
  </si>
  <si>
    <t>Emilien</t>
  </si>
  <si>
    <t>e.cheron@cet-power.com</t>
  </si>
  <si>
    <t>$2y$10$8ocJl..TAz3GQMWSpKFV2.zmKL1GUmOwpMJxlQ1t4eCGLAbVhqe7e</t>
  </si>
  <si>
    <t>aYfVYydErLGWuHmqJ3SGcm009XSMYkBO</t>
  </si>
  <si>
    <t>d.christophe@cet-power.com</t>
  </si>
  <si>
    <t>$2y$10$buTB4iRM0kYTLjB1hetWhO9fH9cBlp31WFSR/47MQLN.n03lfW9DK</t>
  </si>
  <si>
    <t>rGIJBBGCVx6VKaN7CIUaS6OcG2B1ETWl</t>
  </si>
  <si>
    <t>COUMOUYN</t>
  </si>
  <si>
    <t>Coumouyn</t>
  </si>
  <si>
    <t>n.coumouyn@cet-power.com</t>
  </si>
  <si>
    <t>$2y$10$tLsQI8QABKQOcbAQP4EJGuYz1GTggrP3jJJ9EWg3tne9QHz7Odj6.</t>
  </si>
  <si>
    <t>Hms2o0Hsc3Vp8s2QFe3xkvy3XyfmagLp</t>
  </si>
  <si>
    <t>CRAENEN</t>
  </si>
  <si>
    <t>Craenen</t>
  </si>
  <si>
    <t>c.craenen@cet-power.com</t>
  </si>
  <si>
    <t>$2y$10$4cTozo/BAAohTEVWNQojMOpsI8SEhzvvutpBfOx7L4mxwZafVgcoK</t>
  </si>
  <si>
    <t>skvcZ9qZq72cUWpbsHtfMbC7ks9DW0fD</t>
  </si>
  <si>
    <t>D AMINCIS</t>
  </si>
  <si>
    <t>ANNA</t>
  </si>
  <si>
    <t>D Amincis</t>
  </si>
  <si>
    <t>Anna</t>
  </si>
  <si>
    <t>a.damincis@cet-power.com</t>
  </si>
  <si>
    <t>$2y$10$oiC8fI8XJH.wDUws9EEjcONXP6c/PxMR7Z1DBddBDXVy8br33oGZu</t>
  </si>
  <si>
    <t>1FJvYqRLWkNp6SXq3obc7Tr1Qbrs8ALS</t>
  </si>
  <si>
    <t>DE BRAKELER</t>
  </si>
  <si>
    <t>De Brakeler</t>
  </si>
  <si>
    <t>p.debrakeler@cet-power.com</t>
  </si>
  <si>
    <t>$2y$10$OY6bbkF1E5Bz6RmpHqKmRei95mWnFLsU9cZ7xKE5xbBfR27z.neou</t>
  </si>
  <si>
    <t>mJMxuJuJjgckQExZVPu1kjRluu3J9flq</t>
  </si>
  <si>
    <t>DE FRENE</t>
  </si>
  <si>
    <t>SAM</t>
  </si>
  <si>
    <t>De Frene</t>
  </si>
  <si>
    <t>Sam</t>
  </si>
  <si>
    <t>s.defrene@cet-energrid.com</t>
  </si>
  <si>
    <t>$2y$10$2fa7g.C6iMWfYh2moOpdtOJUEAJfBeu4KF/rx8mnQGv4Mtyhv9WEi</t>
  </si>
  <si>
    <t>9xCV3sRouvOY3hGjedcYd5RTadV2SOTC</t>
  </si>
  <si>
    <t>DE SCHUYTENER</t>
  </si>
  <si>
    <t>GEORG</t>
  </si>
  <si>
    <t>De Schuytener</t>
  </si>
  <si>
    <t>Georg</t>
  </si>
  <si>
    <t>g.de schuytener@cet-power.com</t>
  </si>
  <si>
    <t>$2y$10$0vdmi5/W.mENPC1/lNDxR.n1mTZiQ2TcT4XXNA.PsQTh.95B.h3bW</t>
  </si>
  <si>
    <t>FR8sdm5vX8xgyHeilOAWrH1Fo3dud9V7</t>
  </si>
  <si>
    <t>De Vos</t>
  </si>
  <si>
    <t>0479995099</t>
  </si>
  <si>
    <t>p.devos@cet-power.com</t>
  </si>
  <si>
    <t>$2y$10$26xNRqlljdxvlEG8azTIDunSwey68UJ9FKmNmA.aSMtnMXIKUPetS</t>
  </si>
  <si>
    <t>ttcw93RH2Sau8fPSQQqK8jRJwDy5iz7e</t>
  </si>
  <si>
    <t>Dejace</t>
  </si>
  <si>
    <t>047999174</t>
  </si>
  <si>
    <t>Oupeye</t>
  </si>
  <si>
    <t>Rue de la Haxhe 19</t>
  </si>
  <si>
    <t>Rue du charbonnage</t>
  </si>
  <si>
    <t>d.dejace@cet-power.com</t>
  </si>
  <si>
    <t>$2y$10$qnAPqYWbpDQBlowgzemsB.r1ORqCB16zTohsA0kWZGNKQLuRzz0dC</t>
  </si>
  <si>
    <t>zoJEmA1WHeMGvojUVAc1jkDOs7A1X3v5</t>
  </si>
  <si>
    <t>DELCOUR</t>
  </si>
  <si>
    <t>RACHEL</t>
  </si>
  <si>
    <t>Delcour</t>
  </si>
  <si>
    <t>Rachel</t>
  </si>
  <si>
    <t>r.delcour@cet-power.com</t>
  </si>
  <si>
    <t>$2y$10$zCCt15WofiifR1WE0RTXueZW.uVbyFxIfr4J9YESj6yh7o2pmg8CO</t>
  </si>
  <si>
    <t>mUokVzBegQK7Vou7Tkao1wX23CoV99sW</t>
  </si>
  <si>
    <t>DELORIE</t>
  </si>
  <si>
    <t>MAURINE</t>
  </si>
  <si>
    <t>Delorie</t>
  </si>
  <si>
    <t>Maurine</t>
  </si>
  <si>
    <t>m.delorie@cet-power.com</t>
  </si>
  <si>
    <t>$2y$10$9Z4Epjf1YztuO99vCNDdSuom41SfqOMp5XUmVu6fObv2x7nuaTx92</t>
  </si>
  <si>
    <t>Ck0kH5DF2aBnUcxHbRrREjCfa9vIqzA1</t>
  </si>
  <si>
    <t>DESSARD</t>
  </si>
  <si>
    <t>Dessard</t>
  </si>
  <si>
    <t>f.dessard@cet-power.com</t>
  </si>
  <si>
    <t>$2y$10$JFHCn6azIvmySPV7o33OcOPW/J9uG/mQYBDEIeV3uSX3hmq9bkXFS</t>
  </si>
  <si>
    <t>YnxwFdpR4wFBSz23BfopS1W1HPZils4o</t>
  </si>
  <si>
    <t>DI MARCOBERARDINO</t>
  </si>
  <si>
    <t>BEN</t>
  </si>
  <si>
    <t>Di Marcoberardino</t>
  </si>
  <si>
    <t>Ben</t>
  </si>
  <si>
    <t>b.dimarcoberardino@cet-power.com</t>
  </si>
  <si>
    <t>$2y$10$UlV0TR40vuUGO4RLKksPi.7HhgyhNIldawbLvpWdvUEZXPkyzv19y</t>
  </si>
  <si>
    <t>dFA7JrthTL8xgcfQxFfd3ijAtc0e29wr</t>
  </si>
  <si>
    <t>RENE</t>
  </si>
  <si>
    <t>Rene</t>
  </si>
  <si>
    <t>r.didier@cet-power.com</t>
  </si>
  <si>
    <t>$2y$10$pK2mvKt9CyLA6/qI9udsQubYrTnafxoo7ySDn4z19S6UcR7IuT52e</t>
  </si>
  <si>
    <t>tUWWtNPgv7FoYnSq5WJssnH3ZygsRRig</t>
  </si>
  <si>
    <t>EYBEN</t>
  </si>
  <si>
    <t>Eyben</t>
  </si>
  <si>
    <t>r.eyben@cet-power.com</t>
  </si>
  <si>
    <t>$2y$10$x/M2zkeekH05FlD2.lKxiesVvO8kNyodfI7.80yibU.erdfmy8cKW</t>
  </si>
  <si>
    <t>63V5Jl8sWzZeiqza1KuOMKWFZAMc8GEe</t>
  </si>
  <si>
    <t>Francotte</t>
  </si>
  <si>
    <t>n.francotte@cet-power.com</t>
  </si>
  <si>
    <t>$2y$10$F6kSti0wR.sddo8ncfEmH.e76vGiVq.294jwdT3IPKUFlWa8XOGmW</t>
  </si>
  <si>
    <t>awBeiZ6lzstRYPkV7AfcFthEJWvUClPv</t>
  </si>
  <si>
    <t>GASPAR</t>
  </si>
  <si>
    <t>Gaspar</t>
  </si>
  <si>
    <t>o.gaspar@cet-power.com</t>
  </si>
  <si>
    <t>$2y$10$A5SHzqRLsgc1ruBckqHB9u5TtX9s0XBXrVmGxGYVYfG4IF4vGdEmO</t>
  </si>
  <si>
    <t>GUNZfm5rUtQYSADpWNL8IXWMCCX9TWW0</t>
  </si>
  <si>
    <t>Geron</t>
  </si>
  <si>
    <t>g.geron@cet-power.com</t>
  </si>
  <si>
    <t>$2y$10$.FPNkn2Ln5wpqUmbfx5Hy.lJ3dXzIjX.a2y/KRu0tQOwopFdpVcTe</t>
  </si>
  <si>
    <t>q1OFZOBT5otpEY9pcn5lm1r3Qlfmkxgb</t>
  </si>
  <si>
    <t>GRANDFILS</t>
  </si>
  <si>
    <t>Grandfils</t>
  </si>
  <si>
    <t>p.grandfils@cet-power.com</t>
  </si>
  <si>
    <t>$2y$10$u/5BYibHOMWFqLQTWctCu.Yi0SyXM6sfYJCWjN4Ok.KXctW6hU6xG</t>
  </si>
  <si>
    <t>TXXHHDP6f1YnGwhDL6Yo8lAMNeOjPo4l</t>
  </si>
  <si>
    <t>GULBOY</t>
  </si>
  <si>
    <t>ANTONY</t>
  </si>
  <si>
    <t>Gulboy</t>
  </si>
  <si>
    <t>Antony</t>
  </si>
  <si>
    <t>a.gulboy@cet-power.com</t>
  </si>
  <si>
    <t>$2y$10$hoIcKgV047lq/01.80docO326KrJxJp7eITIFwGI06L9Eh4liDhS6</t>
  </si>
  <si>
    <t>Y8FIPF9KVBzflwJypnXewSNaHvaAGAqe</t>
  </si>
  <si>
    <t>Havelange</t>
  </si>
  <si>
    <t>0485720838</t>
  </si>
  <si>
    <t>rue du Charbonnage 12</t>
  </si>
  <si>
    <t>l.havelange@cet-power.com</t>
  </si>
  <si>
    <t>$2y$10$TI5IkItwcv5kLGnTqIbBo.2IvL7ucwXlT9jbp.29v53QJ3s3kMaGy</t>
  </si>
  <si>
    <t>zhEGtw6Fd4HTuSxsfoWCBEFxSvlsTdQJ</t>
  </si>
  <si>
    <t>HAYEN</t>
  </si>
  <si>
    <t>Hayen</t>
  </si>
  <si>
    <t>b.hayen@cet-power.com</t>
  </si>
  <si>
    <t>$2y$10$2LOW2ozKNSYQ4C8uRQCU.ugu5pG5uld9l7g3GVv8bGqYXoBhHyvOy</t>
  </si>
  <si>
    <t>EME0aLraUCe4cYJqMCkF3dNzOsgWy393</t>
  </si>
  <si>
    <t>HEMECKER</t>
  </si>
  <si>
    <t>RALF</t>
  </si>
  <si>
    <t>Hemecker</t>
  </si>
  <si>
    <t>Ralf</t>
  </si>
  <si>
    <t>r.hemecker@cet-power.com</t>
  </si>
  <si>
    <t>$2y$10$Xz9ldDK.TUT2vgRzDs3Kr.9xsohOomld2pLAjH1C0k2rskDYmdzO6</t>
  </si>
  <si>
    <t>ty85JTfbuhOnEgRpU6NAcbY2dNougeli</t>
  </si>
  <si>
    <t>HERGEL</t>
  </si>
  <si>
    <t>Hergel</t>
  </si>
  <si>
    <t>a.hergel@cet-power.com</t>
  </si>
  <si>
    <t>$2y$10$ESXfxH/yJeHVuAI53rtiP.Mp8lGSvUDSNy.QdZ7oDBpuMVlxo3bny</t>
  </si>
  <si>
    <t>lnoTl349DxUzjVCLiRfYEp30x5JFX6lg</t>
  </si>
  <si>
    <t>HIGUET</t>
  </si>
  <si>
    <t>Higuet</t>
  </si>
  <si>
    <t>b.higuet@cet-power.com</t>
  </si>
  <si>
    <t>$2y$10$/TYKe9RBzy70eDkd9hDYAOEsMNpDm.BHU8Oc6wBugYTQ5Oe2c3bs6</t>
  </si>
  <si>
    <t>UIbfHnuADhbC7NwHi47zmLbuuiY8J6MM</t>
  </si>
  <si>
    <t>HORDEBISE</t>
  </si>
  <si>
    <t>Hordebise</t>
  </si>
  <si>
    <t>Francois</t>
  </si>
  <si>
    <t>f.hordebise@cet-power.com</t>
  </si>
  <si>
    <t>$2y$10$3u4KsjOU6qqlsgTMTgx9Y.KLh1FXLhMtpTVMNMnoY9wijoeaDcthu</t>
  </si>
  <si>
    <t>JZbZTuxwpTAskDeBjgmQzOBXwOV9zuUp</t>
  </si>
  <si>
    <t>Jacob</t>
  </si>
  <si>
    <t>r.jacob@cet-power.com</t>
  </si>
  <si>
    <t>$2y$10$CF5OD3VrkpnCNMVYLdgA/enDgIYp87ks1QuwCFovTCspjIQ7daKrO</t>
  </si>
  <si>
    <t>qsX9HQ16EnntBwqbiK2I3vOBcOvZpE01</t>
  </si>
  <si>
    <t>JOANNES</t>
  </si>
  <si>
    <t>Joannes</t>
  </si>
  <si>
    <t>t.joannes@cet-power.com</t>
  </si>
  <si>
    <t>$2y$10$Qm/JTIGYZknBp3G4L4QEQul9SeHonHF/vM/8j8YqvAWnLqGUnmlmm</t>
  </si>
  <si>
    <t>HY7pK3nDaG8WzKBuzVjjrWmXAHiejtaw</t>
  </si>
  <si>
    <t>JOINE</t>
  </si>
  <si>
    <t>Joine</t>
  </si>
  <si>
    <t>l.joine@cet-power.com</t>
  </si>
  <si>
    <t>$2y$10$Khb3qjB.zCTigJe3myOFTehtLhmQrsfwNTpsv9y5Nv7pvbbtCkBW.</t>
  </si>
  <si>
    <t>9BXaGuR31TQwtW7WosQA5KrJXuYs9i6t</t>
  </si>
  <si>
    <t>KERSTEN</t>
  </si>
  <si>
    <t>Kersten</t>
  </si>
  <si>
    <t>r.kersten@cet-power.com</t>
  </si>
  <si>
    <t>$2y$10$OWlGJ3kuBeUTUU9sfp1CK.KgjqqMgohANodSYrxIirg.9sEs4Kg7y</t>
  </si>
  <si>
    <t>0HtdvDyZZQWkt2iKA8flpexerDK83NT0</t>
  </si>
  <si>
    <t>KUMAR</t>
  </si>
  <si>
    <t>RATHNA</t>
  </si>
  <si>
    <t>Kumar</t>
  </si>
  <si>
    <t>Rathna</t>
  </si>
  <si>
    <t>radhna@cet-power.com</t>
  </si>
  <si>
    <t>$2y$10$Iwi6LkmuSWTnUuU0jt4BiugMGx.u4iPzaH4GzzTkAijT8mSlesq2u</t>
  </si>
  <si>
    <t>dp5x2qtx4XenP1zIaF2Puake47SHFOOw</t>
  </si>
  <si>
    <t>SUJATHA</t>
  </si>
  <si>
    <t>Sujatha</t>
  </si>
  <si>
    <t>sujatha@cet-power.com</t>
  </si>
  <si>
    <t>$2y$10$EtKJKOf0cfuX6s5n/NVW1ueagnamtuFaH9NA8GLURkJ05.eOtpvw6</t>
  </si>
  <si>
    <t>SEjEPm2uwu3LkvsxNdf2VuOrgobhCmrq</t>
  </si>
  <si>
    <t>Lazzari</t>
  </si>
  <si>
    <t>0497378377</t>
  </si>
  <si>
    <t>Waremme</t>
  </si>
  <si>
    <t>De la costale 47</t>
  </si>
  <si>
    <t>a.lazzari@cet-power.com</t>
  </si>
  <si>
    <t>$2y$10$xRyCGnru4xRpICNcZI878ufGq.QMmm1kqwOxMb/4ro.MorYqVOzCu</t>
  </si>
  <si>
    <t>NItD7kL468gQZPGQFV0OolZKLppQXCOK</t>
  </si>
  <si>
    <t>a.lecomte@cet-power.com</t>
  </si>
  <si>
    <t>$2y$10$Uby9aQvrmZucYxozRb3.kO/n8Yn24Ohfmct5DWXWD5AKQ3YDzn/bC</t>
  </si>
  <si>
    <t>K0GRiF4o5MFj5CDTPKrGvHdCRtVUZIed</t>
  </si>
  <si>
    <t>LECRON</t>
  </si>
  <si>
    <t>Lecron</t>
  </si>
  <si>
    <t>m.lecron@cet-power.com</t>
  </si>
  <si>
    <t>$2y$10$r09g2by3fhYzt8RLLVERe.gjTgG1sbYjmbSl3FFGL8kOBIY7eodXO</t>
  </si>
  <si>
    <t>ytJloV57gjs1Wo5WDPYLtBwvS49PhKdZ</t>
  </si>
  <si>
    <t>Loos</t>
  </si>
  <si>
    <t>j.loos@cet-power.com</t>
  </si>
  <si>
    <t>$2y$10$7TS.q68bxHYRIgkJR7bNT.UaFzpHNInDbHKE34JuOqvLY2M7aP6SG</t>
  </si>
  <si>
    <t>6CdUEX4S28ymetnC8DSxBv9FzuDPmafH</t>
  </si>
  <si>
    <t>MALPAS</t>
  </si>
  <si>
    <t>JEAN LOUIS</t>
  </si>
  <si>
    <t>Malpas</t>
  </si>
  <si>
    <t>Jean Louis</t>
  </si>
  <si>
    <t>j.malpas@cet-power.com</t>
  </si>
  <si>
    <t>$2y$10$kcFLfRnEvRUfZ.sSYWC7T.fIdbRjG4gErqbu9PVIYiwy6mM1L26Yu</t>
  </si>
  <si>
    <t>v2vtGGvYOOCvDE9GdjMlVUh6zQaCGkZ5</t>
  </si>
  <si>
    <t>MAQUET</t>
  </si>
  <si>
    <t>Maquet</t>
  </si>
  <si>
    <t>d.maquet@cet-power.com</t>
  </si>
  <si>
    <t>$2y$10$Dp0diZNwBZA5zPQBSxHEx.z6iGPE.e5ODRDUmO9tsZf1GxgmPsDvG</t>
  </si>
  <si>
    <t>fU7wOV5lnSlegAo0yF5lcVbyvsE0pW3n</t>
  </si>
  <si>
    <t>Milstein</t>
  </si>
  <si>
    <t>+32474846221</t>
  </si>
  <si>
    <t>Rue Laurent de Koning, 12</t>
  </si>
  <si>
    <t>Rue du Charbonnage</t>
  </si>
  <si>
    <t>f.milstein@cet-power.com</t>
  </si>
  <si>
    <t>$2y$10$BA1Nyu4OyGtyuOyo/mC.OOYP6X0YDByn3pjC/JrinZDCm54DdaRza</t>
  </si>
  <si>
    <t>FqvV3qI2KtDfyLYjyb75EEwddohYhHpU</t>
  </si>
  <si>
    <t>MINDER</t>
  </si>
  <si>
    <t>Minder</t>
  </si>
  <si>
    <t>v.minder@cet-power.com</t>
  </si>
  <si>
    <t>$2y$10$U7C6ZCDO9Oexj1n1Z71Xl.8vRIhFKn3WMEVWxLeS3wBlLKC.UmhtW</t>
  </si>
  <si>
    <t>fyKsBP9Yd3dd2BM8VLtERH1dREMuefU0</t>
  </si>
  <si>
    <t>NANDRIN</t>
  </si>
  <si>
    <t>Nandrin</t>
  </si>
  <si>
    <t>v.nandrin@cet-power.com</t>
  </si>
  <si>
    <t>$2y$10$8Pg55WwqJhOQFlEvRA1lueqxmK3Mnzp2bY1FLgQfJM4abl3hgjIx.</t>
  </si>
  <si>
    <t>r73DemEdWKktGm5xzmLfGowFIp5rjG9C</t>
  </si>
  <si>
    <t>OTTE</t>
  </si>
  <si>
    <t>Otte</t>
  </si>
  <si>
    <t>o.otte@cet-power.com</t>
  </si>
  <si>
    <t>$2y$10$tD0MR36h5rjwep/GwSRkgODTxRVIe7.mPiOad/jqHr.NStk0zjkE6</t>
  </si>
  <si>
    <t>A9ojjyL9oSzUAamMihBf4r7Zhm48JsAm</t>
  </si>
  <si>
    <t>PANNECOUCKE</t>
  </si>
  <si>
    <t>Pannecoucke</t>
  </si>
  <si>
    <t>d.pannecoucke@cet-power.com</t>
  </si>
  <si>
    <t>$2y$10$bOSrTr1SLLQW0O..7EWCWe.8y078doMhYOJo23pYWW0SuUW2cSwFy</t>
  </si>
  <si>
    <t>wxf2snpt5Uaeyna570qGPETEgAbjdtuW</t>
  </si>
  <si>
    <t>Felipe Pinan-Diaz</t>
  </si>
  <si>
    <t>Filippe</t>
  </si>
  <si>
    <t>0478959038</t>
  </si>
  <si>
    <t>Neupré</t>
  </si>
  <si>
    <t>Chapéchêne,18</t>
  </si>
  <si>
    <t>f.pinan-diaz@cet-power.com</t>
  </si>
  <si>
    <t>$2y$10$fGQAh7e8S8dUpUbdxaNTUuNMjsfjDI8lWQHCghlXAv/cIdMKVO6aS</t>
  </si>
  <si>
    <t>HCmdMXp2MTvzp7nzqa2JDYUHXY6TkfkJ</t>
  </si>
  <si>
    <t>Sebastiano</t>
  </si>
  <si>
    <t>+32496272223</t>
  </si>
  <si>
    <t>Flémalle</t>
  </si>
  <si>
    <t>138 Route Napoléon</t>
  </si>
  <si>
    <t>12 Rue du Charbonnage</t>
  </si>
  <si>
    <t>s.porrovecchio@cet-power.com</t>
  </si>
  <si>
    <t>$2y$10$FnWFhI7N82HL.W2.bdGqIOe/1vB.h0DNZSMxyRB.cSkYJWTXHsz9K</t>
  </si>
  <si>
    <t>kxgNeIgOWeIuT18n0J3HdupdhokQK5SW</t>
  </si>
  <si>
    <t>GHESSANI</t>
  </si>
  <si>
    <t>RABIE</t>
  </si>
  <si>
    <t>Ghessani</t>
  </si>
  <si>
    <t>Rabie</t>
  </si>
  <si>
    <t>r.ghessani@cet-power.com</t>
  </si>
  <si>
    <t>$2y$10$5H2tITpVuI67eviR/OB5I.c3g5BIFq04YLAdqVnUc9ZM8VBbVxHeO</t>
  </si>
  <si>
    <t>Yo6Us8VW7ghEReXenLWLAir3VFhnUiZz</t>
  </si>
  <si>
    <t>REMION</t>
  </si>
  <si>
    <t>Remion</t>
  </si>
  <si>
    <t>c.remion@cet-power.com</t>
  </si>
  <si>
    <t>$2y$10$T7eI.qGluZy0W.n.3tjLCegaV01/b5jK8y6uZJVyPKoPjLOKnAm1W</t>
  </si>
  <si>
    <t>64ivx3nEN40hHNzT1tQIbBhu8meXHV94</t>
  </si>
  <si>
    <t>RIXHON</t>
  </si>
  <si>
    <t>Rixhon</t>
  </si>
  <si>
    <t>d.rixhon@cet-power.com</t>
  </si>
  <si>
    <t>$2y$10$CBW4aj0UFIltQxv7PZd/JeVvZy7jSaEezx2oMDu87FW7wx7JTOiVy</t>
  </si>
  <si>
    <t>4OgpURXaiXXxPpMYYyzcWAKaFBEJ3zNz</t>
  </si>
  <si>
    <t>SANZA</t>
  </si>
  <si>
    <t>SALVATORE</t>
  </si>
  <si>
    <t>Sanza</t>
  </si>
  <si>
    <t>Salvatore</t>
  </si>
  <si>
    <t>s.sanza@cet-power.com</t>
  </si>
  <si>
    <t>$2y$10$0PKOvZFztzlSkoaXs7oBAeGy0AMRuomGiYA.ayNK1S5grb/n3ApI.</t>
  </si>
  <si>
    <t>jf8bNUpoNoFFTSadkQIUaOe1Ox7cD1uU</t>
  </si>
  <si>
    <t>STASSAIN</t>
  </si>
  <si>
    <t>Stassain</t>
  </si>
  <si>
    <t>p.stassain@cet-power.com</t>
  </si>
  <si>
    <t>$2y$10$d/vV.LchPfemW5l7gzBEX./YGbRHe3dHLiwt1vD5.RD3oqv3kxWWC</t>
  </si>
  <si>
    <t>kZyd0KBFuyNdXydMm5AIMilIwfRKcZvW</t>
  </si>
  <si>
    <t>Telimyan</t>
  </si>
  <si>
    <t>Vrezh</t>
  </si>
  <si>
    <t>0465116555</t>
  </si>
  <si>
    <t>v.telimyan@cet-power.com</t>
  </si>
  <si>
    <t>$2y$10$xjspgais.tKnDg8eoZEBUetYfsKpDZeNN84MxTtU02lVfl0VL6SX2</t>
  </si>
  <si>
    <t>OysuLlhVVoLPDDnS9Q7en7tiIctavGxv</t>
  </si>
  <si>
    <t>THIRION</t>
  </si>
  <si>
    <t>Thirion</t>
  </si>
  <si>
    <t>p.thirion@cet-power.com</t>
  </si>
  <si>
    <t>$2y$10$pSJY5aXMUopNOa2gjTl.eej6u6GpRPULl7WzNLMtwCcDKVg9QM9hC</t>
  </si>
  <si>
    <t>a5V6nfWBnhgCLpkcdpoq4i10tIWnONbf</t>
  </si>
  <si>
    <t>VAN BORSEL</t>
  </si>
  <si>
    <t>Van Borsel</t>
  </si>
  <si>
    <t>p.vanborsel@cet-power.com</t>
  </si>
  <si>
    <t>$2y$10$TcAm/ni.dKYTQq4qobASYOzeE1kvsEGljj/D6P8yvas6DgxOGLypG</t>
  </si>
  <si>
    <t>aB2yZ6WQflpRtUm3vu2gavrvIujFOmDL</t>
  </si>
  <si>
    <t>Vaneukem</t>
  </si>
  <si>
    <t>0495363700</t>
  </si>
  <si>
    <t>6 2, Place Verte</t>
  </si>
  <si>
    <t>r.vaneukem@cet-power.com</t>
  </si>
  <si>
    <t>$2y$10$CpoxHVvN2B4Xbu3ytKxdd.Xg8mFd4KI9TnreNIjSlML0QvhIULp7K</t>
  </si>
  <si>
    <t>k2YnvXXtWGgMA80dNXv2G2FlMYIPXioK</t>
  </si>
  <si>
    <t>VANOVERSCHELDE</t>
  </si>
  <si>
    <t>Vanoverschelde</t>
  </si>
  <si>
    <t>c.vanoverschelde@cet-energrid.com</t>
  </si>
  <si>
    <t>$2y$10$LJnhmQ.wh6B1G.vat6993uacYTnMaGjSxrvhm4RqMaZyHlNJTSVra</t>
  </si>
  <si>
    <t>D9HjfVsGKBjSkTeIXeg61BDHE0Gyvork</t>
  </si>
  <si>
    <t>ALISON</t>
  </si>
  <si>
    <t>Alison</t>
  </si>
  <si>
    <t>a.vincent@cet-power.com</t>
  </si>
  <si>
    <t>$2y$10$mvp3ZjyhKhHQOFnrYtQAq.A.idfvnH2Ba3x.Cw8GyI0E4EgVi1JmS</t>
  </si>
  <si>
    <t>uqdQHJtWQP1c2XRXD4Fv0sSPDDYlDtb1</t>
  </si>
  <si>
    <t>WATTIAUX</t>
  </si>
  <si>
    <t>JEAN-POL</t>
  </si>
  <si>
    <t>Wattiaux</t>
  </si>
  <si>
    <t>Jean-Pol</t>
  </si>
  <si>
    <t>j.wattiaux@cet-power.com</t>
  </si>
  <si>
    <t>$2y$10$w8q1M2da8V6ueSsCu0C8X.Ja14XLBEiw9xdi212yUvarWwhb98vVu</t>
  </si>
  <si>
    <t>qqOJVmRGOhDB84LFTh2m0fTfbHv1DBVf</t>
  </si>
  <si>
    <t>Witvrouw</t>
  </si>
  <si>
    <t>p.witvrouw@cet-power.com</t>
  </si>
  <si>
    <t>$2y$10$gsXdHRpU8tHFQ6NtEb8txODwjg7BmKQarR5idF4hwMaJa4wfZrmV2</t>
  </si>
  <si>
    <t>xF3CVrcnzsQLd6D46aX1Fh7ICvJ2RJEE</t>
  </si>
  <si>
    <t>Wojcikowski</t>
  </si>
  <si>
    <t>Noel</t>
  </si>
  <si>
    <t>0496223234</t>
  </si>
  <si>
    <t>milmort</t>
  </si>
  <si>
    <t>rue de la resistance 37</t>
  </si>
  <si>
    <t>rue du charbonnage</t>
  </si>
  <si>
    <t>n.wojcikowski@cet-power.com</t>
  </si>
  <si>
    <t>$2y$10$O/HL3bljWSr1SvrFYUH9MeL5a/PpO127GJDX4F/Azut0iwGOmddCm</t>
  </si>
  <si>
    <t>hX3jc1P3px9TJde0DkbrHCX4kdEUGQ36</t>
  </si>
  <si>
    <t>WOLF</t>
  </si>
  <si>
    <t>Wolf</t>
  </si>
  <si>
    <t>r.wolf@cet-power.com</t>
  </si>
  <si>
    <t>$2y$10$8xhJLYmoARIK1zHX31HxcO4MQrIlMXMAWkJE8iOTXz/9uaAKMKF1C</t>
  </si>
  <si>
    <t>ky0ze52IzAvNelJfoSUZdFP98mZI6swz</t>
  </si>
  <si>
    <t>WROBEL</t>
  </si>
  <si>
    <t>Wrobel</t>
  </si>
  <si>
    <t>d.wrobel@cet-power.com</t>
  </si>
  <si>
    <t>$2y$10$niq/Nw1sTfSDL5xX.fdhIORcdAwczjlTI.I5EDboj99JBJU0wpvP.</t>
  </si>
  <si>
    <t>BL2nDHhSeKD9lWqFIe061KeDyxJN01sA</t>
  </si>
  <si>
    <t>ZORAT</t>
  </si>
  <si>
    <t>Zorat</t>
  </si>
  <si>
    <t>x.zorat@cet-power.com</t>
  </si>
  <si>
    <t>$2y$10$/Rxpr6hcd/Lkq3R/Mt.UdOLKh17LzdtoV3fwxGTMUHXdtdvjb3Pme</t>
  </si>
  <si>
    <t>YxlcF4nRetLyHo2uKmE9WkqgV5mxPS1p</t>
  </si>
  <si>
    <t>MOHAMED</t>
  </si>
  <si>
    <t>m.ahmed@cet-power.com</t>
  </si>
  <si>
    <t>$2y$10$/4UAqM/3wSU9syLwiRavoOPT0g6gncTsO6znCR4F2JTc8L7KATABG</t>
  </si>
  <si>
    <t>o1oKY83sqWilYvWwAjPN6xzAHUkRNnNS</t>
  </si>
  <si>
    <t>BEHHAR</t>
  </si>
  <si>
    <t>KHALID</t>
  </si>
  <si>
    <t>Behhar</t>
  </si>
  <si>
    <t>Khalid</t>
  </si>
  <si>
    <t>k.behhar@cet-power.com</t>
  </si>
  <si>
    <t>$2y$10$8/S/z.JmQRd/G7qNqfWKxuwmye4WC8zu6.51nl358V0Tswy/W7Tn6</t>
  </si>
  <si>
    <t>A44lspSvseIKAfC4pbbVLhJU03DUVaHr</t>
  </si>
  <si>
    <t>BILSTEIN</t>
  </si>
  <si>
    <t>Bilstein</t>
  </si>
  <si>
    <t>d.bilstein@cet-power.com</t>
  </si>
  <si>
    <t>$2y$10$vnr2ymtlyh2mO80d.K5.p.V39n1y3dZuMwEXnu8hDR1Tj3PAhtV4C</t>
  </si>
  <si>
    <t>jx8MP1ykXzefw4h5Un3CyKyIH1CfaDct</t>
  </si>
  <si>
    <t>COULOUSE</t>
  </si>
  <si>
    <t>Coulouse</t>
  </si>
  <si>
    <t>m.coulouse@cet-power.com</t>
  </si>
  <si>
    <t>$2y$10$WOWuFx3pmt467S0PF3bpTePhKKCuHEQ3DzqTc/phjitpQi7eaO1cO</t>
  </si>
  <si>
    <t>a3YiCykgL10EDeUYaRRXsx3cFgF0gF1z</t>
  </si>
  <si>
    <t>c.didier@cet-power.com</t>
  </si>
  <si>
    <t>$2y$10$3PphhNHTJOOZzW21RfOWs.Jc6VooAdywHFEzS1z5QecLZcPes5Jri</t>
  </si>
  <si>
    <t>DgVwIhaUeNnIpngM8i65JMrAtx7Z0TBP</t>
  </si>
  <si>
    <t>FISCHBACH</t>
  </si>
  <si>
    <t>Fischbach</t>
  </si>
  <si>
    <t>c.fischbach@cet-power.com</t>
  </si>
  <si>
    <t>$2y$10$z1gy6RxZhFD3NFywmdTiuOUCOOuYdzP.SR7cV68so7.W.huo3qS6K</t>
  </si>
  <si>
    <t>w5Qxm8BimNMmo0MapXxsWvS3Nke4ZJEs</t>
  </si>
  <si>
    <t>HANSON</t>
  </si>
  <si>
    <t>Hanson</t>
  </si>
  <si>
    <t>g.hanson@cet-power.com</t>
  </si>
  <si>
    <t>$2y$10$UeNx1k8NI8r.CYoC7wLCguebfTBp9p7xj9Eb5ug0UasPxORRsGw.O</t>
  </si>
  <si>
    <t>cL4q6479vWWCA6b0ikuV6cNenndFVChf</t>
  </si>
  <si>
    <t>JEHASSE</t>
  </si>
  <si>
    <t>Jehasse</t>
  </si>
  <si>
    <t>f.jehasse@cet-power.com</t>
  </si>
  <si>
    <t>$2y$10$SoJ6fpYKSkkvbEAAMSqc/uGosaRgawOeuIDhShfuI8jTiCW7hDYyC</t>
  </si>
  <si>
    <t>1BYZUUVcOl5XDbNk2ORlgxQadB3Lde4M</t>
  </si>
  <si>
    <t>KOOLS</t>
  </si>
  <si>
    <t>Kools</t>
  </si>
  <si>
    <t>g.kools@cet-power.com</t>
  </si>
  <si>
    <t>$2y$10$e7vC4mgpne9AdUoEiues4OuMFKmLjucVZlIyCS6FUMhTTZVAL1m6u</t>
  </si>
  <si>
    <t>l39NaXd4grIAmXNcNwyqWllqASk80LYO</t>
  </si>
  <si>
    <t>ALEXIS</t>
  </si>
  <si>
    <t>Alexis</t>
  </si>
  <si>
    <t>a.laurent@cet-power.com</t>
  </si>
  <si>
    <t>$2y$10$sB4mxZ/FpGIKJzCD8mZZH.Aimb7yRPrN3G3wBKJ.5BxfUcQxcNfta</t>
  </si>
  <si>
    <t>WDvdvCEEHgiCrZTPljRrImtLpQS1fMtD</t>
  </si>
  <si>
    <t>LECANE</t>
  </si>
  <si>
    <t>Lecane</t>
  </si>
  <si>
    <t>f.lecane@cet-power.com</t>
  </si>
  <si>
    <t>$2y$10$mDCeK7jnlankWkSoQ45WJeK39avZY6seTeKZirTqI8azJ0o1gaRU2</t>
  </si>
  <si>
    <t>6NNp3msS3yxDFHfZAnDoJQcjzU85dbdS</t>
  </si>
  <si>
    <t>MARY</t>
  </si>
  <si>
    <t>Mary</t>
  </si>
  <si>
    <t>c.mary@cet-power.com</t>
  </si>
  <si>
    <t>$2y$10$XPqfwzrwWmZEL1U79v57EOdXl2afizHQU2Vg9EelgvlbTHyF..bPe</t>
  </si>
  <si>
    <t>NqzK37YSI5DFAPka0IchFNXtQZg2Am9n</t>
  </si>
  <si>
    <t>JEAN-FRANCOIS</t>
  </si>
  <si>
    <t>Nelis</t>
  </si>
  <si>
    <t>Jean-Francois</t>
  </si>
  <si>
    <t>j.nelis@cet-power.com</t>
  </si>
  <si>
    <t>$2y$10$FJUY/7bjdccUfZ1eyjFtMu185Wzqx6g4lWLhxULqF8YOb..35xL56</t>
  </si>
  <si>
    <t>ortR9EbEqGX7bLMHyAZNm6aHknG2s5lQ</t>
  </si>
  <si>
    <t>NOO</t>
  </si>
  <si>
    <t>KARLINE</t>
  </si>
  <si>
    <t>Noo</t>
  </si>
  <si>
    <t>Karline</t>
  </si>
  <si>
    <t>k.noo@cet-power.com</t>
  </si>
  <si>
    <t>$2y$10$DZwPDwMnXG03tfpjY3AameCIefE2.tU6i0dbCdMDG5NxnbKhYsggS</t>
  </si>
  <si>
    <t>R652GfGgDhG3zeiXz8MOKGhcoyorpAvx</t>
  </si>
  <si>
    <t>RAMU</t>
  </si>
  <si>
    <t>Ramu</t>
  </si>
  <si>
    <t>m.ramu@cet-power.com</t>
  </si>
  <si>
    <t>$2y$10$cnR4KWvGudYXdQkb3F5ilOsG44haZSYjm6sPaw9pgansPQvLDbNPK</t>
  </si>
  <si>
    <t>db231c307ooDkysVfbKe35xY7YckYOD0</t>
  </si>
  <si>
    <t>SADDIKI</t>
  </si>
  <si>
    <t>ABDEL-ALI</t>
  </si>
  <si>
    <t>Saddiki</t>
  </si>
  <si>
    <t>Abdel-Ali</t>
  </si>
  <si>
    <t>a.saddiki@cet-power.com</t>
  </si>
  <si>
    <t>$2y$10$v5V1JxVEmIdgQBBIl/35cunkYEnqbX8c0HmUhwUMutvpEunho2UUG</t>
  </si>
  <si>
    <t>MYRXIdNYMw6eDWJPTlb8WC3bmQu6RXpK</t>
  </si>
  <si>
    <t>0494660145</t>
  </si>
  <si>
    <t>Chaudfontaine</t>
  </si>
  <si>
    <t>Rue Adolphe Dumont 21</t>
  </si>
  <si>
    <t>Rue du charbonnage 12</t>
  </si>
  <si>
    <t>v.servais@cet-power.com</t>
  </si>
  <si>
    <t>$2y$10$199mP1xMQhXsyAEuwaIII.Kxt1bBf1R6wPH0sZCyz6kp.x6ICU.4S</t>
  </si>
  <si>
    <t>8q2WYE9jbnCMypQS5NzvN3k57BicPseY</t>
  </si>
  <si>
    <t>SPATZ</t>
  </si>
  <si>
    <t>DEBORAH</t>
  </si>
  <si>
    <t>Spatz</t>
  </si>
  <si>
    <t>Deborah</t>
  </si>
  <si>
    <t>d.spatz@cet-power.com</t>
  </si>
  <si>
    <t>$2y$10$l5fGw6PdCgBFqgdsEqyBROqsvrUJZIgA62jbslrm36lcM8uujKBxO</t>
  </si>
  <si>
    <t>M6guglM0OJJWeJ0WiicaTsTipzXxzh5Y</t>
  </si>
  <si>
    <t>D ANGELO</t>
  </si>
  <si>
    <t>SERGIO</t>
  </si>
  <si>
    <t>D Angelo</t>
  </si>
  <si>
    <t>Sergio</t>
  </si>
  <si>
    <t>s.dangelo@cet-power.com</t>
  </si>
  <si>
    <t>$2y$10$WqGCvxbAqamGAQ/mz4kDbe18SoiLMt17MPomwLSMHTsOgvX81vhRO</t>
  </si>
  <si>
    <t>rG0ZbRtEQux0wcSYG7BvgIMuL6T2b4Il</t>
  </si>
  <si>
    <t>g.deschuytener@cet-power.com</t>
  </si>
  <si>
    <t>$2y$10$YCVHhDz/1eRAi4ppOJdEw.hJBdHWiJnem9gGJFrx7WlZ.kwfKm4GK</t>
  </si>
  <si>
    <t>sgmeiwarAnpV8Al8Gt5iLW3WJceAbqmy</t>
  </si>
  <si>
    <t>N GUETTIA KOFFI KRA</t>
  </si>
  <si>
    <t>JEAN-JACQUES</t>
  </si>
  <si>
    <t>N Guettia Koffi Kra</t>
  </si>
  <si>
    <t>Jean-Jacques</t>
  </si>
  <si>
    <t>j.nguettiakoffikra@cet-power.com</t>
  </si>
  <si>
    <t>$2y$10$9LOUzvQyMFY1gXoz4P16j.o.scBfzMzrZKk7X8MwPyMaJHXOsWtJK</t>
  </si>
  <si>
    <t>UVLs4lPZzzpTmjeIPAj1ArvA5HCVFnJV</t>
  </si>
  <si>
    <t xml:space="preserve">Zambrano </t>
  </si>
  <si>
    <t>Gaby</t>
  </si>
  <si>
    <t>0468379920</t>
  </si>
  <si>
    <t>Zaventem</t>
  </si>
  <si>
    <t>Steenokkerzeelstraat 161</t>
  </si>
  <si>
    <t>Saint-josse</t>
  </si>
  <si>
    <t>azambrano@actiris.be</t>
  </si>
  <si>
    <t>$2y$10$nJpm7KtIZfZUiQ292slnZ.9Ip1mgrG0Hh7cjr34IuVEgLy8OhXlvG</t>
  </si>
  <si>
    <t>oFPMFFFtT0inYuD9Ych4ldkuh9J75hGI</t>
  </si>
  <si>
    <t>Vaelen</t>
  </si>
  <si>
    <t>Alexandre.Vaelen@provincedeliege.be</t>
  </si>
  <si>
    <t>$2y$10$DPUg9Qw7COXabsB9N53vIOO8rQq2/4eW3kgYeev.luV3r4OuCrVtK</t>
  </si>
  <si>
    <t>2PtO2EN0s4nuteWlS1HSisvkJsnZr1KI</t>
  </si>
  <si>
    <t>Nisin</t>
  </si>
  <si>
    <t>Olivier.Nisin@provincedeliege.be</t>
  </si>
  <si>
    <t>$2y$10$R3peRjHt1rNHZWzaK7V.iOVhV0sGvhfYs.BSIgVz3COZxPC1ajGCy</t>
  </si>
  <si>
    <t>VBhk4Y1tM3gDv8Z0M5PfW241SFDAebWn</t>
  </si>
  <si>
    <t>login_form</t>
  </si>
  <si>
    <t>Duray</t>
  </si>
  <si>
    <t>+3242794818</t>
  </si>
  <si>
    <t>quentin.duray@provincedeliege.be</t>
  </si>
  <si>
    <t>$2y$10$5aVKiernY10Hpjqoei/u5.H6W/v1tsxnfeSktXs45u7RB75hcb7vO</t>
  </si>
  <si>
    <t>yJ2skoqZ7ly1zBK5QrHIrCpPv03m8euN</t>
  </si>
  <si>
    <t>ALLALI</t>
  </si>
  <si>
    <t>mallali@actiris.be</t>
  </si>
  <si>
    <t>$2y$10$5bEOJ66oa9VwndsVpfThTuMpxn52T0Nm3MAwbAfQ3v38Gs3RTPDKK</t>
  </si>
  <si>
    <t>WE6NHbiZkTaZgltgVOppK46mq9zmIbTd</t>
  </si>
  <si>
    <t>Oliveira</t>
  </si>
  <si>
    <t>Paulo</t>
  </si>
  <si>
    <t>2861</t>
  </si>
  <si>
    <t>paulo.oliveira@idea.be</t>
  </si>
  <si>
    <t>$2y$10$kx57esj8JnzqR/E/3rOUcelTIw5vH7Vlf56ljQfCQl0OhjBljPNue</t>
  </si>
  <si>
    <t>6VsdNNmkG4GCNR8o5BCKrUct2aEg0xQF</t>
  </si>
  <si>
    <t>MARX</t>
  </si>
  <si>
    <t>KÉVIN</t>
  </si>
  <si>
    <t>Marx</t>
  </si>
  <si>
    <t>Kévin</t>
  </si>
  <si>
    <t>k.marx@afelio.be</t>
  </si>
  <si>
    <t>$2y$10$EKr9OB/YnxiIGDUolMWkAu4./SlFHTf/jomuuKcb7FuliepGqyLcy</t>
  </si>
  <si>
    <t>fkNKwnKNuFGHmDf3WeL2Sb2FDu3uXDnx</t>
  </si>
  <si>
    <t>VARRASSO</t>
  </si>
  <si>
    <t>MANUELA</t>
  </si>
  <si>
    <t>Manuela</t>
  </si>
  <si>
    <t xml:space="preserve">0490 13.84.39 </t>
  </si>
  <si>
    <t>mvarrasso@actiris.be</t>
  </si>
  <si>
    <t>$2y$10$IF1i91VlWnUPm3rZC.P89elr1Evv3S5otTSmo3enqOLiLviXPeDjW</t>
  </si>
  <si>
    <t>mkVIYV8XpC1tWMHHeC4kck8fiwiuWs0l</t>
  </si>
  <si>
    <t>Xhignesse</t>
  </si>
  <si>
    <t>Edmond</t>
  </si>
  <si>
    <t>0477771895</t>
  </si>
  <si>
    <t>Seraing</t>
  </si>
  <si>
    <t>Rue des cloquelicots 21</t>
  </si>
  <si>
    <t>Rue georges clemenceau 15</t>
  </si>
  <si>
    <t>Liege</t>
  </si>
  <si>
    <t>edmond.xhignesse@provincedeliege.be</t>
  </si>
  <si>
    <t>$2y$10$UxH4O9grcTH5qXra61Rrn.EZ0iaaqbcKE2VNjZi6Lt9kKLDUCmZIm</t>
  </si>
  <si>
    <t>IPSQgzYkcGjQoEVLONVpzIFmxzziaVIV</t>
  </si>
  <si>
    <t>michael</t>
  </si>
  <si>
    <t>Pontone</t>
  </si>
  <si>
    <t>+32499251920</t>
  </si>
  <si>
    <t>Vottem</t>
  </si>
  <si>
    <t>Chaussée Brunehault 260</t>
  </si>
  <si>
    <t>Place Saint-Lambert 18A</t>
  </si>
  <si>
    <t>michael.pontone@provincedeliege.be</t>
  </si>
  <si>
    <t>$2y$10$NwPNuRG50EvbVpGDp9YTgOTf8z5jKkrOD0CGDeKkqld8LO8K3d1kK</t>
  </si>
  <si>
    <t>wCp28VwL3Tc9zaFNDTqk3I5sYqC9tPhQ</t>
  </si>
  <si>
    <t>G4zU96lAAVogDKL4Em1Dm03UCOeUFKSg</t>
  </si>
  <si>
    <t>Michiels</t>
  </si>
  <si>
    <t>0496 04 04 86</t>
  </si>
  <si>
    <t>yannick.michiels@lampiris.be</t>
  </si>
  <si>
    <t>$2y$10$yhbx7pcLx9puzkSDhK53M.Dush1NHgh43ydLSnJ841iBz5/G.5Wam</t>
  </si>
  <si>
    <t>Benoît</t>
  </si>
  <si>
    <t>0499628400</t>
  </si>
  <si>
    <t>benoit.vincent@provincedeliege.be</t>
  </si>
  <si>
    <t>$2y$10$3k8GVCSNlCgq.Bh/Rh8aC.ejgUj4uPonSkDeO0L9lpq.iM5Emzfb2</t>
  </si>
  <si>
    <t>XqV4Lv1DFZgz6wfODI9xBvlLzmiR7pkf</t>
  </si>
  <si>
    <t>Khuat Duy</t>
  </si>
  <si>
    <t>042794808</t>
  </si>
  <si>
    <t>bruno.khuatduy@provincedeliege.be</t>
  </si>
  <si>
    <t>$2y$10$1elIbTlANT4US/x0R0Nfl.yhx5ZD0Kd6OkPSc3HP1B8hm5kF.scvC</t>
  </si>
  <si>
    <t>ghEJO2MUdxZTRupntgrUpLywTCNdUaZv</t>
  </si>
  <si>
    <t>geradon</t>
  </si>
  <si>
    <t>fabrice</t>
  </si>
  <si>
    <t>042794814</t>
  </si>
  <si>
    <t>fabrice.geradon@provincedeliege.be</t>
  </si>
  <si>
    <t>$2y$10$kBwjVU4hYweXBNl.ZCd9POzxKCWFOoNohXYmawAPWbrppIkyYymS6</t>
  </si>
  <si>
    <t>m3453LxW9eiEcskvZbMgBGOJvEcC63wC</t>
  </si>
  <si>
    <t>Baltus</t>
  </si>
  <si>
    <t>0032499337063</t>
  </si>
  <si>
    <t>Xavier.baltus@provincedeliege.be</t>
  </si>
  <si>
    <t>$2y$10$LT/KBC.5sbp8.QAFbXXogOfojeP1S3hHciHFL5dsEiY3treXgLBjy</t>
  </si>
  <si>
    <t>fIp82K2LDHOb4iGCpp8RdczFNDh1tKCP</t>
  </si>
  <si>
    <t>Weyer</t>
  </si>
  <si>
    <t>0499380136</t>
  </si>
  <si>
    <t>virginie.weyer@provincedeliege.be</t>
  </si>
  <si>
    <t>$2y$10$0/IP2SLWkJ5KWSRDDkmA2.3I.wUhL9n6zr.KdMVAx5olBLv0RwH2i</t>
  </si>
  <si>
    <t>qwZahlF4AqHSRvf7W9Je2mjg5iDiKD5i</t>
  </si>
  <si>
    <t>Abad-Perick</t>
  </si>
  <si>
    <t>0495213645</t>
  </si>
  <si>
    <t>emilie.abadperick@provincedeliege.be</t>
  </si>
  <si>
    <t>$2y$10$TV/a50qN4r0buK2E7/1Ks.pbdN2RF7aLIcWWqoEhXZlhRFK2Zt54u</t>
  </si>
  <si>
    <t>K3o1vv25mvjQnwGObc22pV6leouh6wPN</t>
  </si>
  <si>
    <t>Streel</t>
  </si>
  <si>
    <t>0475257369</t>
  </si>
  <si>
    <t>Denis.streel@provincedeliege.be</t>
  </si>
  <si>
    <t>$2y$10$QvVPWdh2JIMpen95w259iugpQN.xDCW1/Dr9h1loqnVRe8oRjivP2</t>
  </si>
  <si>
    <t>JbTLQleONhjEdS3NtJQmRK8Y0EQXqNPk</t>
  </si>
  <si>
    <t>Dumont</t>
  </si>
  <si>
    <t>04/2794849</t>
  </si>
  <si>
    <t>laurent.dumont@provincedeliege.be</t>
  </si>
  <si>
    <t>$2y$10$61XgWEBKjfSW.KB5/MUYS.ghHZB5G5VME7aZVurmSEgP92UAeOoVy</t>
  </si>
  <si>
    <t>6lvJMdKVWma44ivMdmxXkqgYaWeea6rw</t>
  </si>
  <si>
    <t>Finck</t>
  </si>
  <si>
    <t>+32 478 52 83 99</t>
  </si>
  <si>
    <t>benoit.finck@provincedeliege.be</t>
  </si>
  <si>
    <t>$2y$10$So4Z0EabJ9f9fcQUCLqrXuRFQchaRAsgjs6AAWz1UTY6UP4sLTvvy</t>
  </si>
  <si>
    <t>B9byuQL6SyttdgDmGo9x4LBPVzRdmkue</t>
  </si>
  <si>
    <t>Moreau</t>
  </si>
  <si>
    <t>0472295146</t>
  </si>
  <si>
    <t>Philippe.moreau@provincedeliege.be</t>
  </si>
  <si>
    <t>$2y$10$BIB2S2ijyk1RK2lB5uzUxenODszPeDZjwyuBy0Vpb6ETltD5JR0Xu</t>
  </si>
  <si>
    <t>fGWOriKbp95Q3vbohDuhs8THzYNazMtH</t>
  </si>
  <si>
    <t>Pieters</t>
  </si>
  <si>
    <t>0476/759900</t>
  </si>
  <si>
    <t>philippe.pieters@provincedeliege.be</t>
  </si>
  <si>
    <t>$2y$10$uzd/6EBYyRw2kvge3wMXvucowAfds57CugokEiWLZCuq/032vmDMG</t>
  </si>
  <si>
    <t>rqGTwBmKblJ6Grst0j4nbpR6zmCFlfOh</t>
  </si>
  <si>
    <t>5pR5Vy3glZeXS7e2OmEeuSeO4ixGD2CM</t>
  </si>
  <si>
    <t>LUDOVICO</t>
  </si>
  <si>
    <t>Ludovico</t>
  </si>
  <si>
    <t xml:space="preserve">0493 180 726 </t>
  </si>
  <si>
    <t>antoine.ludovico@lampiris.be</t>
  </si>
  <si>
    <t>$2y$10$64NGQPXHfIeqLUA.Na1sk.i8HvuUliVw89g30JmXrgyc/HBKKBV.K</t>
  </si>
  <si>
    <t>krakowski</t>
  </si>
  <si>
    <t>michel</t>
  </si>
  <si>
    <t>0471983328</t>
  </si>
  <si>
    <t>michel.krakowski@provincedeliege.be</t>
  </si>
  <si>
    <t>$2y$10$E5soXA7hQuk64.i09oHkCuY9u0gIDfmCi9vRvsXxXj4xtsgWFnIyu</t>
  </si>
  <si>
    <t>0jdNhWXqyTI34aBuJsZmYA7czabNdAec</t>
  </si>
  <si>
    <t>Velegan</t>
  </si>
  <si>
    <t>042792228</t>
  </si>
  <si>
    <t>dimitri.velegan@provincedeliege.be</t>
  </si>
  <si>
    <t>$2y$10$LshL43igug.nCczF4hKMb.YRcSXusqbtLql6qqIhH67JCrmiu6tsy</t>
  </si>
  <si>
    <t>VmqOITLbakBULXDk8WZGmhadTeFI2I2h</t>
  </si>
  <si>
    <t>Lacroix</t>
  </si>
  <si>
    <t>0495517384</t>
  </si>
  <si>
    <t>nathalie.lacroix@hepl.be</t>
  </si>
  <si>
    <t>$2y$10$FvkU9j8F2E1ZO442F/PkV.0GtMrVXkAwx3lUBJvE/GlB5GPNDMHDe</t>
  </si>
  <si>
    <t>lODpGL83vUFP3KvIJEnzcTWF30IHhuwI</t>
  </si>
  <si>
    <t>Rapailde</t>
  </si>
  <si>
    <t>+32490139104</t>
  </si>
  <si>
    <t>maxence.rapailde@infrabel.be</t>
  </si>
  <si>
    <t>$2y$10$gPThiJC0v8.BEGVo8Y4RQeWtrBIT5JRyo7z9.EsNqt8GaINfapV6K</t>
  </si>
  <si>
    <t>Mh0hLHxEBT7Wu2XZ50QPwDf4fnHa0Lmv</t>
  </si>
  <si>
    <t>DRIESEN</t>
  </si>
  <si>
    <t>LIESBETH</t>
  </si>
  <si>
    <t>Driesen</t>
  </si>
  <si>
    <t>Liesbeth</t>
  </si>
  <si>
    <t>0475/22.66.24</t>
  </si>
  <si>
    <t>ldriesen@actiris.be</t>
  </si>
  <si>
    <t>$2y$10$Y06wkQ0bfkPXG9kgZ1wpc.pP5oLa8QQb9IWkRbX60fhVMeGMMqNMu</t>
  </si>
  <si>
    <t>yAf8ValRT3gBuBQ0FiOkDSQmd1MNr3h4</t>
  </si>
  <si>
    <t>wery</t>
  </si>
  <si>
    <t>thibault</t>
  </si>
  <si>
    <t>042794836</t>
  </si>
  <si>
    <t>thibault.wery@provincedeliege.be</t>
  </si>
  <si>
    <t>$2y$10$KjMttGLrLIonIu4AljKAGuefAZJ/4oxkanvEq/jfJIBko4JW0Woe6</t>
  </si>
  <si>
    <t>H5ZSBj1juRZgGuW1gO774RkYIKyYyowY</t>
  </si>
  <si>
    <t>Vallee</t>
  </si>
  <si>
    <t>0473636227</t>
  </si>
  <si>
    <t>Villers-le-Bouillet</t>
  </si>
  <si>
    <t>Rue du bois grumsel, 19/1</t>
  </si>
  <si>
    <t>Place saint Lambert 18a</t>
  </si>
  <si>
    <t>alain.vallee@provincedeliege.be</t>
  </si>
  <si>
    <t>$2y$10$TFzFTdTrp0Ze5VTEjwAdJO6f.7bTjc2IANE9x1sy0gnIMwCyCFGZe</t>
  </si>
  <si>
    <t>n4iAus2cnBcV9sTE7V8uEEWYhZFzfs6p</t>
  </si>
  <si>
    <t>COLLEAU</t>
  </si>
  <si>
    <t>Colleau</t>
  </si>
  <si>
    <t>071829556</t>
  </si>
  <si>
    <t>Sandra.colleau@ire.eu</t>
  </si>
  <si>
    <t>$2y$10$X8jBghMsuXbxeIw0pwaNueKApPm5yVnMGj9.Az.om/27zn9MCguY.</t>
  </si>
  <si>
    <t>m4Drq8nWqBA9ZjFuWb1Hj0LUBrsvYdEY</t>
  </si>
  <si>
    <t>BOQUET</t>
  </si>
  <si>
    <t>Boquet</t>
  </si>
  <si>
    <t>d.boquet@afelio.be</t>
  </si>
  <si>
    <t>$2y$10$punEi.G.fmbfxaHiE9GV5OGZtE1qLax2JexK9a6Ix2jPUKt6g8Xoq</t>
  </si>
  <si>
    <t>gHTTgHtHukJg5ce7EGdQNiYt8Oig6qbu</t>
  </si>
  <si>
    <t>COLS</t>
  </si>
  <si>
    <t>0499101605</t>
  </si>
  <si>
    <t>SCHAERBEEK</t>
  </si>
  <si>
    <t>RUE PAUL DEVIGNE 17, BTE 3</t>
  </si>
  <si>
    <t>scols@actiris.be</t>
  </si>
  <si>
    <t>$2y$10$nEcUExhhqkrH1V97wA/C5.k0tABCDdoyM9I8aUwxtk/zv9Re3H/ru</t>
  </si>
  <si>
    <t>quHrdZXnS7qKCOBfzLbguxVzFOaxIt0H</t>
  </si>
  <si>
    <t>KLEIN</t>
  </si>
  <si>
    <t>SAMY</t>
  </si>
  <si>
    <t>Klein</t>
  </si>
  <si>
    <t>Samy</t>
  </si>
  <si>
    <t>sklein@actiris.be</t>
  </si>
  <si>
    <t>$2y$10$DTY6t0BURe.xfHalieioRu8FLsNmvyKNj.wuFF/KxQpOCZlFKkSOq</t>
  </si>
  <si>
    <t>3JvedDMoaSgVJ5SqWzbwbU1G3WZlDJ0m</t>
  </si>
  <si>
    <t>Warichet</t>
  </si>
  <si>
    <t>042207114</t>
  </si>
  <si>
    <t>alain.warichet@provincedeliege.be</t>
  </si>
  <si>
    <t>$2y$10$w/3rI2fIkIbPT3n2..UOCeVMGVmSy5kgQNTp1diQ2lsVh02NwXr0.</t>
  </si>
  <si>
    <t>vKFcFGoFOOWXWuePxvmqJwVpff49q2Av</t>
  </si>
  <si>
    <t xml:space="preserve">MIYOUF </t>
  </si>
  <si>
    <t xml:space="preserve">MOHAMED </t>
  </si>
  <si>
    <t xml:space="preserve">Mohamed </t>
  </si>
  <si>
    <t>mmiyouf@actiris.be</t>
  </si>
  <si>
    <t>$2y$10$IvLu1/oyReAlsH3cu/Re4Ozv/b82mFZuJTaBoj6Z5S52N23nhYxLe</t>
  </si>
  <si>
    <t>PqP9HPDeCj6jD0cWJLoozrrgjxXvhSZU</t>
  </si>
  <si>
    <t>Fastré</t>
  </si>
  <si>
    <t>Pierrick</t>
  </si>
  <si>
    <t>0498623505</t>
  </si>
  <si>
    <t>pierrick.fastre@provincedeliege.be</t>
  </si>
  <si>
    <t>$2y$10$KUrVXZ.FSHLJNB1NJTRD8OH9lG4dXmi8zJBnlMLBeFdeOGXpomMou</t>
  </si>
  <si>
    <t>GcZWfRvxN4aGSnzPfbWbiZVN8IuuQtWT</t>
  </si>
  <si>
    <t xml:space="preserve">CLERBAUX </t>
  </si>
  <si>
    <t xml:space="preserve">PAUL </t>
  </si>
  <si>
    <t xml:space="preserve">Paul </t>
  </si>
  <si>
    <t>pclerbaux@actiris.be</t>
  </si>
  <si>
    <t>$2y$10$5bx1AdeXHJAHE.DVsC0nnuozoFQwViK/D2LZ0h9w5qf1SXrYse4la</t>
  </si>
  <si>
    <t>D2hZFeUJOEvccrEcTxTVS01fFLE6N3tT</t>
  </si>
  <si>
    <t>BOUVET</t>
  </si>
  <si>
    <t>042794024</t>
  </si>
  <si>
    <t>dominique.bouvet@provincedeliege.be</t>
  </si>
  <si>
    <t>$2y$10$gKav0aDA8rOkEiGMm19ysOUG60pcmgZVimEIWUn9ss55grMDTn7OG</t>
  </si>
  <si>
    <t>r5CyX6850R89Hc4mLtaxrqXj4eI72t09</t>
  </si>
  <si>
    <t>Lucil</t>
  </si>
  <si>
    <t>04 99 37 04 84</t>
  </si>
  <si>
    <t>lucil.mawet@provincedeliege.be</t>
  </si>
  <si>
    <t>$2y$10$w3M1RLIz7YDoQjohE.PjO.PZoW8agP6LFqhAEocj0fUJh12MjMTyS</t>
  </si>
  <si>
    <t>yOGZVFPxfUek9c8hvJJZe67QAd12qtwZ</t>
  </si>
  <si>
    <t>DOSQUET</t>
  </si>
  <si>
    <t>ROMANE</t>
  </si>
  <si>
    <t>Dosquet</t>
  </si>
  <si>
    <t>Romane</t>
  </si>
  <si>
    <t>+32486369831</t>
  </si>
  <si>
    <t>r.dosquet@cet-power.com</t>
  </si>
  <si>
    <t>$2y$10$6K/WjuC0ZbrXUjQuC2SETeCpXWrb4fNGLcHG8RjkKIii8YbIisT3e</t>
  </si>
  <si>
    <t>R7UWKRd4PGgwdmsT9Pfczfv03AolFXVR</t>
  </si>
  <si>
    <t>Romainville</t>
  </si>
  <si>
    <t>Samuel</t>
  </si>
  <si>
    <t>042792504</t>
  </si>
  <si>
    <t>samuel.romainville@provincedeliege.be</t>
  </si>
  <si>
    <t>$2y$10$gRGDnh/6aSUy2QvS7SdCtu0/lewMsEdteUW5WGXFsBJ.ZFM1nEsVa</t>
  </si>
  <si>
    <t>ZIeNxQheBzQenx4jMUkeeRyb6i0nzvkO</t>
  </si>
  <si>
    <t>042797186</t>
  </si>
  <si>
    <t>lionel.lambert@provincedeliege.be</t>
  </si>
  <si>
    <t>$2y$10$04JjQh580Y1FAFwzaz6kiebQP3wKgtoWD9GwF35jKX8JkFzncl2Te</t>
  </si>
  <si>
    <t>2KhtqXBvnK38P20z5MtI1G6VTSBQq8lo</t>
  </si>
  <si>
    <t>Seronveaux</t>
  </si>
  <si>
    <t>0477202701</t>
  </si>
  <si>
    <t>Houtain Saint-Siméon</t>
  </si>
  <si>
    <t>Rue de la Station, 19</t>
  </si>
  <si>
    <t>Rue des Augustins, 43</t>
  </si>
  <si>
    <t>herve.seronveaux@provincedeliege.be</t>
  </si>
  <si>
    <t>$2y$10$xppaMdO00/fKRN09Jl8wYOrEJcn/iEiQTMmrlcINIxQXBeKSUhiEm</t>
  </si>
  <si>
    <t>MhE8yQXhyLPVe2YbBqpqOOGzodNuFZr0</t>
  </si>
  <si>
    <t>LAUWERS</t>
  </si>
  <si>
    <t>Lauwers</t>
  </si>
  <si>
    <t>071829995</t>
  </si>
  <si>
    <t>Aurelien.Lauwers@ire.eu</t>
  </si>
  <si>
    <t>$2y$10$vJ3X3z05aDjzxfd8J60UWO6zUfNhVfu59YV5P2mAEMiAFfyuXs1nK</t>
  </si>
  <si>
    <t>QruD2m1weOhysbZxDcADgHukpk4aQUoh</t>
  </si>
  <si>
    <t>Basele</t>
  </si>
  <si>
    <t>Nyota</t>
  </si>
  <si>
    <t>0493524252</t>
  </si>
  <si>
    <t>nyota.basele@provincedeliege.be</t>
  </si>
  <si>
    <t>$2y$10$zLJABpkuv5Rjt4wzC5oGYOtP50.BiC7hkbm9lnttsW.qzG1FsFGmS</t>
  </si>
  <si>
    <t>KdA4vpYONNJYctYMMzse0wqcRFjR1wKC</t>
  </si>
  <si>
    <t>BECATTINI</t>
  </si>
  <si>
    <t>JEFFERSON</t>
  </si>
  <si>
    <t>Becattini</t>
  </si>
  <si>
    <t>Jefferson</t>
  </si>
  <si>
    <t>j.becattini@afelio.be</t>
  </si>
  <si>
    <t>$2y$10$A0lnlGkJQVj.zQnRpxoNCuabG6ROc2qZNtrqq06/eXell.tFIZT86</t>
  </si>
  <si>
    <t>1zkoyI2QtnkH8gR9KZlF8BT8osq9RIwl</t>
  </si>
  <si>
    <t>COUSSEMAEKER</t>
  </si>
  <si>
    <t>Coussemaeker</t>
  </si>
  <si>
    <t>a.coussemaeker@afelio.be</t>
  </si>
  <si>
    <t>$2y$10$4puGHj5PDhncVz1PiSqxxO/IZXnR5jxBhK.UXCpbCx34BfRHZwwq2</t>
  </si>
  <si>
    <t>TMMhVlGjbLKQfYYyLk0K0Me1PqzelYIX</t>
  </si>
  <si>
    <t>JANSSEN</t>
  </si>
  <si>
    <t>Janssen</t>
  </si>
  <si>
    <t>x.janssen@afelio.be</t>
  </si>
  <si>
    <t>$2y$10$MgqSckJDrup7UiyCRRENDOoungzcsT2YdSWpBE5Dd0nwUpNVURyRm</t>
  </si>
  <si>
    <t>vjKpSKnSKpg3jjM04dXdajaXPuF3Z5Dg</t>
  </si>
  <si>
    <t>MIECRET</t>
  </si>
  <si>
    <t>Miecret</t>
  </si>
  <si>
    <t>j.miecret@afelio.be</t>
  </si>
  <si>
    <t>$2y$10$sSEn.Wkqb15hmTEWQatp.OGBFABeAfmWCCj.kUwawFVbOKCmunGYu</t>
  </si>
  <si>
    <t>9b4gfzuovA5Y3g7mXHhT4dBQRhv2Gb1z</t>
  </si>
  <si>
    <t>ROCHET</t>
  </si>
  <si>
    <t>Rochet</t>
  </si>
  <si>
    <t>f.rochet@afelio.be</t>
  </si>
  <si>
    <t>$2y$10$t7Obb3k8pb9F/PuVlaNBg.zYWxAcUkfELW48O6YuNAcGXUi2akZ2.</t>
  </si>
  <si>
    <t>gpNDyzQtOOmntiDiDWjwrMllcmIe9BtE</t>
  </si>
  <si>
    <t>GURMAN</t>
  </si>
  <si>
    <t>ALISSON</t>
  </si>
  <si>
    <t>Gurman</t>
  </si>
  <si>
    <t>Alisson</t>
  </si>
  <si>
    <t>a.gurman@afelio.be</t>
  </si>
  <si>
    <t>$2y$10$AmtMrqc0u2SBemjwxOJYHumU1t6oQLSCrxwcdhphGN6R56k.Yziea</t>
  </si>
  <si>
    <t>3ND0kqxjHKGRxrF5JmMMkeF4DjHlPMEw</t>
  </si>
  <si>
    <t>GLASBY</t>
  </si>
  <si>
    <t>NATALIE</t>
  </si>
  <si>
    <t>Glasby</t>
  </si>
  <si>
    <t>Natalie</t>
  </si>
  <si>
    <t>nglasby@methanex.com</t>
  </si>
  <si>
    <t>$2y$10$Vdq2sJdwF9XoP/8OZKL1Fe6fMtlKGXIe0PcGvBgST58TphJ9edLPi</t>
  </si>
  <si>
    <t>RhAq6v7qnxwea11bUBu1zb41R1hvy8FZ</t>
  </si>
  <si>
    <t>Collignon</t>
  </si>
  <si>
    <t>Anne-Sophie</t>
  </si>
  <si>
    <t>0476216561</t>
  </si>
  <si>
    <t>anne-sophie.collignon@provincedeliege.be</t>
  </si>
  <si>
    <t>$2y$10$JlJKAjLe6QYbPiK8aU.m6uKjFtIL7PRzTNnxwvd9r7Wy2aW8tADS6</t>
  </si>
  <si>
    <t>ZcLoM2oWj8ycM28Kc01DMkglww57IQze</t>
  </si>
  <si>
    <t>dikici</t>
  </si>
  <si>
    <t>haci</t>
  </si>
  <si>
    <t>0496256068</t>
  </si>
  <si>
    <t>haci.dikici@provincedeliege.be</t>
  </si>
  <si>
    <t>$2y$10$4ewMqM1c11jGLuu/EtzCk.K/xbGRLTCBnWQiroAJCGESfRZNuZuNC</t>
  </si>
  <si>
    <t>oWaDwmrWFohjLfbXLEraDBmz0c9XLirj</t>
  </si>
  <si>
    <t>HADDADE</t>
  </si>
  <si>
    <t>CHAIMA</t>
  </si>
  <si>
    <t>Haddade</t>
  </si>
  <si>
    <t>Chaima</t>
  </si>
  <si>
    <t>chaddade@citydev.brussels</t>
  </si>
  <si>
    <t>$2y$10$b9BuR2LPsy7C17OYcIN.s.V4TgkC3fBk/epxeZhd30qWbiLHt8yrm</t>
  </si>
  <si>
    <t>7xgmqwTIvlLp2og29LMT36rSd9wBRyT5</t>
  </si>
  <si>
    <t>UzZWnX7Z8rh9Vu49bF0BJXGCXIWfmuRB</t>
  </si>
  <si>
    <t>DEUXANT</t>
  </si>
  <si>
    <t>Deuxant</t>
  </si>
  <si>
    <t>+32 (0)485 46 40 47</t>
  </si>
  <si>
    <t>Besix</t>
  </si>
  <si>
    <t>jdeuxant@besix.com</t>
  </si>
  <si>
    <t>$2y$10$MmN5xWI9LGAuZYa2LZ9EzOh1NmcIOIQ1gy9gSgxxDzgAYi3CiEhaC</t>
  </si>
  <si>
    <t>BOUREGBA</t>
  </si>
  <si>
    <t>AISSA</t>
  </si>
  <si>
    <t>Bouregba</t>
  </si>
  <si>
    <t>Aissa</t>
  </si>
  <si>
    <t>+32470573069</t>
  </si>
  <si>
    <t>a.bouregba@cet-energrid.com</t>
  </si>
  <si>
    <t>$2y$10$1FYQf5F7keqN2iJRM1vVVurZtiI4WsI3he3TgFU187vR/F2rb9iC2</t>
  </si>
  <si>
    <t>4k9j14vyriUWJACIS1S4KVgb4nmK0k6f</t>
  </si>
  <si>
    <t>Charlier</t>
  </si>
  <si>
    <t>Raymond</t>
  </si>
  <si>
    <t>+32472728920</t>
  </si>
  <si>
    <t>Rue Ernest Solvay, 11</t>
  </si>
  <si>
    <t>raymond.charlier@provincedeliege.be</t>
  </si>
  <si>
    <t>$2y$10$3FfufrMITincvICq.OIR3uD/NLj7oz5mGlHme0ejJpHPlJX77.Zey</t>
  </si>
  <si>
    <t>qzzIvIedR3aldDQcAx4exoXW0FLECf1r</t>
  </si>
  <si>
    <t>Mignon</t>
  </si>
  <si>
    <t>042796963</t>
  </si>
  <si>
    <t>aurelie.mignon@provincedeliege.be</t>
  </si>
  <si>
    <t>$2y$10$YOugM1nGioYu9sIIeg3eq.76LzkVZVSSdGWE2GdhKqxyZnOnyjE1K</t>
  </si>
  <si>
    <t>C1r2B7FWokihbPTo3odCZHUYgaQ5s6Ts</t>
  </si>
  <si>
    <t>X2WixLngqqA2isCDHiUQzKQkdjXiBKW0</t>
  </si>
  <si>
    <t>test@elneo.be</t>
  </si>
  <si>
    <t>$2y$10$JSvvaqPJUGAaGVPCG4QfmulSDMAG2ZIzQjhwoGpvZ8C1ZH74ixN7W</t>
  </si>
  <si>
    <t>POvQ525uZyQGIm9gPWu0AnSoTYotQAA4</t>
  </si>
  <si>
    <t>VANDENDRIESCCHE</t>
  </si>
  <si>
    <t>Vandendriescche</t>
  </si>
  <si>
    <t>Nicols</t>
  </si>
  <si>
    <t>florence.vandendriessche@nicols.eu</t>
  </si>
  <si>
    <t>$2y$10$lhdMUdwd70.bRgCZjFP2pecEvS8Szp7OZfag8LTI8uDqULZVR.pTG</t>
  </si>
  <si>
    <t>ItBPURQI5C3C2Rh2jBIo4ER5uAiNjvVT</t>
  </si>
  <si>
    <t>DELAUW</t>
  </si>
  <si>
    <t>AGNES</t>
  </si>
  <si>
    <t>Delauw</t>
  </si>
  <si>
    <t>Agnes</t>
  </si>
  <si>
    <t>Agnes.Delauw@nicols.eu</t>
  </si>
  <si>
    <t>$2y$10$C5RFDl/6psQbAYMnxoDIpO2CPMPE/3VNE3ZJicR3rkvahWc4WG5hO</t>
  </si>
  <si>
    <t>a9VRNLLkp66ktINcx2e3ZwG755ya570k</t>
  </si>
  <si>
    <t>AERTS</t>
  </si>
  <si>
    <t>Aurore</t>
  </si>
  <si>
    <t>0473340829</t>
  </si>
  <si>
    <t>WATERLOO</t>
  </si>
  <si>
    <t>CHEMIN DES POSTES 134</t>
  </si>
  <si>
    <t>AVENUE JEAN MONNET 12</t>
  </si>
  <si>
    <t>NIVELLES</t>
  </si>
  <si>
    <t>aurore.aerts@nicols.eu</t>
  </si>
  <si>
    <t>$2y$10$rwePD5VPDULRXqVhoBxi0.xx51/m/xee0nD07D2XF6QTbbt1//cWW</t>
  </si>
  <si>
    <t>0492690566</t>
  </si>
  <si>
    <t>philippe.michel@provincedeliege.be</t>
  </si>
  <si>
    <t>$2y$10$cner6I1HnWD4WWwZT0WEze2K9HY8rU5V6JWiwUZpf5V6hnF1ZavPi</t>
  </si>
  <si>
    <t>TSOxKemZRaOWT37LNmfOY4Hbqq59bBzT</t>
  </si>
  <si>
    <t>WARNIER</t>
  </si>
  <si>
    <t>MELANIE</t>
  </si>
  <si>
    <t>Warnier</t>
  </si>
  <si>
    <t>Melanie</t>
  </si>
  <si>
    <t xml:space="preserve">melanie.warnier@engie.com </t>
  </si>
  <si>
    <t>$2y$10$7fYmJC2rsCRWliL3ZCn1/ehv7K6c7CcPkU2jaOlAOROhJZnX0dBfK</t>
  </si>
  <si>
    <t>9HaLx0ICixv7H7mJKAudaRuaTojuMsZd</t>
  </si>
  <si>
    <t>Debras</t>
  </si>
  <si>
    <t>0496524746</t>
  </si>
  <si>
    <t>david.debras@provincedeliege.be</t>
  </si>
  <si>
    <t>$2y$10$AUKyZAhHQD45dvjvYtSeBOc3SkVhFu1pSjvztXfvoJD.RU857F2iy</t>
  </si>
  <si>
    <t>v4gkxnvSoj4ck0DaJLuvr02aifg8tL4V</t>
  </si>
  <si>
    <t>jQPYEmLvEGkXmvoV6d7Hj09FhfOWQUQc</t>
  </si>
  <si>
    <t>SKORSKI</t>
  </si>
  <si>
    <t>Skorski</t>
  </si>
  <si>
    <t>Imcyse</t>
  </si>
  <si>
    <t>c.skorski@imcyse.com</t>
  </si>
  <si>
    <t>$2y$10$l1duIGv0ps1.7xIEfbNBfunaSJDUFJSKs6kYfjJSRyVIVg.vdeWou</t>
  </si>
  <si>
    <t>ashIGx3WvomcfjSFgXCCG4ShgR8snof6</t>
  </si>
  <si>
    <t>JOELLE</t>
  </si>
  <si>
    <t>BOUTEFEU</t>
  </si>
  <si>
    <t>Joelle</t>
  </si>
  <si>
    <t>Boutefeu</t>
  </si>
  <si>
    <t>joelle.boutefeu@securex.be</t>
  </si>
  <si>
    <t>$2y$10$3xasYkozwA.kRTyZV1ULqeKSuSQX8lkoC4zZuZKUriyQlumqzX6Mq</t>
  </si>
  <si>
    <t>H0Fm8CKVjTjH8dw2cw1k87BbJz3ixXLT</t>
  </si>
  <si>
    <t>TRAN</t>
  </si>
  <si>
    <t>MICHELLE</t>
  </si>
  <si>
    <t>Tran</t>
  </si>
  <si>
    <t>Michelle</t>
  </si>
  <si>
    <t>Michele.Tran@securex.be</t>
  </si>
  <si>
    <t>$2y$10$glTZo45STFNotVyvPrs3hOa2GRJ0GB0C83cWAQzxMRWZhJ7JQRamO</t>
  </si>
  <si>
    <t>Crets</t>
  </si>
  <si>
    <t>0471 66 17 61</t>
  </si>
  <si>
    <t>cedric.crets@provincedeliege.be</t>
  </si>
  <si>
    <t>$2y$10$NJTD5HLphzU1JGR1ndZrKOH5p3Mwz2u29QIRqB0jNfhxPIlDzdeTm</t>
  </si>
  <si>
    <t>EWmaqDVqsPhAZSgBw47BzoA7BXI09HDe</t>
  </si>
  <si>
    <t>Amormino</t>
  </si>
  <si>
    <t>+32486103973</t>
  </si>
  <si>
    <t>maxime.amormino@provincedeliege.be</t>
  </si>
  <si>
    <t>$2y$10$mL/E2IMGZs3fni9jF.ETreWBF.PcaX2qD6Ngd3wQwCavvmZpgn6wO</t>
  </si>
  <si>
    <t>yapvhzzytnneXdCSSApJJkpHyiX94dP9</t>
  </si>
  <si>
    <t>QUERCETTI</t>
  </si>
  <si>
    <t>042794868</t>
  </si>
  <si>
    <t>bruno.quercetti@provincedeliege.be</t>
  </si>
  <si>
    <t>$2y$10$ZZqtLrwiFsfUsejSLYB/veIEJCHfrR6RECponEdiqut7Ne22YVtne</t>
  </si>
  <si>
    <t>sAQC0PUMvIlIL4J2kS1A1y0wZkwnofhb</t>
  </si>
  <si>
    <t>spiroux</t>
  </si>
  <si>
    <t>pierre</t>
  </si>
  <si>
    <t>0475962030</t>
  </si>
  <si>
    <t>pierre.spiroux@provincedeliege.be</t>
  </si>
  <si>
    <t>$2y$10$vQnI0o2ah7V7a3wL6iC/1uchlak3pHlUNiwPjuiQfh0uAbwDp7Mq.</t>
  </si>
  <si>
    <t>6j5kzKCZISfxTVxuQYgvkUjxbB2nbC3g</t>
  </si>
  <si>
    <t>schiffer</t>
  </si>
  <si>
    <t>valérie</t>
  </si>
  <si>
    <t>0488916807</t>
  </si>
  <si>
    <t>valerie.schiffer@provincedeliege.be</t>
  </si>
  <si>
    <t>$2y$10$RRBsvSpEwsW38Jj2Fi8yZOgRHm75hGkb.w1Wl2yX5QxZ80QxyQIcm</t>
  </si>
  <si>
    <t>k1nzmyUYeDz01ZW0MEBZajeL60xexPmn</t>
  </si>
  <si>
    <t>KA7Kgd8MIzkvU1z36VTALUefxunNrtF9</t>
  </si>
  <si>
    <t>BOLSEE</t>
  </si>
  <si>
    <t>Bolsee</t>
  </si>
  <si>
    <t>quentin.bolsee@lampiris.be</t>
  </si>
  <si>
    <t>$2y$10$p80nrxfXlR18xD/zeWZTHeeOsqeX7vdgc7wghjERdu0ru5pW5Pg9e</t>
  </si>
  <si>
    <t>6pht4RdrHnfIywRJUoNPAC5nrJN2jbNn</t>
  </si>
  <si>
    <t>OLIN</t>
  </si>
  <si>
    <t>Olin</t>
  </si>
  <si>
    <t>alexandre@kameobikes.com</t>
  </si>
  <si>
    <t>$2y$10$IPkmVPi.13QOY0y0LfZlxu6PK.Dxm3dAvZKZZ6fqtl8ixK4XXr2dC</t>
  </si>
  <si>
    <t>admin</t>
  </si>
  <si>
    <t>Esters</t>
  </si>
  <si>
    <t>0496890633</t>
  </si>
  <si>
    <t>Christophe.esters@provincedeliege.be</t>
  </si>
  <si>
    <t>$2y$10$BYEq1IMuTwdpRcQjqJJQlOkzoSyIu2yKGQmQNQguxpZZzDdGMApRC</t>
  </si>
  <si>
    <t>vrOOJhWQlblpAVtKKhid4MdbcZsXf1u1</t>
  </si>
  <si>
    <t>GtHEDieK6e8XSBJpI6XHoxKUeI5IpEqX</t>
  </si>
  <si>
    <t>test@lampiris.be</t>
  </si>
  <si>
    <t>$2y$10$rFb3FvGtism7wKDiNyxVC.hl2EC5iMPQnp/t668OTgohQWsVt4j3q</t>
  </si>
  <si>
    <t>Mossoux</t>
  </si>
  <si>
    <t xml:space="preserve">Natacha </t>
  </si>
  <si>
    <t>0494430495</t>
  </si>
  <si>
    <t>natacha.mossoux@provincedeliege.be</t>
  </si>
  <si>
    <t>$2y$10$0bgL0E6Iwjy45O6YrCmSfObRSAjDv6iY5hP8fSELwsG8x9qWXA6kK</t>
  </si>
  <si>
    <t>NeSGMMpEyD7Jg9fBtTXsQrvybJV23GXa</t>
  </si>
  <si>
    <t>FACHERIS</t>
  </si>
  <si>
    <t>Facheris</t>
  </si>
  <si>
    <t>j.facheris@afelio.be</t>
  </si>
  <si>
    <t>$2y$10$8L01napRrvbMhaxChEeh4et0GZwqkrNQxaA4ciA6Wl0etRAK7/5WS</t>
  </si>
  <si>
    <t>eEhjtcyjfsSXZ8PYqWqVtU0G4g1fr99x</t>
  </si>
  <si>
    <t>MATHOUL</t>
  </si>
  <si>
    <t>Mathoul</t>
  </si>
  <si>
    <t>0495 70 83 18</t>
  </si>
  <si>
    <t>jmathoul@acd-nettoyage.com</t>
  </si>
  <si>
    <t>$2y$10$.B.2DU6OIAfxFIJmJvmZF.hQ0vIt8g21/PTPfFmFwKj9.Y5j6.HYa</t>
  </si>
  <si>
    <t>EfOVwAb6ui2DDlRoG6fCAdfoaAN8IV8K</t>
  </si>
  <si>
    <t>BOSSON</t>
  </si>
  <si>
    <t>Bosson</t>
  </si>
  <si>
    <t>alain.bosson@elneo.com</t>
  </si>
  <si>
    <t>$2y$10$dcBqIGe7BE5b0vUqOL14L.reuPimJAItoUFlz6qgNZHHATCp89o.C</t>
  </si>
  <si>
    <t>KNePVVagjdzfEXGLOgjNI2NoynBgDRyP</t>
  </si>
  <si>
    <t>JAUMAIN</t>
  </si>
  <si>
    <t>Jaumain</t>
  </si>
  <si>
    <t>anne.jaumain@elneo.com</t>
  </si>
  <si>
    <t>$2y$10$fW/YE5YBYcFHmVb3PMlOde0wwS6v4xK4UY2L3nLxZXe2655rr8eU6</t>
  </si>
  <si>
    <t>2pORetBp4YL1vjVLJ7YQwWi9xD894i0i</t>
  </si>
  <si>
    <t>arnaud.bosson@elneo.com</t>
  </si>
  <si>
    <t>$2y$10$wpReuU7ju8sgT/8e.4Unee1CR2gW8wFIC2GwBK8xQHQnoI1wql5Xu</t>
  </si>
  <si>
    <t>e5ihEJcu7tBUie8bD4G2d197Zu8h3iEY</t>
  </si>
  <si>
    <t>PIRLOT</t>
  </si>
  <si>
    <t>BASILE</t>
  </si>
  <si>
    <t>Pirlot</t>
  </si>
  <si>
    <t>Basile</t>
  </si>
  <si>
    <t>basile.pirlot@elneo.com</t>
  </si>
  <si>
    <t>$2y$10$GbxrmfJ7QaGHbDGawPKNjORwpVgW0UPnHowe9rVQsGH3K56g8V4u6</t>
  </si>
  <si>
    <t>YDVPA8Jck7Du6CCkak9OVxby69l4jG62</t>
  </si>
  <si>
    <t>LIBIN</t>
  </si>
  <si>
    <t>Libin</t>
  </si>
  <si>
    <t>0477723011</t>
  </si>
  <si>
    <t>christophe.libin@elneo.com</t>
  </si>
  <si>
    <t>$2y$10$1XmUnNXPQQ1pH02p0jfCPOMEqOMPf89oPMidm.sZNlhVG4N4iOctG</t>
  </si>
  <si>
    <t>5R3nF3qzOuSZp3gcl3o90eoSJsw1qqjA</t>
  </si>
  <si>
    <t>KAMBAKIS</t>
  </si>
  <si>
    <t>Kambakis</t>
  </si>
  <si>
    <t>celine.kambakis@elneo.com</t>
  </si>
  <si>
    <t>$2y$10$iD.9EyMTmVIcQzMCTqayfu69J0IA.nxhq1aC9kCiV8yt.u/8Erq6W</t>
  </si>
  <si>
    <t>K3SeLnljDzxYH2njKpKYSE1Yqt1YLeLf</t>
  </si>
  <si>
    <t>damien.humblet@elneo.com</t>
  </si>
  <si>
    <t>$2y$10$Pv8ONbA8QvbgtHQYYPVL3eSeyhHwfr7kUAC0368gpCQKLhI.iPsTm</t>
  </si>
  <si>
    <t>pRqwV6KkCqtwWVmOY7Ri5iUpOzxNoJOc</t>
  </si>
  <si>
    <t>VANDERLINDEN</t>
  </si>
  <si>
    <t>Vanderlinden</t>
  </si>
  <si>
    <t>dominique.vanderlinden@elneo.com</t>
  </si>
  <si>
    <t>$2y$10$B0uc4DkKPyoBO6qZD7E/ae5g8ADc6mXV8NEzjR9mBSGfUWAM.jqpe</t>
  </si>
  <si>
    <t>t3MxUQoI61cnQfcCgWKYar8lfBN5gef4</t>
  </si>
  <si>
    <t>DELAVA</t>
  </si>
  <si>
    <t>Delava</t>
  </si>
  <si>
    <t>francois.delava@elneo.com</t>
  </si>
  <si>
    <t>$2y$10$aqCE482BK5EQSKfKtTnxaOt5Ytaelgt08tnkBWmVWX2g0I7ZXzeim</t>
  </si>
  <si>
    <t>0gDmgKrXGUqLKU87YcFtmY2U0dhkI7oE</t>
  </si>
  <si>
    <t>PATO</t>
  </si>
  <si>
    <t>ISABEL</t>
  </si>
  <si>
    <t>Pato</t>
  </si>
  <si>
    <t>Isabel</t>
  </si>
  <si>
    <t>isabel.pato@elneo.com</t>
  </si>
  <si>
    <t>$2y$10$SidQmNz4kHSWhGRGY9aN5OQsH1X8rFtZNedV8QCW/zllRU3oYef0y</t>
  </si>
  <si>
    <t>0Yv6vLh4gvI2UluXqUxfyiF92003UbKE</t>
  </si>
  <si>
    <t>MALHERBE</t>
  </si>
  <si>
    <t>ISALINE</t>
  </si>
  <si>
    <t>Malherbe</t>
  </si>
  <si>
    <t>Isaline</t>
  </si>
  <si>
    <t>isaline.malherbe@elneo.com</t>
  </si>
  <si>
    <t>$2y$10$5CaIosd3xzPxX8wilQovKuG3aB9bci1H3wV3znTFau4aXCg.4YLFK</t>
  </si>
  <si>
    <t>7ZGqSTxcLmuwtlNp0cNjxXVQ4t7NtRk1</t>
  </si>
  <si>
    <t>FEITER</t>
  </si>
  <si>
    <t>JACKY</t>
  </si>
  <si>
    <t>Feiter</t>
  </si>
  <si>
    <t>Jacky</t>
  </si>
  <si>
    <t>jacky.feiter@elneo.com</t>
  </si>
  <si>
    <t>$2y$10$iWqy2HclzTCwfP3G/31Y8.UrfrRbn84HTH/n6bQKltFeSezDmodSe</t>
  </si>
  <si>
    <t>EiQ5t47xNofd6WZgqLyyNYzwfDuPUasm</t>
  </si>
  <si>
    <t>DIRICKX</t>
  </si>
  <si>
    <t>JOHN</t>
  </si>
  <si>
    <t>Dirickx</t>
  </si>
  <si>
    <t>John</t>
  </si>
  <si>
    <t>john.dirickx@elneo.com</t>
  </si>
  <si>
    <t>$2y$10$s6ddLYIP6JSl/tq3tkgYU.aNYvChZNgkCxdpzS2kAxSpjv4pl7OMC</t>
  </si>
  <si>
    <t>itu6sTvHZ6g2o1sFIaJAQVgDCszSbK8S</t>
  </si>
  <si>
    <t>BROCART</t>
  </si>
  <si>
    <t>JEROME</t>
  </si>
  <si>
    <t>Brocart</t>
  </si>
  <si>
    <t>Jerome</t>
  </si>
  <si>
    <t>jerome.brocart@elneo.com</t>
  </si>
  <si>
    <t>$2y$10$cZ6eyyQucJmldPULMNX/V.Fx1/OZdV.pw39f5Bx05tWLFqjRFbYXC</t>
  </si>
  <si>
    <t>rpDVQf5EqbrhA3xh4NkDu54d9MPaQmPk</t>
  </si>
  <si>
    <t>DOHOGNE</t>
  </si>
  <si>
    <t>Dohogne</t>
  </si>
  <si>
    <t>laurent.dohogne@elneo.com</t>
  </si>
  <si>
    <t>$2y$10$EfOC7/TJelOwydv6uf2o6ugwT3pGzs4YfskWNOAPrPMRURxw.3Drq</t>
  </si>
  <si>
    <t>5gklFtGo2Mlt5xISl3WI0ezRU3CwkyA9</t>
  </si>
  <si>
    <t>DEFAWES</t>
  </si>
  <si>
    <t>Defawes</t>
  </si>
  <si>
    <t>maxime.defawes@elneo.com</t>
  </si>
  <si>
    <t>$2y$10$4vB4D5k513w00ZVqLWTRjebE.kKw.0zCn3GHNO/CvEqAF/HRd/gxS</t>
  </si>
  <si>
    <t>UAUMXg6yIPw4Ty4OpeqoPsTomPDlukRR</t>
  </si>
  <si>
    <t>MASSON</t>
  </si>
  <si>
    <t>Masson</t>
  </si>
  <si>
    <t>maxime.masson@elneo.com</t>
  </si>
  <si>
    <t>$2y$10$qAQ5uuYTlECB7n8njxHh9uYrpkV9xqJLVLuIppLIBMmVrEx4U3kfi</t>
  </si>
  <si>
    <t>p9h62qvEqQ0HhWAYMN9uvvTbgSbUXxzh</t>
  </si>
  <si>
    <t>DANZE</t>
  </si>
  <si>
    <t>Danze</t>
  </si>
  <si>
    <t>0496266416</t>
  </si>
  <si>
    <t>patrick.danze@elneo.com</t>
  </si>
  <si>
    <t>$2y$10$cPaO/pv8P97UkwSOvlRIrORO/mmsg/3GZjaD/IvEKkQisFWUmtMLi</t>
  </si>
  <si>
    <t>S0Ql9K4s3qM2wXUPKEiO1AeCqZR7agXb</t>
  </si>
  <si>
    <t>PHUNG</t>
  </si>
  <si>
    <t>Phung</t>
  </si>
  <si>
    <t>phung.nguyen@elneo.com</t>
  </si>
  <si>
    <t>$2y$10$pmFYShzZMWNxciIahL.tQ.83PIxbY4Yo7RAiuHcY9VpyuvtscoUmC</t>
  </si>
  <si>
    <t>AkYLnRvmzSpZTyM8DyU5BSRPxFTzGLSH</t>
  </si>
  <si>
    <t>HEUREUX</t>
  </si>
  <si>
    <t>Heureux</t>
  </si>
  <si>
    <t>thomas.heureux@elneo.com</t>
  </si>
  <si>
    <t>$2y$10$NZ5QIbun9RoJE3llrXTd.ujmwa0WmNqjcNwHJOPwG7JtQH26tg18m</t>
  </si>
  <si>
    <t>dW0raSqJlW0lXH8Elcua9ZZT2G8zMNBT</t>
  </si>
  <si>
    <t>POTTIE</t>
  </si>
  <si>
    <t>Pottie</t>
  </si>
  <si>
    <t>0490 57 48 22</t>
  </si>
  <si>
    <t>gregory.pottie@elneo.com</t>
  </si>
  <si>
    <t>$2y$10$yYJJlN6CkkbUo6MdDN/2dewtL0lKrjO42P6N8d7erdpy1Pacbib/O</t>
  </si>
  <si>
    <t>rEVhqZUTeULCBDBAOQcC9KtfkJDavrlk</t>
  </si>
  <si>
    <t>VANCAEKENBERGH</t>
  </si>
  <si>
    <t>GUY</t>
  </si>
  <si>
    <t>Vancaekenbergh</t>
  </si>
  <si>
    <t>Guy</t>
  </si>
  <si>
    <t>guy.vancaekenbergh@elneo.com</t>
  </si>
  <si>
    <t>$2y$10$Ie7JlTsp77U/a9uLUX23jODj7nGaW3soYpw9UBaw5PQ1MlcQ4Zjku</t>
  </si>
  <si>
    <t>fe64imHLbJy8TLe0EXyPFK8G3PIUj0p7</t>
  </si>
  <si>
    <t>DECONINCK</t>
  </si>
  <si>
    <t>JOHAN</t>
  </si>
  <si>
    <t>Deconinck</t>
  </si>
  <si>
    <t>Johan</t>
  </si>
  <si>
    <t>johan.deconinck@elneo.com</t>
  </si>
  <si>
    <t>$2y$10$aguBQX/3HozuGxBzk9LdXuVRS15AixsHXfXjOXz.ibmKalZ6x8Fhq</t>
  </si>
  <si>
    <t>CJuBXPZhuxHmKRermLohxtVXVudFz84u</t>
  </si>
  <si>
    <t>ELHAMDAOUI</t>
  </si>
  <si>
    <t>ISHAK</t>
  </si>
  <si>
    <t>Elhamdaoui</t>
  </si>
  <si>
    <t>Ishak</t>
  </si>
  <si>
    <t>ishak.elhamdaoui@elneo.com</t>
  </si>
  <si>
    <t>$2y$10$QrW.jF12oZuS3gbtrxR9UemspplDgn5BmAs4nUkSjjOqEvZgDR8PC</t>
  </si>
  <si>
    <t>s1R4mhA8BXI6n642y7pfctTdXRLgnFZ4</t>
  </si>
  <si>
    <t>ONGENA</t>
  </si>
  <si>
    <t>KATHY</t>
  </si>
  <si>
    <t>Ongena</t>
  </si>
  <si>
    <t>Kathy</t>
  </si>
  <si>
    <t>kathy.ongena@elneo.com</t>
  </si>
  <si>
    <t>$2y$10$z3JFdNjKwT.KcLrwVsHS.eJ.bZKdBr752zitslATMNMYzRVIn6qZG</t>
  </si>
  <si>
    <t>FGeQGmCB9oeoP6RjKCrjTlJJeGiXjtGQ</t>
  </si>
  <si>
    <t>COPPIETERS-AMEYE</t>
  </si>
  <si>
    <t>KLAAS</t>
  </si>
  <si>
    <t>Coppieters-ameye</t>
  </si>
  <si>
    <t>Klaas</t>
  </si>
  <si>
    <t>0496 28 17 14</t>
  </si>
  <si>
    <t>klaas.coppieters-ameye@elneo.com</t>
  </si>
  <si>
    <t>$2y$10$6bXnoWKJ1O7RWNr9yKe/Qehz6eDNAZbmGNADlDu9S1PKvj4H9dJ1a</t>
  </si>
  <si>
    <t>yRoAOvt5CIrTCWmQBJRhOHSlQxfK1yyu</t>
  </si>
  <si>
    <t>DANNY</t>
  </si>
  <si>
    <t>Danny</t>
  </si>
  <si>
    <t>danny.willems@elneo.com</t>
  </si>
  <si>
    <t>$2y$10$e5/X5ocdv/6XanPOoGC2L.FHhxH5hwu81zUqbygrbtdIiceZzL3vi</t>
  </si>
  <si>
    <t>C1IWx5itEr1qjWyAmBSbhOyDGkAFe67N</t>
  </si>
  <si>
    <t>KEEREMAN</t>
  </si>
  <si>
    <t>DAVY</t>
  </si>
  <si>
    <t>Keereman</t>
  </si>
  <si>
    <t>Davy</t>
  </si>
  <si>
    <t>davy.keereman@elneo.com</t>
  </si>
  <si>
    <t>$2y$10$xNXw2b9GIOkftL8RyIwfJuQ7gOseDOgu9g2fwt9X6Fsk7IhbQlE7u</t>
  </si>
  <si>
    <t>wFRzB3453uh08oTYAQgHC94mWTrtEME1</t>
  </si>
  <si>
    <t>VINCKE</t>
  </si>
  <si>
    <t>NADINE</t>
  </si>
  <si>
    <t>Vincke</t>
  </si>
  <si>
    <t>Nadine</t>
  </si>
  <si>
    <t>nadine.vincke@elneo.com</t>
  </si>
  <si>
    <t>$2y$10$c9T6GQcpbY0FLkKvYFOsle4HPgMyvGo7Ze3HnnesqeEFQIfzfI10m</t>
  </si>
  <si>
    <t>AM9dHxqfUOiGETSsOjTQEbpNBplsJzDi</t>
  </si>
  <si>
    <t>OLLEVIER</t>
  </si>
  <si>
    <t>NICO</t>
  </si>
  <si>
    <t>Ollevier</t>
  </si>
  <si>
    <t>Nico</t>
  </si>
  <si>
    <t>0499 51 95 99</t>
  </si>
  <si>
    <t>nico.ollevier@elneo.com</t>
  </si>
  <si>
    <t>$2y$10$Hajgg/Ja2GBf7UJHtWrZuO1ACIcZPel0J4LChKaf1uAeaz29Kv8Qy</t>
  </si>
  <si>
    <t>j7dmYJUePr26er8tGoD81KLchwnZeSTD</t>
  </si>
  <si>
    <t>AMERIJCKX</t>
  </si>
  <si>
    <t>NIELS</t>
  </si>
  <si>
    <t>Amerijckx</t>
  </si>
  <si>
    <t>Niels</t>
  </si>
  <si>
    <t>0476 70 25 10</t>
  </si>
  <si>
    <t>niels.amerijckx@elneo.com</t>
  </si>
  <si>
    <t>$2y$10$9FLZi6W9SpevRLK8KMQvHuTiY0JvUzuKwpMEd3Ed.gMW4aq3WecCe</t>
  </si>
  <si>
    <t>wE1jl5h9uMJQYJUYyesEl2wKwiX4RzJY</t>
  </si>
  <si>
    <t>CROMMELINCK</t>
  </si>
  <si>
    <t>QUINTEN</t>
  </si>
  <si>
    <t>Crommelinck</t>
  </si>
  <si>
    <t>Quinten</t>
  </si>
  <si>
    <t>quinten.crommelinck@elneo.com</t>
  </si>
  <si>
    <t>$2y$10$GnGmB5vzQtKCjZfRakpnLuB4DF7hzuwQTqZpLG/8rAJrOKOFt6g8m</t>
  </si>
  <si>
    <t>omiRhvBlw5AXWzzusJw8HYUMFOO2Djx3</t>
  </si>
  <si>
    <t>DEBRUYCKER</t>
  </si>
  <si>
    <t>Debruycker</t>
  </si>
  <si>
    <t>thomas.debruycker@elneo.com</t>
  </si>
  <si>
    <t>$2y$10$/3/jdVW8l49CkADFPu./l.en3Yk20WPv5VspDjqHaGhubeYd9nGiy</t>
  </si>
  <si>
    <t>FuRcTSWCtK8bth3BjHacDJlsxOEz0vPF</t>
  </si>
  <si>
    <t>ADDIB</t>
  </si>
  <si>
    <t>YOUSSEF</t>
  </si>
  <si>
    <t>Addib</t>
  </si>
  <si>
    <t>Youssef</t>
  </si>
  <si>
    <t>youssef.addib@elneo.com</t>
  </si>
  <si>
    <t>$2y$10$HKifbUHFZ3P5Kj4VRbYS5enGFjQ99jW9D9vP6SG.riKNNQcbIlXWm</t>
  </si>
  <si>
    <t>D46QwDSbyC9zVamIVA5aiOuk8341v5qx</t>
  </si>
  <si>
    <t>PEELAERTS</t>
  </si>
  <si>
    <t>HILDE</t>
  </si>
  <si>
    <t>Peelaerts</t>
  </si>
  <si>
    <t>Hilde</t>
  </si>
  <si>
    <t>hilde.peelaers@elneo.com</t>
  </si>
  <si>
    <t>$2y$10$.1oCsyai6Rid7V2pGelaz.MHqw7dcRMQnuPk7U2OmLrWlZVeQhWxW</t>
  </si>
  <si>
    <t>j3XnLVJxysHejdabeSq2ULlSrbpP8QDm</t>
  </si>
  <si>
    <t>PAUWELS</t>
  </si>
  <si>
    <t>KOEN</t>
  </si>
  <si>
    <t>Pauwels</t>
  </si>
  <si>
    <t>Koen</t>
  </si>
  <si>
    <t>koen.pauwels@elneo.com</t>
  </si>
  <si>
    <t>$2y$10$Ux.C3NtbrdLOVAeSl2QjWeUQbEUQO.JF/RHAeQ24Lw6IiIPxKQZp2</t>
  </si>
  <si>
    <t>a6i3nND1FoO5YwsdlSF5fxTDw7QXLHM7</t>
  </si>
  <si>
    <t>TESSENS</t>
  </si>
  <si>
    <t>Tessens</t>
  </si>
  <si>
    <t>luc.tessens@elneo.com</t>
  </si>
  <si>
    <t>$2y$10$vlTuf3Rz8vlcPysv./Cru.A.ASYaNbbjc90jMbSdhCy3bGULNWRUy</t>
  </si>
  <si>
    <t>0tl20asWH3qgsrFTDmXyVoklyDBCQ4pP</t>
  </si>
  <si>
    <t>VERCAMMEN</t>
  </si>
  <si>
    <t>Vercammen</t>
  </si>
  <si>
    <t>paul.vercammen@elneo.com</t>
  </si>
  <si>
    <t>$2y$10$Q7GfcrVwmUM6T40Ujq9L/ez9qFRwqURAnieGrLRQxaD.VNn4a22PO</t>
  </si>
  <si>
    <t>DKxIP3TtO0qdUEg00Frgevxx1aAJ0BL9</t>
  </si>
  <si>
    <t>PEETERS</t>
  </si>
  <si>
    <t>STEFFI</t>
  </si>
  <si>
    <t>Peeters</t>
  </si>
  <si>
    <t>Steffi</t>
  </si>
  <si>
    <t>steffi.peeters@elneo.com</t>
  </si>
  <si>
    <t>$2y$10$uGMyDY6LuAWwfNsuDvKtjeAI.fo/sZ4.nbprKNi0A5AEvVGGIhjau</t>
  </si>
  <si>
    <t>UAcJ8qltH5A9a97JqDQWGaNufuiCBMJc</t>
  </si>
  <si>
    <t>SCHELLENS</t>
  </si>
  <si>
    <t>TIM</t>
  </si>
  <si>
    <t>Schellens</t>
  </si>
  <si>
    <t>Tim</t>
  </si>
  <si>
    <t>tim.schellens@elneo.com</t>
  </si>
  <si>
    <t>$2y$10$M26YD4s3mEtsML6/ELRkneR3o0vdKXp.jwvH8kWAbuhYpqtcww7wm</t>
  </si>
  <si>
    <t>WA8E0fcoiU9lDvU4fQ7b953C9BZ5UIRz</t>
  </si>
  <si>
    <t>LIPPENS</t>
  </si>
  <si>
    <t>Lippens</t>
  </si>
  <si>
    <t>0474 94 95 60</t>
  </si>
  <si>
    <t>tony.lippens@elneo.com</t>
  </si>
  <si>
    <t>$2y$10$D9ZV8th.V2Vopa5DImBXsuHc4mbqskCrEv3mqZxAliniPICbtrkb2</t>
  </si>
  <si>
    <t>j0uytJRhalvEfB0plZ9etvB0exDVY9ZD</t>
  </si>
  <si>
    <t>BROOZE</t>
  </si>
  <si>
    <t>fbrooze@actiris.be</t>
  </si>
  <si>
    <t>$2y$10$bout99FZiQdkYtm1Mg2.GODojhk3hGRO3N7y62DwPnSOUg95E4Xy2</t>
  </si>
  <si>
    <t>KLHKk41U2sBELlhcylelU0nCPuIjzgAk</t>
  </si>
  <si>
    <t>wTCyW1f4Ponpc1mOWYqYRvuM8YpZjq6X</t>
  </si>
  <si>
    <t>PREUD HOMME</t>
  </si>
  <si>
    <t>Preud homme</t>
  </si>
  <si>
    <t>0485 29 63 72</t>
  </si>
  <si>
    <t>Canevas</t>
  </si>
  <si>
    <t>marine.preudhomme@outlook.com</t>
  </si>
  <si>
    <t>$2y$10$hy9euR8r7xvfCIj252ntjuefCVgnMSE2UrqBgePXVt8yzNN9wbape</t>
  </si>
  <si>
    <t>G330VSyaRhRj5dDcNgwu3c3JBc7Pc737</t>
  </si>
  <si>
    <t>Troch</t>
  </si>
  <si>
    <t>0479 96 19 18</t>
  </si>
  <si>
    <t>Gerpinnes</t>
  </si>
  <si>
    <t>Rue de Bertransart 59</t>
  </si>
  <si>
    <t>loic.troch@ire-elit.eu</t>
  </si>
  <si>
    <t>$2y$10$O0VYCbsSlvATzMhF4mExLucm5T.D/06PoT9eT3WDVW.9cJHeOh8X.</t>
  </si>
  <si>
    <t>GOFFARD</t>
  </si>
  <si>
    <t>Goffard</t>
  </si>
  <si>
    <t>0473921048</t>
  </si>
  <si>
    <t>axel.goffard@infrabel.be</t>
  </si>
  <si>
    <t>$2y$10$K3Pcka5DI0SGG/00yJ0gfemjDzP9KOB3qRPXplpU.Iq4JnNb7/WES</t>
  </si>
  <si>
    <t>RG2CdBilCrAX94Ne3lu6Tu6J988KRBlQ</t>
  </si>
  <si>
    <t>eKGMeSvz9LKpdAco4iQZ5iWTJIxrQiSe</t>
  </si>
  <si>
    <t>RUWET</t>
  </si>
  <si>
    <t>Ruwet</t>
  </si>
  <si>
    <t>0476554538</t>
  </si>
  <si>
    <t>truwet@greisch.com</t>
  </si>
  <si>
    <t>$2y$10$I67/f7tcjJWtIr39V6kayOm8WI3GPcHMf8dHjqgrEfr7Dmun7ScJy</t>
  </si>
  <si>
    <t>antoinefezfez@kameobikes.com</t>
  </si>
  <si>
    <t>$2y$10$WTkQHgBw/TMihLgkKKOWZ.ACZmtQwDBLqe/8kf0EPXClOzLKsIT6e</t>
  </si>
  <si>
    <t>zWj8gJoxtFL6RgiKR5gcQsuPSPDUXdnq</t>
  </si>
  <si>
    <t>FRANCO</t>
  </si>
  <si>
    <t>VINCENZO</t>
  </si>
  <si>
    <t>Vincenzo</t>
  </si>
  <si>
    <t>vfranco@actiris.be</t>
  </si>
  <si>
    <t>$2y$10$tyyUse9s4fjvEpdHFP12WeQWOWsz.Utj4FOJWRqQNP.DgSMda//le</t>
  </si>
  <si>
    <t>V4qss4cEJCAQWb60PdB0axwEToPXkhGP</t>
  </si>
  <si>
    <t>OUCHARIF</t>
  </si>
  <si>
    <t>MERIEM</t>
  </si>
  <si>
    <t>Meriem</t>
  </si>
  <si>
    <t>moucharif@actiris.be</t>
  </si>
  <si>
    <t>$2y$10$mV6O2mkzQ6f3D6hKY/8o0.jhfCBYBeSgczObotkzyCYYIB3JZ25vu</t>
  </si>
  <si>
    <t>zBesKgCkOnBG3ZzyPQkyn5ex8mVppd0B</t>
  </si>
  <si>
    <t>aPAoBo1zKijQsdOg6cSctDpp5tQHXGz7</t>
  </si>
  <si>
    <t>test</t>
  </si>
  <si>
    <t xml:space="preserve">Lasea </t>
  </si>
  <si>
    <t>test@lasea.com</t>
  </si>
  <si>
    <t>$2y$10$d14UlCa8zMPAIEJpcdp2M.Au8bTaRn22TJDDdJDXjlKdiCkIhuamG</t>
  </si>
  <si>
    <t>wQS9DUbEUqQPDww3vRH1S0Dh5VQUqoxN</t>
  </si>
  <si>
    <t xml:space="preserve">TIC COUNCIL </t>
  </si>
  <si>
    <t>test@tic-council.be</t>
  </si>
  <si>
    <t>$2y$10$oYgQB90vn6IXqpdbOAwRwerF/MkjYohyHD7A2UEceGDD1P5AJblv2</t>
  </si>
  <si>
    <t>f2cTJJVcbmYu2U6vaUrYA3cJOVZTM7K2</t>
  </si>
  <si>
    <t>BOTMAN</t>
  </si>
  <si>
    <t>Botman</t>
  </si>
  <si>
    <t>o.botman@imcyse.com</t>
  </si>
  <si>
    <t>$2y$10$VWN/EX6LRUe5euKftWMEnOS0CtW3t0zaq28VCvImg0MegOBBLwnCa</t>
  </si>
  <si>
    <t>c.desart@afelio.be</t>
  </si>
  <si>
    <t>$2y$10$wkyiFCWcUJRYS5y.0inuQ.uSPVSrrwxMpYEUO.wu.uySZnpbliMd6</t>
  </si>
  <si>
    <t>kdvbe4yeWxUxy9BPFU4pFXCJbEtHZd7w</t>
  </si>
  <si>
    <t>arias lopez</t>
  </si>
  <si>
    <t>mario</t>
  </si>
  <si>
    <t>0472101762</t>
  </si>
  <si>
    <t>mario.arias@provincedeliege.be</t>
  </si>
  <si>
    <t>$2y$10$fhpPSz5PNj/d41qp84GwV.J4ySGEQt8fyWH5ngxwoFCdD6FYWmjbK</t>
  </si>
  <si>
    <t>piEqWjgneR2gITeKxm9yL6uSl4nhNe4r</t>
  </si>
  <si>
    <t>BxxiNjnsfElArKDlHBtcFzuIvFGLF3oi</t>
  </si>
  <si>
    <t>FLAGOTHIER</t>
  </si>
  <si>
    <t>Flagothier</t>
  </si>
  <si>
    <t>vincent@schumachereurope.com</t>
  </si>
  <si>
    <t>$2y$10$wJph07wiEN61miysnoISLOpuG8ZWOnfTuxC9N1tlkWZRwsQ3LVmSi</t>
  </si>
  <si>
    <t>cIROayV7cKNAAczERKObNCcMDU59ItLl</t>
  </si>
  <si>
    <t>Sogepa</t>
  </si>
  <si>
    <t>test@sogepa.be</t>
  </si>
  <si>
    <t>$2y$10$0E3qxteBnjhkynzQ23fho.8rPrizlqEII4dMUkRmRW7dMmIamNFzO</t>
  </si>
  <si>
    <t>sdJkZ8ZTuZxthDFI1bdqUDlICU6YE7BZ</t>
  </si>
  <si>
    <t>TECH</t>
  </si>
  <si>
    <t>Tech</t>
  </si>
  <si>
    <t>Gaming1</t>
  </si>
  <si>
    <t>tech@gaming1.be</t>
  </si>
  <si>
    <t>$2y$10$Ii9sESK34iZNS.IzpC6yMOL4mYtRK3Lpm9gwwfjZiUlyied3c90k.</t>
  </si>
  <si>
    <t>oYtZnOkOvsPsNynG0hp9Vc765tJJKIFX</t>
  </si>
  <si>
    <t>WC LOC</t>
  </si>
  <si>
    <t>test@wc-loc.be</t>
  </si>
  <si>
    <t>$2y$10$nC1Pik/zVKA2J07r133xxe4kouVyqW/Azf0ktNlRAPfhje5JGSxOi</t>
  </si>
  <si>
    <t>XP1l9lvKSRdZvaPGovOTE4HvjYLPu1Lz</t>
  </si>
  <si>
    <t>VANDERBIESEN</t>
  </si>
  <si>
    <t>Vanderbiesen</t>
  </si>
  <si>
    <t>vanderbiesen.christophe@wcix.be</t>
  </si>
  <si>
    <t>$2y$10$gzTIHzAUOAIOlT3B3N9HzORxVLec43pcJCdpNzqoOaa8avLFQGmGu</t>
  </si>
  <si>
    <t>Mki08OeDBcbNghvTKs0KVoCSOhCXX9MK</t>
  </si>
  <si>
    <t>GILSOUL</t>
  </si>
  <si>
    <t>Gilsoul</t>
  </si>
  <si>
    <t>vanessa.gilsoul@cathycabine.be</t>
  </si>
  <si>
    <t>$2y$10$KLVWHsR0SQGHywEkPS44Cu7ydU.ygnvDYLHzIu0wGTnlGqB66IUQi</t>
  </si>
  <si>
    <t>MIsZyVJ20vdCPQUSvSMSigXdK7hS8KHq</t>
  </si>
  <si>
    <t>DIETER</t>
  </si>
  <si>
    <t>Van Lierde</t>
  </si>
  <si>
    <t>Dieter</t>
  </si>
  <si>
    <t>dieter.vanlierde@wcloc.be</t>
  </si>
  <si>
    <t>$2y$10$gW7pch3vV3R1ya74zDa7vu/WD/WC2Bz95bpwrn57uZ2YKJy7Xlefi</t>
  </si>
  <si>
    <t>m2DlXhNRIH6lehJWtFwhSaRya6pyiyOe</t>
  </si>
  <si>
    <t>PATRICE</t>
  </si>
  <si>
    <t>Patrice</t>
  </si>
  <si>
    <t>patrice.urbain@wcloc.be</t>
  </si>
  <si>
    <t>$2y$10$5I8TpBN2nZU5hk84ZjgOY.0tz639eq9DyEoIGorg0uyL1.3yyU9r.</t>
  </si>
  <si>
    <t>OTO13jnGFPUG2IT2Dme6eaFpjXB7Drcs</t>
  </si>
  <si>
    <t>COS</t>
  </si>
  <si>
    <t>CLARISSE</t>
  </si>
  <si>
    <t>Cos</t>
  </si>
  <si>
    <t>Clarisse</t>
  </si>
  <si>
    <t>clarisse.cos@wcloc.be</t>
  </si>
  <si>
    <t>$2y$10$6IKSnPC9ADs6gBimKNoaKe1Yzs6Hx3.SsYV/kKg5EaZKdcpAH5aOe</t>
  </si>
  <si>
    <t>yiiFR35yLPWfoQi8EAg6l0vSfdvOgx8b</t>
  </si>
  <si>
    <t>SLUSE</t>
  </si>
  <si>
    <t>Sluse</t>
  </si>
  <si>
    <t>michael.sluse@wcloc.be</t>
  </si>
  <si>
    <t>$2y$10$Y5Ui9vUS/atHyFRnCCKhMeCFn/NUgM8RfG111kbpWzn36voOqPx8K</t>
  </si>
  <si>
    <t>SUYS</t>
  </si>
  <si>
    <t>LIEVEN</t>
  </si>
  <si>
    <t>Lieven</t>
  </si>
  <si>
    <t>lsuys@actiris.be</t>
  </si>
  <si>
    <t>$2y$10$M2wstc40NprFsay6/otrzeQfqvhAwX3XObHid18pjPLv0YVUsxsEK</t>
  </si>
  <si>
    <t>6eMbDKnaTa1yP5fwUexNWXyoUJ5HflxG</t>
  </si>
  <si>
    <t>p7srlZBwywgMrYlAV7pdU84eadfOWZPR</t>
  </si>
  <si>
    <t>test@nicols.eu</t>
  </si>
  <si>
    <t>$2y$10$igl6XpIbMGghU85pu3rXPOAKKmTqmDjpqLkXeE8ySp2wU8joRhYSq</t>
  </si>
  <si>
    <t>4sF4DwM8DiwjyQ2LKMUkVdCrUk03wLU9</t>
  </si>
  <si>
    <t>.</t>
  </si>
  <si>
    <t>M3 Systems Belgium</t>
  </si>
  <si>
    <t>test@m3systems.eu</t>
  </si>
  <si>
    <t>$2y$10$1WbpVVrgt.cs98olpVqOUO2CK4NReR.w0XEKdKhQEuhj09sN0DjFm</t>
  </si>
  <si>
    <t>SMiscROGNc57VBHhtuXvbx3cN3Wt2ddd</t>
  </si>
  <si>
    <t>Sowalfin</t>
  </si>
  <si>
    <t>test@sowalfin.be</t>
  </si>
  <si>
    <t>$2y$10$UZmiQ/SeCe0FtHY6CIf0M.Pevu8AQwS/Nw2GM7qSzmLwyM15QuVIG</t>
  </si>
  <si>
    <t>M BUYAMBA</t>
  </si>
  <si>
    <t>jmbuyamba@actiris.be</t>
  </si>
  <si>
    <t>$2y$10$.q9GzUPHM7LWNMg/xN322.rhEtS8n0WtJyvG9zG5c9FW2UDQnqcKO</t>
  </si>
  <si>
    <t>bd4UgZ7QkTzPynaaK0DO4h6oz6wpToQB</t>
  </si>
  <si>
    <t>ALTINBAS</t>
  </si>
  <si>
    <t>HALIL</t>
  </si>
  <si>
    <t>Halil</t>
  </si>
  <si>
    <t>haltinbas@actiris.be</t>
  </si>
  <si>
    <t>$2y$10$pSJumitHVc2rf2UeWADh.eHlY5SFV5kA7EsIouGTXA1aDhdrn8vwm</t>
  </si>
  <si>
    <t>kGQV8ent5HWfULZhVWKHdvwhJSXDUzWc</t>
  </si>
  <si>
    <t>0498 81 46 59</t>
  </si>
  <si>
    <t>adrien.ludovico@gaming1.com</t>
  </si>
  <si>
    <t>$2y$10$eL.9ZK2sujZZvGfGrWC.cuGz63xM9Z6FsorZLjtKYKCVnof9Q18w2</t>
  </si>
  <si>
    <t>pJvJWKYqOe0irLAPOZSxHTcTdQ95BvUK</t>
  </si>
  <si>
    <t>BEBRONNE</t>
  </si>
  <si>
    <t>Bebronne</t>
  </si>
  <si>
    <t>s.bebronne@afelio.be</t>
  </si>
  <si>
    <t>$2y$10$Zgoe5/AkfTQg27ciP4rIPuCmHdjDdsNI5hc1r3dNoH3xuVm/9W/7q</t>
  </si>
  <si>
    <t>748ZVG9t0yh9V4KINC6I7xt9xoNTn4Y3</t>
  </si>
  <si>
    <t>DINH</t>
  </si>
  <si>
    <t>VINH</t>
  </si>
  <si>
    <t>Dinh</t>
  </si>
  <si>
    <t>Vinh</t>
  </si>
  <si>
    <t>v.dinh@afelio.be</t>
  </si>
  <si>
    <t>$2y$10$YmCrFeuLh1beyvddam6O4.L6rXYR.HPNbKj2G97wMxB.GsOOVv74a</t>
  </si>
  <si>
    <t>d0iaxm3NbfTa7EOQS4mRCraBocqATko7</t>
  </si>
  <si>
    <t>DEMOULIN</t>
  </si>
  <si>
    <t>OPHELIE</t>
  </si>
  <si>
    <t>Demoulin</t>
  </si>
  <si>
    <t>Ophelie</t>
  </si>
  <si>
    <t>ophelie.demoulin@gaming1.com</t>
  </si>
  <si>
    <t>$2y$10$05Vs0JYL03fX1GOxt4g5yuv3mdMYAdTyBh.4emIucsLrpNGfqqVmq</t>
  </si>
  <si>
    <t>ZiRKB7Zat7vOR7WqhK7xOKgBVlbkXxLj</t>
  </si>
  <si>
    <t>y94Z8aHqZBt1T0HLtpU6JDSC67zsZv3t</t>
  </si>
  <si>
    <t>MICHELOT</t>
  </si>
  <si>
    <t>Michelot</t>
  </si>
  <si>
    <t>+32 493 30 99 11</t>
  </si>
  <si>
    <t>mmichelot@tic-council.org</t>
  </si>
  <si>
    <t>$2y$10$4ULbFh8tZS9Za0dfABm4Y.huZr7/E0x4QDiRUDXW7OBP5VJd25yja</t>
  </si>
  <si>
    <t>BOLLEN</t>
  </si>
  <si>
    <t>Bollen</t>
  </si>
  <si>
    <t>c.bollen@afelio.be</t>
  </si>
  <si>
    <t>$2y$10$2W8mEgWq7q/gsZKQEDvK.ucPz6wk9xcRbl6Y1eZfRAmIJPgY6uyCe</t>
  </si>
  <si>
    <t>etShx31idJa8OVYgh8KG5dcU14aI4nsT</t>
  </si>
  <si>
    <t xml:space="preserve">ROELANDT </t>
  </si>
  <si>
    <t>aroelandt@actiris.be</t>
  </si>
  <si>
    <t>$2y$10$R50KIcmL.UbwEp02B3G13.QVBYqdxbaFMhICwuVr08YxmKsmh9XOq</t>
  </si>
  <si>
    <t>f4OpLUTnMisp5n1Aqv35u4dCU50pFJEU</t>
  </si>
  <si>
    <t>SKELTON</t>
  </si>
  <si>
    <t>JEREMY</t>
  </si>
  <si>
    <t>Skelton</t>
  </si>
  <si>
    <t>Jeremy</t>
  </si>
  <si>
    <t>0498 52 63 90</t>
  </si>
  <si>
    <t>jeremy.skelton@m3systems.eu</t>
  </si>
  <si>
    <t>$2y$10$OL.gKquqblk4F7Hi81W/zeurB7iHj4hi3bRw0oZlnAQOPrP.xwOji</t>
  </si>
  <si>
    <t>QqGn2pnZeAXJSoZasYsJvBnM2u7GbR3t</t>
  </si>
  <si>
    <t>Vermeulen</t>
  </si>
  <si>
    <t>Gertjan</t>
  </si>
  <si>
    <t>0495494477</t>
  </si>
  <si>
    <t>Laarne</t>
  </si>
  <si>
    <t>Brandemanstraat, 71</t>
  </si>
  <si>
    <t>Brandemanstraat</t>
  </si>
  <si>
    <t>gertjan.vermeulen@elneo.com</t>
  </si>
  <si>
    <t>$2y$10$D37siY0WP9QpL3uaMRWO9eG6TQIXegXyQKMyuzf.IaUueHBzBo6HK</t>
  </si>
  <si>
    <t>gg3xUtcDWylh0V6C2HmPGm2lWul8qD7f</t>
  </si>
  <si>
    <t>SAINT-REMY</t>
  </si>
  <si>
    <t>Saint-Remy</t>
  </si>
  <si>
    <t>0498782404</t>
  </si>
  <si>
    <t>r.saintremy@afelio.be</t>
  </si>
  <si>
    <t>$2y$10$v4ZRULjuu7EbbxamwFmrSuBMxVbXPg7sDugm3skxmbMWiNGpZyHyi</t>
  </si>
  <si>
    <t>DztGGAKULDIQ9UDbsb4Pf6EcVr8cigg2</t>
  </si>
  <si>
    <t>ho4I7Yu6sAQgltPQgNvaV7hVs16mPDpB</t>
  </si>
  <si>
    <t>AMOS</t>
  </si>
  <si>
    <t>test@amos.be</t>
  </si>
  <si>
    <t>$2y$10$9xeZT4tZk0y5lS549ZfwHOAKUYlfTJ9QtTh2.XQgMXJkx5NfdSdtO</t>
  </si>
  <si>
    <t>BONISSEUR DE LA BATH</t>
  </si>
  <si>
    <t>Bonisseur de La Bath</t>
  </si>
  <si>
    <t>test@test.be</t>
  </si>
  <si>
    <t>pass</t>
  </si>
  <si>
    <t>lntNhcHxhXhQBqkOcqkOMHqb8MieSdXa</t>
  </si>
  <si>
    <t>BERTHO</t>
  </si>
  <si>
    <t>Bertho</t>
  </si>
  <si>
    <t>ben.bertho@gmail.com</t>
  </si>
  <si>
    <t>ZRNRolBwQFsq0grfQDHhuN4XnnxJtp3Y</t>
  </si>
  <si>
    <t>b.bertho@easyday.be</t>
  </si>
  <si>
    <t>cd89e524896c0249551b72fe82cd7489</t>
  </si>
  <si>
    <t>sdhIOxUTuUqAIAIJq3G3q3yzgrhqTUa3</t>
  </si>
  <si>
    <t>b.bertho@entresol.be</t>
  </si>
  <si>
    <t>47f188d239f6aa78b372318ea23240c6</t>
  </si>
  <si>
    <t>B07LiOigIiOmv3Ur6jbt4Ru4nhRP4WlA</t>
  </si>
  <si>
    <t xml:space="preserve">MARCOTTY </t>
  </si>
  <si>
    <t xml:space="preserve">INÈS </t>
  </si>
  <si>
    <t xml:space="preserve">Marcotty </t>
  </si>
  <si>
    <t xml:space="preserve">Inès </t>
  </si>
  <si>
    <t>imarcotty@methanex.com</t>
  </si>
  <si>
    <t>$2y$10$QIuqDWVycnSQCzpaZzVsg.LbrZI9CSo1N8ASgAvqc5LmF8RR8242W</t>
  </si>
  <si>
    <t>yFn2BitbAluNPOsUVDhKRIuAaICtEf5l</t>
  </si>
  <si>
    <t>lepPHL5PWtfa1cWVcRmLgMQMwiUmOnQC</t>
  </si>
  <si>
    <t>DENOYETTE</t>
  </si>
  <si>
    <t>MAJA</t>
  </si>
  <si>
    <t>Denoyette</t>
  </si>
  <si>
    <t>Maja</t>
  </si>
  <si>
    <t>+32493525784</t>
  </si>
  <si>
    <t>EHPA</t>
  </si>
  <si>
    <t>maja.denoyette@ehpa.org</t>
  </si>
  <si>
    <t>$2y$10$2EJKxQ9.TU4UQ/yKXav4A.d90Rvt4VWsb4Q.lAZxYO8Etf3RZEq6e</t>
  </si>
  <si>
    <t>antoinejoiejoiejoz@sogepa.be</t>
  </si>
  <si>
    <t>$2y$10$DdOeY3L72G8x3hiyl4OVs.YCIATljsq0XpyS2/N9clyVx8QgCzehW</t>
  </si>
  <si>
    <t>NMjsO7xlL6F2c0HBVwg27i6JWy1xcktO</t>
  </si>
  <si>
    <t>antoine.lustfeezezfezf@sogepa.be</t>
  </si>
  <si>
    <t>$2y$10$rgvtwZoIwrxEqSH/kZwBOe7k5jqv1zO4yYES0x766VR8lj9QlPYui</t>
  </si>
  <si>
    <t>zPO2CLZKAnS49WxaodPdm5eZD8KVHCYM</t>
  </si>
  <si>
    <t>Damuseau</t>
  </si>
  <si>
    <t>0479730012</t>
  </si>
  <si>
    <t>helene.damuseau@hepl.be</t>
  </si>
  <si>
    <t>$2y$10$FD.Sqbx/RD45tqXl7WjABOIiGFxJ9Y3XgVmGLDUAGGdAyN3fOGea6</t>
  </si>
  <si>
    <t>xdowYz5J4VqmSqBNf9DfCiPeMtlfyKKE</t>
  </si>
  <si>
    <t>PANEPINTO</t>
  </si>
  <si>
    <t>Panepinto</t>
  </si>
  <si>
    <t>sarah.panepinto@gaming1.com</t>
  </si>
  <si>
    <t>84cb64bff87fe7c6cec7deb56b27d0dc</t>
  </si>
  <si>
    <t>4PQX9TrKM7zbOueczm82FVR6m7UVrhuH</t>
  </si>
  <si>
    <t>FjHOmcwmmDz5dknCkd2Rc0I2aCwwJuwM</t>
  </si>
  <si>
    <t>Ronsmans</t>
  </si>
  <si>
    <t>fronsmans@citydev.brussels</t>
  </si>
  <si>
    <t>$2y$10$XyUlFZ24eCWjJw/L0RnsZufWssLp7Bdt7eUyj4socK7FdIT6wqOfS</t>
  </si>
  <si>
    <t>fGJhBG07GhYt1UTTQesG2QBU384q8aKF</t>
  </si>
  <si>
    <t>Pothen</t>
  </si>
  <si>
    <t>j.pothen@afelio.be</t>
  </si>
  <si>
    <t>$2y$10$5ZmdBxg2wUYGgb9gpXJC/.sK79KetEXOfYLdgigpZ6TGhRpvRqEli</t>
  </si>
  <si>
    <t>s.jeurissen@afelio.be</t>
  </si>
  <si>
    <t>$2y$10$3opczTrNfwy88g8OJjUaz.XWZ9MqTm6LRJpG0UAuoLBNTp65hAJUG</t>
  </si>
  <si>
    <t>X6NgOgDqYF48VTQCnhqwiarS8iVXJlMa</t>
  </si>
  <si>
    <t>WXh5scuH3MshCnvW4i5ipplVhjdKMIz6</t>
  </si>
  <si>
    <t>Ribeiro</t>
  </si>
  <si>
    <t>'04/284.33.54'</t>
  </si>
  <si>
    <t>---</t>
  </si>
  <si>
    <t>$2y$10$EJI2EZP8Z9UMTTDY5OpuUuDaEesIG0FdBkV49nUqCtPQzNf88IUVO</t>
  </si>
  <si>
    <t>sophie@horus.be</t>
  </si>
  <si>
    <t>$2y$10$Ud2BC75NUjLbcoX0TyqIF.RdNxMCw61043ECO8GO2Zlft1BP6zrA2</t>
  </si>
  <si>
    <t>bej6m5btOqkW4JAaUGTXM4hNPhZZtel2</t>
  </si>
  <si>
    <t>julien@easyday.be</t>
  </si>
  <si>
    <t>62371a03c46d8ae7a70f9e57a8898fa4</t>
  </si>
  <si>
    <t>Fa0dC44cj5kqZPJY3eA7spfPStU3ssYc</t>
  </si>
  <si>
    <t>KuX3zCQ14W0U9YZENsrY3tDgYZOmSHHD</t>
  </si>
  <si>
    <t>jmartin@actiris.be</t>
  </si>
  <si>
    <t>$2y$10$Jwm2dwVVIA6XK3ldW3gfXeSnRPbOyio8SSBFD1f3/b6D0e/VglBcm</t>
  </si>
  <si>
    <t>VAN EECKHOUDT</t>
  </si>
  <si>
    <t>KARLIEN</t>
  </si>
  <si>
    <t>Van Eeckhoudt</t>
  </si>
  <si>
    <t>Karlien</t>
  </si>
  <si>
    <t>k.vaneeckhoudt@easyday.be</t>
  </si>
  <si>
    <t>22665448cfc342005c3776e45330471a</t>
  </si>
  <si>
    <t>yMmCtdmSg1H05AAAtMnED0FWHdUIeL8f</t>
  </si>
  <si>
    <t>37RQyfDjktkJLpW69ZJNXD5WbCcAQOs9</t>
  </si>
  <si>
    <t>Piraprez</t>
  </si>
  <si>
    <t>j.piraprez@afelio.be</t>
  </si>
  <si>
    <t>$2y$10$FBoCoyipYZ68IstXd/0fluXoZdzzTPhwRS6wwAJvH0.b.KzxUZCvS</t>
  </si>
  <si>
    <t>Q7wCwcof3qMJhPYuz5qvfG8ay5d4thoc</t>
  </si>
  <si>
    <t>Ciechanowski</t>
  </si>
  <si>
    <t>a.ciechanowski@afelio.be</t>
  </si>
  <si>
    <t>$2y$10$Pp3.UJYEjqmfmgv2haQECO7NzMreLtPK2Nzs0aNvStiDVIri.gOES</t>
  </si>
  <si>
    <t>WaBOkZQQxaaR6YlbBeW1EPZ9odnLidFx</t>
  </si>
  <si>
    <t>Dourcy</t>
  </si>
  <si>
    <t>l.dourcy@Afelio.be</t>
  </si>
  <si>
    <t>$2y$10$e6whBzm/DIt8V2qm.0yete.foNC2W3vHhKUjSLkB8dQcA.WNVB4dC</t>
  </si>
  <si>
    <t>OS3XMMvedcqoozMjV945U4Klx82Arjye</t>
  </si>
  <si>
    <t>Decoux</t>
  </si>
  <si>
    <t>y.decoux@afelio.be</t>
  </si>
  <si>
    <t>$2y$10$fQlzfOxnJjUwbIG6Bo4qve7RRyeId3wcOz.FnQirHnGTe7tjx8frK</t>
  </si>
  <si>
    <t>+32 487 16 70 86</t>
  </si>
  <si>
    <t>Fronsmans@citydev.brussels</t>
  </si>
  <si>
    <t>$2y$10$K7jW/agYTLyAkG3DTjskaOvvlmRFHJYfJ0T7hkyew3Hk49X2xu1Fa</t>
  </si>
  <si>
    <t>FEOcoebbfQs7xSthzHaeIYDbscMyImMT</t>
  </si>
  <si>
    <t>LA PORTA</t>
  </si>
  <si>
    <t>La Porta</t>
  </si>
  <si>
    <t>daniel.laporta@gaming1.com</t>
  </si>
  <si>
    <t>d764c1d0fab3f212bbd3665b42b149fe</t>
  </si>
  <si>
    <t>1OuR7Qj1NukZIFbdPaxftAbZCli0AEf2</t>
  </si>
  <si>
    <t>A6WUqI0IDypCse7HU0WQK24pdKkHqu0F</t>
  </si>
  <si>
    <t>test@ehpa.org</t>
  </si>
  <si>
    <t>$2y$10$Vh/CENLom53Q/Ycksy4ZBOBNpg4BGmUVvci5hl5e8HuipYvXYHHuq</t>
  </si>
  <si>
    <t>Schloune</t>
  </si>
  <si>
    <t>0494043965</t>
  </si>
  <si>
    <t>d.schloune@afelio.be</t>
  </si>
  <si>
    <t>$2y$10$vjf7sDrIdDJi5/kaI2ty/.DoAhm9tAnij4kFT5X69E9HHGKF.dD6K</t>
  </si>
  <si>
    <t>V0bGsBgNts1T8BnU6FtVVTLIyVhnUwwF</t>
  </si>
  <si>
    <t>antoine@sogepa.be</t>
  </si>
  <si>
    <t>$2y$10$X8MzdEGBm5hCcIVfBxL7Y.qJMoZOGupA1Sd9.M/iHVf7blgD59MNW</t>
  </si>
  <si>
    <t>coFIJus09pDpC9yWCCrHWLSBKcMELSLF</t>
  </si>
  <si>
    <t>liTXESmp9C1mzd97tyexsd73ou3QUioa</t>
  </si>
  <si>
    <t>Auvray</t>
  </si>
  <si>
    <t>melanie.auvray@ehpa.org</t>
  </si>
  <si>
    <t>$2y$10$iepGoACY3UCOYwYwg7tjZuN0vZm3I/QxmkVWhFF2xbgwGCxGpm7ve</t>
  </si>
  <si>
    <t>4rTrKoOkY6C0oUXN648c5yMxFmtdMIjs</t>
  </si>
  <si>
    <t>Jung</t>
  </si>
  <si>
    <t>Oliver</t>
  </si>
  <si>
    <t>oliver.jung@ehpa.org</t>
  </si>
  <si>
    <t>$2y$10$nhH0nqV2/DLPKWPU5SHf8eG2RkEQbh6pciaYkRCiIfQvTSOtZ8YeO</t>
  </si>
  <si>
    <t>EOOrQ3CsvSZXNsVwkOBd0CphtAa6seLG</t>
  </si>
  <si>
    <t>Miriello</t>
  </si>
  <si>
    <t>Stefano</t>
  </si>
  <si>
    <t>stefano.miriello@ehpa.org</t>
  </si>
  <si>
    <t>$2y$10$QJT9ZCG2Noxw7yfdLrwLvuKsVfURyoFeU/bnT3CsqgOE.VrdcFfUG</t>
  </si>
  <si>
    <t>zNNKxkHwOO7ViVF11ESf5dy5S071pP50</t>
  </si>
  <si>
    <t>Vanbecelaere</t>
  </si>
  <si>
    <t>Jozefien</t>
  </si>
  <si>
    <t>jozefien.vanbecelaere@ehpa.org</t>
  </si>
  <si>
    <t>$2y$10$R1cz.NeQV3NRzlAjkIr8gOqZhs1PpvHZapQVZOXqX4sLO0M93uRE.</t>
  </si>
  <si>
    <t>XpCmO6Tr1aSE06YjUcr2xAgPU3baghGQ</t>
  </si>
  <si>
    <t>Amandine</t>
  </si>
  <si>
    <t>a.dethier@afelio.be</t>
  </si>
  <si>
    <t>$2y$10$sVAF1HOKj1EWzwcgeLFIIuMrAAuD.czNq/.RJmcId0YR8H0phq29e</t>
  </si>
  <si>
    <t>coFXOOEEzjIWJ2joITsAp0Lc6LD3yL3S</t>
  </si>
  <si>
    <t>Destici</t>
  </si>
  <si>
    <t>Harman</t>
  </si>
  <si>
    <t>h.destici@afelio.be</t>
  </si>
  <si>
    <t>$2y$10$XAzk4bTEbp81Yktt8ayd0OHF68/JqUFWQ8RFNDOe3rdWhG/kp1yNC</t>
  </si>
  <si>
    <t>d5mKa8pdyT6JyOIqwN20607UkI6zh4oX</t>
  </si>
  <si>
    <t>Ciancone</t>
  </si>
  <si>
    <t>'/'</t>
  </si>
  <si>
    <t>hugo@kameobikes.com</t>
  </si>
  <si>
    <t>$2y$10$rmgr8TuO8rPZDCRUwPjGrOsktO0VmCTyL69ZI8eJc7xbZ.0.bV372</t>
  </si>
  <si>
    <t>admin,statistics</t>
  </si>
  <si>
    <t>Chandelle</t>
  </si>
  <si>
    <t>0498 03 46 10</t>
  </si>
  <si>
    <t>MT-C SA</t>
  </si>
  <si>
    <t>thomas.chandelle@gmail.com</t>
  </si>
  <si>
    <t>$2y$10$SaOE59NbhWd0ULG/vjXkXO9G44GmvciE0sCt07xZW2cOJ/r/BBgWq</t>
  </si>
  <si>
    <t>ejZAKHgj2s5uNLTGCI9iUHOac53iA5C8</t>
  </si>
  <si>
    <t>qT4IiZBpTpPg8qnqBYXdqy8tVf3CzPE0</t>
  </si>
  <si>
    <t>Fallais</t>
  </si>
  <si>
    <t>Timoté</t>
  </si>
  <si>
    <t>0474233725</t>
  </si>
  <si>
    <t>t.fallais@afelio.be</t>
  </si>
  <si>
    <t>$2y$10$byc33H1ZhzLozcjiqWecT.wmICZq883Wi9hvOz0EPqPMi37x7rg7O</t>
  </si>
  <si>
    <t>rxoQcj036nTuEj5OyxSx8UL1dwVrDoen</t>
  </si>
  <si>
    <t>Rossi</t>
  </si>
  <si>
    <t>0497990894</t>
  </si>
  <si>
    <t>peter.rossi@infrabel.be</t>
  </si>
  <si>
    <t>$2y$10$Ew1nqtnPrMcd2Wbfy6czgunm0uHFQdF/GocQ5RDx6iKOwTqfnBCHu</t>
  </si>
  <si>
    <t>mZ6y09wBXnqnfp8zaRR2y87xRVgJs91r</t>
  </si>
  <si>
    <t>Godinas</t>
  </si>
  <si>
    <t>Lorenzo</t>
  </si>
  <si>
    <t>0494283151</t>
  </si>
  <si>
    <t>lorenzo.godinas@infrabel.be</t>
  </si>
  <si>
    <t>$2y$10$y3Qano6WPyY8gdbWaGigg.8oso3yD9omC.BjpW4VrsU65wtUJ09ai</t>
  </si>
  <si>
    <t>8g6tntHwKaTenYXvIYo1SC7eKM6Yu3m9</t>
  </si>
  <si>
    <t>Rouyre</t>
  </si>
  <si>
    <t>0490670024</t>
  </si>
  <si>
    <t>sebastien.rouyre@infrabel.be</t>
  </si>
  <si>
    <t>$2y$10$ilXbsP3DX2CyMhHqnGTmHelcJanp0pEQQTY5SiyGEJlQgXz3nqNvK</t>
  </si>
  <si>
    <t xml:space="preserve">Jungblut </t>
  </si>
  <si>
    <t xml:space="preserve">Valérie </t>
  </si>
  <si>
    <t>0495227038</t>
  </si>
  <si>
    <t>Valérie. Jungblut@provincedeliege.be</t>
  </si>
  <si>
    <t>$2y$10$n4WvGFZm8xr4bJfFiZgYB.1o3E4NiJqmYItDSZDCUuc6dtlNUAg4.</t>
  </si>
  <si>
    <t>cDtrIYJZ8rGAg3BknonUIbmHbBBGuur1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</si>
</sst>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BF6ADB-D8B2-42B7-B70F-879D32AC9CD2}" autoFormatId="16" applyNumberFormats="0" applyBorderFormats="0" applyFontFormats="0" applyPatternFormats="0" applyAlignmentFormats="0" applyWidthHeightFormats="0">
  <queryTableRefresh nextId="25">
    <queryTableFields count="24">
      <queryTableField id="1" name="companyID" tableColumnId="1"/>
      <queryTableField id="2" name="HEU_MAJ" tableColumnId="2"/>
      <queryTableField id="3" name="USR_MAJ" tableColumnId="3"/>
      <queryTableField id="4" name="NOM_INDEX" tableColumnId="4"/>
      <queryTableField id="5" name="PRENOM_INDEX" tableColumnId="5"/>
      <queryTableField id="6" name="NOM" tableColumnId="6"/>
      <queryTableField id="7" name="PRENOM" tableColumnId="7"/>
      <queryTableField id="8" name="PHONE" tableColumnId="8"/>
      <queryTableField id="9" name="POSTAL_CODE" tableColumnId="9"/>
      <queryTableField id="10" name="CITY" tableColumnId="10"/>
      <queryTableField id="11" name="ADRESS" tableColumnId="11"/>
      <queryTableField id="12" name="WORK_ADRESS" tableColumnId="12"/>
      <queryTableField id="13" name="WORK_POSTAL_CODE" tableColumnId="13"/>
      <queryTableField id="14" name="WORK_CITY" tableColumnId="14"/>
      <queryTableField id="15" name="COMPANY" tableColumnId="15"/>
      <queryTableField id="16" name="EMAIL" tableColumnId="16"/>
      <queryTableField id="17" name="FRAME_NUMBER" tableColumnId="17"/>
      <queryTableField id="18" name="PASSWORD" tableColumnId="18"/>
      <queryTableField id="19" name="RFID" tableColumnId="19"/>
      <queryTableField id="20" name="ADMINISTRATOR" tableColumnId="20"/>
      <queryTableField id="21" name="STAANN" tableColumnId="21"/>
      <queryTableField id="22" name="TOKEN" tableColumnId="22"/>
      <queryTableField id="23" name="ACCESS_RIGHTS" tableColumnId="23"/>
      <queryTableField id="24" name="companyID_1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805CA-C409-47C4-B9B8-5E7F374BD8A0}" name="companies__2" displayName="companies__2" ref="A1:X1162" tableType="queryTable" totalsRowShown="0">
  <autoFilter ref="A1:X1162" xr:uid="{A1B805CA-C409-47C4-B9B8-5E7F374BD8A0}"/>
  <tableColumns count="24">
    <tableColumn id="1" xr3:uid="{B8F198C7-AC34-409E-AE97-BCE0191BDD37}" uniqueName="1" name="companyID" queryTableFieldId="1"/>
    <tableColumn id="2" xr3:uid="{D0F81BBA-F6C2-477C-8552-1DCDBA12BC54}" uniqueName="2" name="HEU_MAJ" queryTableFieldId="2" dataDxfId="19"/>
    <tableColumn id="3" xr3:uid="{C79AF2CF-26FB-49EB-9356-CC0ADBA6B0F6}" uniqueName="3" name="USR_MAJ" queryTableFieldId="3" dataDxfId="18"/>
    <tableColumn id="4" xr3:uid="{2041232F-3958-4CF9-9660-4AEE26CE51AB}" uniqueName="4" name="NOM_INDEX" queryTableFieldId="4" dataDxfId="17"/>
    <tableColumn id="5" xr3:uid="{A77CCED3-B163-4104-B542-A70E6895DA20}" uniqueName="5" name="PRENOM_INDEX" queryTableFieldId="5" dataDxfId="16"/>
    <tableColumn id="6" xr3:uid="{BEC3F751-F1DA-4CF7-AF10-77AE76217557}" uniqueName="6" name="NOM" queryTableFieldId="6" dataDxfId="15"/>
    <tableColumn id="7" xr3:uid="{89F9D632-C66D-4BEB-89CF-42F701EB9212}" uniqueName="7" name="PRENOM" queryTableFieldId="7" dataDxfId="14"/>
    <tableColumn id="8" xr3:uid="{C035066B-583D-4F69-B986-D03FAA0FF322}" uniqueName="8" name="PHONE" queryTableFieldId="8" dataDxfId="13"/>
    <tableColumn id="9" xr3:uid="{0A843982-E3C1-4E33-99E1-1DB55B92A694}" uniqueName="9" name="POSTAL_CODE" queryTableFieldId="9"/>
    <tableColumn id="10" xr3:uid="{FE15D4D7-01B4-4B50-8669-85ABE54D17BE}" uniqueName="10" name="CITY" queryTableFieldId="10" dataDxfId="12"/>
    <tableColumn id="11" xr3:uid="{BE016D42-3B9C-4606-B39E-76ECAC95376F}" uniqueName="11" name="ADRESS" queryTableFieldId="11" dataDxfId="11"/>
    <tableColumn id="12" xr3:uid="{5605FD4B-C067-4B86-B24A-4ED2A6D73836}" uniqueName="12" name="WORK_ADRESS" queryTableFieldId="12" dataDxfId="10"/>
    <tableColumn id="13" xr3:uid="{7C9614C5-EF17-4CDF-9E87-6C1DB24B284E}" uniqueName="13" name="WORK_POSTAL_CODE" queryTableFieldId="13"/>
    <tableColumn id="14" xr3:uid="{499B0C93-4A92-44C4-9EFC-107C7D2BA88F}" uniqueName="14" name="WORK_CITY" queryTableFieldId="14" dataDxfId="9"/>
    <tableColumn id="15" xr3:uid="{1DEC169B-3AC2-4B0F-826E-F7935599990E}" uniqueName="15" name="COMPANY" queryTableFieldId="15" dataDxfId="8"/>
    <tableColumn id="16" xr3:uid="{EA4AA550-B96E-4547-ACEC-629688195057}" uniqueName="16" name="EMAIL" queryTableFieldId="16" dataDxfId="7"/>
    <tableColumn id="17" xr3:uid="{25A2EE96-F54E-43E3-8B48-2A611CADF139}" uniqueName="17" name="FRAME_NUMBER" queryTableFieldId="17" dataDxfId="6"/>
    <tableColumn id="18" xr3:uid="{1E48B4E2-535A-4EAF-85D8-1254631C9D38}" uniqueName="18" name="PASSWORD" queryTableFieldId="18" dataDxfId="5"/>
    <tableColumn id="19" xr3:uid="{7D607EAA-89A2-4A5A-AE1B-9DA401E5B39A}" uniqueName="19" name="RFID" queryTableFieldId="19" dataDxfId="4"/>
    <tableColumn id="20" xr3:uid="{4C5A896D-7BC9-4B0B-ACC5-F08E8CDED9CF}" uniqueName="20" name="ADMINISTRATOR" queryTableFieldId="20" dataDxfId="3"/>
    <tableColumn id="21" xr3:uid="{689D2B50-DAE0-4DF8-9FD8-2D0395B19D96}" uniqueName="21" name="STAANN" queryTableFieldId="21" dataDxfId="2"/>
    <tableColumn id="22" xr3:uid="{2AFA841F-84A0-41E8-BC4D-9A344334379A}" uniqueName="22" name="TOKEN" queryTableFieldId="22" dataDxfId="1"/>
    <tableColumn id="23" xr3:uid="{0CD18172-2E4D-4070-93F4-98C4727231A8}" uniqueName="23" name="ACCESS_RIGHTS" queryTableFieldId="23" dataDxfId="0"/>
    <tableColumn id="24" xr3:uid="{A2929057-9303-4D5E-A75F-32B4E4B15911}" uniqueName="24" name="companyID_1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5702-845F-4FC3-A1D9-57886241E922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F256-BF10-48CF-AD25-A70BF5D3DD10}">
  <dimension ref="A1:X1162"/>
  <sheetViews>
    <sheetView topLeftCell="A1130" workbookViewId="0">
      <selection activeCell="B1162" sqref="B1162"/>
    </sheetView>
  </sheetViews>
  <sheetFormatPr defaultRowHeight="14.5" x14ac:dyDescent="0.35"/>
  <cols>
    <col min="1" max="1" width="12.6328125" bestFit="1" customWidth="1"/>
    <col min="2" max="2" width="13.1796875" bestFit="1" customWidth="1"/>
    <col min="3" max="3" width="38.81640625" bestFit="1" customWidth="1"/>
    <col min="4" max="4" width="20.81640625" bestFit="1" customWidth="1"/>
    <col min="5" max="5" width="18" bestFit="1" customWidth="1"/>
    <col min="6" max="6" width="20.453125" bestFit="1" customWidth="1"/>
    <col min="7" max="7" width="18" bestFit="1" customWidth="1"/>
    <col min="8" max="8" width="17.08984375" bestFit="1" customWidth="1"/>
    <col min="9" max="9" width="15.36328125" bestFit="1" customWidth="1"/>
    <col min="10" max="10" width="20.7265625" bestFit="1" customWidth="1"/>
    <col min="11" max="11" width="32.7265625" bestFit="1" customWidth="1"/>
    <col min="12" max="12" width="50.453125" bestFit="1" customWidth="1"/>
    <col min="13" max="13" width="21.90625" bestFit="1" customWidth="1"/>
    <col min="14" max="14" width="22.90625" bestFit="1" customWidth="1"/>
    <col min="15" max="15" width="36" bestFit="1" customWidth="1"/>
    <col min="16" max="16" width="41.81640625" bestFit="1" customWidth="1"/>
    <col min="17" max="17" width="18" bestFit="1" customWidth="1"/>
    <col min="18" max="18" width="69.81640625" bestFit="1" customWidth="1"/>
    <col min="19" max="19" width="15.26953125" bestFit="1" customWidth="1"/>
    <col min="20" max="20" width="17.7265625" bestFit="1" customWidth="1"/>
    <col min="21" max="21" width="10.36328125" bestFit="1" customWidth="1"/>
    <col min="22" max="22" width="53.26953125" bestFit="1" customWidth="1"/>
    <col min="23" max="23" width="64.36328125" bestFit="1" customWidth="1"/>
    <col min="24" max="24" width="14.54296875" bestFit="1" customWidth="1"/>
  </cols>
  <sheetData>
    <row r="1" spans="1:24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</row>
    <row r="2" spans="1:24" x14ac:dyDescent="0.35">
      <c r="A2">
        <v>15</v>
      </c>
      <c r="B2" s="1">
        <v>43458.774953703702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44</v>
      </c>
      <c r="I2">
        <v>0</v>
      </c>
      <c r="J2" s="2" t="s">
        <v>44</v>
      </c>
      <c r="K2" s="2" t="s">
        <v>44</v>
      </c>
      <c r="L2" s="2" t="s">
        <v>44</v>
      </c>
      <c r="M2">
        <v>0</v>
      </c>
      <c r="N2" s="2" t="s">
        <v>44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44</v>
      </c>
      <c r="V2" s="2" t="s">
        <v>55</v>
      </c>
      <c r="W2" s="2" t="s">
        <v>56</v>
      </c>
      <c r="X2">
        <v>33</v>
      </c>
    </row>
    <row r="3" spans="1:24" x14ac:dyDescent="0.35">
      <c r="A3">
        <v>17</v>
      </c>
      <c r="B3" s="1">
        <v>43458.786365740743</v>
      </c>
      <c r="C3" s="2" t="s">
        <v>44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44</v>
      </c>
      <c r="I3">
        <v>0</v>
      </c>
      <c r="J3" s="2" t="s">
        <v>44</v>
      </c>
      <c r="K3" s="2" t="s">
        <v>44</v>
      </c>
      <c r="L3" s="2" t="s">
        <v>44</v>
      </c>
      <c r="M3">
        <v>0</v>
      </c>
      <c r="N3" s="2" t="s">
        <v>44</v>
      </c>
      <c r="O3" s="2" t="s">
        <v>49</v>
      </c>
      <c r="P3" s="2" t="s">
        <v>61</v>
      </c>
      <c r="Q3" s="2" t="s">
        <v>51</v>
      </c>
      <c r="R3" s="2" t="s">
        <v>52</v>
      </c>
      <c r="S3" s="2" t="s">
        <v>53</v>
      </c>
      <c r="T3" s="2" t="s">
        <v>54</v>
      </c>
      <c r="U3" s="2" t="s">
        <v>44</v>
      </c>
      <c r="V3" s="2" t="s">
        <v>62</v>
      </c>
      <c r="W3" s="2" t="s">
        <v>56</v>
      </c>
      <c r="X3">
        <v>33</v>
      </c>
    </row>
    <row r="4" spans="1:24" x14ac:dyDescent="0.35">
      <c r="A4">
        <v>18</v>
      </c>
      <c r="B4" s="1">
        <v>43458.786817129629</v>
      </c>
      <c r="C4" s="2" t="s">
        <v>44</v>
      </c>
      <c r="D4" s="2" t="s">
        <v>63</v>
      </c>
      <c r="E4" s="2" t="s">
        <v>64</v>
      </c>
      <c r="F4" s="2" t="s">
        <v>65</v>
      </c>
      <c r="G4" s="2" t="s">
        <v>66</v>
      </c>
      <c r="H4" s="2" t="s">
        <v>44</v>
      </c>
      <c r="I4">
        <v>0</v>
      </c>
      <c r="J4" s="2" t="s">
        <v>44</v>
      </c>
      <c r="K4" s="2" t="s">
        <v>44</v>
      </c>
      <c r="L4" s="2" t="s">
        <v>44</v>
      </c>
      <c r="M4">
        <v>0</v>
      </c>
      <c r="N4" s="2" t="s">
        <v>44</v>
      </c>
      <c r="O4" s="2" t="s">
        <v>49</v>
      </c>
      <c r="P4" s="2" t="s">
        <v>67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44</v>
      </c>
      <c r="V4" s="2" t="s">
        <v>68</v>
      </c>
      <c r="W4" s="2" t="s">
        <v>56</v>
      </c>
      <c r="X4">
        <v>33</v>
      </c>
    </row>
    <row r="5" spans="1:24" x14ac:dyDescent="0.35">
      <c r="A5">
        <v>21</v>
      </c>
      <c r="B5" s="1">
        <v>43458.786817129629</v>
      </c>
      <c r="C5" s="2" t="s">
        <v>44</v>
      </c>
      <c r="D5" s="2" t="s">
        <v>69</v>
      </c>
      <c r="E5" s="2" t="s">
        <v>70</v>
      </c>
      <c r="F5" s="2" t="s">
        <v>71</v>
      </c>
      <c r="G5" s="2" t="s">
        <v>72</v>
      </c>
      <c r="H5" s="2" t="s">
        <v>44</v>
      </c>
      <c r="I5">
        <v>0</v>
      </c>
      <c r="J5" s="2" t="s">
        <v>44</v>
      </c>
      <c r="K5" s="2" t="s">
        <v>44</v>
      </c>
      <c r="L5" s="2" t="s">
        <v>44</v>
      </c>
      <c r="M5">
        <v>0</v>
      </c>
      <c r="N5" s="2" t="s">
        <v>44</v>
      </c>
      <c r="O5" s="2" t="s">
        <v>49</v>
      </c>
      <c r="P5" s="2" t="s">
        <v>73</v>
      </c>
      <c r="Q5" s="2" t="s">
        <v>51</v>
      </c>
      <c r="R5" s="2" t="s">
        <v>52</v>
      </c>
      <c r="S5" s="2" t="s">
        <v>53</v>
      </c>
      <c r="T5" s="2" t="s">
        <v>54</v>
      </c>
      <c r="U5" s="2" t="s">
        <v>44</v>
      </c>
      <c r="V5" s="2" t="s">
        <v>74</v>
      </c>
      <c r="W5" s="2" t="s">
        <v>56</v>
      </c>
      <c r="X5">
        <v>33</v>
      </c>
    </row>
    <row r="6" spans="1:24" x14ac:dyDescent="0.35">
      <c r="A6">
        <v>22</v>
      </c>
      <c r="B6" s="1">
        <v>43458.786817129629</v>
      </c>
      <c r="C6" s="2" t="s">
        <v>44</v>
      </c>
      <c r="D6" s="2" t="s">
        <v>75</v>
      </c>
      <c r="E6" s="2" t="s">
        <v>76</v>
      </c>
      <c r="F6" s="2" t="s">
        <v>77</v>
      </c>
      <c r="G6" s="2" t="s">
        <v>78</v>
      </c>
      <c r="H6" s="2" t="s">
        <v>44</v>
      </c>
      <c r="I6">
        <v>0</v>
      </c>
      <c r="J6" s="2" t="s">
        <v>44</v>
      </c>
      <c r="K6" s="2" t="s">
        <v>44</v>
      </c>
      <c r="L6" s="2" t="s">
        <v>44</v>
      </c>
      <c r="M6">
        <v>0</v>
      </c>
      <c r="N6" s="2" t="s">
        <v>44</v>
      </c>
      <c r="O6" s="2" t="s">
        <v>49</v>
      </c>
      <c r="P6" s="2" t="s">
        <v>79</v>
      </c>
      <c r="Q6" s="2" t="s">
        <v>51</v>
      </c>
      <c r="R6" s="2" t="s">
        <v>52</v>
      </c>
      <c r="S6" s="2" t="s">
        <v>53</v>
      </c>
      <c r="T6" s="2" t="s">
        <v>54</v>
      </c>
      <c r="U6" s="2" t="s">
        <v>44</v>
      </c>
      <c r="V6" s="2" t="s">
        <v>80</v>
      </c>
      <c r="W6" s="2" t="s">
        <v>56</v>
      </c>
      <c r="X6">
        <v>33</v>
      </c>
    </row>
    <row r="7" spans="1:24" x14ac:dyDescent="0.35">
      <c r="A7">
        <v>24</v>
      </c>
      <c r="B7" s="1">
        <v>43458.786817129629</v>
      </c>
      <c r="C7" s="2" t="s">
        <v>44</v>
      </c>
      <c r="D7" s="2" t="s">
        <v>81</v>
      </c>
      <c r="E7" s="2" t="s">
        <v>82</v>
      </c>
      <c r="F7" s="2" t="s">
        <v>83</v>
      </c>
      <c r="G7" s="2" t="s">
        <v>84</v>
      </c>
      <c r="H7" s="2" t="s">
        <v>44</v>
      </c>
      <c r="I7">
        <v>0</v>
      </c>
      <c r="J7" s="2" t="s">
        <v>44</v>
      </c>
      <c r="K7" s="2" t="s">
        <v>44</v>
      </c>
      <c r="L7" s="2" t="s">
        <v>44</v>
      </c>
      <c r="M7">
        <v>0</v>
      </c>
      <c r="N7" s="2" t="s">
        <v>44</v>
      </c>
      <c r="O7" s="2" t="s">
        <v>49</v>
      </c>
      <c r="P7" s="2" t="s">
        <v>85</v>
      </c>
      <c r="Q7" s="2" t="s">
        <v>51</v>
      </c>
      <c r="R7" s="2" t="s">
        <v>52</v>
      </c>
      <c r="S7" s="2" t="s">
        <v>53</v>
      </c>
      <c r="T7" s="2" t="s">
        <v>54</v>
      </c>
      <c r="U7" s="2" t="s">
        <v>44</v>
      </c>
      <c r="V7" s="2" t="s">
        <v>86</v>
      </c>
      <c r="W7" s="2" t="s">
        <v>56</v>
      </c>
      <c r="X7">
        <v>33</v>
      </c>
    </row>
    <row r="8" spans="1:24" x14ac:dyDescent="0.35">
      <c r="A8">
        <v>27</v>
      </c>
      <c r="B8" s="1">
        <v>43501.913495370369</v>
      </c>
      <c r="C8" s="2" t="s">
        <v>44</v>
      </c>
      <c r="D8" s="2" t="s">
        <v>87</v>
      </c>
      <c r="E8" s="2" t="s">
        <v>88</v>
      </c>
      <c r="F8" s="2" t="s">
        <v>89</v>
      </c>
      <c r="G8" s="2" t="s">
        <v>90</v>
      </c>
      <c r="H8" s="2" t="s">
        <v>44</v>
      </c>
      <c r="I8">
        <v>0</v>
      </c>
      <c r="J8" s="2" t="s">
        <v>44</v>
      </c>
      <c r="K8" s="2" t="s">
        <v>44</v>
      </c>
      <c r="L8" s="2" t="s">
        <v>44</v>
      </c>
      <c r="M8">
        <v>0</v>
      </c>
      <c r="N8" s="2" t="s">
        <v>44</v>
      </c>
      <c r="O8" s="2" t="s">
        <v>49</v>
      </c>
      <c r="P8" s="2" t="s">
        <v>91</v>
      </c>
      <c r="Q8" s="2" t="s">
        <v>51</v>
      </c>
      <c r="R8" s="2" t="s">
        <v>52</v>
      </c>
      <c r="S8" s="2" t="s">
        <v>53</v>
      </c>
      <c r="T8" s="2" t="s">
        <v>54</v>
      </c>
      <c r="U8" s="2" t="s">
        <v>44</v>
      </c>
      <c r="V8" s="2" t="s">
        <v>92</v>
      </c>
      <c r="W8" s="2" t="s">
        <v>56</v>
      </c>
      <c r="X8">
        <v>33</v>
      </c>
    </row>
    <row r="9" spans="1:24" x14ac:dyDescent="0.35">
      <c r="A9">
        <v>28</v>
      </c>
      <c r="B9" s="1">
        <v>43501.915370370371</v>
      </c>
      <c r="C9" s="2" t="s">
        <v>44</v>
      </c>
      <c r="D9" s="2" t="s">
        <v>93</v>
      </c>
      <c r="E9" s="2" t="s">
        <v>94</v>
      </c>
      <c r="F9" s="2" t="s">
        <v>95</v>
      </c>
      <c r="G9" s="2" t="s">
        <v>96</v>
      </c>
      <c r="H9" s="2" t="s">
        <v>44</v>
      </c>
      <c r="I9">
        <v>0</v>
      </c>
      <c r="J9" s="2" t="s">
        <v>44</v>
      </c>
      <c r="K9" s="2" t="s">
        <v>44</v>
      </c>
      <c r="L9" s="2" t="s">
        <v>44</v>
      </c>
      <c r="M9">
        <v>0</v>
      </c>
      <c r="N9" s="2" t="s">
        <v>44</v>
      </c>
      <c r="O9" s="2" t="s">
        <v>49</v>
      </c>
      <c r="P9" s="2" t="s">
        <v>97</v>
      </c>
      <c r="Q9" s="2" t="s">
        <v>51</v>
      </c>
      <c r="R9" s="2" t="s">
        <v>52</v>
      </c>
      <c r="S9" s="2" t="s">
        <v>53</v>
      </c>
      <c r="T9" s="2" t="s">
        <v>54</v>
      </c>
      <c r="U9" s="2" t="s">
        <v>44</v>
      </c>
      <c r="V9" s="2" t="s">
        <v>98</v>
      </c>
      <c r="W9" s="2" t="s">
        <v>56</v>
      </c>
      <c r="X9">
        <v>33</v>
      </c>
    </row>
    <row r="10" spans="1:24" x14ac:dyDescent="0.35">
      <c r="A10">
        <v>29</v>
      </c>
      <c r="B10" s="1">
        <v>43505.747546296298</v>
      </c>
      <c r="C10" s="2" t="s">
        <v>44</v>
      </c>
      <c r="D10" s="2" t="s">
        <v>99</v>
      </c>
      <c r="E10" s="2" t="s">
        <v>100</v>
      </c>
      <c r="F10" s="2" t="s">
        <v>99</v>
      </c>
      <c r="G10" s="2" t="s">
        <v>100</v>
      </c>
      <c r="H10" s="2" t="s">
        <v>44</v>
      </c>
      <c r="I10">
        <v>0</v>
      </c>
      <c r="J10" s="2" t="s">
        <v>44</v>
      </c>
      <c r="K10" s="2" t="s">
        <v>44</v>
      </c>
      <c r="L10" s="2" t="s">
        <v>44</v>
      </c>
      <c r="M10">
        <v>0</v>
      </c>
      <c r="N10" s="2" t="s">
        <v>44</v>
      </c>
      <c r="O10" s="2" t="s">
        <v>49</v>
      </c>
      <c r="P10" s="2" t="s">
        <v>101</v>
      </c>
      <c r="Q10" s="2" t="s">
        <v>51</v>
      </c>
      <c r="R10" s="2" t="s">
        <v>102</v>
      </c>
      <c r="S10" s="2" t="s">
        <v>53</v>
      </c>
      <c r="T10" s="2" t="s">
        <v>54</v>
      </c>
      <c r="U10" s="2" t="s">
        <v>44</v>
      </c>
      <c r="V10" s="2" t="s">
        <v>103</v>
      </c>
      <c r="W10" s="2" t="s">
        <v>56</v>
      </c>
      <c r="X10">
        <v>33</v>
      </c>
    </row>
    <row r="11" spans="1:24" x14ac:dyDescent="0.35">
      <c r="A11">
        <v>30</v>
      </c>
      <c r="B11" s="1">
        <v>43505.747546296298</v>
      </c>
      <c r="C11" s="2" t="s">
        <v>44</v>
      </c>
      <c r="D11" s="2" t="s">
        <v>104</v>
      </c>
      <c r="E11" s="2" t="s">
        <v>105</v>
      </c>
      <c r="F11" s="2" t="s">
        <v>99</v>
      </c>
      <c r="G11" s="2" t="s">
        <v>106</v>
      </c>
      <c r="H11" s="2" t="s">
        <v>44</v>
      </c>
      <c r="I11">
        <v>0</v>
      </c>
      <c r="J11" s="2" t="s">
        <v>44</v>
      </c>
      <c r="K11" s="2" t="s">
        <v>44</v>
      </c>
      <c r="L11" s="2" t="s">
        <v>44</v>
      </c>
      <c r="M11">
        <v>0</v>
      </c>
      <c r="N11" s="2" t="s">
        <v>44</v>
      </c>
      <c r="O11" s="2" t="s">
        <v>49</v>
      </c>
      <c r="P11" s="2" t="s">
        <v>107</v>
      </c>
      <c r="Q11" s="2" t="s">
        <v>51</v>
      </c>
      <c r="R11" s="2" t="s">
        <v>52</v>
      </c>
      <c r="S11" s="2" t="s">
        <v>53</v>
      </c>
      <c r="T11" s="2" t="s">
        <v>54</v>
      </c>
      <c r="U11" s="2" t="s">
        <v>44</v>
      </c>
      <c r="V11" s="2" t="s">
        <v>108</v>
      </c>
      <c r="W11" s="2" t="s">
        <v>56</v>
      </c>
      <c r="X11">
        <v>33</v>
      </c>
    </row>
    <row r="12" spans="1:24" x14ac:dyDescent="0.35">
      <c r="A12">
        <v>31</v>
      </c>
      <c r="B12" s="1">
        <v>43505.747546296298</v>
      </c>
      <c r="C12" s="2" t="s">
        <v>44</v>
      </c>
      <c r="D12" s="2" t="s">
        <v>109</v>
      </c>
      <c r="E12" s="2" t="s">
        <v>110</v>
      </c>
      <c r="F12" s="2" t="s">
        <v>111</v>
      </c>
      <c r="G12" s="2" t="s">
        <v>112</v>
      </c>
      <c r="H12" s="2" t="s">
        <v>44</v>
      </c>
      <c r="I12">
        <v>0</v>
      </c>
      <c r="J12" s="2" t="s">
        <v>44</v>
      </c>
      <c r="K12" s="2" t="s">
        <v>44</v>
      </c>
      <c r="L12" s="2" t="s">
        <v>44</v>
      </c>
      <c r="M12">
        <v>0</v>
      </c>
      <c r="N12" s="2" t="s">
        <v>44</v>
      </c>
      <c r="O12" s="2" t="s">
        <v>49</v>
      </c>
      <c r="P12" s="2" t="s">
        <v>113</v>
      </c>
      <c r="Q12" s="2" t="s">
        <v>51</v>
      </c>
      <c r="R12" s="2" t="s">
        <v>52</v>
      </c>
      <c r="S12" s="2" t="s">
        <v>53</v>
      </c>
      <c r="T12" s="2" t="s">
        <v>54</v>
      </c>
      <c r="U12" s="2" t="s">
        <v>44</v>
      </c>
      <c r="V12" s="2" t="s">
        <v>114</v>
      </c>
      <c r="W12" s="2" t="s">
        <v>56</v>
      </c>
      <c r="X12">
        <v>33</v>
      </c>
    </row>
    <row r="13" spans="1:24" x14ac:dyDescent="0.35">
      <c r="A13">
        <v>32</v>
      </c>
      <c r="B13" s="1">
        <v>43505.747546296298</v>
      </c>
      <c r="C13" s="2" t="s">
        <v>44</v>
      </c>
      <c r="D13" s="2" t="s">
        <v>109</v>
      </c>
      <c r="E13" s="2" t="s">
        <v>115</v>
      </c>
      <c r="F13" s="2" t="s">
        <v>116</v>
      </c>
      <c r="G13" s="2" t="s">
        <v>117</v>
      </c>
      <c r="H13" s="2" t="s">
        <v>44</v>
      </c>
      <c r="I13">
        <v>0</v>
      </c>
      <c r="J13" s="2" t="s">
        <v>44</v>
      </c>
      <c r="K13" s="2" t="s">
        <v>44</v>
      </c>
      <c r="L13" s="2" t="s">
        <v>44</v>
      </c>
      <c r="M13">
        <v>0</v>
      </c>
      <c r="N13" s="2" t="s">
        <v>44</v>
      </c>
      <c r="O13" s="2" t="s">
        <v>49</v>
      </c>
      <c r="P13" s="2" t="s">
        <v>118</v>
      </c>
      <c r="Q13" s="2" t="s">
        <v>51</v>
      </c>
      <c r="R13" s="2" t="s">
        <v>52</v>
      </c>
      <c r="S13" s="2" t="s">
        <v>53</v>
      </c>
      <c r="T13" s="2" t="s">
        <v>54</v>
      </c>
      <c r="U13" s="2" t="s">
        <v>44</v>
      </c>
      <c r="V13" s="2" t="s">
        <v>119</v>
      </c>
      <c r="W13" s="2" t="s">
        <v>56</v>
      </c>
      <c r="X13">
        <v>33</v>
      </c>
    </row>
    <row r="14" spans="1:24" x14ac:dyDescent="0.35">
      <c r="A14">
        <v>33</v>
      </c>
      <c r="B14" s="1">
        <v>43505.747546296298</v>
      </c>
      <c r="C14" s="2" t="s">
        <v>44</v>
      </c>
      <c r="D14" s="2" t="s">
        <v>120</v>
      </c>
      <c r="E14" s="2" t="s">
        <v>121</v>
      </c>
      <c r="F14" s="2" t="s">
        <v>122</v>
      </c>
      <c r="G14" s="2" t="s">
        <v>121</v>
      </c>
      <c r="H14" s="2" t="s">
        <v>44</v>
      </c>
      <c r="I14">
        <v>0</v>
      </c>
      <c r="J14" s="2" t="s">
        <v>44</v>
      </c>
      <c r="K14" s="2" t="s">
        <v>44</v>
      </c>
      <c r="L14" s="2" t="s">
        <v>44</v>
      </c>
      <c r="M14">
        <v>0</v>
      </c>
      <c r="N14" s="2" t="s">
        <v>44</v>
      </c>
      <c r="O14" s="2" t="s">
        <v>49</v>
      </c>
      <c r="P14" s="2" t="s">
        <v>123</v>
      </c>
      <c r="Q14" s="2" t="s">
        <v>51</v>
      </c>
      <c r="R14" s="2" t="s">
        <v>52</v>
      </c>
      <c r="S14" s="2" t="s">
        <v>53</v>
      </c>
      <c r="T14" s="2" t="s">
        <v>54</v>
      </c>
      <c r="U14" s="2" t="s">
        <v>44</v>
      </c>
      <c r="V14" s="2" t="s">
        <v>124</v>
      </c>
      <c r="W14" s="2" t="s">
        <v>56</v>
      </c>
      <c r="X14">
        <v>33</v>
      </c>
    </row>
    <row r="15" spans="1:24" x14ac:dyDescent="0.35">
      <c r="A15">
        <v>34</v>
      </c>
      <c r="B15" s="1">
        <v>43505.747546296298</v>
      </c>
      <c r="C15" s="2" t="s">
        <v>44</v>
      </c>
      <c r="D15" s="2" t="s">
        <v>125</v>
      </c>
      <c r="E15" s="2" t="s">
        <v>126</v>
      </c>
      <c r="F15" s="2" t="s">
        <v>127</v>
      </c>
      <c r="G15" s="2" t="s">
        <v>128</v>
      </c>
      <c r="H15" s="2" t="s">
        <v>44</v>
      </c>
      <c r="I15">
        <v>0</v>
      </c>
      <c r="J15" s="2" t="s">
        <v>44</v>
      </c>
      <c r="K15" s="2" t="s">
        <v>44</v>
      </c>
      <c r="L15" s="2" t="s">
        <v>44</v>
      </c>
      <c r="M15">
        <v>0</v>
      </c>
      <c r="N15" s="2" t="s">
        <v>44</v>
      </c>
      <c r="O15" s="2" t="s">
        <v>49</v>
      </c>
      <c r="P15" s="2" t="s">
        <v>129</v>
      </c>
      <c r="Q15" s="2" t="s">
        <v>51</v>
      </c>
      <c r="R15" s="2" t="s">
        <v>52</v>
      </c>
      <c r="S15" s="2" t="s">
        <v>53</v>
      </c>
      <c r="T15" s="2" t="s">
        <v>54</v>
      </c>
      <c r="U15" s="2" t="s">
        <v>44</v>
      </c>
      <c r="V15" s="2" t="s">
        <v>130</v>
      </c>
      <c r="W15" s="2" t="s">
        <v>56</v>
      </c>
      <c r="X15">
        <v>33</v>
      </c>
    </row>
    <row r="16" spans="1:24" x14ac:dyDescent="0.35">
      <c r="A16">
        <v>35</v>
      </c>
      <c r="B16" s="1">
        <v>43505.747546296298</v>
      </c>
      <c r="C16" s="2" t="s">
        <v>44</v>
      </c>
      <c r="D16" s="2" t="s">
        <v>131</v>
      </c>
      <c r="E16" s="2" t="s">
        <v>132</v>
      </c>
      <c r="F16" s="2" t="s">
        <v>133</v>
      </c>
      <c r="G16" s="2" t="s">
        <v>134</v>
      </c>
      <c r="H16" s="2" t="s">
        <v>44</v>
      </c>
      <c r="I16">
        <v>0</v>
      </c>
      <c r="J16" s="2" t="s">
        <v>44</v>
      </c>
      <c r="K16" s="2" t="s">
        <v>44</v>
      </c>
      <c r="L16" s="2" t="s">
        <v>44</v>
      </c>
      <c r="M16">
        <v>0</v>
      </c>
      <c r="N16" s="2" t="s">
        <v>44</v>
      </c>
      <c r="O16" s="2" t="s">
        <v>49</v>
      </c>
      <c r="P16" s="2" t="s">
        <v>135</v>
      </c>
      <c r="Q16" s="2" t="s">
        <v>49</v>
      </c>
      <c r="R16" s="2" t="s">
        <v>136</v>
      </c>
      <c r="S16" s="2" t="s">
        <v>137</v>
      </c>
      <c r="T16" s="2" t="s">
        <v>138</v>
      </c>
      <c r="U16" s="2" t="s">
        <v>44</v>
      </c>
      <c r="V16" s="2" t="s">
        <v>139</v>
      </c>
      <c r="W16" s="2" t="s">
        <v>140</v>
      </c>
      <c r="X16">
        <v>33</v>
      </c>
    </row>
    <row r="17" spans="1:24" x14ac:dyDescent="0.35">
      <c r="A17">
        <v>39</v>
      </c>
      <c r="B17" s="1">
        <v>43541.636574074073</v>
      </c>
      <c r="C17" s="2" t="s">
        <v>44</v>
      </c>
      <c r="D17" s="2" t="s">
        <v>141</v>
      </c>
      <c r="E17" s="2" t="s">
        <v>142</v>
      </c>
      <c r="F17" s="2" t="s">
        <v>143</v>
      </c>
      <c r="G17" s="2" t="s">
        <v>144</v>
      </c>
      <c r="H17" s="2" t="s">
        <v>44</v>
      </c>
      <c r="I17">
        <v>0</v>
      </c>
      <c r="J17" s="2" t="s">
        <v>44</v>
      </c>
      <c r="K17" s="2" t="s">
        <v>44</v>
      </c>
      <c r="L17" s="2" t="s">
        <v>44</v>
      </c>
      <c r="M17">
        <v>0</v>
      </c>
      <c r="N17" s="2" t="s">
        <v>44</v>
      </c>
      <c r="O17" s="2" t="s">
        <v>145</v>
      </c>
      <c r="P17" s="2" t="s">
        <v>146</v>
      </c>
      <c r="Q17" s="2" t="s">
        <v>147</v>
      </c>
      <c r="R17" s="2" t="s">
        <v>52</v>
      </c>
      <c r="S17" s="2" t="s">
        <v>53</v>
      </c>
      <c r="T17" s="2" t="s">
        <v>138</v>
      </c>
      <c r="U17" s="2" t="s">
        <v>44</v>
      </c>
      <c r="V17" s="2" t="s">
        <v>148</v>
      </c>
      <c r="W17" s="2" t="s">
        <v>140</v>
      </c>
      <c r="X17">
        <v>24</v>
      </c>
    </row>
    <row r="18" spans="1:24" x14ac:dyDescent="0.35">
      <c r="A18">
        <v>40</v>
      </c>
      <c r="B18" s="1">
        <v>43541.637650462966</v>
      </c>
      <c r="C18" s="2" t="s">
        <v>44</v>
      </c>
      <c r="D18" s="2" t="s">
        <v>149</v>
      </c>
      <c r="E18" s="2" t="s">
        <v>150</v>
      </c>
      <c r="F18" s="2" t="s">
        <v>151</v>
      </c>
      <c r="G18" s="2" t="s">
        <v>152</v>
      </c>
      <c r="H18" s="2" t="s">
        <v>44</v>
      </c>
      <c r="I18">
        <v>0</v>
      </c>
      <c r="J18" s="2" t="s">
        <v>44</v>
      </c>
      <c r="K18" s="2" t="s">
        <v>44</v>
      </c>
      <c r="L18" s="2" t="s">
        <v>44</v>
      </c>
      <c r="M18">
        <v>0</v>
      </c>
      <c r="N18" s="2" t="s">
        <v>44</v>
      </c>
      <c r="O18" s="2" t="s">
        <v>145</v>
      </c>
      <c r="P18" s="2" t="s">
        <v>153</v>
      </c>
      <c r="Q18" s="2" t="s">
        <v>147</v>
      </c>
      <c r="R18" s="2" t="s">
        <v>52</v>
      </c>
      <c r="S18" s="2" t="s">
        <v>53</v>
      </c>
      <c r="T18" s="2" t="s">
        <v>138</v>
      </c>
      <c r="U18" s="2" t="s">
        <v>44</v>
      </c>
      <c r="V18" s="2" t="s">
        <v>154</v>
      </c>
      <c r="W18" s="2" t="s">
        <v>140</v>
      </c>
      <c r="X18">
        <v>24</v>
      </c>
    </row>
    <row r="19" spans="1:24" x14ac:dyDescent="0.35">
      <c r="A19">
        <v>41</v>
      </c>
      <c r="B19" s="1">
        <v>43541.638333333336</v>
      </c>
      <c r="C19" s="2" t="s">
        <v>44</v>
      </c>
      <c r="D19" s="2" t="s">
        <v>155</v>
      </c>
      <c r="E19" s="2" t="s">
        <v>134</v>
      </c>
      <c r="F19" s="2" t="s">
        <v>133</v>
      </c>
      <c r="G19" s="2" t="s">
        <v>134</v>
      </c>
      <c r="H19" s="2" t="s">
        <v>44</v>
      </c>
      <c r="I19">
        <v>0</v>
      </c>
      <c r="J19" s="2" t="s">
        <v>44</v>
      </c>
      <c r="K19" s="2" t="s">
        <v>44</v>
      </c>
      <c r="L19" s="2" t="s">
        <v>44</v>
      </c>
      <c r="M19">
        <v>0</v>
      </c>
      <c r="N19" s="2" t="s">
        <v>44</v>
      </c>
      <c r="O19" s="2" t="s">
        <v>145</v>
      </c>
      <c r="P19" s="2" t="s">
        <v>156</v>
      </c>
      <c r="Q19" s="2" t="s">
        <v>145</v>
      </c>
      <c r="R19" s="2" t="s">
        <v>136</v>
      </c>
      <c r="S19" s="2" t="s">
        <v>53</v>
      </c>
      <c r="T19" s="2" t="s">
        <v>138</v>
      </c>
      <c r="U19" s="2" t="s">
        <v>44</v>
      </c>
      <c r="V19" s="2" t="s">
        <v>157</v>
      </c>
      <c r="W19" s="2" t="s">
        <v>140</v>
      </c>
      <c r="X19">
        <v>24</v>
      </c>
    </row>
    <row r="20" spans="1:24" x14ac:dyDescent="0.35">
      <c r="A20">
        <v>42</v>
      </c>
      <c r="B20" s="1">
        <v>43550.805509259262</v>
      </c>
      <c r="C20" s="2" t="s">
        <v>44</v>
      </c>
      <c r="D20" s="2" t="s">
        <v>158</v>
      </c>
      <c r="E20" s="2" t="s">
        <v>159</v>
      </c>
      <c r="F20" s="2" t="s">
        <v>160</v>
      </c>
      <c r="G20" s="2" t="s">
        <v>161</v>
      </c>
      <c r="H20" s="2" t="s">
        <v>44</v>
      </c>
      <c r="I20">
        <v>0</v>
      </c>
      <c r="J20" s="2" t="s">
        <v>44</v>
      </c>
      <c r="K20" s="2" t="s">
        <v>44</v>
      </c>
      <c r="L20" s="2" t="s">
        <v>44</v>
      </c>
      <c r="M20">
        <v>0</v>
      </c>
      <c r="N20" s="2" t="s">
        <v>44</v>
      </c>
      <c r="O20" s="2" t="s">
        <v>145</v>
      </c>
      <c r="P20" s="2" t="s">
        <v>162</v>
      </c>
      <c r="Q20" s="2" t="s">
        <v>147</v>
      </c>
      <c r="R20" s="2" t="s">
        <v>52</v>
      </c>
      <c r="S20" s="2" t="s">
        <v>53</v>
      </c>
      <c r="T20" s="2" t="s">
        <v>54</v>
      </c>
      <c r="U20" s="2" t="s">
        <v>163</v>
      </c>
      <c r="V20" s="2" t="s">
        <v>164</v>
      </c>
      <c r="W20" s="2" t="s">
        <v>56</v>
      </c>
      <c r="X20">
        <v>24</v>
      </c>
    </row>
    <row r="21" spans="1:24" x14ac:dyDescent="0.35">
      <c r="A21">
        <v>43</v>
      </c>
      <c r="B21" s="1">
        <v>43550.806203703702</v>
      </c>
      <c r="C21" s="2" t="s">
        <v>44</v>
      </c>
      <c r="D21" s="2" t="s">
        <v>165</v>
      </c>
      <c r="E21" s="2" t="s">
        <v>166</v>
      </c>
      <c r="F21" s="2" t="s">
        <v>167</v>
      </c>
      <c r="G21" s="2" t="s">
        <v>168</v>
      </c>
      <c r="H21" s="2" t="s">
        <v>44</v>
      </c>
      <c r="I21">
        <v>0</v>
      </c>
      <c r="J21" s="2" t="s">
        <v>44</v>
      </c>
      <c r="K21" s="2" t="s">
        <v>44</v>
      </c>
      <c r="L21" s="2" t="s">
        <v>44</v>
      </c>
      <c r="M21">
        <v>0</v>
      </c>
      <c r="N21" s="2" t="s">
        <v>44</v>
      </c>
      <c r="O21" s="2" t="s">
        <v>145</v>
      </c>
      <c r="P21" s="2" t="s">
        <v>169</v>
      </c>
      <c r="Q21" s="2" t="s">
        <v>147</v>
      </c>
      <c r="R21" s="2" t="s">
        <v>52</v>
      </c>
      <c r="S21" s="2" t="s">
        <v>53</v>
      </c>
      <c r="T21" s="2" t="s">
        <v>54</v>
      </c>
      <c r="U21" s="2" t="s">
        <v>163</v>
      </c>
      <c r="V21" s="2" t="s">
        <v>170</v>
      </c>
      <c r="W21" s="2" t="s">
        <v>56</v>
      </c>
      <c r="X21">
        <v>24</v>
      </c>
    </row>
    <row r="22" spans="1:24" x14ac:dyDescent="0.35">
      <c r="A22">
        <v>44</v>
      </c>
      <c r="B22" s="1">
        <v>43550.828136574077</v>
      </c>
      <c r="C22" s="2" t="s">
        <v>44</v>
      </c>
      <c r="D22" s="2" t="s">
        <v>171</v>
      </c>
      <c r="E22" s="2" t="s">
        <v>172</v>
      </c>
      <c r="F22" s="2" t="s">
        <v>171</v>
      </c>
      <c r="G22" s="2" t="s">
        <v>172</v>
      </c>
      <c r="H22" s="2" t="s">
        <v>173</v>
      </c>
      <c r="I22">
        <v>4670</v>
      </c>
      <c r="J22" s="2" t="s">
        <v>174</v>
      </c>
      <c r="K22" s="2" t="s">
        <v>175</v>
      </c>
      <c r="L22" s="2" t="s">
        <v>176</v>
      </c>
      <c r="M22">
        <v>0</v>
      </c>
      <c r="N22" s="2" t="s">
        <v>177</v>
      </c>
      <c r="O22" s="2" t="s">
        <v>145</v>
      </c>
      <c r="P22" s="2" t="s">
        <v>178</v>
      </c>
      <c r="Q22" s="2" t="s">
        <v>147</v>
      </c>
      <c r="R22" s="2" t="s">
        <v>52</v>
      </c>
      <c r="S22" s="2" t="s">
        <v>53</v>
      </c>
      <c r="T22" s="2" t="s">
        <v>54</v>
      </c>
      <c r="U22" s="2" t="s">
        <v>163</v>
      </c>
      <c r="V22" s="2" t="s">
        <v>179</v>
      </c>
      <c r="W22" s="2" t="s">
        <v>56</v>
      </c>
      <c r="X22">
        <v>24</v>
      </c>
    </row>
    <row r="23" spans="1:24" x14ac:dyDescent="0.35">
      <c r="A23">
        <v>45</v>
      </c>
      <c r="B23" s="1">
        <v>43550.828136574077</v>
      </c>
      <c r="C23" s="2" t="s">
        <v>44</v>
      </c>
      <c r="D23" s="2" t="s">
        <v>180</v>
      </c>
      <c r="E23" s="2" t="s">
        <v>181</v>
      </c>
      <c r="F23" s="2" t="s">
        <v>182</v>
      </c>
      <c r="G23" s="2" t="s">
        <v>183</v>
      </c>
      <c r="H23" s="2" t="s">
        <v>44</v>
      </c>
      <c r="I23">
        <v>0</v>
      </c>
      <c r="J23" s="2" t="s">
        <v>44</v>
      </c>
      <c r="K23" s="2" t="s">
        <v>44</v>
      </c>
      <c r="L23" s="2" t="s">
        <v>44</v>
      </c>
      <c r="M23">
        <v>0</v>
      </c>
      <c r="N23" s="2" t="s">
        <v>44</v>
      </c>
      <c r="O23" s="2" t="s">
        <v>145</v>
      </c>
      <c r="P23" s="2" t="s">
        <v>184</v>
      </c>
      <c r="Q23" s="2" t="s">
        <v>147</v>
      </c>
      <c r="R23" s="2" t="s">
        <v>52</v>
      </c>
      <c r="S23" s="2" t="s">
        <v>53</v>
      </c>
      <c r="T23" s="2" t="s">
        <v>54</v>
      </c>
      <c r="U23" s="2" t="s">
        <v>163</v>
      </c>
      <c r="V23" s="2" t="s">
        <v>185</v>
      </c>
      <c r="W23" s="2" t="s">
        <v>56</v>
      </c>
      <c r="X23">
        <v>24</v>
      </c>
    </row>
    <row r="24" spans="1:24" x14ac:dyDescent="0.35">
      <c r="A24">
        <v>46</v>
      </c>
      <c r="B24" s="1">
        <v>43550.828136574077</v>
      </c>
      <c r="C24" s="2" t="s">
        <v>44</v>
      </c>
      <c r="D24" s="2" t="s">
        <v>186</v>
      </c>
      <c r="E24" s="2" t="s">
        <v>187</v>
      </c>
      <c r="F24" s="2" t="s">
        <v>188</v>
      </c>
      <c r="G24" s="2" t="s">
        <v>189</v>
      </c>
      <c r="H24" s="2" t="s">
        <v>44</v>
      </c>
      <c r="I24">
        <v>0</v>
      </c>
      <c r="J24" s="2" t="s">
        <v>44</v>
      </c>
      <c r="K24" s="2" t="s">
        <v>44</v>
      </c>
      <c r="L24" s="2" t="s">
        <v>44</v>
      </c>
      <c r="M24">
        <v>0</v>
      </c>
      <c r="N24" s="2" t="s">
        <v>44</v>
      </c>
      <c r="O24" s="2" t="s">
        <v>145</v>
      </c>
      <c r="P24" s="2" t="s">
        <v>190</v>
      </c>
      <c r="Q24" s="2" t="s">
        <v>147</v>
      </c>
      <c r="R24" s="2" t="s">
        <v>52</v>
      </c>
      <c r="S24" s="2" t="s">
        <v>53</v>
      </c>
      <c r="T24" s="2" t="s">
        <v>54</v>
      </c>
      <c r="U24" s="2" t="s">
        <v>163</v>
      </c>
      <c r="V24" s="2" t="s">
        <v>191</v>
      </c>
      <c r="W24" s="2" t="s">
        <v>56</v>
      </c>
      <c r="X24">
        <v>24</v>
      </c>
    </row>
    <row r="25" spans="1:24" x14ac:dyDescent="0.35">
      <c r="A25">
        <v>47</v>
      </c>
      <c r="B25" s="1">
        <v>43550.828136574077</v>
      </c>
      <c r="C25" s="2" t="s">
        <v>44</v>
      </c>
      <c r="D25" s="2" t="s">
        <v>192</v>
      </c>
      <c r="E25" s="2" t="s">
        <v>193</v>
      </c>
      <c r="F25" s="2" t="s">
        <v>194</v>
      </c>
      <c r="G25" s="2" t="s">
        <v>195</v>
      </c>
      <c r="H25" s="2" t="s">
        <v>44</v>
      </c>
      <c r="I25">
        <v>0</v>
      </c>
      <c r="J25" s="2" t="s">
        <v>44</v>
      </c>
      <c r="K25" s="2" t="s">
        <v>44</v>
      </c>
      <c r="L25" s="2" t="s">
        <v>44</v>
      </c>
      <c r="M25">
        <v>0</v>
      </c>
      <c r="N25" s="2" t="s">
        <v>44</v>
      </c>
      <c r="O25" s="2" t="s">
        <v>145</v>
      </c>
      <c r="P25" s="2" t="s">
        <v>196</v>
      </c>
      <c r="Q25" s="2" t="s">
        <v>147</v>
      </c>
      <c r="R25" s="2" t="s">
        <v>52</v>
      </c>
      <c r="S25" s="2" t="s">
        <v>53</v>
      </c>
      <c r="T25" s="2" t="s">
        <v>54</v>
      </c>
      <c r="U25" s="2" t="s">
        <v>163</v>
      </c>
      <c r="V25" s="2" t="s">
        <v>197</v>
      </c>
      <c r="W25" s="2" t="s">
        <v>56</v>
      </c>
      <c r="X25">
        <v>24</v>
      </c>
    </row>
    <row r="26" spans="1:24" x14ac:dyDescent="0.35">
      <c r="A26">
        <v>50</v>
      </c>
      <c r="B26" s="1">
        <v>43551.909409722219</v>
      </c>
      <c r="C26" s="2" t="s">
        <v>44</v>
      </c>
      <c r="D26" s="2" t="s">
        <v>198</v>
      </c>
      <c r="E26" s="2" t="s">
        <v>199</v>
      </c>
      <c r="F26" s="2" t="s">
        <v>198</v>
      </c>
      <c r="G26" s="2" t="s">
        <v>199</v>
      </c>
      <c r="H26" s="2" t="s">
        <v>200</v>
      </c>
      <c r="I26">
        <v>4624</v>
      </c>
      <c r="J26" s="2" t="s">
        <v>201</v>
      </c>
      <c r="K26" s="2" t="s">
        <v>202</v>
      </c>
      <c r="L26" s="2" t="s">
        <v>203</v>
      </c>
      <c r="M26">
        <v>4000</v>
      </c>
      <c r="N26" s="2" t="s">
        <v>204</v>
      </c>
      <c r="O26" s="2" t="s">
        <v>145</v>
      </c>
      <c r="P26" s="2" t="s">
        <v>205</v>
      </c>
      <c r="Q26" s="2" t="s">
        <v>147</v>
      </c>
      <c r="R26" s="2" t="s">
        <v>52</v>
      </c>
      <c r="S26" s="2" t="s">
        <v>53</v>
      </c>
      <c r="T26" s="2" t="s">
        <v>54</v>
      </c>
      <c r="U26" s="2" t="s">
        <v>163</v>
      </c>
      <c r="V26" s="2" t="s">
        <v>206</v>
      </c>
      <c r="W26" s="2" t="s">
        <v>56</v>
      </c>
      <c r="X26">
        <v>24</v>
      </c>
    </row>
    <row r="27" spans="1:24" x14ac:dyDescent="0.35">
      <c r="A27">
        <v>51</v>
      </c>
      <c r="B27" s="1">
        <v>43551.909409722219</v>
      </c>
      <c r="C27" s="2" t="s">
        <v>44</v>
      </c>
      <c r="D27" s="2" t="s">
        <v>207</v>
      </c>
      <c r="E27" s="2" t="s">
        <v>208</v>
      </c>
      <c r="F27" s="2" t="s">
        <v>209</v>
      </c>
      <c r="G27" s="2" t="s">
        <v>210</v>
      </c>
      <c r="H27" s="2" t="s">
        <v>44</v>
      </c>
      <c r="I27">
        <v>0</v>
      </c>
      <c r="J27" s="2" t="s">
        <v>44</v>
      </c>
      <c r="K27" s="2" t="s">
        <v>44</v>
      </c>
      <c r="L27" s="2" t="s">
        <v>44</v>
      </c>
      <c r="M27">
        <v>0</v>
      </c>
      <c r="N27" s="2" t="s">
        <v>44</v>
      </c>
      <c r="O27" s="2" t="s">
        <v>145</v>
      </c>
      <c r="P27" s="2" t="s">
        <v>211</v>
      </c>
      <c r="Q27" s="2" t="s">
        <v>147</v>
      </c>
      <c r="R27" s="2" t="s">
        <v>52</v>
      </c>
      <c r="S27" s="2" t="s">
        <v>53</v>
      </c>
      <c r="T27" s="2" t="s">
        <v>54</v>
      </c>
      <c r="U27" s="2" t="s">
        <v>163</v>
      </c>
      <c r="V27" s="2" t="s">
        <v>212</v>
      </c>
      <c r="W27" s="2" t="s">
        <v>56</v>
      </c>
      <c r="X27">
        <v>24</v>
      </c>
    </row>
    <row r="28" spans="1:24" x14ac:dyDescent="0.35">
      <c r="A28">
        <v>52</v>
      </c>
      <c r="B28" s="1">
        <v>43551.909409722219</v>
      </c>
      <c r="C28" s="2" t="s">
        <v>44</v>
      </c>
      <c r="D28" s="2" t="s">
        <v>213</v>
      </c>
      <c r="E28" s="2" t="s">
        <v>214</v>
      </c>
      <c r="F28" s="2" t="s">
        <v>215</v>
      </c>
      <c r="G28" s="2" t="s">
        <v>216</v>
      </c>
      <c r="H28" s="2" t="s">
        <v>44</v>
      </c>
      <c r="I28">
        <v>0</v>
      </c>
      <c r="J28" s="2" t="s">
        <v>44</v>
      </c>
      <c r="K28" s="2" t="s">
        <v>44</v>
      </c>
      <c r="L28" s="2" t="s">
        <v>44</v>
      </c>
      <c r="M28">
        <v>0</v>
      </c>
      <c r="N28" s="2" t="s">
        <v>44</v>
      </c>
      <c r="O28" s="2" t="s">
        <v>145</v>
      </c>
      <c r="P28" s="2" t="s">
        <v>217</v>
      </c>
      <c r="Q28" s="2" t="s">
        <v>147</v>
      </c>
      <c r="R28" s="2" t="s">
        <v>52</v>
      </c>
      <c r="S28" s="2" t="s">
        <v>53</v>
      </c>
      <c r="T28" s="2" t="s">
        <v>54</v>
      </c>
      <c r="U28" s="2" t="s">
        <v>163</v>
      </c>
      <c r="V28" s="2" t="s">
        <v>218</v>
      </c>
      <c r="W28" s="2" t="s">
        <v>56</v>
      </c>
      <c r="X28">
        <v>24</v>
      </c>
    </row>
    <row r="29" spans="1:24" x14ac:dyDescent="0.35">
      <c r="A29">
        <v>53</v>
      </c>
      <c r="B29" s="1">
        <v>43551.909409722219</v>
      </c>
      <c r="C29" s="2" t="s">
        <v>44</v>
      </c>
      <c r="D29" s="2" t="s">
        <v>219</v>
      </c>
      <c r="E29" s="2" t="s">
        <v>220</v>
      </c>
      <c r="F29" s="2" t="s">
        <v>219</v>
      </c>
      <c r="G29" s="2" t="s">
        <v>220</v>
      </c>
      <c r="H29" s="2" t="s">
        <v>221</v>
      </c>
      <c r="I29">
        <v>4160</v>
      </c>
      <c r="J29" s="2" t="s">
        <v>222</v>
      </c>
      <c r="K29" s="2" t="s">
        <v>223</v>
      </c>
      <c r="L29" s="2" t="s">
        <v>224</v>
      </c>
      <c r="M29">
        <v>4557</v>
      </c>
      <c r="N29" s="2" t="s">
        <v>225</v>
      </c>
      <c r="O29" s="2" t="s">
        <v>145</v>
      </c>
      <c r="P29" s="2" t="s">
        <v>226</v>
      </c>
      <c r="Q29" s="2" t="s">
        <v>147</v>
      </c>
      <c r="R29" s="2" t="s">
        <v>227</v>
      </c>
      <c r="S29" s="2" t="s">
        <v>53</v>
      </c>
      <c r="T29" s="2" t="s">
        <v>54</v>
      </c>
      <c r="U29" s="2" t="s">
        <v>163</v>
      </c>
      <c r="V29" s="2" t="s">
        <v>228</v>
      </c>
      <c r="W29" s="2" t="s">
        <v>56</v>
      </c>
      <c r="X29">
        <v>24</v>
      </c>
    </row>
    <row r="30" spans="1:24" x14ac:dyDescent="0.35">
      <c r="A30">
        <v>54</v>
      </c>
      <c r="B30" s="1">
        <v>43551.909409722219</v>
      </c>
      <c r="C30" s="2" t="s">
        <v>44</v>
      </c>
      <c r="D30" s="2" t="s">
        <v>229</v>
      </c>
      <c r="E30" s="2" t="s">
        <v>230</v>
      </c>
      <c r="F30" s="2" t="s">
        <v>231</v>
      </c>
      <c r="G30" s="2" t="s">
        <v>232</v>
      </c>
      <c r="H30" s="2" t="s">
        <v>44</v>
      </c>
      <c r="I30">
        <v>0</v>
      </c>
      <c r="J30" s="2" t="s">
        <v>44</v>
      </c>
      <c r="K30" s="2" t="s">
        <v>44</v>
      </c>
      <c r="L30" s="2" t="s">
        <v>44</v>
      </c>
      <c r="M30">
        <v>0</v>
      </c>
      <c r="N30" s="2" t="s">
        <v>44</v>
      </c>
      <c r="O30" s="2" t="s">
        <v>145</v>
      </c>
      <c r="P30" s="2" t="s">
        <v>233</v>
      </c>
      <c r="Q30" s="2" t="s">
        <v>147</v>
      </c>
      <c r="R30" s="2" t="s">
        <v>52</v>
      </c>
      <c r="S30" s="2" t="s">
        <v>53</v>
      </c>
      <c r="T30" s="2" t="s">
        <v>54</v>
      </c>
      <c r="U30" s="2" t="s">
        <v>163</v>
      </c>
      <c r="V30" s="2" t="s">
        <v>234</v>
      </c>
      <c r="W30" s="2" t="s">
        <v>56</v>
      </c>
      <c r="X30">
        <v>24</v>
      </c>
    </row>
    <row r="31" spans="1:24" x14ac:dyDescent="0.35">
      <c r="A31">
        <v>55</v>
      </c>
      <c r="B31" s="1">
        <v>43551.909409722219</v>
      </c>
      <c r="C31" s="2" t="s">
        <v>44</v>
      </c>
      <c r="D31" s="2" t="s">
        <v>235</v>
      </c>
      <c r="E31" s="2" t="s">
        <v>236</v>
      </c>
      <c r="F31" s="2" t="s">
        <v>237</v>
      </c>
      <c r="G31" s="2" t="s">
        <v>238</v>
      </c>
      <c r="H31" s="2" t="s">
        <v>44</v>
      </c>
      <c r="I31">
        <v>0</v>
      </c>
      <c r="J31" s="2" t="s">
        <v>44</v>
      </c>
      <c r="K31" s="2" t="s">
        <v>44</v>
      </c>
      <c r="L31" s="2" t="s">
        <v>44</v>
      </c>
      <c r="M31">
        <v>0</v>
      </c>
      <c r="N31" s="2" t="s">
        <v>44</v>
      </c>
      <c r="O31" s="2" t="s">
        <v>145</v>
      </c>
      <c r="P31" s="2" t="s">
        <v>239</v>
      </c>
      <c r="Q31" s="2" t="s">
        <v>147</v>
      </c>
      <c r="R31" s="2" t="s">
        <v>52</v>
      </c>
      <c r="S31" s="2" t="s">
        <v>53</v>
      </c>
      <c r="T31" s="2" t="s">
        <v>54</v>
      </c>
      <c r="U31" s="2" t="s">
        <v>163</v>
      </c>
      <c r="V31" s="2" t="s">
        <v>240</v>
      </c>
      <c r="W31" s="2" t="s">
        <v>56</v>
      </c>
      <c r="X31">
        <v>24</v>
      </c>
    </row>
    <row r="32" spans="1:24" x14ac:dyDescent="0.35">
      <c r="A32">
        <v>56</v>
      </c>
      <c r="B32" s="1">
        <v>43551.909409722219</v>
      </c>
      <c r="C32" s="2" t="s">
        <v>44</v>
      </c>
      <c r="D32" s="2" t="s">
        <v>241</v>
      </c>
      <c r="E32" s="2" t="s">
        <v>242</v>
      </c>
      <c r="F32" s="2" t="s">
        <v>243</v>
      </c>
      <c r="G32" s="2" t="s">
        <v>244</v>
      </c>
      <c r="H32" s="2" t="s">
        <v>44</v>
      </c>
      <c r="I32">
        <v>0</v>
      </c>
      <c r="J32" s="2" t="s">
        <v>44</v>
      </c>
      <c r="K32" s="2" t="s">
        <v>44</v>
      </c>
      <c r="L32" s="2" t="s">
        <v>44</v>
      </c>
      <c r="M32">
        <v>0</v>
      </c>
      <c r="N32" s="2" t="s">
        <v>44</v>
      </c>
      <c r="O32" s="2" t="s">
        <v>145</v>
      </c>
      <c r="P32" s="2" t="s">
        <v>245</v>
      </c>
      <c r="Q32" s="2" t="s">
        <v>147</v>
      </c>
      <c r="R32" s="2" t="s">
        <v>52</v>
      </c>
      <c r="S32" s="2" t="s">
        <v>53</v>
      </c>
      <c r="T32" s="2" t="s">
        <v>54</v>
      </c>
      <c r="U32" s="2" t="s">
        <v>163</v>
      </c>
      <c r="V32" s="2" t="s">
        <v>246</v>
      </c>
      <c r="W32" s="2" t="s">
        <v>56</v>
      </c>
      <c r="X32">
        <v>24</v>
      </c>
    </row>
    <row r="33" spans="1:24" x14ac:dyDescent="0.35">
      <c r="A33">
        <v>57</v>
      </c>
      <c r="B33" s="1">
        <v>43553.391597222224</v>
      </c>
      <c r="C33" s="2" t="s">
        <v>44</v>
      </c>
      <c r="D33" s="2" t="s">
        <v>247</v>
      </c>
      <c r="E33" s="2" t="s">
        <v>248</v>
      </c>
      <c r="F33" s="2" t="s">
        <v>249</v>
      </c>
      <c r="G33" s="2" t="s">
        <v>250</v>
      </c>
      <c r="H33" s="2" t="s">
        <v>44</v>
      </c>
      <c r="I33">
        <v>0</v>
      </c>
      <c r="J33" s="2" t="s">
        <v>44</v>
      </c>
      <c r="K33" s="2" t="s">
        <v>44</v>
      </c>
      <c r="L33" s="2" t="s">
        <v>44</v>
      </c>
      <c r="M33">
        <v>0</v>
      </c>
      <c r="N33" s="2" t="s">
        <v>44</v>
      </c>
      <c r="O33" s="2" t="s">
        <v>145</v>
      </c>
      <c r="P33" s="2" t="s">
        <v>251</v>
      </c>
      <c r="Q33" s="2" t="s">
        <v>147</v>
      </c>
      <c r="R33" s="2" t="s">
        <v>52</v>
      </c>
      <c r="S33" s="2" t="s">
        <v>53</v>
      </c>
      <c r="T33" s="2" t="s">
        <v>54</v>
      </c>
      <c r="U33" s="2" t="s">
        <v>163</v>
      </c>
      <c r="V33" s="2" t="s">
        <v>252</v>
      </c>
      <c r="W33" s="2" t="s">
        <v>56</v>
      </c>
      <c r="X33">
        <v>24</v>
      </c>
    </row>
    <row r="34" spans="1:24" x14ac:dyDescent="0.35">
      <c r="A34">
        <v>58</v>
      </c>
      <c r="B34" s="1">
        <v>43553.391597222224</v>
      </c>
      <c r="C34" s="2" t="s">
        <v>44</v>
      </c>
      <c r="D34" s="2" t="s">
        <v>96</v>
      </c>
      <c r="E34" s="2" t="s">
        <v>253</v>
      </c>
      <c r="F34" s="2" t="s">
        <v>96</v>
      </c>
      <c r="G34" s="2" t="s">
        <v>253</v>
      </c>
      <c r="H34" s="2" t="s">
        <v>44</v>
      </c>
      <c r="I34">
        <v>0</v>
      </c>
      <c r="J34" s="2" t="s">
        <v>44</v>
      </c>
      <c r="K34" s="2" t="s">
        <v>44</v>
      </c>
      <c r="L34" s="2" t="s">
        <v>44</v>
      </c>
      <c r="M34">
        <v>0</v>
      </c>
      <c r="N34" s="2" t="s">
        <v>44</v>
      </c>
      <c r="O34" s="2" t="s">
        <v>145</v>
      </c>
      <c r="P34" s="2" t="s">
        <v>254</v>
      </c>
      <c r="Q34" s="2" t="s">
        <v>147</v>
      </c>
      <c r="R34" s="2" t="s">
        <v>52</v>
      </c>
      <c r="S34" s="2" t="s">
        <v>53</v>
      </c>
      <c r="T34" s="2" t="s">
        <v>54</v>
      </c>
      <c r="U34" s="2" t="s">
        <v>163</v>
      </c>
      <c r="V34" s="2" t="s">
        <v>255</v>
      </c>
      <c r="W34" s="2" t="s">
        <v>56</v>
      </c>
      <c r="X34">
        <v>24</v>
      </c>
    </row>
    <row r="35" spans="1:24" x14ac:dyDescent="0.35">
      <c r="A35">
        <v>59</v>
      </c>
      <c r="B35" s="1">
        <v>43553.391597222224</v>
      </c>
      <c r="C35" s="2" t="s">
        <v>44</v>
      </c>
      <c r="D35" s="2" t="s">
        <v>256</v>
      </c>
      <c r="E35" s="2" t="s">
        <v>257</v>
      </c>
      <c r="F35" s="2" t="s">
        <v>258</v>
      </c>
      <c r="G35" s="2" t="s">
        <v>259</v>
      </c>
      <c r="H35" s="2" t="s">
        <v>44</v>
      </c>
      <c r="I35">
        <v>0</v>
      </c>
      <c r="J35" s="2" t="s">
        <v>44</v>
      </c>
      <c r="K35" s="2" t="s">
        <v>44</v>
      </c>
      <c r="L35" s="2" t="s">
        <v>44</v>
      </c>
      <c r="M35">
        <v>0</v>
      </c>
      <c r="N35" s="2" t="s">
        <v>44</v>
      </c>
      <c r="O35" s="2" t="s">
        <v>145</v>
      </c>
      <c r="P35" s="2" t="s">
        <v>260</v>
      </c>
      <c r="Q35" s="2" t="s">
        <v>147</v>
      </c>
      <c r="R35" s="2" t="s">
        <v>52</v>
      </c>
      <c r="S35" s="2" t="s">
        <v>53</v>
      </c>
      <c r="T35" s="2" t="s">
        <v>54</v>
      </c>
      <c r="U35" s="2" t="s">
        <v>163</v>
      </c>
      <c r="V35" s="2" t="s">
        <v>261</v>
      </c>
      <c r="W35" s="2" t="s">
        <v>56</v>
      </c>
      <c r="X35">
        <v>24</v>
      </c>
    </row>
    <row r="36" spans="1:24" x14ac:dyDescent="0.35">
      <c r="A36">
        <v>60</v>
      </c>
      <c r="B36" s="1">
        <v>43553.391597222224</v>
      </c>
      <c r="C36" s="2" t="s">
        <v>44</v>
      </c>
      <c r="D36" s="2" t="s">
        <v>262</v>
      </c>
      <c r="E36" s="2" t="s">
        <v>263</v>
      </c>
      <c r="F36" s="2" t="s">
        <v>264</v>
      </c>
      <c r="G36" s="2" t="s">
        <v>265</v>
      </c>
      <c r="H36" s="2" t="s">
        <v>44</v>
      </c>
      <c r="I36">
        <v>0</v>
      </c>
      <c r="J36" s="2" t="s">
        <v>44</v>
      </c>
      <c r="K36" s="2" t="s">
        <v>44</v>
      </c>
      <c r="L36" s="2" t="s">
        <v>44</v>
      </c>
      <c r="M36">
        <v>0</v>
      </c>
      <c r="N36" s="2" t="s">
        <v>44</v>
      </c>
      <c r="O36" s="2" t="s">
        <v>145</v>
      </c>
      <c r="P36" s="2" t="s">
        <v>266</v>
      </c>
      <c r="Q36" s="2" t="s">
        <v>147</v>
      </c>
      <c r="R36" s="2" t="s">
        <v>52</v>
      </c>
      <c r="S36" s="2" t="s">
        <v>53</v>
      </c>
      <c r="T36" s="2" t="s">
        <v>54</v>
      </c>
      <c r="U36" s="2" t="s">
        <v>163</v>
      </c>
      <c r="V36" s="2" t="s">
        <v>267</v>
      </c>
      <c r="W36" s="2" t="s">
        <v>56</v>
      </c>
      <c r="X36">
        <v>24</v>
      </c>
    </row>
    <row r="37" spans="1:24" x14ac:dyDescent="0.35">
      <c r="A37">
        <v>61</v>
      </c>
      <c r="B37" s="1">
        <v>43553.391597222224</v>
      </c>
      <c r="C37" s="2" t="s">
        <v>44</v>
      </c>
      <c r="D37" s="2" t="s">
        <v>268</v>
      </c>
      <c r="E37" s="2" t="s">
        <v>269</v>
      </c>
      <c r="F37" s="2" t="s">
        <v>270</v>
      </c>
      <c r="G37" s="2" t="s">
        <v>271</v>
      </c>
      <c r="H37" s="2" t="s">
        <v>44</v>
      </c>
      <c r="I37">
        <v>0</v>
      </c>
      <c r="J37" s="2" t="s">
        <v>44</v>
      </c>
      <c r="K37" s="2" t="s">
        <v>44</v>
      </c>
      <c r="L37" s="2" t="s">
        <v>44</v>
      </c>
      <c r="M37">
        <v>0</v>
      </c>
      <c r="N37" s="2" t="s">
        <v>44</v>
      </c>
      <c r="O37" s="2" t="s">
        <v>145</v>
      </c>
      <c r="P37" s="2" t="s">
        <v>272</v>
      </c>
      <c r="Q37" s="2" t="s">
        <v>147</v>
      </c>
      <c r="R37" s="2" t="s">
        <v>52</v>
      </c>
      <c r="S37" s="2" t="s">
        <v>53</v>
      </c>
      <c r="T37" s="2" t="s">
        <v>54</v>
      </c>
      <c r="U37" s="2" t="s">
        <v>163</v>
      </c>
      <c r="V37" s="2" t="s">
        <v>273</v>
      </c>
      <c r="W37" s="2" t="s">
        <v>56</v>
      </c>
      <c r="X37">
        <v>24</v>
      </c>
    </row>
    <row r="38" spans="1:24" x14ac:dyDescent="0.35">
      <c r="A38">
        <v>62</v>
      </c>
      <c r="B38" s="1">
        <v>43553.392708333333</v>
      </c>
      <c r="C38" s="2" t="s">
        <v>44</v>
      </c>
      <c r="D38" s="2" t="s">
        <v>274</v>
      </c>
      <c r="E38" s="2" t="s">
        <v>275</v>
      </c>
      <c r="F38" s="2" t="s">
        <v>276</v>
      </c>
      <c r="G38" s="2" t="s">
        <v>277</v>
      </c>
      <c r="H38" s="2" t="s">
        <v>44</v>
      </c>
      <c r="I38">
        <v>0</v>
      </c>
      <c r="J38" s="2" t="s">
        <v>44</v>
      </c>
      <c r="K38" s="2" t="s">
        <v>44</v>
      </c>
      <c r="L38" s="2" t="s">
        <v>44</v>
      </c>
      <c r="M38">
        <v>0</v>
      </c>
      <c r="N38" s="2" t="s">
        <v>44</v>
      </c>
      <c r="O38" s="2" t="s">
        <v>145</v>
      </c>
      <c r="P38" s="2" t="s">
        <v>278</v>
      </c>
      <c r="Q38" s="2" t="s">
        <v>147</v>
      </c>
      <c r="R38" s="2" t="s">
        <v>52</v>
      </c>
      <c r="S38" s="2" t="s">
        <v>53</v>
      </c>
      <c r="T38" s="2" t="s">
        <v>54</v>
      </c>
      <c r="U38" s="2" t="s">
        <v>163</v>
      </c>
      <c r="V38" s="2" t="s">
        <v>279</v>
      </c>
      <c r="W38" s="2" t="s">
        <v>56</v>
      </c>
      <c r="X38">
        <v>24</v>
      </c>
    </row>
    <row r="39" spans="1:24" x14ac:dyDescent="0.35">
      <c r="A39">
        <v>63</v>
      </c>
      <c r="B39" s="1">
        <v>43553.511099537034</v>
      </c>
      <c r="C39" s="2" t="s">
        <v>44</v>
      </c>
      <c r="D39" s="2" t="s">
        <v>280</v>
      </c>
      <c r="E39" s="2" t="s">
        <v>281</v>
      </c>
      <c r="F39" s="2" t="s">
        <v>282</v>
      </c>
      <c r="G39" s="2" t="s">
        <v>283</v>
      </c>
      <c r="H39" s="2" t="s">
        <v>44</v>
      </c>
      <c r="I39">
        <v>0</v>
      </c>
      <c r="J39" s="2" t="s">
        <v>44</v>
      </c>
      <c r="K39" s="2" t="s">
        <v>44</v>
      </c>
      <c r="L39" s="2" t="s">
        <v>44</v>
      </c>
      <c r="M39">
        <v>0</v>
      </c>
      <c r="N39" s="2" t="s">
        <v>44</v>
      </c>
      <c r="O39" s="2" t="s">
        <v>145</v>
      </c>
      <c r="P39" s="2" t="s">
        <v>284</v>
      </c>
      <c r="Q39" s="2" t="s">
        <v>147</v>
      </c>
      <c r="R39" s="2" t="s">
        <v>52</v>
      </c>
      <c r="S39" s="2" t="s">
        <v>53</v>
      </c>
      <c r="T39" s="2" t="s">
        <v>54</v>
      </c>
      <c r="U39" s="2" t="s">
        <v>163</v>
      </c>
      <c r="V39" s="2" t="s">
        <v>285</v>
      </c>
      <c r="W39" s="2" t="s">
        <v>56</v>
      </c>
      <c r="X39">
        <v>24</v>
      </c>
    </row>
    <row r="40" spans="1:24" x14ac:dyDescent="0.35">
      <c r="A40">
        <v>65</v>
      </c>
      <c r="B40" s="1">
        <v>43553.512384259258</v>
      </c>
      <c r="C40" s="2" t="s">
        <v>44</v>
      </c>
      <c r="D40" s="2" t="s">
        <v>286</v>
      </c>
      <c r="E40" s="2" t="s">
        <v>287</v>
      </c>
      <c r="F40" s="2" t="s">
        <v>286</v>
      </c>
      <c r="G40" s="2" t="s">
        <v>288</v>
      </c>
      <c r="H40" s="2" t="s">
        <v>44</v>
      </c>
      <c r="I40">
        <v>0</v>
      </c>
      <c r="J40" s="2" t="s">
        <v>44</v>
      </c>
      <c r="K40" s="2" t="s">
        <v>44</v>
      </c>
      <c r="L40" s="2" t="s">
        <v>44</v>
      </c>
      <c r="M40">
        <v>0</v>
      </c>
      <c r="N40" s="2" t="s">
        <v>44</v>
      </c>
      <c r="O40" s="2" t="s">
        <v>145</v>
      </c>
      <c r="P40" s="2" t="s">
        <v>289</v>
      </c>
      <c r="Q40" s="2" t="s">
        <v>147</v>
      </c>
      <c r="R40" s="2" t="s">
        <v>52</v>
      </c>
      <c r="S40" s="2" t="s">
        <v>53</v>
      </c>
      <c r="T40" s="2" t="s">
        <v>54</v>
      </c>
      <c r="U40" s="2" t="s">
        <v>163</v>
      </c>
      <c r="V40" s="2" t="s">
        <v>290</v>
      </c>
      <c r="W40" s="2" t="s">
        <v>56</v>
      </c>
      <c r="X40">
        <v>24</v>
      </c>
    </row>
    <row r="41" spans="1:24" x14ac:dyDescent="0.35">
      <c r="A41">
        <v>67</v>
      </c>
      <c r="B41" s="1">
        <v>43553.512800925928</v>
      </c>
      <c r="C41" s="2" t="s">
        <v>44</v>
      </c>
      <c r="D41" s="2" t="s">
        <v>291</v>
      </c>
      <c r="E41" s="2" t="s">
        <v>292</v>
      </c>
      <c r="F41" s="2" t="s">
        <v>293</v>
      </c>
      <c r="G41" s="2" t="s">
        <v>294</v>
      </c>
      <c r="H41" s="2" t="s">
        <v>44</v>
      </c>
      <c r="I41">
        <v>0</v>
      </c>
      <c r="J41" s="2" t="s">
        <v>44</v>
      </c>
      <c r="K41" s="2" t="s">
        <v>44</v>
      </c>
      <c r="L41" s="2" t="s">
        <v>44</v>
      </c>
      <c r="M41">
        <v>0</v>
      </c>
      <c r="N41" s="2" t="s">
        <v>44</v>
      </c>
      <c r="O41" s="2" t="s">
        <v>145</v>
      </c>
      <c r="P41" s="2" t="s">
        <v>295</v>
      </c>
      <c r="Q41" s="2" t="s">
        <v>147</v>
      </c>
      <c r="R41" s="2" t="s">
        <v>52</v>
      </c>
      <c r="S41" s="2" t="s">
        <v>53</v>
      </c>
      <c r="T41" s="2" t="s">
        <v>54</v>
      </c>
      <c r="U41" s="2" t="s">
        <v>163</v>
      </c>
      <c r="V41" s="2" t="s">
        <v>296</v>
      </c>
      <c r="W41" s="2" t="s">
        <v>56</v>
      </c>
      <c r="X41">
        <v>24</v>
      </c>
    </row>
    <row r="42" spans="1:24" x14ac:dyDescent="0.35">
      <c r="A42">
        <v>68</v>
      </c>
      <c r="B42" s="1">
        <v>43553.512800925928</v>
      </c>
      <c r="C42" s="2" t="s">
        <v>44</v>
      </c>
      <c r="D42" s="2" t="s">
        <v>297</v>
      </c>
      <c r="E42" s="2" t="s">
        <v>298</v>
      </c>
      <c r="F42" s="2" t="s">
        <v>299</v>
      </c>
      <c r="G42" s="2" t="s">
        <v>300</v>
      </c>
      <c r="H42" s="2" t="s">
        <v>44</v>
      </c>
      <c r="I42">
        <v>0</v>
      </c>
      <c r="J42" s="2" t="s">
        <v>44</v>
      </c>
      <c r="K42" s="2" t="s">
        <v>44</v>
      </c>
      <c r="L42" s="2" t="s">
        <v>44</v>
      </c>
      <c r="M42">
        <v>0</v>
      </c>
      <c r="N42" s="2" t="s">
        <v>44</v>
      </c>
      <c r="O42" s="2" t="s">
        <v>145</v>
      </c>
      <c r="P42" s="2" t="s">
        <v>301</v>
      </c>
      <c r="Q42" s="2" t="s">
        <v>147</v>
      </c>
      <c r="R42" s="2" t="s">
        <v>52</v>
      </c>
      <c r="S42" s="2" t="s">
        <v>53</v>
      </c>
      <c r="T42" s="2" t="s">
        <v>54</v>
      </c>
      <c r="U42" s="2" t="s">
        <v>163</v>
      </c>
      <c r="V42" s="2" t="s">
        <v>302</v>
      </c>
      <c r="W42" s="2" t="s">
        <v>56</v>
      </c>
      <c r="X42">
        <v>24</v>
      </c>
    </row>
    <row r="43" spans="1:24" x14ac:dyDescent="0.35">
      <c r="A43">
        <v>70</v>
      </c>
      <c r="B43" s="1">
        <v>43554.473055555558</v>
      </c>
      <c r="C43" s="2" t="s">
        <v>44</v>
      </c>
      <c r="D43" s="2" t="s">
        <v>303</v>
      </c>
      <c r="E43" s="2" t="s">
        <v>304</v>
      </c>
      <c r="F43" s="2" t="s">
        <v>305</v>
      </c>
      <c r="G43" s="2" t="s">
        <v>306</v>
      </c>
      <c r="H43" s="2" t="s">
        <v>44</v>
      </c>
      <c r="I43">
        <v>0</v>
      </c>
      <c r="J43" s="2" t="s">
        <v>44</v>
      </c>
      <c r="K43" s="2" t="s">
        <v>44</v>
      </c>
      <c r="L43" s="2" t="s">
        <v>44</v>
      </c>
      <c r="M43">
        <v>0</v>
      </c>
      <c r="N43" s="2" t="s">
        <v>44</v>
      </c>
      <c r="O43" s="2" t="s">
        <v>145</v>
      </c>
      <c r="P43" s="2" t="s">
        <v>307</v>
      </c>
      <c r="Q43" s="2" t="s">
        <v>147</v>
      </c>
      <c r="R43" s="2" t="s">
        <v>52</v>
      </c>
      <c r="S43" s="2" t="s">
        <v>53</v>
      </c>
      <c r="T43" s="2" t="s">
        <v>54</v>
      </c>
      <c r="U43" s="2" t="s">
        <v>163</v>
      </c>
      <c r="V43" s="2" t="s">
        <v>308</v>
      </c>
      <c r="W43" s="2" t="s">
        <v>56</v>
      </c>
      <c r="X43">
        <v>24</v>
      </c>
    </row>
    <row r="44" spans="1:24" x14ac:dyDescent="0.35">
      <c r="A44">
        <v>71</v>
      </c>
      <c r="B44" s="1">
        <v>43558.763124999998</v>
      </c>
      <c r="C44" s="2" t="s">
        <v>44</v>
      </c>
      <c r="D44" s="2" t="s">
        <v>309</v>
      </c>
      <c r="E44" s="2" t="s">
        <v>310</v>
      </c>
      <c r="F44" s="2" t="s">
        <v>311</v>
      </c>
      <c r="G44" s="2" t="s">
        <v>312</v>
      </c>
      <c r="H44" s="2" t="s">
        <v>44</v>
      </c>
      <c r="I44">
        <v>0</v>
      </c>
      <c r="J44" s="2" t="s">
        <v>44</v>
      </c>
      <c r="K44" s="2" t="s">
        <v>44</v>
      </c>
      <c r="L44" s="2" t="s">
        <v>44</v>
      </c>
      <c r="M44">
        <v>0</v>
      </c>
      <c r="N44" s="2" t="s">
        <v>44</v>
      </c>
      <c r="O44" s="2" t="s">
        <v>145</v>
      </c>
      <c r="P44" s="2" t="s">
        <v>313</v>
      </c>
      <c r="Q44" s="2" t="s">
        <v>147</v>
      </c>
      <c r="R44" s="2" t="s">
        <v>52</v>
      </c>
      <c r="S44" s="2" t="s">
        <v>53</v>
      </c>
      <c r="T44" s="2" t="s">
        <v>54</v>
      </c>
      <c r="U44" s="2" t="s">
        <v>163</v>
      </c>
      <c r="V44" s="2" t="s">
        <v>314</v>
      </c>
      <c r="W44" s="2" t="s">
        <v>56</v>
      </c>
      <c r="X44">
        <v>24</v>
      </c>
    </row>
    <row r="45" spans="1:24" x14ac:dyDescent="0.35">
      <c r="A45">
        <v>72</v>
      </c>
      <c r="B45" s="1">
        <v>43558.763124999998</v>
      </c>
      <c r="C45" s="2" t="s">
        <v>44</v>
      </c>
      <c r="D45" s="2" t="s">
        <v>263</v>
      </c>
      <c r="E45" s="2" t="s">
        <v>315</v>
      </c>
      <c r="F45" s="2" t="s">
        <v>265</v>
      </c>
      <c r="G45" s="2" t="s">
        <v>316</v>
      </c>
      <c r="H45" s="2" t="s">
        <v>44</v>
      </c>
      <c r="I45">
        <v>0</v>
      </c>
      <c r="J45" s="2" t="s">
        <v>44</v>
      </c>
      <c r="K45" s="2" t="s">
        <v>44</v>
      </c>
      <c r="L45" s="2" t="s">
        <v>44</v>
      </c>
      <c r="M45">
        <v>0</v>
      </c>
      <c r="N45" s="2" t="s">
        <v>44</v>
      </c>
      <c r="O45" s="2" t="s">
        <v>145</v>
      </c>
      <c r="P45" s="2" t="s">
        <v>317</v>
      </c>
      <c r="Q45" s="2" t="s">
        <v>147</v>
      </c>
      <c r="R45" s="2" t="s">
        <v>52</v>
      </c>
      <c r="S45" s="2" t="s">
        <v>53</v>
      </c>
      <c r="T45" s="2" t="s">
        <v>54</v>
      </c>
      <c r="U45" s="2" t="s">
        <v>163</v>
      </c>
      <c r="V45" s="2" t="s">
        <v>318</v>
      </c>
      <c r="W45" s="2" t="s">
        <v>56</v>
      </c>
      <c r="X45">
        <v>24</v>
      </c>
    </row>
    <row r="46" spans="1:24" x14ac:dyDescent="0.35">
      <c r="A46">
        <v>74</v>
      </c>
      <c r="B46" s="1">
        <v>43558.763287037036</v>
      </c>
      <c r="C46" s="2" t="s">
        <v>44</v>
      </c>
      <c r="D46" s="2" t="s">
        <v>319</v>
      </c>
      <c r="E46" s="2" t="s">
        <v>320</v>
      </c>
      <c r="F46" s="2" t="s">
        <v>321</v>
      </c>
      <c r="G46" s="2" t="s">
        <v>322</v>
      </c>
      <c r="H46" s="2" t="s">
        <v>44</v>
      </c>
      <c r="I46">
        <v>0</v>
      </c>
      <c r="J46" s="2" t="s">
        <v>44</v>
      </c>
      <c r="K46" s="2" t="s">
        <v>44</v>
      </c>
      <c r="L46" s="2" t="s">
        <v>44</v>
      </c>
      <c r="M46">
        <v>0</v>
      </c>
      <c r="N46" s="2" t="s">
        <v>44</v>
      </c>
      <c r="O46" s="2" t="s">
        <v>145</v>
      </c>
      <c r="P46" s="2" t="s">
        <v>323</v>
      </c>
      <c r="Q46" s="2" t="s">
        <v>147</v>
      </c>
      <c r="R46" s="2" t="s">
        <v>52</v>
      </c>
      <c r="S46" s="2" t="s">
        <v>53</v>
      </c>
      <c r="T46" s="2" t="s">
        <v>54</v>
      </c>
      <c r="U46" s="2" t="s">
        <v>163</v>
      </c>
      <c r="V46" s="2" t="s">
        <v>324</v>
      </c>
      <c r="W46" s="2" t="s">
        <v>56</v>
      </c>
      <c r="X46">
        <v>24</v>
      </c>
    </row>
    <row r="47" spans="1:24" x14ac:dyDescent="0.35">
      <c r="A47">
        <v>75</v>
      </c>
      <c r="B47" s="1">
        <v>43558.763287037036</v>
      </c>
      <c r="C47" s="2" t="s">
        <v>44</v>
      </c>
      <c r="D47" s="2" t="s">
        <v>325</v>
      </c>
      <c r="E47" s="2" t="s">
        <v>326</v>
      </c>
      <c r="F47" s="2" t="s">
        <v>327</v>
      </c>
      <c r="G47" s="2" t="s">
        <v>328</v>
      </c>
      <c r="H47" s="2" t="s">
        <v>44</v>
      </c>
      <c r="I47">
        <v>0</v>
      </c>
      <c r="J47" s="2" t="s">
        <v>44</v>
      </c>
      <c r="K47" s="2" t="s">
        <v>44</v>
      </c>
      <c r="L47" s="2" t="s">
        <v>44</v>
      </c>
      <c r="M47">
        <v>0</v>
      </c>
      <c r="N47" s="2" t="s">
        <v>44</v>
      </c>
      <c r="O47" s="2" t="s">
        <v>145</v>
      </c>
      <c r="P47" s="2" t="s">
        <v>329</v>
      </c>
      <c r="Q47" s="2" t="s">
        <v>147</v>
      </c>
      <c r="R47" s="2" t="s">
        <v>52</v>
      </c>
      <c r="S47" s="2" t="s">
        <v>53</v>
      </c>
      <c r="T47" s="2" t="s">
        <v>54</v>
      </c>
      <c r="U47" s="2" t="s">
        <v>163</v>
      </c>
      <c r="V47" s="2" t="s">
        <v>330</v>
      </c>
      <c r="W47" s="2" t="s">
        <v>56</v>
      </c>
      <c r="X47">
        <v>24</v>
      </c>
    </row>
    <row r="48" spans="1:24" x14ac:dyDescent="0.35">
      <c r="A48">
        <v>76</v>
      </c>
      <c r="B48" s="1">
        <v>43558.763287037036</v>
      </c>
      <c r="C48" s="2" t="s">
        <v>44</v>
      </c>
      <c r="D48" s="2" t="s">
        <v>331</v>
      </c>
      <c r="E48" s="2" t="s">
        <v>332</v>
      </c>
      <c r="F48" s="2" t="s">
        <v>333</v>
      </c>
      <c r="G48" s="2" t="s">
        <v>334</v>
      </c>
      <c r="H48" s="2" t="s">
        <v>44</v>
      </c>
      <c r="I48">
        <v>0</v>
      </c>
      <c r="J48" s="2" t="s">
        <v>44</v>
      </c>
      <c r="K48" s="2" t="s">
        <v>44</v>
      </c>
      <c r="L48" s="2" t="s">
        <v>44</v>
      </c>
      <c r="M48">
        <v>0</v>
      </c>
      <c r="N48" s="2" t="s">
        <v>44</v>
      </c>
      <c r="O48" s="2" t="s">
        <v>145</v>
      </c>
      <c r="P48" s="2" t="s">
        <v>335</v>
      </c>
      <c r="Q48" s="2" t="s">
        <v>147</v>
      </c>
      <c r="R48" s="2" t="s">
        <v>52</v>
      </c>
      <c r="S48" s="2" t="s">
        <v>53</v>
      </c>
      <c r="T48" s="2" t="s">
        <v>54</v>
      </c>
      <c r="U48" s="2" t="s">
        <v>163</v>
      </c>
      <c r="V48" s="2" t="s">
        <v>336</v>
      </c>
      <c r="W48" s="2" t="s">
        <v>56</v>
      </c>
      <c r="X48">
        <v>24</v>
      </c>
    </row>
    <row r="49" spans="1:24" x14ac:dyDescent="0.35">
      <c r="A49">
        <v>77</v>
      </c>
      <c r="B49" s="1">
        <v>43558.763287037036</v>
      </c>
      <c r="C49" s="2" t="s">
        <v>44</v>
      </c>
      <c r="D49" s="2" t="s">
        <v>337</v>
      </c>
      <c r="E49" s="2" t="s">
        <v>338</v>
      </c>
      <c r="F49" s="2" t="s">
        <v>339</v>
      </c>
      <c r="G49" s="2" t="s">
        <v>340</v>
      </c>
      <c r="H49" s="2" t="s">
        <v>44</v>
      </c>
      <c r="I49">
        <v>0</v>
      </c>
      <c r="J49" s="2" t="s">
        <v>44</v>
      </c>
      <c r="K49" s="2" t="s">
        <v>44</v>
      </c>
      <c r="L49" s="2" t="s">
        <v>44</v>
      </c>
      <c r="M49">
        <v>0</v>
      </c>
      <c r="N49" s="2" t="s">
        <v>44</v>
      </c>
      <c r="O49" s="2" t="s">
        <v>145</v>
      </c>
      <c r="P49" s="2" t="s">
        <v>341</v>
      </c>
      <c r="Q49" s="2" t="s">
        <v>147</v>
      </c>
      <c r="R49" s="2" t="s">
        <v>52</v>
      </c>
      <c r="S49" s="2" t="s">
        <v>53</v>
      </c>
      <c r="T49" s="2" t="s">
        <v>54</v>
      </c>
      <c r="U49" s="2" t="s">
        <v>163</v>
      </c>
      <c r="V49" s="2" t="s">
        <v>342</v>
      </c>
      <c r="W49" s="2" t="s">
        <v>56</v>
      </c>
      <c r="X49">
        <v>24</v>
      </c>
    </row>
    <row r="50" spans="1:24" x14ac:dyDescent="0.35">
      <c r="A50">
        <v>78</v>
      </c>
      <c r="B50" s="1">
        <v>43558.763287037036</v>
      </c>
      <c r="C50" s="2" t="s">
        <v>44</v>
      </c>
      <c r="D50" s="2" t="s">
        <v>82</v>
      </c>
      <c r="E50" s="2" t="s">
        <v>343</v>
      </c>
      <c r="F50" s="2" t="s">
        <v>84</v>
      </c>
      <c r="G50" s="2" t="s">
        <v>344</v>
      </c>
      <c r="H50" s="2" t="s">
        <v>44</v>
      </c>
      <c r="I50">
        <v>0</v>
      </c>
      <c r="J50" s="2" t="s">
        <v>44</v>
      </c>
      <c r="K50" s="2" t="s">
        <v>44</v>
      </c>
      <c r="L50" s="2" t="s">
        <v>44</v>
      </c>
      <c r="M50">
        <v>0</v>
      </c>
      <c r="N50" s="2" t="s">
        <v>44</v>
      </c>
      <c r="O50" s="2" t="s">
        <v>145</v>
      </c>
      <c r="P50" s="2" t="s">
        <v>345</v>
      </c>
      <c r="Q50" s="2" t="s">
        <v>147</v>
      </c>
      <c r="R50" s="2" t="s">
        <v>52</v>
      </c>
      <c r="S50" s="2" t="s">
        <v>53</v>
      </c>
      <c r="T50" s="2" t="s">
        <v>54</v>
      </c>
      <c r="U50" s="2" t="s">
        <v>163</v>
      </c>
      <c r="V50" s="2" t="s">
        <v>346</v>
      </c>
      <c r="W50" s="2" t="s">
        <v>56</v>
      </c>
      <c r="X50">
        <v>24</v>
      </c>
    </row>
    <row r="51" spans="1:24" x14ac:dyDescent="0.35">
      <c r="A51">
        <v>79</v>
      </c>
      <c r="B51" s="1">
        <v>43558.763287037036</v>
      </c>
      <c r="C51" s="2" t="s">
        <v>44</v>
      </c>
      <c r="D51" s="2" t="s">
        <v>347</v>
      </c>
      <c r="E51" s="2" t="s">
        <v>348</v>
      </c>
      <c r="F51" s="2" t="s">
        <v>349</v>
      </c>
      <c r="G51" s="2" t="s">
        <v>350</v>
      </c>
      <c r="H51" s="2" t="s">
        <v>44</v>
      </c>
      <c r="I51">
        <v>0</v>
      </c>
      <c r="J51" s="2" t="s">
        <v>44</v>
      </c>
      <c r="K51" s="2" t="s">
        <v>44</v>
      </c>
      <c r="L51" s="2" t="s">
        <v>44</v>
      </c>
      <c r="M51">
        <v>0</v>
      </c>
      <c r="N51" s="2" t="s">
        <v>44</v>
      </c>
      <c r="O51" s="2" t="s">
        <v>145</v>
      </c>
      <c r="P51" s="2" t="s">
        <v>351</v>
      </c>
      <c r="Q51" s="2" t="s">
        <v>147</v>
      </c>
      <c r="R51" s="2" t="s">
        <v>52</v>
      </c>
      <c r="S51" s="2" t="s">
        <v>53</v>
      </c>
      <c r="T51" s="2" t="s">
        <v>54</v>
      </c>
      <c r="U51" s="2" t="s">
        <v>163</v>
      </c>
      <c r="V51" s="2" t="s">
        <v>352</v>
      </c>
      <c r="W51" s="2" t="s">
        <v>56</v>
      </c>
      <c r="X51">
        <v>24</v>
      </c>
    </row>
    <row r="52" spans="1:24" x14ac:dyDescent="0.35">
      <c r="A52">
        <v>80</v>
      </c>
      <c r="B52" s="1">
        <v>43558.763287037036</v>
      </c>
      <c r="C52" s="2" t="s">
        <v>44</v>
      </c>
      <c r="D52" s="2" t="s">
        <v>353</v>
      </c>
      <c r="E52" s="2" t="s">
        <v>354</v>
      </c>
      <c r="F52" s="2" t="s">
        <v>355</v>
      </c>
      <c r="G52" s="2" t="s">
        <v>356</v>
      </c>
      <c r="H52" s="2" t="s">
        <v>44</v>
      </c>
      <c r="I52">
        <v>0</v>
      </c>
      <c r="J52" s="2" t="s">
        <v>44</v>
      </c>
      <c r="K52" s="2" t="s">
        <v>44</v>
      </c>
      <c r="L52" s="2" t="s">
        <v>44</v>
      </c>
      <c r="M52">
        <v>0</v>
      </c>
      <c r="N52" s="2" t="s">
        <v>44</v>
      </c>
      <c r="O52" s="2" t="s">
        <v>145</v>
      </c>
      <c r="P52" s="2" t="s">
        <v>357</v>
      </c>
      <c r="Q52" s="2" t="s">
        <v>147</v>
      </c>
      <c r="R52" s="2" t="s">
        <v>52</v>
      </c>
      <c r="S52" s="2" t="s">
        <v>53</v>
      </c>
      <c r="T52" s="2" t="s">
        <v>54</v>
      </c>
      <c r="U52" s="2" t="s">
        <v>163</v>
      </c>
      <c r="V52" s="2" t="s">
        <v>358</v>
      </c>
      <c r="W52" s="2" t="s">
        <v>56</v>
      </c>
      <c r="X52">
        <v>24</v>
      </c>
    </row>
    <row r="53" spans="1:24" x14ac:dyDescent="0.35">
      <c r="A53">
        <v>81</v>
      </c>
      <c r="B53" s="1">
        <v>43558.763287037036</v>
      </c>
      <c r="C53" s="2" t="s">
        <v>44</v>
      </c>
      <c r="D53" s="2" t="s">
        <v>359</v>
      </c>
      <c r="E53" s="2" t="s">
        <v>360</v>
      </c>
      <c r="F53" s="2" t="s">
        <v>361</v>
      </c>
      <c r="G53" s="2" t="s">
        <v>362</v>
      </c>
      <c r="H53" s="2" t="s">
        <v>44</v>
      </c>
      <c r="I53">
        <v>0</v>
      </c>
      <c r="J53" s="2" t="s">
        <v>44</v>
      </c>
      <c r="K53" s="2" t="s">
        <v>44</v>
      </c>
      <c r="L53" s="2" t="s">
        <v>44</v>
      </c>
      <c r="M53">
        <v>0</v>
      </c>
      <c r="N53" s="2" t="s">
        <v>44</v>
      </c>
      <c r="O53" s="2" t="s">
        <v>145</v>
      </c>
      <c r="P53" s="2" t="s">
        <v>363</v>
      </c>
      <c r="Q53" s="2" t="s">
        <v>147</v>
      </c>
      <c r="R53" s="2" t="s">
        <v>52</v>
      </c>
      <c r="S53" s="2" t="s">
        <v>53</v>
      </c>
      <c r="T53" s="2" t="s">
        <v>54</v>
      </c>
      <c r="U53" s="2" t="s">
        <v>163</v>
      </c>
      <c r="V53" s="2" t="s">
        <v>364</v>
      </c>
      <c r="W53" s="2" t="s">
        <v>56</v>
      </c>
      <c r="X53">
        <v>24</v>
      </c>
    </row>
    <row r="54" spans="1:24" x14ac:dyDescent="0.35">
      <c r="A54">
        <v>82</v>
      </c>
      <c r="B54" s="1">
        <v>43558.763287037036</v>
      </c>
      <c r="C54" s="2" t="s">
        <v>44</v>
      </c>
      <c r="D54" s="2" t="s">
        <v>365</v>
      </c>
      <c r="E54" s="2" t="s">
        <v>192</v>
      </c>
      <c r="F54" s="2" t="s">
        <v>366</v>
      </c>
      <c r="G54" s="2" t="s">
        <v>194</v>
      </c>
      <c r="H54" s="2" t="s">
        <v>44</v>
      </c>
      <c r="I54">
        <v>0</v>
      </c>
      <c r="J54" s="2" t="s">
        <v>44</v>
      </c>
      <c r="K54" s="2" t="s">
        <v>44</v>
      </c>
      <c r="L54" s="2" t="s">
        <v>44</v>
      </c>
      <c r="M54">
        <v>0</v>
      </c>
      <c r="N54" s="2" t="s">
        <v>44</v>
      </c>
      <c r="O54" s="2" t="s">
        <v>145</v>
      </c>
      <c r="P54" s="2" t="s">
        <v>367</v>
      </c>
      <c r="Q54" s="2" t="s">
        <v>147</v>
      </c>
      <c r="R54" s="2" t="s">
        <v>52</v>
      </c>
      <c r="S54" s="2" t="s">
        <v>53</v>
      </c>
      <c r="T54" s="2" t="s">
        <v>54</v>
      </c>
      <c r="U54" s="2" t="s">
        <v>163</v>
      </c>
      <c r="V54" s="2" t="s">
        <v>368</v>
      </c>
      <c r="W54" s="2" t="s">
        <v>56</v>
      </c>
      <c r="X54">
        <v>24</v>
      </c>
    </row>
    <row r="55" spans="1:24" x14ac:dyDescent="0.35">
      <c r="A55">
        <v>84</v>
      </c>
      <c r="B55" s="1">
        <v>43561.639722222222</v>
      </c>
      <c r="C55" s="2" t="s">
        <v>44</v>
      </c>
      <c r="D55" s="2" t="s">
        <v>369</v>
      </c>
      <c r="E55" s="2" t="s">
        <v>370</v>
      </c>
      <c r="F55" s="2" t="s">
        <v>371</v>
      </c>
      <c r="G55" s="2" t="s">
        <v>372</v>
      </c>
      <c r="H55" s="2" t="s">
        <v>44</v>
      </c>
      <c r="I55">
        <v>0</v>
      </c>
      <c r="J55" s="2" t="s">
        <v>44</v>
      </c>
      <c r="K55" s="2" t="s">
        <v>44</v>
      </c>
      <c r="L55" s="2" t="s">
        <v>44</v>
      </c>
      <c r="M55">
        <v>0</v>
      </c>
      <c r="N55" s="2" t="s">
        <v>44</v>
      </c>
      <c r="O55" s="2" t="s">
        <v>145</v>
      </c>
      <c r="P55" s="2" t="s">
        <v>373</v>
      </c>
      <c r="Q55" s="2" t="s">
        <v>147</v>
      </c>
      <c r="R55" s="2" t="s">
        <v>52</v>
      </c>
      <c r="S55" s="2" t="s">
        <v>53</v>
      </c>
      <c r="T55" s="2" t="s">
        <v>54</v>
      </c>
      <c r="U55" s="2" t="s">
        <v>163</v>
      </c>
      <c r="V55" s="2" t="s">
        <v>374</v>
      </c>
      <c r="W55" s="2" t="s">
        <v>56</v>
      </c>
      <c r="X55">
        <v>24</v>
      </c>
    </row>
    <row r="56" spans="1:24" x14ac:dyDescent="0.35">
      <c r="A56">
        <v>85</v>
      </c>
      <c r="B56" s="1">
        <v>43561.639722222222</v>
      </c>
      <c r="C56" s="2" t="s">
        <v>44</v>
      </c>
      <c r="D56" s="2" t="s">
        <v>375</v>
      </c>
      <c r="E56" s="2" t="s">
        <v>376</v>
      </c>
      <c r="F56" s="2" t="s">
        <v>377</v>
      </c>
      <c r="G56" s="2" t="s">
        <v>378</v>
      </c>
      <c r="H56" s="2" t="s">
        <v>44</v>
      </c>
      <c r="I56">
        <v>0</v>
      </c>
      <c r="J56" s="2" t="s">
        <v>44</v>
      </c>
      <c r="K56" s="2" t="s">
        <v>44</v>
      </c>
      <c r="L56" s="2" t="s">
        <v>44</v>
      </c>
      <c r="M56">
        <v>0</v>
      </c>
      <c r="N56" s="2" t="s">
        <v>44</v>
      </c>
      <c r="O56" s="2" t="s">
        <v>145</v>
      </c>
      <c r="P56" s="2" t="s">
        <v>379</v>
      </c>
      <c r="Q56" s="2" t="s">
        <v>147</v>
      </c>
      <c r="R56" s="2" t="s">
        <v>52</v>
      </c>
      <c r="S56" s="2" t="s">
        <v>53</v>
      </c>
      <c r="T56" s="2" t="s">
        <v>54</v>
      </c>
      <c r="U56" s="2" t="s">
        <v>163</v>
      </c>
      <c r="V56" s="2" t="s">
        <v>380</v>
      </c>
      <c r="W56" s="2" t="s">
        <v>56</v>
      </c>
      <c r="X56">
        <v>24</v>
      </c>
    </row>
    <row r="57" spans="1:24" x14ac:dyDescent="0.35">
      <c r="A57">
        <v>86</v>
      </c>
      <c r="B57" s="1">
        <v>43561.639722222222</v>
      </c>
      <c r="C57" s="2" t="s">
        <v>44</v>
      </c>
      <c r="D57" s="2" t="s">
        <v>381</v>
      </c>
      <c r="E57" s="2" t="s">
        <v>382</v>
      </c>
      <c r="F57" s="2" t="s">
        <v>383</v>
      </c>
      <c r="G57" s="2" t="s">
        <v>384</v>
      </c>
      <c r="H57" s="2" t="s">
        <v>44</v>
      </c>
      <c r="I57">
        <v>0</v>
      </c>
      <c r="J57" s="2" t="s">
        <v>44</v>
      </c>
      <c r="K57" s="2" t="s">
        <v>44</v>
      </c>
      <c r="L57" s="2" t="s">
        <v>44</v>
      </c>
      <c r="M57">
        <v>0</v>
      </c>
      <c r="N57" s="2" t="s">
        <v>44</v>
      </c>
      <c r="O57" s="2" t="s">
        <v>145</v>
      </c>
      <c r="P57" s="2" t="s">
        <v>385</v>
      </c>
      <c r="Q57" s="2" t="s">
        <v>147</v>
      </c>
      <c r="R57" s="2" t="s">
        <v>386</v>
      </c>
      <c r="S57" s="2" t="s">
        <v>53</v>
      </c>
      <c r="T57" s="2" t="s">
        <v>54</v>
      </c>
      <c r="U57" s="2" t="s">
        <v>163</v>
      </c>
      <c r="V57" s="2" t="s">
        <v>387</v>
      </c>
      <c r="W57" s="2" t="s">
        <v>56</v>
      </c>
      <c r="X57">
        <v>24</v>
      </c>
    </row>
    <row r="58" spans="1:24" x14ac:dyDescent="0.35">
      <c r="A58">
        <v>87</v>
      </c>
      <c r="B58" s="1">
        <v>43561.639722222222</v>
      </c>
      <c r="C58" s="2" t="s">
        <v>44</v>
      </c>
      <c r="D58" s="2" t="s">
        <v>388</v>
      </c>
      <c r="E58" s="2" t="s">
        <v>389</v>
      </c>
      <c r="F58" s="2" t="s">
        <v>390</v>
      </c>
      <c r="G58" s="2" t="s">
        <v>391</v>
      </c>
      <c r="H58" s="2" t="s">
        <v>44</v>
      </c>
      <c r="I58">
        <v>0</v>
      </c>
      <c r="J58" s="2" t="s">
        <v>44</v>
      </c>
      <c r="K58" s="2" t="s">
        <v>44</v>
      </c>
      <c r="L58" s="2" t="s">
        <v>44</v>
      </c>
      <c r="M58">
        <v>0</v>
      </c>
      <c r="N58" s="2" t="s">
        <v>44</v>
      </c>
      <c r="O58" s="2" t="s">
        <v>145</v>
      </c>
      <c r="P58" s="2" t="s">
        <v>392</v>
      </c>
      <c r="Q58" s="2" t="s">
        <v>147</v>
      </c>
      <c r="R58" s="2" t="s">
        <v>52</v>
      </c>
      <c r="S58" s="2" t="s">
        <v>53</v>
      </c>
      <c r="T58" s="2" t="s">
        <v>54</v>
      </c>
      <c r="U58" s="2" t="s">
        <v>163</v>
      </c>
      <c r="V58" s="2" t="s">
        <v>393</v>
      </c>
      <c r="W58" s="2" t="s">
        <v>56</v>
      </c>
      <c r="X58">
        <v>24</v>
      </c>
    </row>
    <row r="59" spans="1:24" x14ac:dyDescent="0.35">
      <c r="A59">
        <v>88</v>
      </c>
      <c r="B59" s="1">
        <v>43561.639722222222</v>
      </c>
      <c r="C59" s="2" t="s">
        <v>44</v>
      </c>
      <c r="D59" s="2" t="s">
        <v>394</v>
      </c>
      <c r="E59" s="2" t="s">
        <v>395</v>
      </c>
      <c r="F59" s="2" t="s">
        <v>396</v>
      </c>
      <c r="G59" s="2" t="s">
        <v>397</v>
      </c>
      <c r="H59" s="2" t="s">
        <v>44</v>
      </c>
      <c r="I59">
        <v>0</v>
      </c>
      <c r="J59" s="2" t="s">
        <v>44</v>
      </c>
      <c r="K59" s="2" t="s">
        <v>44</v>
      </c>
      <c r="L59" s="2" t="s">
        <v>44</v>
      </c>
      <c r="M59">
        <v>0</v>
      </c>
      <c r="N59" s="2" t="s">
        <v>44</v>
      </c>
      <c r="O59" s="2" t="s">
        <v>145</v>
      </c>
      <c r="P59" s="2" t="s">
        <v>398</v>
      </c>
      <c r="Q59" s="2" t="s">
        <v>147</v>
      </c>
      <c r="R59" s="2" t="s">
        <v>52</v>
      </c>
      <c r="S59" s="2" t="s">
        <v>53</v>
      </c>
      <c r="T59" s="2" t="s">
        <v>54</v>
      </c>
      <c r="U59" s="2" t="s">
        <v>163</v>
      </c>
      <c r="V59" s="2" t="s">
        <v>399</v>
      </c>
      <c r="W59" s="2" t="s">
        <v>56</v>
      </c>
      <c r="X59">
        <v>24</v>
      </c>
    </row>
    <row r="60" spans="1:24" x14ac:dyDescent="0.35">
      <c r="A60">
        <v>89</v>
      </c>
      <c r="B60" s="1">
        <v>43561.639722222222</v>
      </c>
      <c r="C60" s="2" t="s">
        <v>44</v>
      </c>
      <c r="D60" s="2" t="s">
        <v>400</v>
      </c>
      <c r="E60" s="2" t="s">
        <v>401</v>
      </c>
      <c r="F60" s="2" t="s">
        <v>402</v>
      </c>
      <c r="G60" s="2" t="s">
        <v>403</v>
      </c>
      <c r="H60" s="2" t="s">
        <v>44</v>
      </c>
      <c r="I60">
        <v>0</v>
      </c>
      <c r="J60" s="2" t="s">
        <v>44</v>
      </c>
      <c r="K60" s="2" t="s">
        <v>44</v>
      </c>
      <c r="L60" s="2" t="s">
        <v>44</v>
      </c>
      <c r="M60">
        <v>0</v>
      </c>
      <c r="N60" s="2" t="s">
        <v>44</v>
      </c>
      <c r="O60" s="2" t="s">
        <v>145</v>
      </c>
      <c r="P60" s="2" t="s">
        <v>404</v>
      </c>
      <c r="Q60" s="2" t="s">
        <v>147</v>
      </c>
      <c r="R60" s="2" t="s">
        <v>52</v>
      </c>
      <c r="S60" s="2" t="s">
        <v>53</v>
      </c>
      <c r="T60" s="2" t="s">
        <v>54</v>
      </c>
      <c r="U60" s="2" t="s">
        <v>163</v>
      </c>
      <c r="V60" s="2" t="s">
        <v>405</v>
      </c>
      <c r="W60" s="2" t="s">
        <v>56</v>
      </c>
      <c r="X60">
        <v>24</v>
      </c>
    </row>
    <row r="61" spans="1:24" x14ac:dyDescent="0.35">
      <c r="A61">
        <v>90</v>
      </c>
      <c r="B61" s="1">
        <v>43561.643993055557</v>
      </c>
      <c r="C61" s="2" t="s">
        <v>44</v>
      </c>
      <c r="D61" s="2" t="s">
        <v>359</v>
      </c>
      <c r="E61" s="2" t="s">
        <v>406</v>
      </c>
      <c r="F61" s="2" t="s">
        <v>361</v>
      </c>
      <c r="G61" s="2" t="s">
        <v>407</v>
      </c>
      <c r="H61" s="2" t="s">
        <v>44</v>
      </c>
      <c r="I61">
        <v>0</v>
      </c>
      <c r="J61" s="2" t="s">
        <v>44</v>
      </c>
      <c r="K61" s="2" t="s">
        <v>44</v>
      </c>
      <c r="L61" s="2" t="s">
        <v>44</v>
      </c>
      <c r="M61">
        <v>0</v>
      </c>
      <c r="N61" s="2" t="s">
        <v>44</v>
      </c>
      <c r="O61" s="2" t="s">
        <v>145</v>
      </c>
      <c r="P61" s="2" t="s">
        <v>408</v>
      </c>
      <c r="Q61" s="2" t="s">
        <v>147</v>
      </c>
      <c r="R61" s="2" t="s">
        <v>52</v>
      </c>
      <c r="S61" s="2" t="s">
        <v>53</v>
      </c>
      <c r="T61" s="2" t="s">
        <v>54</v>
      </c>
      <c r="U61" s="2" t="s">
        <v>163</v>
      </c>
      <c r="V61" s="2" t="s">
        <v>409</v>
      </c>
      <c r="W61" s="2" t="s">
        <v>56</v>
      </c>
      <c r="X61">
        <v>24</v>
      </c>
    </row>
    <row r="62" spans="1:24" x14ac:dyDescent="0.35">
      <c r="A62">
        <v>91</v>
      </c>
      <c r="B62" s="1">
        <v>43566.743402777778</v>
      </c>
      <c r="C62" s="2" t="s">
        <v>44</v>
      </c>
      <c r="D62" s="2" t="s">
        <v>410</v>
      </c>
      <c r="E62" s="2" t="s">
        <v>411</v>
      </c>
      <c r="F62" s="2" t="s">
        <v>412</v>
      </c>
      <c r="G62" s="2" t="s">
        <v>413</v>
      </c>
      <c r="H62" s="2" t="s">
        <v>44</v>
      </c>
      <c r="I62">
        <v>0</v>
      </c>
      <c r="J62" s="2" t="s">
        <v>44</v>
      </c>
      <c r="K62" s="2" t="s">
        <v>44</v>
      </c>
      <c r="L62" s="2" t="s">
        <v>44</v>
      </c>
      <c r="M62">
        <v>0</v>
      </c>
      <c r="N62" s="2" t="s">
        <v>44</v>
      </c>
      <c r="O62" s="2" t="s">
        <v>145</v>
      </c>
      <c r="P62" s="2" t="s">
        <v>414</v>
      </c>
      <c r="Q62" s="2" t="s">
        <v>147</v>
      </c>
      <c r="R62" s="2" t="s">
        <v>415</v>
      </c>
      <c r="S62" s="2" t="s">
        <v>53</v>
      </c>
      <c r="T62" s="2" t="s">
        <v>54</v>
      </c>
      <c r="U62" s="2" t="s">
        <v>44</v>
      </c>
      <c r="V62" s="2" t="s">
        <v>416</v>
      </c>
      <c r="W62" s="2" t="s">
        <v>56</v>
      </c>
      <c r="X62">
        <v>24</v>
      </c>
    </row>
    <row r="63" spans="1:24" x14ac:dyDescent="0.35">
      <c r="A63">
        <v>92</v>
      </c>
      <c r="B63" s="1">
        <v>43566.743402777778</v>
      </c>
      <c r="C63" s="2" t="s">
        <v>44</v>
      </c>
      <c r="D63" s="2" t="s">
        <v>417</v>
      </c>
      <c r="E63" s="2" t="s">
        <v>418</v>
      </c>
      <c r="F63" s="2" t="s">
        <v>419</v>
      </c>
      <c r="G63" s="2" t="s">
        <v>420</v>
      </c>
      <c r="H63" s="2" t="s">
        <v>44</v>
      </c>
      <c r="I63">
        <v>0</v>
      </c>
      <c r="J63" s="2" t="s">
        <v>44</v>
      </c>
      <c r="K63" s="2" t="s">
        <v>44</v>
      </c>
      <c r="L63" s="2" t="s">
        <v>44</v>
      </c>
      <c r="M63">
        <v>0</v>
      </c>
      <c r="N63" s="2" t="s">
        <v>44</v>
      </c>
      <c r="O63" s="2" t="s">
        <v>145</v>
      </c>
      <c r="P63" s="2" t="s">
        <v>421</v>
      </c>
      <c r="Q63" s="2" t="s">
        <v>147</v>
      </c>
      <c r="R63" s="2" t="s">
        <v>52</v>
      </c>
      <c r="S63" s="2" t="s">
        <v>53</v>
      </c>
      <c r="T63" s="2" t="s">
        <v>54</v>
      </c>
      <c r="U63" s="2" t="s">
        <v>44</v>
      </c>
      <c r="V63" s="2" t="s">
        <v>422</v>
      </c>
      <c r="W63" s="2" t="s">
        <v>56</v>
      </c>
      <c r="X63">
        <v>24</v>
      </c>
    </row>
    <row r="64" spans="1:24" x14ac:dyDescent="0.35">
      <c r="A64">
        <v>93</v>
      </c>
      <c r="B64" s="1">
        <v>43566.743402777778</v>
      </c>
      <c r="C64" s="2" t="s">
        <v>44</v>
      </c>
      <c r="D64" s="2" t="s">
        <v>423</v>
      </c>
      <c r="E64" s="2" t="s">
        <v>424</v>
      </c>
      <c r="F64" s="2" t="s">
        <v>425</v>
      </c>
      <c r="G64" s="2" t="s">
        <v>100</v>
      </c>
      <c r="H64" s="2" t="s">
        <v>44</v>
      </c>
      <c r="I64">
        <v>0</v>
      </c>
      <c r="J64" s="2" t="s">
        <v>44</v>
      </c>
      <c r="K64" s="2" t="s">
        <v>44</v>
      </c>
      <c r="L64" s="2" t="s">
        <v>44</v>
      </c>
      <c r="M64">
        <v>0</v>
      </c>
      <c r="N64" s="2" t="s">
        <v>44</v>
      </c>
      <c r="O64" s="2" t="s">
        <v>145</v>
      </c>
      <c r="P64" s="2" t="s">
        <v>426</v>
      </c>
      <c r="Q64" s="2" t="s">
        <v>147</v>
      </c>
      <c r="R64" s="2" t="s">
        <v>52</v>
      </c>
      <c r="S64" s="2" t="s">
        <v>53</v>
      </c>
      <c r="T64" s="2" t="s">
        <v>54</v>
      </c>
      <c r="U64" s="2" t="s">
        <v>44</v>
      </c>
      <c r="V64" s="2" t="s">
        <v>427</v>
      </c>
      <c r="W64" s="2" t="s">
        <v>56</v>
      </c>
      <c r="X64">
        <v>24</v>
      </c>
    </row>
    <row r="65" spans="1:24" x14ac:dyDescent="0.35">
      <c r="A65">
        <v>94</v>
      </c>
      <c r="B65" s="1">
        <v>43566.743402777778</v>
      </c>
      <c r="C65" s="2" t="s">
        <v>44</v>
      </c>
      <c r="D65" s="2" t="s">
        <v>428</v>
      </c>
      <c r="E65" s="2" t="s">
        <v>429</v>
      </c>
      <c r="F65" s="2" t="s">
        <v>430</v>
      </c>
      <c r="G65" s="2" t="s">
        <v>431</v>
      </c>
      <c r="H65" s="2" t="s">
        <v>44</v>
      </c>
      <c r="I65">
        <v>0</v>
      </c>
      <c r="J65" s="2" t="s">
        <v>44</v>
      </c>
      <c r="K65" s="2" t="s">
        <v>44</v>
      </c>
      <c r="L65" s="2" t="s">
        <v>44</v>
      </c>
      <c r="M65">
        <v>0</v>
      </c>
      <c r="N65" s="2" t="s">
        <v>44</v>
      </c>
      <c r="O65" s="2" t="s">
        <v>145</v>
      </c>
      <c r="P65" s="2" t="s">
        <v>432</v>
      </c>
      <c r="Q65" s="2" t="s">
        <v>147</v>
      </c>
      <c r="R65" s="2" t="s">
        <v>52</v>
      </c>
      <c r="S65" s="2" t="s">
        <v>53</v>
      </c>
      <c r="T65" s="2" t="s">
        <v>54</v>
      </c>
      <c r="U65" s="2" t="s">
        <v>44</v>
      </c>
      <c r="V65" s="2" t="s">
        <v>433</v>
      </c>
      <c r="W65" s="2" t="s">
        <v>56</v>
      </c>
      <c r="X65">
        <v>24</v>
      </c>
    </row>
    <row r="66" spans="1:24" x14ac:dyDescent="0.35">
      <c r="A66">
        <v>95</v>
      </c>
      <c r="B66" s="1">
        <v>43566.743402777778</v>
      </c>
      <c r="C66" s="2" t="s">
        <v>44</v>
      </c>
      <c r="D66" s="2" t="s">
        <v>434</v>
      </c>
      <c r="E66" s="2" t="s">
        <v>435</v>
      </c>
      <c r="F66" s="2" t="s">
        <v>436</v>
      </c>
      <c r="G66" s="2" t="s">
        <v>435</v>
      </c>
      <c r="H66" s="2" t="s">
        <v>44</v>
      </c>
      <c r="I66">
        <v>0</v>
      </c>
      <c r="J66" s="2" t="s">
        <v>44</v>
      </c>
      <c r="K66" s="2" t="s">
        <v>44</v>
      </c>
      <c r="L66" s="2" t="s">
        <v>44</v>
      </c>
      <c r="M66">
        <v>0</v>
      </c>
      <c r="N66" s="2" t="s">
        <v>44</v>
      </c>
      <c r="O66" s="2" t="s">
        <v>145</v>
      </c>
      <c r="P66" s="2" t="s">
        <v>437</v>
      </c>
      <c r="Q66" s="2" t="s">
        <v>147</v>
      </c>
      <c r="R66" s="2" t="s">
        <v>52</v>
      </c>
      <c r="S66" s="2" t="s">
        <v>53</v>
      </c>
      <c r="T66" s="2" t="s">
        <v>54</v>
      </c>
      <c r="U66" s="2" t="s">
        <v>44</v>
      </c>
      <c r="V66" s="2" t="s">
        <v>438</v>
      </c>
      <c r="W66" s="2" t="s">
        <v>56</v>
      </c>
      <c r="X66">
        <v>24</v>
      </c>
    </row>
    <row r="67" spans="1:24" x14ac:dyDescent="0.35">
      <c r="A67">
        <v>98</v>
      </c>
      <c r="B67" s="1">
        <v>43566.829236111109</v>
      </c>
      <c r="C67" s="2" t="s">
        <v>44</v>
      </c>
      <c r="D67" s="2" t="s">
        <v>439</v>
      </c>
      <c r="E67" s="2" t="s">
        <v>440</v>
      </c>
      <c r="F67" s="2" t="s">
        <v>441</v>
      </c>
      <c r="G67" s="2" t="s">
        <v>442</v>
      </c>
      <c r="H67" s="2" t="s">
        <v>44</v>
      </c>
      <c r="I67">
        <v>0</v>
      </c>
      <c r="J67" s="2" t="s">
        <v>44</v>
      </c>
      <c r="K67" s="2" t="s">
        <v>44</v>
      </c>
      <c r="L67" s="2" t="s">
        <v>44</v>
      </c>
      <c r="M67">
        <v>0</v>
      </c>
      <c r="N67" s="2" t="s">
        <v>44</v>
      </c>
      <c r="O67" s="2" t="s">
        <v>145</v>
      </c>
      <c r="P67" s="2" t="s">
        <v>443</v>
      </c>
      <c r="Q67" s="2" t="s">
        <v>147</v>
      </c>
      <c r="R67" s="2" t="s">
        <v>52</v>
      </c>
      <c r="S67" s="2" t="s">
        <v>53</v>
      </c>
      <c r="T67" s="2" t="s">
        <v>54</v>
      </c>
      <c r="U67" s="2" t="s">
        <v>44</v>
      </c>
      <c r="V67" s="2" t="s">
        <v>444</v>
      </c>
      <c r="W67" s="2" t="s">
        <v>56</v>
      </c>
      <c r="X67">
        <v>24</v>
      </c>
    </row>
    <row r="68" spans="1:24" x14ac:dyDescent="0.35">
      <c r="A68">
        <v>99</v>
      </c>
      <c r="B68" s="1">
        <v>43572.549791666665</v>
      </c>
      <c r="C68" s="2" t="s">
        <v>44</v>
      </c>
      <c r="D68" s="2" t="s">
        <v>445</v>
      </c>
      <c r="E68" s="2" t="s">
        <v>446</v>
      </c>
      <c r="F68" s="2" t="s">
        <v>447</v>
      </c>
      <c r="G68" s="2" t="s">
        <v>448</v>
      </c>
      <c r="H68" s="2" t="s">
        <v>44</v>
      </c>
      <c r="I68">
        <v>0</v>
      </c>
      <c r="J68" s="2" t="s">
        <v>44</v>
      </c>
      <c r="K68" s="2" t="s">
        <v>44</v>
      </c>
      <c r="L68" s="2" t="s">
        <v>44</v>
      </c>
      <c r="M68">
        <v>0</v>
      </c>
      <c r="N68" s="2" t="s">
        <v>44</v>
      </c>
      <c r="O68" s="2" t="s">
        <v>145</v>
      </c>
      <c r="P68" s="2" t="s">
        <v>449</v>
      </c>
      <c r="Q68" s="2" t="s">
        <v>147</v>
      </c>
      <c r="R68" s="2" t="s">
        <v>52</v>
      </c>
      <c r="S68" s="2" t="s">
        <v>53</v>
      </c>
      <c r="T68" s="2" t="s">
        <v>54</v>
      </c>
      <c r="U68" s="2" t="s">
        <v>44</v>
      </c>
      <c r="V68" s="2" t="s">
        <v>450</v>
      </c>
      <c r="W68" s="2" t="s">
        <v>56</v>
      </c>
      <c r="X68">
        <v>24</v>
      </c>
    </row>
    <row r="69" spans="1:24" x14ac:dyDescent="0.35">
      <c r="A69">
        <v>100</v>
      </c>
      <c r="B69" s="1">
        <v>43572.549791666665</v>
      </c>
      <c r="C69" s="2" t="s">
        <v>44</v>
      </c>
      <c r="D69" s="2" t="s">
        <v>451</v>
      </c>
      <c r="E69" s="2" t="s">
        <v>452</v>
      </c>
      <c r="F69" s="2" t="s">
        <v>453</v>
      </c>
      <c r="G69" s="2" t="s">
        <v>452</v>
      </c>
      <c r="H69" s="2" t="s">
        <v>44</v>
      </c>
      <c r="I69">
        <v>0</v>
      </c>
      <c r="J69" s="2" t="s">
        <v>44</v>
      </c>
      <c r="K69" s="2" t="s">
        <v>44</v>
      </c>
      <c r="L69" s="2" t="s">
        <v>44</v>
      </c>
      <c r="M69">
        <v>0</v>
      </c>
      <c r="N69" s="2" t="s">
        <v>44</v>
      </c>
      <c r="O69" s="2" t="s">
        <v>145</v>
      </c>
      <c r="P69" s="2" t="s">
        <v>454</v>
      </c>
      <c r="Q69" s="2" t="s">
        <v>147</v>
      </c>
      <c r="R69" s="2" t="s">
        <v>52</v>
      </c>
      <c r="S69" s="2" t="s">
        <v>53</v>
      </c>
      <c r="T69" s="2" t="s">
        <v>54</v>
      </c>
      <c r="U69" s="2" t="s">
        <v>44</v>
      </c>
      <c r="V69" s="2" t="s">
        <v>455</v>
      </c>
      <c r="W69" s="2" t="s">
        <v>56</v>
      </c>
      <c r="X69">
        <v>24</v>
      </c>
    </row>
    <row r="70" spans="1:24" x14ac:dyDescent="0.35">
      <c r="A70">
        <v>101</v>
      </c>
      <c r="B70" s="1">
        <v>43572.549791666665</v>
      </c>
      <c r="C70" s="2" t="s">
        <v>44</v>
      </c>
      <c r="D70" s="2" t="s">
        <v>456</v>
      </c>
      <c r="E70" s="2" t="s">
        <v>457</v>
      </c>
      <c r="F70" s="2" t="s">
        <v>458</v>
      </c>
      <c r="G70" s="2" t="s">
        <v>459</v>
      </c>
      <c r="H70" s="2" t="s">
        <v>44</v>
      </c>
      <c r="I70">
        <v>0</v>
      </c>
      <c r="J70" s="2" t="s">
        <v>44</v>
      </c>
      <c r="K70" s="2" t="s">
        <v>44</v>
      </c>
      <c r="L70" s="2" t="s">
        <v>44</v>
      </c>
      <c r="M70">
        <v>0</v>
      </c>
      <c r="N70" s="2" t="s">
        <v>44</v>
      </c>
      <c r="O70" s="2" t="s">
        <v>145</v>
      </c>
      <c r="P70" s="2" t="s">
        <v>460</v>
      </c>
      <c r="Q70" s="2" t="s">
        <v>147</v>
      </c>
      <c r="R70" s="2" t="s">
        <v>52</v>
      </c>
      <c r="S70" s="2" t="s">
        <v>53</v>
      </c>
      <c r="T70" s="2" t="s">
        <v>54</v>
      </c>
      <c r="U70" s="2" t="s">
        <v>44</v>
      </c>
      <c r="V70" s="2" t="s">
        <v>461</v>
      </c>
      <c r="W70" s="2" t="s">
        <v>56</v>
      </c>
      <c r="X70">
        <v>24</v>
      </c>
    </row>
    <row r="71" spans="1:24" x14ac:dyDescent="0.35">
      <c r="A71">
        <v>102</v>
      </c>
      <c r="B71" s="1">
        <v>43577.806631944448</v>
      </c>
      <c r="C71" s="2" t="s">
        <v>44</v>
      </c>
      <c r="D71" s="2" t="s">
        <v>142</v>
      </c>
      <c r="E71" s="2" t="s">
        <v>462</v>
      </c>
      <c r="F71" s="2" t="s">
        <v>144</v>
      </c>
      <c r="G71" s="2" t="s">
        <v>463</v>
      </c>
      <c r="H71" s="2" t="s">
        <v>44</v>
      </c>
      <c r="I71">
        <v>0</v>
      </c>
      <c r="J71" s="2" t="s">
        <v>44</v>
      </c>
      <c r="K71" s="2" t="s">
        <v>44</v>
      </c>
      <c r="L71" s="2" t="s">
        <v>44</v>
      </c>
      <c r="M71">
        <v>0</v>
      </c>
      <c r="N71" s="2" t="s">
        <v>44</v>
      </c>
      <c r="O71" s="2" t="s">
        <v>145</v>
      </c>
      <c r="P71" s="2" t="s">
        <v>464</v>
      </c>
      <c r="Q71" s="2" t="s">
        <v>147</v>
      </c>
      <c r="R71" s="2" t="s">
        <v>52</v>
      </c>
      <c r="S71" s="2" t="s">
        <v>53</v>
      </c>
      <c r="T71" s="2" t="s">
        <v>54</v>
      </c>
      <c r="U71" s="2" t="s">
        <v>44</v>
      </c>
      <c r="V71" s="2" t="s">
        <v>465</v>
      </c>
      <c r="W71" s="2" t="s">
        <v>56</v>
      </c>
      <c r="X71">
        <v>24</v>
      </c>
    </row>
    <row r="72" spans="1:24" x14ac:dyDescent="0.35">
      <c r="A72">
        <v>103</v>
      </c>
      <c r="B72" s="1">
        <v>43577.806631944448</v>
      </c>
      <c r="C72" s="2" t="s">
        <v>44</v>
      </c>
      <c r="D72" s="2" t="s">
        <v>466</v>
      </c>
      <c r="E72" s="2" t="s">
        <v>467</v>
      </c>
      <c r="F72" s="2" t="s">
        <v>466</v>
      </c>
      <c r="G72" s="2" t="s">
        <v>468</v>
      </c>
      <c r="H72" s="2" t="s">
        <v>44</v>
      </c>
      <c r="I72">
        <v>0</v>
      </c>
      <c r="J72" s="2" t="s">
        <v>44</v>
      </c>
      <c r="K72" s="2" t="s">
        <v>44</v>
      </c>
      <c r="L72" s="2" t="s">
        <v>44</v>
      </c>
      <c r="M72">
        <v>0</v>
      </c>
      <c r="N72" s="2" t="s">
        <v>44</v>
      </c>
      <c r="O72" s="2" t="s">
        <v>145</v>
      </c>
      <c r="P72" s="2" t="s">
        <v>469</v>
      </c>
      <c r="Q72" s="2" t="s">
        <v>147</v>
      </c>
      <c r="R72" s="2" t="s">
        <v>52</v>
      </c>
      <c r="S72" s="2" t="s">
        <v>53</v>
      </c>
      <c r="T72" s="2" t="s">
        <v>54</v>
      </c>
      <c r="U72" s="2" t="s">
        <v>44</v>
      </c>
      <c r="V72" s="2" t="s">
        <v>470</v>
      </c>
      <c r="W72" s="2" t="s">
        <v>56</v>
      </c>
      <c r="X72">
        <v>24</v>
      </c>
    </row>
    <row r="73" spans="1:24" x14ac:dyDescent="0.35">
      <c r="A73">
        <v>104</v>
      </c>
      <c r="B73" s="1">
        <v>43577.806631944448</v>
      </c>
      <c r="C73" s="2" t="s">
        <v>44</v>
      </c>
      <c r="D73" s="2" t="s">
        <v>280</v>
      </c>
      <c r="E73" s="2" t="s">
        <v>471</v>
      </c>
      <c r="F73" s="2" t="s">
        <v>282</v>
      </c>
      <c r="G73" s="2" t="s">
        <v>472</v>
      </c>
      <c r="H73" s="2" t="s">
        <v>44</v>
      </c>
      <c r="I73">
        <v>0</v>
      </c>
      <c r="J73" s="2" t="s">
        <v>44</v>
      </c>
      <c r="K73" s="2" t="s">
        <v>44</v>
      </c>
      <c r="L73" s="2" t="s">
        <v>44</v>
      </c>
      <c r="M73">
        <v>0</v>
      </c>
      <c r="N73" s="2" t="s">
        <v>44</v>
      </c>
      <c r="O73" s="2" t="s">
        <v>145</v>
      </c>
      <c r="P73" s="2" t="s">
        <v>473</v>
      </c>
      <c r="Q73" s="2" t="s">
        <v>147</v>
      </c>
      <c r="R73" s="2" t="s">
        <v>52</v>
      </c>
      <c r="S73" s="2" t="s">
        <v>53</v>
      </c>
      <c r="T73" s="2" t="s">
        <v>54</v>
      </c>
      <c r="U73" s="2" t="s">
        <v>44</v>
      </c>
      <c r="V73" s="2" t="s">
        <v>474</v>
      </c>
      <c r="W73" s="2" t="s">
        <v>56</v>
      </c>
      <c r="X73">
        <v>24</v>
      </c>
    </row>
    <row r="74" spans="1:24" x14ac:dyDescent="0.35">
      <c r="A74">
        <v>106</v>
      </c>
      <c r="B74" s="1">
        <v>43581.698020833333</v>
      </c>
      <c r="C74" s="2" t="s">
        <v>44</v>
      </c>
      <c r="D74" s="2" t="s">
        <v>475</v>
      </c>
      <c r="E74" s="2" t="s">
        <v>476</v>
      </c>
      <c r="F74" s="2" t="s">
        <v>475</v>
      </c>
      <c r="G74" s="2" t="s">
        <v>476</v>
      </c>
      <c r="H74" s="2" t="s">
        <v>477</v>
      </c>
      <c r="I74">
        <v>4122</v>
      </c>
      <c r="J74" s="2" t="s">
        <v>478</v>
      </c>
      <c r="K74" s="2" t="s">
        <v>479</v>
      </c>
      <c r="L74" s="2" t="s">
        <v>480</v>
      </c>
      <c r="M74">
        <v>4020</v>
      </c>
      <c r="N74" s="2" t="s">
        <v>481</v>
      </c>
      <c r="O74" s="2" t="s">
        <v>145</v>
      </c>
      <c r="P74" s="2" t="s">
        <v>482</v>
      </c>
      <c r="Q74" s="2" t="s">
        <v>147</v>
      </c>
      <c r="R74" s="2" t="s">
        <v>483</v>
      </c>
      <c r="S74" s="2" t="s">
        <v>53</v>
      </c>
      <c r="T74" s="2" t="s">
        <v>54</v>
      </c>
      <c r="U74" s="2" t="s">
        <v>44</v>
      </c>
      <c r="V74" s="2" t="s">
        <v>484</v>
      </c>
      <c r="W74" s="2" t="s">
        <v>56</v>
      </c>
      <c r="X74">
        <v>24</v>
      </c>
    </row>
    <row r="75" spans="1:24" x14ac:dyDescent="0.35">
      <c r="A75">
        <v>107</v>
      </c>
      <c r="B75" s="1">
        <v>43581.698020833333</v>
      </c>
      <c r="C75" s="2" t="s">
        <v>44</v>
      </c>
      <c r="D75" s="2" t="s">
        <v>485</v>
      </c>
      <c r="E75" s="2" t="s">
        <v>486</v>
      </c>
      <c r="F75" s="2" t="s">
        <v>485</v>
      </c>
      <c r="G75" s="2" t="s">
        <v>487</v>
      </c>
      <c r="H75" s="2" t="s">
        <v>44</v>
      </c>
      <c r="I75">
        <v>0</v>
      </c>
      <c r="J75" s="2" t="s">
        <v>44</v>
      </c>
      <c r="K75" s="2" t="s">
        <v>44</v>
      </c>
      <c r="L75" s="2" t="s">
        <v>44</v>
      </c>
      <c r="M75">
        <v>0</v>
      </c>
      <c r="N75" s="2" t="s">
        <v>44</v>
      </c>
      <c r="O75" s="2" t="s">
        <v>145</v>
      </c>
      <c r="P75" s="2" t="s">
        <v>488</v>
      </c>
      <c r="Q75" s="2" t="s">
        <v>147</v>
      </c>
      <c r="R75" s="2" t="s">
        <v>52</v>
      </c>
      <c r="S75" s="2" t="s">
        <v>53</v>
      </c>
      <c r="T75" s="2" t="s">
        <v>54</v>
      </c>
      <c r="U75" s="2" t="s">
        <v>44</v>
      </c>
      <c r="V75" s="2" t="s">
        <v>489</v>
      </c>
      <c r="W75" s="2" t="s">
        <v>56</v>
      </c>
      <c r="X75">
        <v>24</v>
      </c>
    </row>
    <row r="76" spans="1:24" x14ac:dyDescent="0.35">
      <c r="A76">
        <v>109</v>
      </c>
      <c r="B76" s="1">
        <v>43605.7659375</v>
      </c>
      <c r="C76" s="2" t="s">
        <v>44</v>
      </c>
      <c r="D76" s="2" t="s">
        <v>490</v>
      </c>
      <c r="E76" s="2" t="s">
        <v>491</v>
      </c>
      <c r="F76" s="2" t="s">
        <v>492</v>
      </c>
      <c r="G76" s="2" t="s">
        <v>493</v>
      </c>
      <c r="H76" s="2" t="s">
        <v>44</v>
      </c>
      <c r="I76">
        <v>0</v>
      </c>
      <c r="J76" s="2" t="s">
        <v>44</v>
      </c>
      <c r="K76" s="2" t="s">
        <v>44</v>
      </c>
      <c r="L76" s="2" t="s">
        <v>44</v>
      </c>
      <c r="M76">
        <v>0</v>
      </c>
      <c r="N76" s="2" t="s">
        <v>44</v>
      </c>
      <c r="O76" s="2" t="s">
        <v>145</v>
      </c>
      <c r="P76" s="2" t="s">
        <v>494</v>
      </c>
      <c r="Q76" s="2" t="s">
        <v>147</v>
      </c>
      <c r="R76" s="2" t="s">
        <v>52</v>
      </c>
      <c r="S76" s="2" t="s">
        <v>53</v>
      </c>
      <c r="T76" s="2" t="s">
        <v>54</v>
      </c>
      <c r="U76" s="2" t="s">
        <v>44</v>
      </c>
      <c r="V76" s="2" t="s">
        <v>495</v>
      </c>
      <c r="W76" s="2" t="s">
        <v>56</v>
      </c>
      <c r="X76">
        <v>24</v>
      </c>
    </row>
    <row r="77" spans="1:24" x14ac:dyDescent="0.35">
      <c r="A77">
        <v>110</v>
      </c>
      <c r="B77" s="1">
        <v>43605.7659375</v>
      </c>
      <c r="C77" s="2" t="s">
        <v>44</v>
      </c>
      <c r="D77" s="2" t="s">
        <v>496</v>
      </c>
      <c r="E77" s="2" t="s">
        <v>497</v>
      </c>
      <c r="F77" s="2" t="s">
        <v>498</v>
      </c>
      <c r="G77" s="2" t="s">
        <v>499</v>
      </c>
      <c r="H77" s="2" t="s">
        <v>44</v>
      </c>
      <c r="I77">
        <v>0</v>
      </c>
      <c r="J77" s="2" t="s">
        <v>44</v>
      </c>
      <c r="K77" s="2" t="s">
        <v>44</v>
      </c>
      <c r="L77" s="2" t="s">
        <v>44</v>
      </c>
      <c r="M77">
        <v>0</v>
      </c>
      <c r="N77" s="2" t="s">
        <v>44</v>
      </c>
      <c r="O77" s="2" t="s">
        <v>145</v>
      </c>
      <c r="P77" s="2" t="s">
        <v>500</v>
      </c>
      <c r="Q77" s="2" t="s">
        <v>147</v>
      </c>
      <c r="R77" s="2" t="s">
        <v>52</v>
      </c>
      <c r="S77" s="2" t="s">
        <v>53</v>
      </c>
      <c r="T77" s="2" t="s">
        <v>54</v>
      </c>
      <c r="U77" s="2" t="s">
        <v>44</v>
      </c>
      <c r="V77" s="2" t="s">
        <v>501</v>
      </c>
      <c r="W77" s="2" t="s">
        <v>56</v>
      </c>
      <c r="X77">
        <v>24</v>
      </c>
    </row>
    <row r="78" spans="1:24" x14ac:dyDescent="0.35">
      <c r="A78">
        <v>112</v>
      </c>
      <c r="B78" s="1">
        <v>43605.766319444447</v>
      </c>
      <c r="C78" s="2" t="s">
        <v>44</v>
      </c>
      <c r="D78" s="2" t="s">
        <v>502</v>
      </c>
      <c r="E78" s="2" t="s">
        <v>503</v>
      </c>
      <c r="F78" s="2" t="s">
        <v>502</v>
      </c>
      <c r="G78" s="2" t="s">
        <v>503</v>
      </c>
      <c r="H78" s="2" t="s">
        <v>44</v>
      </c>
      <c r="I78">
        <v>0</v>
      </c>
      <c r="J78" s="2" t="s">
        <v>44</v>
      </c>
      <c r="K78" s="2" t="s">
        <v>44</v>
      </c>
      <c r="L78" s="2" t="s">
        <v>44</v>
      </c>
      <c r="M78">
        <v>0</v>
      </c>
      <c r="N78" s="2" t="s">
        <v>44</v>
      </c>
      <c r="O78" s="2" t="s">
        <v>145</v>
      </c>
      <c r="P78" s="2" t="s">
        <v>504</v>
      </c>
      <c r="Q78" s="2" t="s">
        <v>147</v>
      </c>
      <c r="R78" s="2" t="s">
        <v>505</v>
      </c>
      <c r="S78" s="2" t="s">
        <v>53</v>
      </c>
      <c r="T78" s="2" t="s">
        <v>54</v>
      </c>
      <c r="U78" s="2" t="s">
        <v>44</v>
      </c>
      <c r="V78" s="2" t="s">
        <v>506</v>
      </c>
      <c r="W78" s="2" t="s">
        <v>56</v>
      </c>
      <c r="X78">
        <v>24</v>
      </c>
    </row>
    <row r="79" spans="1:24" x14ac:dyDescent="0.35">
      <c r="A79">
        <v>113</v>
      </c>
      <c r="B79" s="1">
        <v>43605.766319444447</v>
      </c>
      <c r="C79" s="2" t="s">
        <v>44</v>
      </c>
      <c r="D79" s="2" t="s">
        <v>507</v>
      </c>
      <c r="E79" s="2" t="s">
        <v>508</v>
      </c>
      <c r="F79" s="2" t="s">
        <v>509</v>
      </c>
      <c r="G79" s="2" t="s">
        <v>510</v>
      </c>
      <c r="H79" s="2" t="s">
        <v>44</v>
      </c>
      <c r="I79">
        <v>0</v>
      </c>
      <c r="J79" s="2" t="s">
        <v>44</v>
      </c>
      <c r="K79" s="2" t="s">
        <v>44</v>
      </c>
      <c r="L79" s="2" t="s">
        <v>44</v>
      </c>
      <c r="M79">
        <v>0</v>
      </c>
      <c r="N79" s="2" t="s">
        <v>44</v>
      </c>
      <c r="O79" s="2" t="s">
        <v>145</v>
      </c>
      <c r="P79" s="2" t="s">
        <v>511</v>
      </c>
      <c r="Q79" s="2" t="s">
        <v>147</v>
      </c>
      <c r="R79" s="2" t="s">
        <v>52</v>
      </c>
      <c r="S79" s="2" t="s">
        <v>53</v>
      </c>
      <c r="T79" s="2" t="s">
        <v>54</v>
      </c>
      <c r="U79" s="2" t="s">
        <v>44</v>
      </c>
      <c r="V79" s="2" t="s">
        <v>512</v>
      </c>
      <c r="W79" s="2" t="s">
        <v>56</v>
      </c>
      <c r="X79">
        <v>24</v>
      </c>
    </row>
    <row r="80" spans="1:24" x14ac:dyDescent="0.35">
      <c r="A80">
        <v>114</v>
      </c>
      <c r="B80" s="1">
        <v>43605.766319444447</v>
      </c>
      <c r="C80" s="2" t="s">
        <v>44</v>
      </c>
      <c r="D80" s="2" t="s">
        <v>513</v>
      </c>
      <c r="E80" s="2" t="s">
        <v>514</v>
      </c>
      <c r="F80" s="2" t="s">
        <v>513</v>
      </c>
      <c r="G80" s="2" t="s">
        <v>514</v>
      </c>
      <c r="H80" s="2" t="s">
        <v>515</v>
      </c>
      <c r="I80">
        <v>4020</v>
      </c>
      <c r="J80" s="2" t="s">
        <v>516</v>
      </c>
      <c r="K80" s="2" t="s">
        <v>517</v>
      </c>
      <c r="L80" s="2" t="s">
        <v>518</v>
      </c>
      <c r="M80">
        <v>4000</v>
      </c>
      <c r="N80" s="2" t="s">
        <v>516</v>
      </c>
      <c r="O80" s="2" t="s">
        <v>145</v>
      </c>
      <c r="P80" s="2" t="s">
        <v>519</v>
      </c>
      <c r="Q80" s="2" t="s">
        <v>147</v>
      </c>
      <c r="R80" s="2" t="s">
        <v>52</v>
      </c>
      <c r="S80" s="2" t="s">
        <v>53</v>
      </c>
      <c r="T80" s="2" t="s">
        <v>54</v>
      </c>
      <c r="U80" s="2" t="s">
        <v>44</v>
      </c>
      <c r="V80" s="2" t="s">
        <v>520</v>
      </c>
      <c r="W80" s="2" t="s">
        <v>56</v>
      </c>
      <c r="X80">
        <v>24</v>
      </c>
    </row>
    <row r="81" spans="1:24" x14ac:dyDescent="0.35">
      <c r="A81">
        <v>279</v>
      </c>
      <c r="B81" s="1">
        <v>43620.809166666666</v>
      </c>
      <c r="C81" s="2" t="s">
        <v>44</v>
      </c>
      <c r="D81" s="2" t="s">
        <v>521</v>
      </c>
      <c r="E81" s="2" t="s">
        <v>522</v>
      </c>
      <c r="F81" s="2" t="s">
        <v>523</v>
      </c>
      <c r="G81" s="2" t="s">
        <v>524</v>
      </c>
      <c r="H81" s="2" t="s">
        <v>44</v>
      </c>
      <c r="I81">
        <v>0</v>
      </c>
      <c r="J81" s="2" t="s">
        <v>44</v>
      </c>
      <c r="K81" s="2" t="s">
        <v>44</v>
      </c>
      <c r="L81" s="2" t="s">
        <v>44</v>
      </c>
      <c r="M81">
        <v>0</v>
      </c>
      <c r="N81" s="2" t="s">
        <v>44</v>
      </c>
      <c r="O81" s="2" t="s">
        <v>145</v>
      </c>
      <c r="P81" s="2" t="s">
        <v>525</v>
      </c>
      <c r="Q81" s="2" t="s">
        <v>147</v>
      </c>
      <c r="R81" s="2" t="s">
        <v>52</v>
      </c>
      <c r="S81" s="2" t="s">
        <v>53</v>
      </c>
      <c r="T81" s="2" t="s">
        <v>54</v>
      </c>
      <c r="U81" s="2" t="s">
        <v>44</v>
      </c>
      <c r="V81" s="2" t="s">
        <v>526</v>
      </c>
      <c r="W81" s="2" t="s">
        <v>56</v>
      </c>
      <c r="X81">
        <v>24</v>
      </c>
    </row>
    <row r="82" spans="1:24" x14ac:dyDescent="0.35">
      <c r="A82">
        <v>280</v>
      </c>
      <c r="B82" s="1">
        <v>43622.533263888887</v>
      </c>
      <c r="C82" s="2" t="s">
        <v>44</v>
      </c>
      <c r="D82" s="2" t="s">
        <v>527</v>
      </c>
      <c r="E82" s="2" t="s">
        <v>527</v>
      </c>
      <c r="F82" s="2" t="s">
        <v>528</v>
      </c>
      <c r="G82" s="2" t="s">
        <v>528</v>
      </c>
      <c r="H82" s="2" t="s">
        <v>44</v>
      </c>
      <c r="I82">
        <v>0</v>
      </c>
      <c r="J82" s="2" t="s">
        <v>44</v>
      </c>
      <c r="K82" s="2" t="s">
        <v>44</v>
      </c>
      <c r="L82" s="2" t="s">
        <v>44</v>
      </c>
      <c r="M82">
        <v>0</v>
      </c>
      <c r="N82" s="2" t="s">
        <v>44</v>
      </c>
      <c r="O82" s="2" t="s">
        <v>529</v>
      </c>
      <c r="P82" s="2" t="s">
        <v>530</v>
      </c>
      <c r="Q82" s="2" t="s">
        <v>531</v>
      </c>
      <c r="R82" s="2" t="s">
        <v>52</v>
      </c>
      <c r="S82" s="2" t="s">
        <v>53</v>
      </c>
      <c r="T82" s="2" t="s">
        <v>54</v>
      </c>
      <c r="U82" s="2" t="s">
        <v>44</v>
      </c>
      <c r="V82" s="2" t="s">
        <v>532</v>
      </c>
      <c r="W82" s="2" t="s">
        <v>56</v>
      </c>
      <c r="X82">
        <v>5</v>
      </c>
    </row>
    <row r="83" spans="1:24" x14ac:dyDescent="0.35">
      <c r="A83">
        <v>281</v>
      </c>
      <c r="B83" s="1">
        <v>43622.533263888887</v>
      </c>
      <c r="C83" s="2" t="s">
        <v>44</v>
      </c>
      <c r="D83" s="2" t="s">
        <v>533</v>
      </c>
      <c r="E83" s="2" t="s">
        <v>534</v>
      </c>
      <c r="F83" s="2" t="s">
        <v>535</v>
      </c>
      <c r="G83" s="2" t="s">
        <v>536</v>
      </c>
      <c r="H83" s="2" t="s">
        <v>44</v>
      </c>
      <c r="I83">
        <v>0</v>
      </c>
      <c r="J83" s="2" t="s">
        <v>44</v>
      </c>
      <c r="K83" s="2" t="s">
        <v>44</v>
      </c>
      <c r="L83" s="2" t="s">
        <v>44</v>
      </c>
      <c r="M83">
        <v>0</v>
      </c>
      <c r="N83" s="2" t="s">
        <v>44</v>
      </c>
      <c r="O83" s="2" t="s">
        <v>529</v>
      </c>
      <c r="P83" s="2" t="s">
        <v>537</v>
      </c>
      <c r="Q83" s="2" t="s">
        <v>531</v>
      </c>
      <c r="R83" s="2" t="s">
        <v>52</v>
      </c>
      <c r="S83" s="2" t="s">
        <v>53</v>
      </c>
      <c r="T83" s="2" t="s">
        <v>54</v>
      </c>
      <c r="U83" s="2" t="s">
        <v>44</v>
      </c>
      <c r="V83" s="2" t="s">
        <v>538</v>
      </c>
      <c r="W83" s="2" t="s">
        <v>56</v>
      </c>
      <c r="X83">
        <v>5</v>
      </c>
    </row>
    <row r="84" spans="1:24" x14ac:dyDescent="0.35">
      <c r="A84">
        <v>282</v>
      </c>
      <c r="B84" s="1">
        <v>43622.533263888887</v>
      </c>
      <c r="C84" s="2" t="s">
        <v>44</v>
      </c>
      <c r="D84" s="2" t="s">
        <v>539</v>
      </c>
      <c r="E84" s="2" t="s">
        <v>540</v>
      </c>
      <c r="F84" s="2" t="s">
        <v>541</v>
      </c>
      <c r="G84" s="2" t="s">
        <v>542</v>
      </c>
      <c r="H84" s="2" t="s">
        <v>44</v>
      </c>
      <c r="I84">
        <v>0</v>
      </c>
      <c r="J84" s="2" t="s">
        <v>44</v>
      </c>
      <c r="K84" s="2" t="s">
        <v>44</v>
      </c>
      <c r="L84" s="2" t="s">
        <v>44</v>
      </c>
      <c r="M84">
        <v>0</v>
      </c>
      <c r="N84" s="2" t="s">
        <v>44</v>
      </c>
      <c r="O84" s="2" t="s">
        <v>529</v>
      </c>
      <c r="P84" s="2" t="s">
        <v>543</v>
      </c>
      <c r="Q84" s="2" t="s">
        <v>531</v>
      </c>
      <c r="R84" s="2" t="s">
        <v>52</v>
      </c>
      <c r="S84" s="2" t="s">
        <v>53</v>
      </c>
      <c r="T84" s="2" t="s">
        <v>54</v>
      </c>
      <c r="U84" s="2" t="s">
        <v>44</v>
      </c>
      <c r="V84" s="2" t="s">
        <v>544</v>
      </c>
      <c r="W84" s="2" t="s">
        <v>56</v>
      </c>
      <c r="X84">
        <v>5</v>
      </c>
    </row>
    <row r="85" spans="1:24" x14ac:dyDescent="0.35">
      <c r="A85">
        <v>283</v>
      </c>
      <c r="B85" s="1">
        <v>43622.533263888887</v>
      </c>
      <c r="C85" s="2" t="s">
        <v>44</v>
      </c>
      <c r="D85" s="2" t="s">
        <v>545</v>
      </c>
      <c r="E85" s="2" t="s">
        <v>546</v>
      </c>
      <c r="F85" s="2" t="s">
        <v>547</v>
      </c>
      <c r="G85" s="2" t="s">
        <v>548</v>
      </c>
      <c r="H85" s="2" t="s">
        <v>44</v>
      </c>
      <c r="I85">
        <v>0</v>
      </c>
      <c r="J85" s="2" t="s">
        <v>44</v>
      </c>
      <c r="K85" s="2" t="s">
        <v>44</v>
      </c>
      <c r="L85" s="2" t="s">
        <v>44</v>
      </c>
      <c r="M85">
        <v>0</v>
      </c>
      <c r="N85" s="2" t="s">
        <v>44</v>
      </c>
      <c r="O85" s="2" t="s">
        <v>529</v>
      </c>
      <c r="P85" s="2" t="s">
        <v>549</v>
      </c>
      <c r="Q85" s="2" t="s">
        <v>531</v>
      </c>
      <c r="R85" s="2" t="s">
        <v>52</v>
      </c>
      <c r="S85" s="2" t="s">
        <v>53</v>
      </c>
      <c r="T85" s="2" t="s">
        <v>54</v>
      </c>
      <c r="U85" s="2" t="s">
        <v>44</v>
      </c>
      <c r="V85" s="2" t="s">
        <v>550</v>
      </c>
      <c r="W85" s="2" t="s">
        <v>56</v>
      </c>
      <c r="X85">
        <v>5</v>
      </c>
    </row>
    <row r="86" spans="1:24" x14ac:dyDescent="0.35">
      <c r="A86">
        <v>284</v>
      </c>
      <c r="B86" s="1">
        <v>44222.423703703702</v>
      </c>
      <c r="C86" s="2" t="s">
        <v>551</v>
      </c>
      <c r="D86" s="2" t="s">
        <v>552</v>
      </c>
      <c r="E86" s="2" t="s">
        <v>553</v>
      </c>
      <c r="F86" s="2" t="s">
        <v>554</v>
      </c>
      <c r="G86" s="2" t="s">
        <v>555</v>
      </c>
      <c r="H86" s="2" t="s">
        <v>44</v>
      </c>
      <c r="I86">
        <v>0</v>
      </c>
      <c r="J86" s="2" t="s">
        <v>44</v>
      </c>
      <c r="K86" s="2" t="s">
        <v>44</v>
      </c>
      <c r="L86" s="2" t="s">
        <v>44</v>
      </c>
      <c r="M86">
        <v>0</v>
      </c>
      <c r="N86" s="2" t="s">
        <v>44</v>
      </c>
      <c r="O86" s="2" t="s">
        <v>529</v>
      </c>
      <c r="P86" s="2" t="s">
        <v>556</v>
      </c>
      <c r="Q86" s="2" t="s">
        <v>531</v>
      </c>
      <c r="R86" s="2" t="s">
        <v>52</v>
      </c>
      <c r="S86" s="2" t="s">
        <v>53</v>
      </c>
      <c r="T86" s="2" t="s">
        <v>54</v>
      </c>
      <c r="U86" s="2" t="s">
        <v>557</v>
      </c>
      <c r="V86" s="2" t="s">
        <v>558</v>
      </c>
      <c r="W86" s="2" t="s">
        <v>56</v>
      </c>
      <c r="X86">
        <v>5</v>
      </c>
    </row>
    <row r="87" spans="1:24" x14ac:dyDescent="0.35">
      <c r="A87">
        <v>285</v>
      </c>
      <c r="B87" s="1">
        <v>43622.533263888887</v>
      </c>
      <c r="C87" s="2" t="s">
        <v>44</v>
      </c>
      <c r="D87" s="2" t="s">
        <v>559</v>
      </c>
      <c r="E87" s="2" t="s">
        <v>560</v>
      </c>
      <c r="F87" s="2" t="s">
        <v>561</v>
      </c>
      <c r="G87" s="2" t="s">
        <v>562</v>
      </c>
      <c r="H87" s="2" t="s">
        <v>44</v>
      </c>
      <c r="I87">
        <v>0</v>
      </c>
      <c r="J87" s="2" t="s">
        <v>44</v>
      </c>
      <c r="K87" s="2" t="s">
        <v>44</v>
      </c>
      <c r="L87" s="2" t="s">
        <v>44</v>
      </c>
      <c r="M87">
        <v>0</v>
      </c>
      <c r="N87" s="2" t="s">
        <v>44</v>
      </c>
      <c r="O87" s="2" t="s">
        <v>529</v>
      </c>
      <c r="P87" s="2" t="s">
        <v>563</v>
      </c>
      <c r="Q87" s="2" t="s">
        <v>531</v>
      </c>
      <c r="R87" s="2" t="s">
        <v>52</v>
      </c>
      <c r="S87" s="2" t="s">
        <v>53</v>
      </c>
      <c r="T87" s="2" t="s">
        <v>54</v>
      </c>
      <c r="U87" s="2" t="s">
        <v>44</v>
      </c>
      <c r="V87" s="2" t="s">
        <v>564</v>
      </c>
      <c r="W87" s="2" t="s">
        <v>56</v>
      </c>
      <c r="X87">
        <v>5</v>
      </c>
    </row>
    <row r="88" spans="1:24" x14ac:dyDescent="0.35">
      <c r="A88">
        <v>286</v>
      </c>
      <c r="B88" s="1">
        <v>43622.533263888887</v>
      </c>
      <c r="C88" s="2" t="s">
        <v>44</v>
      </c>
      <c r="D88" s="2" t="s">
        <v>565</v>
      </c>
      <c r="E88" s="2" t="s">
        <v>115</v>
      </c>
      <c r="F88" s="2" t="s">
        <v>566</v>
      </c>
      <c r="G88" s="2" t="s">
        <v>117</v>
      </c>
      <c r="H88" s="2" t="s">
        <v>44</v>
      </c>
      <c r="I88">
        <v>0</v>
      </c>
      <c r="J88" s="2" t="s">
        <v>44</v>
      </c>
      <c r="K88" s="2" t="s">
        <v>44</v>
      </c>
      <c r="L88" s="2" t="s">
        <v>44</v>
      </c>
      <c r="M88">
        <v>0</v>
      </c>
      <c r="N88" s="2" t="s">
        <v>44</v>
      </c>
      <c r="O88" s="2" t="s">
        <v>529</v>
      </c>
      <c r="P88" s="2" t="s">
        <v>567</v>
      </c>
      <c r="Q88" s="2" t="s">
        <v>531</v>
      </c>
      <c r="R88" s="2" t="s">
        <v>52</v>
      </c>
      <c r="S88" s="2" t="s">
        <v>53</v>
      </c>
      <c r="T88" s="2" t="s">
        <v>54</v>
      </c>
      <c r="U88" s="2" t="s">
        <v>44</v>
      </c>
      <c r="V88" s="2" t="s">
        <v>568</v>
      </c>
      <c r="W88" s="2" t="s">
        <v>56</v>
      </c>
      <c r="X88">
        <v>5</v>
      </c>
    </row>
    <row r="89" spans="1:24" x14ac:dyDescent="0.35">
      <c r="A89">
        <v>287</v>
      </c>
      <c r="B89" s="1">
        <v>43622.533263888887</v>
      </c>
      <c r="C89" s="2" t="s">
        <v>44</v>
      </c>
      <c r="D89" s="2" t="s">
        <v>569</v>
      </c>
      <c r="E89" s="2" t="s">
        <v>570</v>
      </c>
      <c r="F89" s="2" t="s">
        <v>571</v>
      </c>
      <c r="G89" s="2" t="s">
        <v>572</v>
      </c>
      <c r="H89" s="2" t="s">
        <v>44</v>
      </c>
      <c r="I89">
        <v>0</v>
      </c>
      <c r="J89" s="2" t="s">
        <v>44</v>
      </c>
      <c r="K89" s="2" t="s">
        <v>44</v>
      </c>
      <c r="L89" s="2" t="s">
        <v>44</v>
      </c>
      <c r="M89">
        <v>0</v>
      </c>
      <c r="N89" s="2" t="s">
        <v>44</v>
      </c>
      <c r="O89" s="2" t="s">
        <v>529</v>
      </c>
      <c r="P89" s="2" t="s">
        <v>573</v>
      </c>
      <c r="Q89" s="2" t="s">
        <v>531</v>
      </c>
      <c r="R89" s="2" t="s">
        <v>52</v>
      </c>
      <c r="S89" s="2" t="s">
        <v>53</v>
      </c>
      <c r="T89" s="2" t="s">
        <v>54</v>
      </c>
      <c r="U89" s="2" t="s">
        <v>44</v>
      </c>
      <c r="V89" s="2" t="s">
        <v>574</v>
      </c>
      <c r="W89" s="2" t="s">
        <v>56</v>
      </c>
      <c r="X89">
        <v>5</v>
      </c>
    </row>
    <row r="90" spans="1:24" x14ac:dyDescent="0.35">
      <c r="A90">
        <v>288</v>
      </c>
      <c r="B90" s="1">
        <v>43622.533263888887</v>
      </c>
      <c r="C90" s="2" t="s">
        <v>44</v>
      </c>
      <c r="D90" s="2" t="s">
        <v>575</v>
      </c>
      <c r="E90" s="2" t="s">
        <v>576</v>
      </c>
      <c r="F90" s="2" t="s">
        <v>577</v>
      </c>
      <c r="G90" s="2" t="s">
        <v>578</v>
      </c>
      <c r="H90" s="2" t="s">
        <v>44</v>
      </c>
      <c r="I90">
        <v>0</v>
      </c>
      <c r="J90" s="2" t="s">
        <v>44</v>
      </c>
      <c r="K90" s="2" t="s">
        <v>44</v>
      </c>
      <c r="L90" s="2" t="s">
        <v>44</v>
      </c>
      <c r="M90">
        <v>0</v>
      </c>
      <c r="N90" s="2" t="s">
        <v>44</v>
      </c>
      <c r="O90" s="2" t="s">
        <v>529</v>
      </c>
      <c r="P90" s="2" t="s">
        <v>579</v>
      </c>
      <c r="Q90" s="2" t="s">
        <v>531</v>
      </c>
      <c r="R90" s="2" t="s">
        <v>52</v>
      </c>
      <c r="S90" s="2" t="s">
        <v>53</v>
      </c>
      <c r="T90" s="2" t="s">
        <v>54</v>
      </c>
      <c r="U90" s="2" t="s">
        <v>44</v>
      </c>
      <c r="V90" s="2" t="s">
        <v>580</v>
      </c>
      <c r="W90" s="2" t="s">
        <v>56</v>
      </c>
      <c r="X90">
        <v>5</v>
      </c>
    </row>
    <row r="91" spans="1:24" x14ac:dyDescent="0.35">
      <c r="A91">
        <v>289</v>
      </c>
      <c r="B91" s="1">
        <v>43622.533263888887</v>
      </c>
      <c r="C91" s="2" t="s">
        <v>44</v>
      </c>
      <c r="D91" s="2" t="s">
        <v>581</v>
      </c>
      <c r="E91" s="2" t="s">
        <v>582</v>
      </c>
      <c r="F91" s="2" t="s">
        <v>583</v>
      </c>
      <c r="G91" s="2" t="s">
        <v>584</v>
      </c>
      <c r="H91" s="2" t="s">
        <v>44</v>
      </c>
      <c r="I91">
        <v>0</v>
      </c>
      <c r="J91" s="2" t="s">
        <v>44</v>
      </c>
      <c r="K91" s="2" t="s">
        <v>44</v>
      </c>
      <c r="L91" s="2" t="s">
        <v>44</v>
      </c>
      <c r="M91">
        <v>0</v>
      </c>
      <c r="N91" s="2" t="s">
        <v>44</v>
      </c>
      <c r="O91" s="2" t="s">
        <v>529</v>
      </c>
      <c r="P91" s="2" t="s">
        <v>585</v>
      </c>
      <c r="Q91" s="2" t="s">
        <v>531</v>
      </c>
      <c r="R91" s="2" t="s">
        <v>52</v>
      </c>
      <c r="S91" s="2" t="s">
        <v>53</v>
      </c>
      <c r="T91" s="2" t="s">
        <v>54</v>
      </c>
      <c r="U91" s="2" t="s">
        <v>44</v>
      </c>
      <c r="V91" s="2" t="s">
        <v>586</v>
      </c>
      <c r="W91" s="2" t="s">
        <v>56</v>
      </c>
      <c r="X91">
        <v>5</v>
      </c>
    </row>
    <row r="92" spans="1:24" x14ac:dyDescent="0.35">
      <c r="A92">
        <v>290</v>
      </c>
      <c r="B92" s="1">
        <v>43622.533263888887</v>
      </c>
      <c r="C92" s="2" t="s">
        <v>44</v>
      </c>
      <c r="D92" s="2" t="s">
        <v>587</v>
      </c>
      <c r="E92" s="2" t="s">
        <v>534</v>
      </c>
      <c r="F92" s="2" t="s">
        <v>588</v>
      </c>
      <c r="G92" s="2" t="s">
        <v>536</v>
      </c>
      <c r="H92" s="2" t="s">
        <v>44</v>
      </c>
      <c r="I92">
        <v>0</v>
      </c>
      <c r="J92" s="2" t="s">
        <v>44</v>
      </c>
      <c r="K92" s="2" t="s">
        <v>44</v>
      </c>
      <c r="L92" s="2" t="s">
        <v>44</v>
      </c>
      <c r="M92">
        <v>0</v>
      </c>
      <c r="N92" s="2" t="s">
        <v>44</v>
      </c>
      <c r="O92" s="2" t="s">
        <v>529</v>
      </c>
      <c r="P92" s="2" t="s">
        <v>589</v>
      </c>
      <c r="Q92" s="2" t="s">
        <v>531</v>
      </c>
      <c r="R92" s="2" t="s">
        <v>52</v>
      </c>
      <c r="S92" s="2" t="s">
        <v>53</v>
      </c>
      <c r="T92" s="2" t="s">
        <v>54</v>
      </c>
      <c r="U92" s="2" t="s">
        <v>44</v>
      </c>
      <c r="V92" s="2" t="s">
        <v>590</v>
      </c>
      <c r="W92" s="2" t="s">
        <v>56</v>
      </c>
      <c r="X92">
        <v>5</v>
      </c>
    </row>
    <row r="93" spans="1:24" x14ac:dyDescent="0.35">
      <c r="A93">
        <v>291</v>
      </c>
      <c r="B93" s="1">
        <v>43622.533263888887</v>
      </c>
      <c r="C93" s="2" t="s">
        <v>44</v>
      </c>
      <c r="D93" s="2" t="s">
        <v>591</v>
      </c>
      <c r="E93" s="2" t="s">
        <v>592</v>
      </c>
      <c r="F93" s="2" t="s">
        <v>593</v>
      </c>
      <c r="G93" s="2" t="s">
        <v>594</v>
      </c>
      <c r="H93" s="2" t="s">
        <v>44</v>
      </c>
      <c r="I93">
        <v>0</v>
      </c>
      <c r="J93" s="2" t="s">
        <v>44</v>
      </c>
      <c r="K93" s="2" t="s">
        <v>44</v>
      </c>
      <c r="L93" s="2" t="s">
        <v>44</v>
      </c>
      <c r="M93">
        <v>0</v>
      </c>
      <c r="N93" s="2" t="s">
        <v>44</v>
      </c>
      <c r="O93" s="2" t="s">
        <v>529</v>
      </c>
      <c r="P93" s="2" t="s">
        <v>595</v>
      </c>
      <c r="Q93" s="2" t="s">
        <v>531</v>
      </c>
      <c r="R93" s="2" t="s">
        <v>52</v>
      </c>
      <c r="S93" s="2" t="s">
        <v>53</v>
      </c>
      <c r="T93" s="2" t="s">
        <v>54</v>
      </c>
      <c r="U93" s="2" t="s">
        <v>44</v>
      </c>
      <c r="V93" s="2" t="s">
        <v>596</v>
      </c>
      <c r="W93" s="2" t="s">
        <v>56</v>
      </c>
      <c r="X93">
        <v>5</v>
      </c>
    </row>
    <row r="94" spans="1:24" x14ac:dyDescent="0.35">
      <c r="A94">
        <v>292</v>
      </c>
      <c r="B94" s="1">
        <v>43622.533263888887</v>
      </c>
      <c r="C94" s="2" t="s">
        <v>44</v>
      </c>
      <c r="D94" s="2" t="s">
        <v>597</v>
      </c>
      <c r="E94" s="2" t="s">
        <v>576</v>
      </c>
      <c r="F94" s="2" t="s">
        <v>598</v>
      </c>
      <c r="G94" s="2" t="s">
        <v>578</v>
      </c>
      <c r="H94" s="2" t="s">
        <v>44</v>
      </c>
      <c r="I94">
        <v>0</v>
      </c>
      <c r="J94" s="2" t="s">
        <v>44</v>
      </c>
      <c r="K94" s="2" t="s">
        <v>44</v>
      </c>
      <c r="L94" s="2" t="s">
        <v>44</v>
      </c>
      <c r="M94">
        <v>0</v>
      </c>
      <c r="N94" s="2" t="s">
        <v>44</v>
      </c>
      <c r="O94" s="2" t="s">
        <v>529</v>
      </c>
      <c r="P94" s="2" t="s">
        <v>599</v>
      </c>
      <c r="Q94" s="2" t="s">
        <v>531</v>
      </c>
      <c r="R94" s="2" t="s">
        <v>52</v>
      </c>
      <c r="S94" s="2" t="s">
        <v>53</v>
      </c>
      <c r="T94" s="2" t="s">
        <v>54</v>
      </c>
      <c r="U94" s="2" t="s">
        <v>44</v>
      </c>
      <c r="V94" s="2" t="s">
        <v>600</v>
      </c>
      <c r="W94" s="2" t="s">
        <v>56</v>
      </c>
      <c r="X94">
        <v>5</v>
      </c>
    </row>
    <row r="95" spans="1:24" x14ac:dyDescent="0.35">
      <c r="A95">
        <v>293</v>
      </c>
      <c r="B95" s="1">
        <v>43622.533263888887</v>
      </c>
      <c r="C95" s="2" t="s">
        <v>44</v>
      </c>
      <c r="D95" s="2" t="s">
        <v>601</v>
      </c>
      <c r="E95" s="2" t="s">
        <v>602</v>
      </c>
      <c r="F95" s="2" t="s">
        <v>603</v>
      </c>
      <c r="G95" s="2" t="s">
        <v>604</v>
      </c>
      <c r="H95" s="2" t="s">
        <v>44</v>
      </c>
      <c r="I95">
        <v>0</v>
      </c>
      <c r="J95" s="2" t="s">
        <v>44</v>
      </c>
      <c r="K95" s="2" t="s">
        <v>44</v>
      </c>
      <c r="L95" s="2" t="s">
        <v>44</v>
      </c>
      <c r="M95">
        <v>0</v>
      </c>
      <c r="N95" s="2" t="s">
        <v>44</v>
      </c>
      <c r="O95" s="2" t="s">
        <v>529</v>
      </c>
      <c r="P95" s="2" t="s">
        <v>605</v>
      </c>
      <c r="Q95" s="2" t="s">
        <v>531</v>
      </c>
      <c r="R95" s="2" t="s">
        <v>52</v>
      </c>
      <c r="S95" s="2" t="s">
        <v>53</v>
      </c>
      <c r="T95" s="2" t="s">
        <v>54</v>
      </c>
      <c r="U95" s="2" t="s">
        <v>44</v>
      </c>
      <c r="V95" s="2" t="s">
        <v>606</v>
      </c>
      <c r="W95" s="2" t="s">
        <v>56</v>
      </c>
      <c r="X95">
        <v>5</v>
      </c>
    </row>
    <row r="96" spans="1:24" x14ac:dyDescent="0.35">
      <c r="A96">
        <v>294</v>
      </c>
      <c r="B96" s="1">
        <v>43622.533263888887</v>
      </c>
      <c r="C96" s="2" t="s">
        <v>44</v>
      </c>
      <c r="D96" s="2" t="s">
        <v>607</v>
      </c>
      <c r="E96" s="2" t="s">
        <v>608</v>
      </c>
      <c r="F96" s="2" t="s">
        <v>609</v>
      </c>
      <c r="G96" s="2" t="s">
        <v>610</v>
      </c>
      <c r="H96" s="2" t="s">
        <v>44</v>
      </c>
      <c r="I96">
        <v>0</v>
      </c>
      <c r="J96" s="2" t="s">
        <v>44</v>
      </c>
      <c r="K96" s="2" t="s">
        <v>44</v>
      </c>
      <c r="L96" s="2" t="s">
        <v>44</v>
      </c>
      <c r="M96">
        <v>0</v>
      </c>
      <c r="N96" s="2" t="s">
        <v>44</v>
      </c>
      <c r="O96" s="2" t="s">
        <v>529</v>
      </c>
      <c r="P96" s="2" t="s">
        <v>611</v>
      </c>
      <c r="Q96" s="2" t="s">
        <v>531</v>
      </c>
      <c r="R96" s="2" t="s">
        <v>52</v>
      </c>
      <c r="S96" s="2" t="s">
        <v>53</v>
      </c>
      <c r="T96" s="2" t="s">
        <v>54</v>
      </c>
      <c r="U96" s="2" t="s">
        <v>44</v>
      </c>
      <c r="V96" s="2" t="s">
        <v>612</v>
      </c>
      <c r="W96" s="2" t="s">
        <v>56</v>
      </c>
      <c r="X96">
        <v>5</v>
      </c>
    </row>
    <row r="97" spans="1:24" x14ac:dyDescent="0.35">
      <c r="A97">
        <v>295</v>
      </c>
      <c r="B97" s="1">
        <v>43622.533263888887</v>
      </c>
      <c r="C97" s="2" t="s">
        <v>44</v>
      </c>
      <c r="D97" s="2" t="s">
        <v>613</v>
      </c>
      <c r="E97" s="2" t="s">
        <v>576</v>
      </c>
      <c r="F97" s="2" t="s">
        <v>614</v>
      </c>
      <c r="G97" s="2" t="s">
        <v>578</v>
      </c>
      <c r="H97" s="2" t="s">
        <v>44</v>
      </c>
      <c r="I97">
        <v>0</v>
      </c>
      <c r="J97" s="2" t="s">
        <v>44</v>
      </c>
      <c r="K97" s="2" t="s">
        <v>44</v>
      </c>
      <c r="L97" s="2" t="s">
        <v>44</v>
      </c>
      <c r="M97">
        <v>0</v>
      </c>
      <c r="N97" s="2" t="s">
        <v>44</v>
      </c>
      <c r="O97" s="2" t="s">
        <v>529</v>
      </c>
      <c r="P97" s="2" t="s">
        <v>615</v>
      </c>
      <c r="Q97" s="2" t="s">
        <v>531</v>
      </c>
      <c r="R97" s="2" t="s">
        <v>52</v>
      </c>
      <c r="S97" s="2" t="s">
        <v>53</v>
      </c>
      <c r="T97" s="2" t="s">
        <v>54</v>
      </c>
      <c r="U97" s="2" t="s">
        <v>44</v>
      </c>
      <c r="V97" s="2" t="s">
        <v>616</v>
      </c>
      <c r="W97" s="2" t="s">
        <v>56</v>
      </c>
      <c r="X97">
        <v>5</v>
      </c>
    </row>
    <row r="98" spans="1:24" x14ac:dyDescent="0.35">
      <c r="A98">
        <v>296</v>
      </c>
      <c r="B98" s="1">
        <v>43622.533263888887</v>
      </c>
      <c r="C98" s="2" t="s">
        <v>44</v>
      </c>
      <c r="D98" s="2" t="s">
        <v>617</v>
      </c>
      <c r="E98" s="2" t="s">
        <v>576</v>
      </c>
      <c r="F98" s="2" t="s">
        <v>618</v>
      </c>
      <c r="G98" s="2" t="s">
        <v>578</v>
      </c>
      <c r="H98" s="2" t="s">
        <v>44</v>
      </c>
      <c r="I98">
        <v>0</v>
      </c>
      <c r="J98" s="2" t="s">
        <v>44</v>
      </c>
      <c r="K98" s="2" t="s">
        <v>44</v>
      </c>
      <c r="L98" s="2" t="s">
        <v>44</v>
      </c>
      <c r="M98">
        <v>0</v>
      </c>
      <c r="N98" s="2" t="s">
        <v>44</v>
      </c>
      <c r="O98" s="2" t="s">
        <v>529</v>
      </c>
      <c r="P98" s="2" t="s">
        <v>619</v>
      </c>
      <c r="Q98" s="2" t="s">
        <v>531</v>
      </c>
      <c r="R98" s="2" t="s">
        <v>52</v>
      </c>
      <c r="S98" s="2" t="s">
        <v>53</v>
      </c>
      <c r="T98" s="2" t="s">
        <v>54</v>
      </c>
      <c r="U98" s="2" t="s">
        <v>44</v>
      </c>
      <c r="V98" s="2" t="s">
        <v>620</v>
      </c>
      <c r="W98" s="2" t="s">
        <v>56</v>
      </c>
      <c r="X98">
        <v>5</v>
      </c>
    </row>
    <row r="99" spans="1:24" x14ac:dyDescent="0.35">
      <c r="A99">
        <v>297</v>
      </c>
      <c r="B99" s="1">
        <v>43622.533263888887</v>
      </c>
      <c r="C99" s="2" t="s">
        <v>44</v>
      </c>
      <c r="D99" s="2" t="s">
        <v>621</v>
      </c>
      <c r="E99" s="2" t="s">
        <v>622</v>
      </c>
      <c r="F99" s="2" t="s">
        <v>623</v>
      </c>
      <c r="G99" s="2" t="s">
        <v>624</v>
      </c>
      <c r="H99" s="2" t="s">
        <v>44</v>
      </c>
      <c r="I99">
        <v>0</v>
      </c>
      <c r="J99" s="2" t="s">
        <v>44</v>
      </c>
      <c r="K99" s="2" t="s">
        <v>44</v>
      </c>
      <c r="L99" s="2" t="s">
        <v>44</v>
      </c>
      <c r="M99">
        <v>0</v>
      </c>
      <c r="N99" s="2" t="s">
        <v>44</v>
      </c>
      <c r="O99" s="2" t="s">
        <v>529</v>
      </c>
      <c r="P99" s="2" t="s">
        <v>625</v>
      </c>
      <c r="Q99" s="2" t="s">
        <v>531</v>
      </c>
      <c r="R99" s="2" t="s">
        <v>52</v>
      </c>
      <c r="S99" s="2" t="s">
        <v>53</v>
      </c>
      <c r="T99" s="2" t="s">
        <v>54</v>
      </c>
      <c r="U99" s="2" t="s">
        <v>44</v>
      </c>
      <c r="V99" s="2" t="s">
        <v>626</v>
      </c>
      <c r="W99" s="2" t="s">
        <v>56</v>
      </c>
      <c r="X99">
        <v>5</v>
      </c>
    </row>
    <row r="100" spans="1:24" x14ac:dyDescent="0.35">
      <c r="A100">
        <v>298</v>
      </c>
      <c r="B100" s="1">
        <v>43622.533263888887</v>
      </c>
      <c r="C100" s="2" t="s">
        <v>44</v>
      </c>
      <c r="D100" s="2" t="s">
        <v>627</v>
      </c>
      <c r="E100" s="2" t="s">
        <v>628</v>
      </c>
      <c r="F100" s="2" t="s">
        <v>629</v>
      </c>
      <c r="G100" s="2" t="s">
        <v>630</v>
      </c>
      <c r="H100" s="2" t="s">
        <v>44</v>
      </c>
      <c r="I100">
        <v>0</v>
      </c>
      <c r="J100" s="2" t="s">
        <v>44</v>
      </c>
      <c r="K100" s="2" t="s">
        <v>44</v>
      </c>
      <c r="L100" s="2" t="s">
        <v>44</v>
      </c>
      <c r="M100">
        <v>0</v>
      </c>
      <c r="N100" s="2" t="s">
        <v>44</v>
      </c>
      <c r="O100" s="2" t="s">
        <v>529</v>
      </c>
      <c r="P100" s="2" t="s">
        <v>631</v>
      </c>
      <c r="Q100" s="2" t="s">
        <v>531</v>
      </c>
      <c r="R100" s="2" t="s">
        <v>52</v>
      </c>
      <c r="S100" s="2" t="s">
        <v>53</v>
      </c>
      <c r="T100" s="2" t="s">
        <v>54</v>
      </c>
      <c r="U100" s="2" t="s">
        <v>44</v>
      </c>
      <c r="V100" s="2" t="s">
        <v>632</v>
      </c>
      <c r="W100" s="2" t="s">
        <v>56</v>
      </c>
      <c r="X100">
        <v>5</v>
      </c>
    </row>
    <row r="101" spans="1:24" x14ac:dyDescent="0.35">
      <c r="A101">
        <v>299</v>
      </c>
      <c r="B101" s="1">
        <v>43622.533263888887</v>
      </c>
      <c r="C101" s="2" t="s">
        <v>44</v>
      </c>
      <c r="D101" s="2" t="s">
        <v>633</v>
      </c>
      <c r="E101" s="2" t="s">
        <v>634</v>
      </c>
      <c r="F101" s="2" t="s">
        <v>635</v>
      </c>
      <c r="G101" s="2" t="s">
        <v>636</v>
      </c>
      <c r="H101" s="2" t="s">
        <v>44</v>
      </c>
      <c r="I101">
        <v>0</v>
      </c>
      <c r="J101" s="2" t="s">
        <v>44</v>
      </c>
      <c r="K101" s="2" t="s">
        <v>44</v>
      </c>
      <c r="L101" s="2" t="s">
        <v>44</v>
      </c>
      <c r="M101">
        <v>0</v>
      </c>
      <c r="N101" s="2" t="s">
        <v>44</v>
      </c>
      <c r="O101" s="2" t="s">
        <v>529</v>
      </c>
      <c r="P101" s="2" t="s">
        <v>637</v>
      </c>
      <c r="Q101" s="2" t="s">
        <v>531</v>
      </c>
      <c r="R101" s="2" t="s">
        <v>52</v>
      </c>
      <c r="S101" s="2" t="s">
        <v>53</v>
      </c>
      <c r="T101" s="2" t="s">
        <v>54</v>
      </c>
      <c r="U101" s="2" t="s">
        <v>44</v>
      </c>
      <c r="V101" s="2" t="s">
        <v>638</v>
      </c>
      <c r="W101" s="2" t="s">
        <v>56</v>
      </c>
      <c r="X101">
        <v>5</v>
      </c>
    </row>
    <row r="102" spans="1:24" x14ac:dyDescent="0.35">
      <c r="A102">
        <v>300</v>
      </c>
      <c r="B102" s="1">
        <v>43622.533263888887</v>
      </c>
      <c r="C102" s="2" t="s">
        <v>44</v>
      </c>
      <c r="D102" s="2" t="s">
        <v>639</v>
      </c>
      <c r="E102" s="2" t="s">
        <v>640</v>
      </c>
      <c r="F102" s="2" t="s">
        <v>641</v>
      </c>
      <c r="G102" s="2" t="s">
        <v>642</v>
      </c>
      <c r="H102" s="2" t="s">
        <v>44</v>
      </c>
      <c r="I102">
        <v>0</v>
      </c>
      <c r="J102" s="2" t="s">
        <v>44</v>
      </c>
      <c r="K102" s="2" t="s">
        <v>44</v>
      </c>
      <c r="L102" s="2" t="s">
        <v>44</v>
      </c>
      <c r="M102">
        <v>0</v>
      </c>
      <c r="N102" s="2" t="s">
        <v>44</v>
      </c>
      <c r="O102" s="2" t="s">
        <v>529</v>
      </c>
      <c r="P102" s="2" t="s">
        <v>643</v>
      </c>
      <c r="Q102" s="2" t="s">
        <v>531</v>
      </c>
      <c r="R102" s="2" t="s">
        <v>52</v>
      </c>
      <c r="S102" s="2" t="s">
        <v>53</v>
      </c>
      <c r="T102" s="2" t="s">
        <v>54</v>
      </c>
      <c r="U102" s="2" t="s">
        <v>44</v>
      </c>
      <c r="V102" s="2" t="s">
        <v>644</v>
      </c>
      <c r="W102" s="2" t="s">
        <v>56</v>
      </c>
      <c r="X102">
        <v>5</v>
      </c>
    </row>
    <row r="103" spans="1:24" x14ac:dyDescent="0.35">
      <c r="A103">
        <v>301</v>
      </c>
      <c r="B103" s="1">
        <v>43622.533263888887</v>
      </c>
      <c r="C103" s="2" t="s">
        <v>44</v>
      </c>
      <c r="D103" s="2" t="s">
        <v>645</v>
      </c>
      <c r="E103" s="2" t="s">
        <v>105</v>
      </c>
      <c r="F103" s="2" t="s">
        <v>646</v>
      </c>
      <c r="G103" s="2" t="s">
        <v>106</v>
      </c>
      <c r="H103" s="2" t="s">
        <v>44</v>
      </c>
      <c r="I103">
        <v>0</v>
      </c>
      <c r="J103" s="2" t="s">
        <v>44</v>
      </c>
      <c r="K103" s="2" t="s">
        <v>44</v>
      </c>
      <c r="L103" s="2" t="s">
        <v>44</v>
      </c>
      <c r="M103">
        <v>0</v>
      </c>
      <c r="N103" s="2" t="s">
        <v>44</v>
      </c>
      <c r="O103" s="2" t="s">
        <v>529</v>
      </c>
      <c r="P103" s="2" t="s">
        <v>647</v>
      </c>
      <c r="Q103" s="2" t="s">
        <v>531</v>
      </c>
      <c r="R103" s="2" t="s">
        <v>52</v>
      </c>
      <c r="S103" s="2" t="s">
        <v>53</v>
      </c>
      <c r="T103" s="2" t="s">
        <v>54</v>
      </c>
      <c r="U103" s="2" t="s">
        <v>44</v>
      </c>
      <c r="V103" s="2" t="s">
        <v>648</v>
      </c>
      <c r="W103" s="2" t="s">
        <v>56</v>
      </c>
      <c r="X103">
        <v>5</v>
      </c>
    </row>
    <row r="104" spans="1:24" x14ac:dyDescent="0.35">
      <c r="A104">
        <v>302</v>
      </c>
      <c r="B104" s="1">
        <v>43622.533263888887</v>
      </c>
      <c r="C104" s="2" t="s">
        <v>44</v>
      </c>
      <c r="D104" s="2" t="s">
        <v>649</v>
      </c>
      <c r="E104" s="2" t="s">
        <v>650</v>
      </c>
      <c r="F104" s="2" t="s">
        <v>651</v>
      </c>
      <c r="G104" s="2" t="s">
        <v>652</v>
      </c>
      <c r="H104" s="2" t="s">
        <v>44</v>
      </c>
      <c r="I104">
        <v>0</v>
      </c>
      <c r="J104" s="2" t="s">
        <v>44</v>
      </c>
      <c r="K104" s="2" t="s">
        <v>44</v>
      </c>
      <c r="L104" s="2" t="s">
        <v>44</v>
      </c>
      <c r="M104">
        <v>0</v>
      </c>
      <c r="N104" s="2" t="s">
        <v>44</v>
      </c>
      <c r="O104" s="2" t="s">
        <v>529</v>
      </c>
      <c r="P104" s="2" t="s">
        <v>653</v>
      </c>
      <c r="Q104" s="2" t="s">
        <v>531</v>
      </c>
      <c r="R104" s="2" t="s">
        <v>52</v>
      </c>
      <c r="S104" s="2" t="s">
        <v>53</v>
      </c>
      <c r="T104" s="2" t="s">
        <v>54</v>
      </c>
      <c r="U104" s="2" t="s">
        <v>44</v>
      </c>
      <c r="V104" s="2" t="s">
        <v>654</v>
      </c>
      <c r="W104" s="2" t="s">
        <v>56</v>
      </c>
      <c r="X104">
        <v>5</v>
      </c>
    </row>
    <row r="105" spans="1:24" x14ac:dyDescent="0.35">
      <c r="A105">
        <v>303</v>
      </c>
      <c r="B105" s="1">
        <v>43622.533263888887</v>
      </c>
      <c r="C105" s="2" t="s">
        <v>44</v>
      </c>
      <c r="D105" s="2" t="s">
        <v>655</v>
      </c>
      <c r="E105" s="2" t="s">
        <v>656</v>
      </c>
      <c r="F105" s="2" t="s">
        <v>657</v>
      </c>
      <c r="G105" s="2" t="s">
        <v>658</v>
      </c>
      <c r="H105" s="2" t="s">
        <v>44</v>
      </c>
      <c r="I105">
        <v>0</v>
      </c>
      <c r="J105" s="2" t="s">
        <v>44</v>
      </c>
      <c r="K105" s="2" t="s">
        <v>44</v>
      </c>
      <c r="L105" s="2" t="s">
        <v>44</v>
      </c>
      <c r="M105">
        <v>0</v>
      </c>
      <c r="N105" s="2" t="s">
        <v>44</v>
      </c>
      <c r="O105" s="2" t="s">
        <v>529</v>
      </c>
      <c r="P105" s="2" t="s">
        <v>659</v>
      </c>
      <c r="Q105" s="2" t="s">
        <v>531</v>
      </c>
      <c r="R105" s="2" t="s">
        <v>52</v>
      </c>
      <c r="S105" s="2" t="s">
        <v>53</v>
      </c>
      <c r="T105" s="2" t="s">
        <v>54</v>
      </c>
      <c r="U105" s="2" t="s">
        <v>44</v>
      </c>
      <c r="V105" s="2" t="s">
        <v>660</v>
      </c>
      <c r="W105" s="2" t="s">
        <v>56</v>
      </c>
      <c r="X105">
        <v>5</v>
      </c>
    </row>
    <row r="106" spans="1:24" x14ac:dyDescent="0.35">
      <c r="A106">
        <v>304</v>
      </c>
      <c r="B106" s="1">
        <v>43622.533263888887</v>
      </c>
      <c r="C106" s="2" t="s">
        <v>44</v>
      </c>
      <c r="D106" s="2" t="s">
        <v>661</v>
      </c>
      <c r="E106" s="2" t="s">
        <v>662</v>
      </c>
      <c r="F106" s="2" t="s">
        <v>661</v>
      </c>
      <c r="G106" s="2" t="s">
        <v>662</v>
      </c>
      <c r="H106" s="2" t="s">
        <v>44</v>
      </c>
      <c r="I106">
        <v>0</v>
      </c>
      <c r="J106" s="2" t="s">
        <v>44</v>
      </c>
      <c r="K106" s="2" t="s">
        <v>44</v>
      </c>
      <c r="L106" s="2" t="s">
        <v>44</v>
      </c>
      <c r="M106">
        <v>0</v>
      </c>
      <c r="N106" s="2" t="s">
        <v>44</v>
      </c>
      <c r="O106" s="2" t="s">
        <v>529</v>
      </c>
      <c r="P106" s="2" t="s">
        <v>663</v>
      </c>
      <c r="Q106" s="2" t="s">
        <v>531</v>
      </c>
      <c r="R106" s="2" t="s">
        <v>664</v>
      </c>
      <c r="S106" s="2" t="s">
        <v>53</v>
      </c>
      <c r="T106" s="2" t="s">
        <v>54</v>
      </c>
      <c r="U106" s="2" t="s">
        <v>44</v>
      </c>
      <c r="V106" s="2" t="s">
        <v>665</v>
      </c>
      <c r="W106" s="2" t="s">
        <v>56</v>
      </c>
      <c r="X106">
        <v>5</v>
      </c>
    </row>
    <row r="107" spans="1:24" x14ac:dyDescent="0.35">
      <c r="A107">
        <v>305</v>
      </c>
      <c r="B107" s="1">
        <v>43622.533263888887</v>
      </c>
      <c r="C107" s="2" t="s">
        <v>44</v>
      </c>
      <c r="D107" s="2" t="s">
        <v>666</v>
      </c>
      <c r="E107" s="2" t="s">
        <v>667</v>
      </c>
      <c r="F107" s="2" t="s">
        <v>668</v>
      </c>
      <c r="G107" s="2" t="s">
        <v>669</v>
      </c>
      <c r="H107" s="2" t="s">
        <v>44</v>
      </c>
      <c r="I107">
        <v>0</v>
      </c>
      <c r="J107" s="2" t="s">
        <v>44</v>
      </c>
      <c r="K107" s="2" t="s">
        <v>44</v>
      </c>
      <c r="L107" s="2" t="s">
        <v>44</v>
      </c>
      <c r="M107">
        <v>0</v>
      </c>
      <c r="N107" s="2" t="s">
        <v>44</v>
      </c>
      <c r="O107" s="2" t="s">
        <v>529</v>
      </c>
      <c r="P107" s="2" t="s">
        <v>670</v>
      </c>
      <c r="Q107" s="2" t="s">
        <v>531</v>
      </c>
      <c r="R107" s="2" t="s">
        <v>52</v>
      </c>
      <c r="S107" s="2" t="s">
        <v>53</v>
      </c>
      <c r="T107" s="2" t="s">
        <v>54</v>
      </c>
      <c r="U107" s="2" t="s">
        <v>44</v>
      </c>
      <c r="V107" s="2" t="s">
        <v>671</v>
      </c>
      <c r="W107" s="2" t="s">
        <v>56</v>
      </c>
      <c r="X107">
        <v>5</v>
      </c>
    </row>
    <row r="108" spans="1:24" x14ac:dyDescent="0.35">
      <c r="A108">
        <v>306</v>
      </c>
      <c r="B108" s="1">
        <v>43622.533263888887</v>
      </c>
      <c r="C108" s="2" t="s">
        <v>44</v>
      </c>
      <c r="D108" s="2" t="s">
        <v>672</v>
      </c>
      <c r="E108" s="2" t="s">
        <v>673</v>
      </c>
      <c r="F108" s="2" t="s">
        <v>674</v>
      </c>
      <c r="G108" s="2" t="s">
        <v>675</v>
      </c>
      <c r="H108" s="2" t="s">
        <v>44</v>
      </c>
      <c r="I108">
        <v>0</v>
      </c>
      <c r="J108" s="2" t="s">
        <v>44</v>
      </c>
      <c r="K108" s="2" t="s">
        <v>44</v>
      </c>
      <c r="L108" s="2" t="s">
        <v>44</v>
      </c>
      <c r="M108">
        <v>0</v>
      </c>
      <c r="N108" s="2" t="s">
        <v>44</v>
      </c>
      <c r="O108" s="2" t="s">
        <v>529</v>
      </c>
      <c r="P108" s="2" t="s">
        <v>676</v>
      </c>
      <c r="Q108" s="2" t="s">
        <v>531</v>
      </c>
      <c r="R108" s="2" t="s">
        <v>52</v>
      </c>
      <c r="S108" s="2" t="s">
        <v>53</v>
      </c>
      <c r="T108" s="2" t="s">
        <v>54</v>
      </c>
      <c r="U108" s="2" t="s">
        <v>44</v>
      </c>
      <c r="V108" s="2" t="s">
        <v>677</v>
      </c>
      <c r="W108" s="2" t="s">
        <v>56</v>
      </c>
      <c r="X108">
        <v>5</v>
      </c>
    </row>
    <row r="109" spans="1:24" x14ac:dyDescent="0.35">
      <c r="A109">
        <v>307</v>
      </c>
      <c r="B109" s="1">
        <v>43622.533263888887</v>
      </c>
      <c r="C109" s="2" t="s">
        <v>44</v>
      </c>
      <c r="D109" s="2" t="s">
        <v>678</v>
      </c>
      <c r="E109" s="2" t="s">
        <v>679</v>
      </c>
      <c r="F109" s="2" t="s">
        <v>680</v>
      </c>
      <c r="G109" s="2" t="s">
        <v>681</v>
      </c>
      <c r="H109" s="2" t="s">
        <v>44</v>
      </c>
      <c r="I109">
        <v>0</v>
      </c>
      <c r="J109" s="2" t="s">
        <v>44</v>
      </c>
      <c r="K109" s="2" t="s">
        <v>44</v>
      </c>
      <c r="L109" s="2" t="s">
        <v>44</v>
      </c>
      <c r="M109">
        <v>0</v>
      </c>
      <c r="N109" s="2" t="s">
        <v>44</v>
      </c>
      <c r="O109" s="2" t="s">
        <v>529</v>
      </c>
      <c r="P109" s="2" t="s">
        <v>682</v>
      </c>
      <c r="Q109" s="2" t="s">
        <v>531</v>
      </c>
      <c r="R109" s="2" t="s">
        <v>52</v>
      </c>
      <c r="S109" s="2" t="s">
        <v>53</v>
      </c>
      <c r="T109" s="2" t="s">
        <v>54</v>
      </c>
      <c r="U109" s="2" t="s">
        <v>44</v>
      </c>
      <c r="V109" s="2" t="s">
        <v>683</v>
      </c>
      <c r="W109" s="2" t="s">
        <v>56</v>
      </c>
      <c r="X109">
        <v>5</v>
      </c>
    </row>
    <row r="110" spans="1:24" x14ac:dyDescent="0.35">
      <c r="A110">
        <v>308</v>
      </c>
      <c r="B110" s="1">
        <v>43622.533263888887</v>
      </c>
      <c r="C110" s="2" t="s">
        <v>44</v>
      </c>
      <c r="D110" s="2" t="s">
        <v>684</v>
      </c>
      <c r="E110" s="2" t="s">
        <v>656</v>
      </c>
      <c r="F110" s="2" t="s">
        <v>685</v>
      </c>
      <c r="G110" s="2" t="s">
        <v>658</v>
      </c>
      <c r="H110" s="2" t="s">
        <v>44</v>
      </c>
      <c r="I110">
        <v>0</v>
      </c>
      <c r="J110" s="2" t="s">
        <v>44</v>
      </c>
      <c r="K110" s="2" t="s">
        <v>44</v>
      </c>
      <c r="L110" s="2" t="s">
        <v>44</v>
      </c>
      <c r="M110">
        <v>0</v>
      </c>
      <c r="N110" s="2" t="s">
        <v>44</v>
      </c>
      <c r="O110" s="2" t="s">
        <v>529</v>
      </c>
      <c r="P110" s="2" t="s">
        <v>686</v>
      </c>
      <c r="Q110" s="2" t="s">
        <v>531</v>
      </c>
      <c r="R110" s="2" t="s">
        <v>52</v>
      </c>
      <c r="S110" s="2" t="s">
        <v>53</v>
      </c>
      <c r="T110" s="2" t="s">
        <v>54</v>
      </c>
      <c r="U110" s="2" t="s">
        <v>44</v>
      </c>
      <c r="V110" s="2" t="s">
        <v>687</v>
      </c>
      <c r="W110" s="2" t="s">
        <v>56</v>
      </c>
      <c r="X110">
        <v>5</v>
      </c>
    </row>
    <row r="111" spans="1:24" x14ac:dyDescent="0.35">
      <c r="A111">
        <v>309</v>
      </c>
      <c r="B111" s="1">
        <v>43622.533263888887</v>
      </c>
      <c r="C111" s="2" t="s">
        <v>44</v>
      </c>
      <c r="D111" s="2" t="s">
        <v>688</v>
      </c>
      <c r="E111" s="2" t="s">
        <v>689</v>
      </c>
      <c r="F111" s="2" t="s">
        <v>690</v>
      </c>
      <c r="G111" s="2" t="s">
        <v>691</v>
      </c>
      <c r="H111" s="2" t="s">
        <v>44</v>
      </c>
      <c r="I111">
        <v>0</v>
      </c>
      <c r="J111" s="2" t="s">
        <v>44</v>
      </c>
      <c r="K111" s="2" t="s">
        <v>44</v>
      </c>
      <c r="L111" s="2" t="s">
        <v>44</v>
      </c>
      <c r="M111">
        <v>0</v>
      </c>
      <c r="N111" s="2" t="s">
        <v>44</v>
      </c>
      <c r="O111" s="2" t="s">
        <v>529</v>
      </c>
      <c r="P111" s="2" t="s">
        <v>692</v>
      </c>
      <c r="Q111" s="2" t="s">
        <v>531</v>
      </c>
      <c r="R111" s="2" t="s">
        <v>52</v>
      </c>
      <c r="S111" s="2" t="s">
        <v>53</v>
      </c>
      <c r="T111" s="2" t="s">
        <v>54</v>
      </c>
      <c r="U111" s="2" t="s">
        <v>44</v>
      </c>
      <c r="V111" s="2" t="s">
        <v>693</v>
      </c>
      <c r="W111" s="2" t="s">
        <v>56</v>
      </c>
      <c r="X111">
        <v>5</v>
      </c>
    </row>
    <row r="112" spans="1:24" x14ac:dyDescent="0.35">
      <c r="A112">
        <v>310</v>
      </c>
      <c r="B112" s="1">
        <v>43622.533263888887</v>
      </c>
      <c r="C112" s="2" t="s">
        <v>44</v>
      </c>
      <c r="D112" s="2" t="s">
        <v>694</v>
      </c>
      <c r="E112" s="2" t="s">
        <v>650</v>
      </c>
      <c r="F112" s="2" t="s">
        <v>695</v>
      </c>
      <c r="G112" s="2" t="s">
        <v>652</v>
      </c>
      <c r="H112" s="2" t="s">
        <v>44</v>
      </c>
      <c r="I112">
        <v>0</v>
      </c>
      <c r="J112" s="2" t="s">
        <v>44</v>
      </c>
      <c r="K112" s="2" t="s">
        <v>44</v>
      </c>
      <c r="L112" s="2" t="s">
        <v>44</v>
      </c>
      <c r="M112">
        <v>0</v>
      </c>
      <c r="N112" s="2" t="s">
        <v>44</v>
      </c>
      <c r="O112" s="2" t="s">
        <v>529</v>
      </c>
      <c r="P112" s="2" t="s">
        <v>696</v>
      </c>
      <c r="Q112" s="2" t="s">
        <v>531</v>
      </c>
      <c r="R112" s="2" t="s">
        <v>52</v>
      </c>
      <c r="S112" s="2" t="s">
        <v>53</v>
      </c>
      <c r="T112" s="2" t="s">
        <v>54</v>
      </c>
      <c r="U112" s="2" t="s">
        <v>44</v>
      </c>
      <c r="V112" s="2" t="s">
        <v>697</v>
      </c>
      <c r="W112" s="2" t="s">
        <v>56</v>
      </c>
      <c r="X112">
        <v>5</v>
      </c>
    </row>
    <row r="113" spans="1:24" x14ac:dyDescent="0.35">
      <c r="A113">
        <v>311</v>
      </c>
      <c r="B113" s="1">
        <v>43622.533263888887</v>
      </c>
      <c r="C113" s="2" t="s">
        <v>44</v>
      </c>
      <c r="D113" s="2" t="s">
        <v>698</v>
      </c>
      <c r="E113" s="2" t="s">
        <v>699</v>
      </c>
      <c r="F113" s="2" t="s">
        <v>700</v>
      </c>
      <c r="G113" s="2" t="s">
        <v>701</v>
      </c>
      <c r="H113" s="2" t="s">
        <v>44</v>
      </c>
      <c r="I113">
        <v>0</v>
      </c>
      <c r="J113" s="2" t="s">
        <v>44</v>
      </c>
      <c r="K113" s="2" t="s">
        <v>44</v>
      </c>
      <c r="L113" s="2" t="s">
        <v>44</v>
      </c>
      <c r="M113">
        <v>0</v>
      </c>
      <c r="N113" s="2" t="s">
        <v>44</v>
      </c>
      <c r="O113" s="2" t="s">
        <v>529</v>
      </c>
      <c r="P113" s="2" t="s">
        <v>702</v>
      </c>
      <c r="Q113" s="2" t="s">
        <v>531</v>
      </c>
      <c r="R113" s="2" t="s">
        <v>52</v>
      </c>
      <c r="S113" s="2" t="s">
        <v>53</v>
      </c>
      <c r="T113" s="2" t="s">
        <v>54</v>
      </c>
      <c r="U113" s="2" t="s">
        <v>44</v>
      </c>
      <c r="V113" s="2" t="s">
        <v>703</v>
      </c>
      <c r="W113" s="2" t="s">
        <v>56</v>
      </c>
      <c r="X113">
        <v>5</v>
      </c>
    </row>
    <row r="114" spans="1:24" x14ac:dyDescent="0.35">
      <c r="A114">
        <v>312</v>
      </c>
      <c r="B114" s="1">
        <v>43622.533263888887</v>
      </c>
      <c r="C114" s="2" t="s">
        <v>44</v>
      </c>
      <c r="D114" s="2" t="s">
        <v>704</v>
      </c>
      <c r="E114" s="2" t="s">
        <v>705</v>
      </c>
      <c r="F114" s="2" t="s">
        <v>706</v>
      </c>
      <c r="G114" s="2" t="s">
        <v>707</v>
      </c>
      <c r="H114" s="2" t="s">
        <v>44</v>
      </c>
      <c r="I114">
        <v>0</v>
      </c>
      <c r="J114" s="2" t="s">
        <v>44</v>
      </c>
      <c r="K114" s="2" t="s">
        <v>44</v>
      </c>
      <c r="L114" s="2" t="s">
        <v>44</v>
      </c>
      <c r="M114">
        <v>0</v>
      </c>
      <c r="N114" s="2" t="s">
        <v>44</v>
      </c>
      <c r="O114" s="2" t="s">
        <v>529</v>
      </c>
      <c r="P114" s="2" t="s">
        <v>708</v>
      </c>
      <c r="Q114" s="2" t="s">
        <v>531</v>
      </c>
      <c r="R114" s="2" t="s">
        <v>52</v>
      </c>
      <c r="S114" s="2" t="s">
        <v>53</v>
      </c>
      <c r="T114" s="2" t="s">
        <v>54</v>
      </c>
      <c r="U114" s="2" t="s">
        <v>44</v>
      </c>
      <c r="V114" s="2" t="s">
        <v>709</v>
      </c>
      <c r="W114" s="2" t="s">
        <v>56</v>
      </c>
      <c r="X114">
        <v>5</v>
      </c>
    </row>
    <row r="115" spans="1:24" x14ac:dyDescent="0.35">
      <c r="A115">
        <v>313</v>
      </c>
      <c r="B115" s="1">
        <v>43622.533263888887</v>
      </c>
      <c r="C115" s="2" t="s">
        <v>44</v>
      </c>
      <c r="D115" s="2" t="s">
        <v>710</v>
      </c>
      <c r="E115" s="2" t="s">
        <v>711</v>
      </c>
      <c r="F115" s="2" t="s">
        <v>712</v>
      </c>
      <c r="G115" s="2" t="s">
        <v>713</v>
      </c>
      <c r="H115" s="2" t="s">
        <v>44</v>
      </c>
      <c r="I115">
        <v>0</v>
      </c>
      <c r="J115" s="2" t="s">
        <v>44</v>
      </c>
      <c r="K115" s="2" t="s">
        <v>44</v>
      </c>
      <c r="L115" s="2" t="s">
        <v>44</v>
      </c>
      <c r="M115">
        <v>0</v>
      </c>
      <c r="N115" s="2" t="s">
        <v>44</v>
      </c>
      <c r="O115" s="2" t="s">
        <v>529</v>
      </c>
      <c r="P115" s="2" t="s">
        <v>714</v>
      </c>
      <c r="Q115" s="2" t="s">
        <v>531</v>
      </c>
      <c r="R115" s="2" t="s">
        <v>52</v>
      </c>
      <c r="S115" s="2" t="s">
        <v>53</v>
      </c>
      <c r="T115" s="2" t="s">
        <v>54</v>
      </c>
      <c r="U115" s="2" t="s">
        <v>44</v>
      </c>
      <c r="V115" s="2" t="s">
        <v>715</v>
      </c>
      <c r="W115" s="2" t="s">
        <v>56</v>
      </c>
      <c r="X115">
        <v>5</v>
      </c>
    </row>
    <row r="116" spans="1:24" x14ac:dyDescent="0.35">
      <c r="A116">
        <v>314</v>
      </c>
      <c r="B116" s="1">
        <v>43622.533263888887</v>
      </c>
      <c r="C116" s="2" t="s">
        <v>44</v>
      </c>
      <c r="D116" s="2" t="s">
        <v>716</v>
      </c>
      <c r="E116" s="2" t="s">
        <v>88</v>
      </c>
      <c r="F116" s="2" t="s">
        <v>717</v>
      </c>
      <c r="G116" s="2" t="s">
        <v>90</v>
      </c>
      <c r="H116" s="2" t="s">
        <v>44</v>
      </c>
      <c r="I116">
        <v>0</v>
      </c>
      <c r="J116" s="2" t="s">
        <v>44</v>
      </c>
      <c r="K116" s="2" t="s">
        <v>44</v>
      </c>
      <c r="L116" s="2" t="s">
        <v>44</v>
      </c>
      <c r="M116">
        <v>0</v>
      </c>
      <c r="N116" s="2" t="s">
        <v>44</v>
      </c>
      <c r="O116" s="2" t="s">
        <v>529</v>
      </c>
      <c r="P116" s="2" t="s">
        <v>718</v>
      </c>
      <c r="Q116" s="2" t="s">
        <v>531</v>
      </c>
      <c r="R116" s="2" t="s">
        <v>52</v>
      </c>
      <c r="S116" s="2" t="s">
        <v>53</v>
      </c>
      <c r="T116" s="2" t="s">
        <v>54</v>
      </c>
      <c r="U116" s="2" t="s">
        <v>44</v>
      </c>
      <c r="V116" s="2" t="s">
        <v>719</v>
      </c>
      <c r="W116" s="2" t="s">
        <v>56</v>
      </c>
      <c r="X116">
        <v>5</v>
      </c>
    </row>
    <row r="117" spans="1:24" x14ac:dyDescent="0.35">
      <c r="A117">
        <v>315</v>
      </c>
      <c r="B117" s="1">
        <v>43622.533263888887</v>
      </c>
      <c r="C117" s="2" t="s">
        <v>44</v>
      </c>
      <c r="D117" s="2" t="s">
        <v>720</v>
      </c>
      <c r="E117" s="2" t="s">
        <v>721</v>
      </c>
      <c r="F117" s="2" t="s">
        <v>720</v>
      </c>
      <c r="G117" s="2" t="s">
        <v>721</v>
      </c>
      <c r="H117" s="2" t="s">
        <v>44</v>
      </c>
      <c r="I117">
        <v>0</v>
      </c>
      <c r="J117" s="2" t="s">
        <v>44</v>
      </c>
      <c r="K117" s="2" t="s">
        <v>44</v>
      </c>
      <c r="L117" s="2" t="s">
        <v>44</v>
      </c>
      <c r="M117">
        <v>0</v>
      </c>
      <c r="N117" s="2" t="s">
        <v>44</v>
      </c>
      <c r="O117" s="2" t="s">
        <v>529</v>
      </c>
      <c r="P117" s="2" t="s">
        <v>722</v>
      </c>
      <c r="Q117" s="2" t="s">
        <v>531</v>
      </c>
      <c r="R117" s="2" t="s">
        <v>723</v>
      </c>
      <c r="S117" s="2" t="s">
        <v>53</v>
      </c>
      <c r="T117" s="2" t="s">
        <v>138</v>
      </c>
      <c r="U117" s="2" t="s">
        <v>44</v>
      </c>
      <c r="V117" s="2" t="s">
        <v>724</v>
      </c>
      <c r="W117" s="2" t="s">
        <v>140</v>
      </c>
      <c r="X117">
        <v>5</v>
      </c>
    </row>
    <row r="118" spans="1:24" x14ac:dyDescent="0.35">
      <c r="A118">
        <v>316</v>
      </c>
      <c r="B118" s="1">
        <v>43622.533263888887</v>
      </c>
      <c r="C118" s="2" t="s">
        <v>44</v>
      </c>
      <c r="D118" s="2" t="s">
        <v>725</v>
      </c>
      <c r="E118" s="2" t="s">
        <v>553</v>
      </c>
      <c r="F118" s="2" t="s">
        <v>726</v>
      </c>
      <c r="G118" s="2" t="s">
        <v>555</v>
      </c>
      <c r="H118" s="2" t="s">
        <v>44</v>
      </c>
      <c r="I118">
        <v>0</v>
      </c>
      <c r="J118" s="2" t="s">
        <v>44</v>
      </c>
      <c r="K118" s="2" t="s">
        <v>44</v>
      </c>
      <c r="L118" s="2" t="s">
        <v>44</v>
      </c>
      <c r="M118">
        <v>0</v>
      </c>
      <c r="N118" s="2" t="s">
        <v>44</v>
      </c>
      <c r="O118" s="2" t="s">
        <v>529</v>
      </c>
      <c r="P118" s="2" t="s">
        <v>727</v>
      </c>
      <c r="Q118" s="2" t="s">
        <v>531</v>
      </c>
      <c r="R118" s="2" t="s">
        <v>52</v>
      </c>
      <c r="S118" s="2" t="s">
        <v>53</v>
      </c>
      <c r="T118" s="2" t="s">
        <v>54</v>
      </c>
      <c r="U118" s="2" t="s">
        <v>44</v>
      </c>
      <c r="V118" s="2" t="s">
        <v>728</v>
      </c>
      <c r="W118" s="2" t="s">
        <v>56</v>
      </c>
      <c r="X118">
        <v>5</v>
      </c>
    </row>
    <row r="119" spans="1:24" x14ac:dyDescent="0.35">
      <c r="A119">
        <v>317</v>
      </c>
      <c r="B119" s="1">
        <v>43622.533263888887</v>
      </c>
      <c r="C119" s="2" t="s">
        <v>44</v>
      </c>
      <c r="D119" s="2" t="s">
        <v>729</v>
      </c>
      <c r="E119" s="2" t="s">
        <v>319</v>
      </c>
      <c r="F119" s="2" t="s">
        <v>730</v>
      </c>
      <c r="G119" s="2" t="s">
        <v>321</v>
      </c>
      <c r="H119" s="2" t="s">
        <v>44</v>
      </c>
      <c r="I119">
        <v>0</v>
      </c>
      <c r="J119" s="2" t="s">
        <v>44</v>
      </c>
      <c r="K119" s="2" t="s">
        <v>44</v>
      </c>
      <c r="L119" s="2" t="s">
        <v>44</v>
      </c>
      <c r="M119">
        <v>0</v>
      </c>
      <c r="N119" s="2" t="s">
        <v>44</v>
      </c>
      <c r="O119" s="2" t="s">
        <v>529</v>
      </c>
      <c r="P119" s="2" t="s">
        <v>731</v>
      </c>
      <c r="Q119" s="2" t="s">
        <v>531</v>
      </c>
      <c r="R119" s="2" t="s">
        <v>52</v>
      </c>
      <c r="S119" s="2" t="s">
        <v>53</v>
      </c>
      <c r="T119" s="2" t="s">
        <v>54</v>
      </c>
      <c r="U119" s="2" t="s">
        <v>44</v>
      </c>
      <c r="V119" s="2" t="s">
        <v>732</v>
      </c>
      <c r="W119" s="2" t="s">
        <v>56</v>
      </c>
      <c r="X119">
        <v>5</v>
      </c>
    </row>
    <row r="120" spans="1:24" x14ac:dyDescent="0.35">
      <c r="A120">
        <v>318</v>
      </c>
      <c r="B120" s="1">
        <v>43622.533263888887</v>
      </c>
      <c r="C120" s="2" t="s">
        <v>44</v>
      </c>
      <c r="D120" s="2" t="s">
        <v>733</v>
      </c>
      <c r="E120" s="2" t="s">
        <v>734</v>
      </c>
      <c r="F120" s="2" t="s">
        <v>735</v>
      </c>
      <c r="G120" s="2" t="s">
        <v>736</v>
      </c>
      <c r="H120" s="2" t="s">
        <v>44</v>
      </c>
      <c r="I120">
        <v>0</v>
      </c>
      <c r="J120" s="2" t="s">
        <v>44</v>
      </c>
      <c r="K120" s="2" t="s">
        <v>44</v>
      </c>
      <c r="L120" s="2" t="s">
        <v>44</v>
      </c>
      <c r="M120">
        <v>0</v>
      </c>
      <c r="N120" s="2" t="s">
        <v>44</v>
      </c>
      <c r="O120" s="2" t="s">
        <v>529</v>
      </c>
      <c r="P120" s="2" t="s">
        <v>737</v>
      </c>
      <c r="Q120" s="2" t="s">
        <v>531</v>
      </c>
      <c r="R120" s="2" t="s">
        <v>52</v>
      </c>
      <c r="S120" s="2" t="s">
        <v>53</v>
      </c>
      <c r="T120" s="2" t="s">
        <v>54</v>
      </c>
      <c r="U120" s="2" t="s">
        <v>44</v>
      </c>
      <c r="V120" s="2" t="s">
        <v>738</v>
      </c>
      <c r="W120" s="2" t="s">
        <v>56</v>
      </c>
      <c r="X120">
        <v>5</v>
      </c>
    </row>
    <row r="121" spans="1:24" x14ac:dyDescent="0.35">
      <c r="A121">
        <v>319</v>
      </c>
      <c r="B121" s="1">
        <v>43622.533263888887</v>
      </c>
      <c r="C121" s="2" t="s">
        <v>44</v>
      </c>
      <c r="D121" s="2" t="s">
        <v>739</v>
      </c>
      <c r="E121" s="2" t="s">
        <v>740</v>
      </c>
      <c r="F121" s="2" t="s">
        <v>741</v>
      </c>
      <c r="G121" s="2" t="s">
        <v>742</v>
      </c>
      <c r="H121" s="2" t="s">
        <v>44</v>
      </c>
      <c r="I121">
        <v>0</v>
      </c>
      <c r="J121" s="2" t="s">
        <v>44</v>
      </c>
      <c r="K121" s="2" t="s">
        <v>44</v>
      </c>
      <c r="L121" s="2" t="s">
        <v>44</v>
      </c>
      <c r="M121">
        <v>0</v>
      </c>
      <c r="N121" s="2" t="s">
        <v>44</v>
      </c>
      <c r="O121" s="2" t="s">
        <v>529</v>
      </c>
      <c r="P121" s="2" t="s">
        <v>743</v>
      </c>
      <c r="Q121" s="2" t="s">
        <v>531</v>
      </c>
      <c r="R121" s="2" t="s">
        <v>52</v>
      </c>
      <c r="S121" s="2" t="s">
        <v>53</v>
      </c>
      <c r="T121" s="2" t="s">
        <v>54</v>
      </c>
      <c r="U121" s="2" t="s">
        <v>44</v>
      </c>
      <c r="V121" s="2" t="s">
        <v>744</v>
      </c>
      <c r="W121" s="2" t="s">
        <v>56</v>
      </c>
      <c r="X121">
        <v>5</v>
      </c>
    </row>
    <row r="122" spans="1:24" x14ac:dyDescent="0.35">
      <c r="A122">
        <v>320</v>
      </c>
      <c r="B122" s="1">
        <v>43622.533263888887</v>
      </c>
      <c r="C122" s="2" t="s">
        <v>44</v>
      </c>
      <c r="D122" s="2" t="s">
        <v>739</v>
      </c>
      <c r="E122" s="2" t="s">
        <v>745</v>
      </c>
      <c r="F122" s="2" t="s">
        <v>741</v>
      </c>
      <c r="G122" s="2" t="s">
        <v>746</v>
      </c>
      <c r="H122" s="2" t="s">
        <v>44</v>
      </c>
      <c r="I122">
        <v>0</v>
      </c>
      <c r="J122" s="2" t="s">
        <v>44</v>
      </c>
      <c r="K122" s="2" t="s">
        <v>44</v>
      </c>
      <c r="L122" s="2" t="s">
        <v>44</v>
      </c>
      <c r="M122">
        <v>0</v>
      </c>
      <c r="N122" s="2" t="s">
        <v>44</v>
      </c>
      <c r="O122" s="2" t="s">
        <v>529</v>
      </c>
      <c r="P122" s="2" t="s">
        <v>747</v>
      </c>
      <c r="Q122" s="2" t="s">
        <v>531</v>
      </c>
      <c r="R122" s="2" t="s">
        <v>52</v>
      </c>
      <c r="S122" s="2" t="s">
        <v>53</v>
      </c>
      <c r="T122" s="2" t="s">
        <v>54</v>
      </c>
      <c r="U122" s="2" t="s">
        <v>44</v>
      </c>
      <c r="V122" s="2" t="s">
        <v>748</v>
      </c>
      <c r="W122" s="2" t="s">
        <v>56</v>
      </c>
      <c r="X122">
        <v>5</v>
      </c>
    </row>
    <row r="123" spans="1:24" x14ac:dyDescent="0.35">
      <c r="A123">
        <v>321</v>
      </c>
      <c r="B123" s="1">
        <v>43622.533263888887</v>
      </c>
      <c r="C123" s="2" t="s">
        <v>44</v>
      </c>
      <c r="D123" s="2" t="s">
        <v>749</v>
      </c>
      <c r="E123" s="2" t="s">
        <v>750</v>
      </c>
      <c r="F123" s="2" t="s">
        <v>751</v>
      </c>
      <c r="G123" s="2" t="s">
        <v>752</v>
      </c>
      <c r="H123" s="2" t="s">
        <v>44</v>
      </c>
      <c r="I123">
        <v>0</v>
      </c>
      <c r="J123" s="2" t="s">
        <v>44</v>
      </c>
      <c r="K123" s="2" t="s">
        <v>44</v>
      </c>
      <c r="L123" s="2" t="s">
        <v>44</v>
      </c>
      <c r="M123">
        <v>0</v>
      </c>
      <c r="N123" s="2" t="s">
        <v>44</v>
      </c>
      <c r="O123" s="2" t="s">
        <v>529</v>
      </c>
      <c r="P123" s="2" t="s">
        <v>753</v>
      </c>
      <c r="Q123" s="2" t="s">
        <v>531</v>
      </c>
      <c r="R123" s="2" t="s">
        <v>52</v>
      </c>
      <c r="S123" s="2" t="s">
        <v>53</v>
      </c>
      <c r="T123" s="2" t="s">
        <v>54</v>
      </c>
      <c r="U123" s="2" t="s">
        <v>44</v>
      </c>
      <c r="V123" s="2" t="s">
        <v>754</v>
      </c>
      <c r="W123" s="2" t="s">
        <v>56</v>
      </c>
      <c r="X123">
        <v>5</v>
      </c>
    </row>
    <row r="124" spans="1:24" x14ac:dyDescent="0.35">
      <c r="A124">
        <v>322</v>
      </c>
      <c r="B124" s="1">
        <v>43622.533263888887</v>
      </c>
      <c r="C124" s="2" t="s">
        <v>44</v>
      </c>
      <c r="D124" s="2" t="s">
        <v>755</v>
      </c>
      <c r="E124" s="2" t="s">
        <v>756</v>
      </c>
      <c r="F124" s="2" t="s">
        <v>757</v>
      </c>
      <c r="G124" s="2" t="s">
        <v>758</v>
      </c>
      <c r="H124" s="2" t="s">
        <v>44</v>
      </c>
      <c r="I124">
        <v>0</v>
      </c>
      <c r="J124" s="2" t="s">
        <v>44</v>
      </c>
      <c r="K124" s="2" t="s">
        <v>44</v>
      </c>
      <c r="L124" s="2" t="s">
        <v>44</v>
      </c>
      <c r="M124">
        <v>0</v>
      </c>
      <c r="N124" s="2" t="s">
        <v>44</v>
      </c>
      <c r="O124" s="2" t="s">
        <v>529</v>
      </c>
      <c r="P124" s="2" t="s">
        <v>759</v>
      </c>
      <c r="Q124" s="2" t="s">
        <v>531</v>
      </c>
      <c r="R124" s="2" t="s">
        <v>52</v>
      </c>
      <c r="S124" s="2" t="s">
        <v>53</v>
      </c>
      <c r="T124" s="2" t="s">
        <v>54</v>
      </c>
      <c r="U124" s="2" t="s">
        <v>44</v>
      </c>
      <c r="V124" s="2" t="s">
        <v>760</v>
      </c>
      <c r="W124" s="2" t="s">
        <v>56</v>
      </c>
      <c r="X124">
        <v>5</v>
      </c>
    </row>
    <row r="125" spans="1:24" x14ac:dyDescent="0.35">
      <c r="A125">
        <v>323</v>
      </c>
      <c r="B125" s="1">
        <v>43622.533263888887</v>
      </c>
      <c r="C125" s="2" t="s">
        <v>44</v>
      </c>
      <c r="D125" s="2" t="s">
        <v>761</v>
      </c>
      <c r="E125" s="2" t="s">
        <v>762</v>
      </c>
      <c r="F125" s="2" t="s">
        <v>763</v>
      </c>
      <c r="G125" s="2" t="s">
        <v>764</v>
      </c>
      <c r="H125" s="2" t="s">
        <v>44</v>
      </c>
      <c r="I125">
        <v>0</v>
      </c>
      <c r="J125" s="2" t="s">
        <v>44</v>
      </c>
      <c r="K125" s="2" t="s">
        <v>44</v>
      </c>
      <c r="L125" s="2" t="s">
        <v>44</v>
      </c>
      <c r="M125">
        <v>0</v>
      </c>
      <c r="N125" s="2" t="s">
        <v>44</v>
      </c>
      <c r="O125" s="2" t="s">
        <v>529</v>
      </c>
      <c r="P125" s="2" t="s">
        <v>765</v>
      </c>
      <c r="Q125" s="2" t="s">
        <v>531</v>
      </c>
      <c r="R125" s="2" t="s">
        <v>52</v>
      </c>
      <c r="S125" s="2" t="s">
        <v>53</v>
      </c>
      <c r="T125" s="2" t="s">
        <v>54</v>
      </c>
      <c r="U125" s="2" t="s">
        <v>44</v>
      </c>
      <c r="V125" s="2" t="s">
        <v>766</v>
      </c>
      <c r="W125" s="2" t="s">
        <v>56</v>
      </c>
      <c r="X125">
        <v>5</v>
      </c>
    </row>
    <row r="126" spans="1:24" x14ac:dyDescent="0.35">
      <c r="A126">
        <v>324</v>
      </c>
      <c r="B126" s="1">
        <v>43622.533263888887</v>
      </c>
      <c r="C126" s="2" t="s">
        <v>44</v>
      </c>
      <c r="D126" s="2" t="s">
        <v>767</v>
      </c>
      <c r="E126" s="2" t="s">
        <v>768</v>
      </c>
      <c r="F126" s="2" t="s">
        <v>769</v>
      </c>
      <c r="G126" s="2" t="s">
        <v>770</v>
      </c>
      <c r="H126" s="2" t="s">
        <v>44</v>
      </c>
      <c r="I126">
        <v>0</v>
      </c>
      <c r="J126" s="2" t="s">
        <v>44</v>
      </c>
      <c r="K126" s="2" t="s">
        <v>44</v>
      </c>
      <c r="L126" s="2" t="s">
        <v>44</v>
      </c>
      <c r="M126">
        <v>0</v>
      </c>
      <c r="N126" s="2" t="s">
        <v>44</v>
      </c>
      <c r="O126" s="2" t="s">
        <v>529</v>
      </c>
      <c r="P126" s="2" t="s">
        <v>771</v>
      </c>
      <c r="Q126" s="2" t="s">
        <v>531</v>
      </c>
      <c r="R126" s="2" t="s">
        <v>52</v>
      </c>
      <c r="S126" s="2" t="s">
        <v>53</v>
      </c>
      <c r="T126" s="2" t="s">
        <v>54</v>
      </c>
      <c r="U126" s="2" t="s">
        <v>44</v>
      </c>
      <c r="V126" s="2" t="s">
        <v>772</v>
      </c>
      <c r="W126" s="2" t="s">
        <v>56</v>
      </c>
      <c r="X126">
        <v>5</v>
      </c>
    </row>
    <row r="127" spans="1:24" x14ac:dyDescent="0.35">
      <c r="A127">
        <v>325</v>
      </c>
      <c r="B127" s="1">
        <v>43622.533263888887</v>
      </c>
      <c r="C127" s="2" t="s">
        <v>44</v>
      </c>
      <c r="D127" s="2" t="s">
        <v>773</v>
      </c>
      <c r="E127" s="2" t="s">
        <v>263</v>
      </c>
      <c r="F127" s="2" t="s">
        <v>774</v>
      </c>
      <c r="G127" s="2" t="s">
        <v>265</v>
      </c>
      <c r="H127" s="2" t="s">
        <v>44</v>
      </c>
      <c r="I127">
        <v>0</v>
      </c>
      <c r="J127" s="2" t="s">
        <v>44</v>
      </c>
      <c r="K127" s="2" t="s">
        <v>44</v>
      </c>
      <c r="L127" s="2" t="s">
        <v>44</v>
      </c>
      <c r="M127">
        <v>0</v>
      </c>
      <c r="N127" s="2" t="s">
        <v>44</v>
      </c>
      <c r="O127" s="2" t="s">
        <v>529</v>
      </c>
      <c r="P127" s="2" t="s">
        <v>775</v>
      </c>
      <c r="Q127" s="2" t="s">
        <v>531</v>
      </c>
      <c r="R127" s="2" t="s">
        <v>52</v>
      </c>
      <c r="S127" s="2" t="s">
        <v>53</v>
      </c>
      <c r="T127" s="2" t="s">
        <v>54</v>
      </c>
      <c r="U127" s="2" t="s">
        <v>44</v>
      </c>
      <c r="V127" s="2" t="s">
        <v>776</v>
      </c>
      <c r="W127" s="2" t="s">
        <v>56</v>
      </c>
      <c r="X127">
        <v>5</v>
      </c>
    </row>
    <row r="128" spans="1:24" x14ac:dyDescent="0.35">
      <c r="A128">
        <v>326</v>
      </c>
      <c r="B128" s="1">
        <v>43622.533263888887</v>
      </c>
      <c r="C128" s="2" t="s">
        <v>44</v>
      </c>
      <c r="D128" s="2" t="s">
        <v>777</v>
      </c>
      <c r="E128" s="2" t="s">
        <v>778</v>
      </c>
      <c r="F128" s="2" t="s">
        <v>779</v>
      </c>
      <c r="G128" s="2" t="s">
        <v>780</v>
      </c>
      <c r="H128" s="2" t="s">
        <v>44</v>
      </c>
      <c r="I128">
        <v>0</v>
      </c>
      <c r="J128" s="2" t="s">
        <v>44</v>
      </c>
      <c r="K128" s="2" t="s">
        <v>44</v>
      </c>
      <c r="L128" s="2" t="s">
        <v>44</v>
      </c>
      <c r="M128">
        <v>0</v>
      </c>
      <c r="N128" s="2" t="s">
        <v>44</v>
      </c>
      <c r="O128" s="2" t="s">
        <v>529</v>
      </c>
      <c r="P128" s="2" t="s">
        <v>781</v>
      </c>
      <c r="Q128" s="2" t="s">
        <v>531</v>
      </c>
      <c r="R128" s="2" t="s">
        <v>52</v>
      </c>
      <c r="S128" s="2" t="s">
        <v>53</v>
      </c>
      <c r="T128" s="2" t="s">
        <v>54</v>
      </c>
      <c r="U128" s="2" t="s">
        <v>44</v>
      </c>
      <c r="V128" s="2" t="s">
        <v>782</v>
      </c>
      <c r="W128" s="2" t="s">
        <v>56</v>
      </c>
      <c r="X128">
        <v>5</v>
      </c>
    </row>
    <row r="129" spans="1:24" x14ac:dyDescent="0.35">
      <c r="A129">
        <v>327</v>
      </c>
      <c r="B129" s="1">
        <v>43622.533263888887</v>
      </c>
      <c r="C129" s="2" t="s">
        <v>44</v>
      </c>
      <c r="D129" s="2" t="s">
        <v>783</v>
      </c>
      <c r="E129" s="2" t="s">
        <v>784</v>
      </c>
      <c r="F129" s="2" t="s">
        <v>785</v>
      </c>
      <c r="G129" s="2" t="s">
        <v>786</v>
      </c>
      <c r="H129" s="2" t="s">
        <v>44</v>
      </c>
      <c r="I129">
        <v>0</v>
      </c>
      <c r="J129" s="2" t="s">
        <v>44</v>
      </c>
      <c r="K129" s="2" t="s">
        <v>44</v>
      </c>
      <c r="L129" s="2" t="s">
        <v>44</v>
      </c>
      <c r="M129">
        <v>0</v>
      </c>
      <c r="N129" s="2" t="s">
        <v>44</v>
      </c>
      <c r="O129" s="2" t="s">
        <v>529</v>
      </c>
      <c r="P129" s="2" t="s">
        <v>787</v>
      </c>
      <c r="Q129" s="2" t="s">
        <v>531</v>
      </c>
      <c r="R129" s="2" t="s">
        <v>52</v>
      </c>
      <c r="S129" s="2" t="s">
        <v>53</v>
      </c>
      <c r="T129" s="2" t="s">
        <v>54</v>
      </c>
      <c r="U129" s="2" t="s">
        <v>44</v>
      </c>
      <c r="V129" s="2" t="s">
        <v>788</v>
      </c>
      <c r="W129" s="2" t="s">
        <v>56</v>
      </c>
      <c r="X129">
        <v>5</v>
      </c>
    </row>
    <row r="130" spans="1:24" x14ac:dyDescent="0.35">
      <c r="A130">
        <v>329</v>
      </c>
      <c r="B130" s="1">
        <v>43622.533263888887</v>
      </c>
      <c r="C130" s="2" t="s">
        <v>44</v>
      </c>
      <c r="D130" s="2" t="s">
        <v>789</v>
      </c>
      <c r="E130" s="2" t="s">
        <v>790</v>
      </c>
      <c r="F130" s="2" t="s">
        <v>791</v>
      </c>
      <c r="G130" s="2" t="s">
        <v>792</v>
      </c>
      <c r="H130" s="2" t="s">
        <v>44</v>
      </c>
      <c r="I130">
        <v>0</v>
      </c>
      <c r="J130" s="2" t="s">
        <v>44</v>
      </c>
      <c r="K130" s="2" t="s">
        <v>44</v>
      </c>
      <c r="L130" s="2" t="s">
        <v>44</v>
      </c>
      <c r="M130">
        <v>0</v>
      </c>
      <c r="N130" s="2" t="s">
        <v>44</v>
      </c>
      <c r="O130" s="2" t="s">
        <v>529</v>
      </c>
      <c r="P130" s="2" t="s">
        <v>793</v>
      </c>
      <c r="Q130" s="2" t="s">
        <v>531</v>
      </c>
      <c r="R130" s="2" t="s">
        <v>52</v>
      </c>
      <c r="S130" s="2" t="s">
        <v>53</v>
      </c>
      <c r="T130" s="2" t="s">
        <v>54</v>
      </c>
      <c r="U130" s="2" t="s">
        <v>44</v>
      </c>
      <c r="V130" s="2" t="s">
        <v>794</v>
      </c>
      <c r="W130" s="2" t="s">
        <v>56</v>
      </c>
      <c r="X130">
        <v>5</v>
      </c>
    </row>
    <row r="131" spans="1:24" x14ac:dyDescent="0.35">
      <c r="A131">
        <v>330</v>
      </c>
      <c r="B131" s="1">
        <v>43622.533263888887</v>
      </c>
      <c r="C131" s="2" t="s">
        <v>44</v>
      </c>
      <c r="D131" s="2" t="s">
        <v>795</v>
      </c>
      <c r="E131" s="2" t="s">
        <v>796</v>
      </c>
      <c r="F131" s="2" t="s">
        <v>797</v>
      </c>
      <c r="G131" s="2" t="s">
        <v>798</v>
      </c>
      <c r="H131" s="2" t="s">
        <v>44</v>
      </c>
      <c r="I131">
        <v>0</v>
      </c>
      <c r="J131" s="2" t="s">
        <v>44</v>
      </c>
      <c r="K131" s="2" t="s">
        <v>44</v>
      </c>
      <c r="L131" s="2" t="s">
        <v>44</v>
      </c>
      <c r="M131">
        <v>0</v>
      </c>
      <c r="N131" s="2" t="s">
        <v>44</v>
      </c>
      <c r="O131" s="2" t="s">
        <v>529</v>
      </c>
      <c r="P131" s="2" t="s">
        <v>799</v>
      </c>
      <c r="Q131" s="2" t="s">
        <v>531</v>
      </c>
      <c r="R131" s="2" t="s">
        <v>52</v>
      </c>
      <c r="S131" s="2" t="s">
        <v>53</v>
      </c>
      <c r="T131" s="2" t="s">
        <v>54</v>
      </c>
      <c r="U131" s="2" t="s">
        <v>44</v>
      </c>
      <c r="V131" s="2" t="s">
        <v>800</v>
      </c>
      <c r="W131" s="2" t="s">
        <v>56</v>
      </c>
      <c r="X131">
        <v>5</v>
      </c>
    </row>
    <row r="132" spans="1:24" x14ac:dyDescent="0.35">
      <c r="A132">
        <v>331</v>
      </c>
      <c r="B132" s="1">
        <v>43622.533263888887</v>
      </c>
      <c r="C132" s="2" t="s">
        <v>44</v>
      </c>
      <c r="D132" s="2" t="s">
        <v>801</v>
      </c>
      <c r="E132" s="2" t="s">
        <v>236</v>
      </c>
      <c r="F132" s="2" t="s">
        <v>802</v>
      </c>
      <c r="G132" s="2" t="s">
        <v>238</v>
      </c>
      <c r="H132" s="2" t="s">
        <v>44</v>
      </c>
      <c r="I132">
        <v>0</v>
      </c>
      <c r="J132" s="2" t="s">
        <v>44</v>
      </c>
      <c r="K132" s="2" t="s">
        <v>44</v>
      </c>
      <c r="L132" s="2" t="s">
        <v>44</v>
      </c>
      <c r="M132">
        <v>0</v>
      </c>
      <c r="N132" s="2" t="s">
        <v>44</v>
      </c>
      <c r="O132" s="2" t="s">
        <v>529</v>
      </c>
      <c r="P132" s="2" t="s">
        <v>803</v>
      </c>
      <c r="Q132" s="2" t="s">
        <v>531</v>
      </c>
      <c r="R132" s="2" t="s">
        <v>52</v>
      </c>
      <c r="S132" s="2" t="s">
        <v>53</v>
      </c>
      <c r="T132" s="2" t="s">
        <v>54</v>
      </c>
      <c r="U132" s="2" t="s">
        <v>44</v>
      </c>
      <c r="V132" s="2" t="s">
        <v>804</v>
      </c>
      <c r="W132" s="2" t="s">
        <v>56</v>
      </c>
      <c r="X132">
        <v>5</v>
      </c>
    </row>
    <row r="133" spans="1:24" x14ac:dyDescent="0.35">
      <c r="A133">
        <v>332</v>
      </c>
      <c r="B133" s="1">
        <v>43622.533263888887</v>
      </c>
      <c r="C133" s="2" t="s">
        <v>44</v>
      </c>
      <c r="D133" s="2" t="s">
        <v>805</v>
      </c>
      <c r="E133" s="2" t="s">
        <v>806</v>
      </c>
      <c r="F133" s="2" t="s">
        <v>807</v>
      </c>
      <c r="G133" s="2" t="s">
        <v>808</v>
      </c>
      <c r="H133" s="2" t="s">
        <v>44</v>
      </c>
      <c r="I133">
        <v>0</v>
      </c>
      <c r="J133" s="2" t="s">
        <v>44</v>
      </c>
      <c r="K133" s="2" t="s">
        <v>44</v>
      </c>
      <c r="L133" s="2" t="s">
        <v>44</v>
      </c>
      <c r="M133">
        <v>0</v>
      </c>
      <c r="N133" s="2" t="s">
        <v>44</v>
      </c>
      <c r="O133" s="2" t="s">
        <v>529</v>
      </c>
      <c r="P133" s="2" t="s">
        <v>809</v>
      </c>
      <c r="Q133" s="2" t="s">
        <v>531</v>
      </c>
      <c r="R133" s="2" t="s">
        <v>52</v>
      </c>
      <c r="S133" s="2" t="s">
        <v>53</v>
      </c>
      <c r="T133" s="2" t="s">
        <v>54</v>
      </c>
      <c r="U133" s="2" t="s">
        <v>44</v>
      </c>
      <c r="V133" s="2" t="s">
        <v>810</v>
      </c>
      <c r="W133" s="2" t="s">
        <v>56</v>
      </c>
      <c r="X133">
        <v>5</v>
      </c>
    </row>
    <row r="134" spans="1:24" x14ac:dyDescent="0.35">
      <c r="A134">
        <v>333</v>
      </c>
      <c r="B134" s="1">
        <v>43622.533263888887</v>
      </c>
      <c r="C134" s="2" t="s">
        <v>44</v>
      </c>
      <c r="D134" s="2" t="s">
        <v>811</v>
      </c>
      <c r="E134" s="2" t="s">
        <v>812</v>
      </c>
      <c r="F134" s="2" t="s">
        <v>813</v>
      </c>
      <c r="G134" s="2" t="s">
        <v>814</v>
      </c>
      <c r="H134" s="2" t="s">
        <v>44</v>
      </c>
      <c r="I134">
        <v>0</v>
      </c>
      <c r="J134" s="2" t="s">
        <v>44</v>
      </c>
      <c r="K134" s="2" t="s">
        <v>44</v>
      </c>
      <c r="L134" s="2" t="s">
        <v>44</v>
      </c>
      <c r="M134">
        <v>0</v>
      </c>
      <c r="N134" s="2" t="s">
        <v>44</v>
      </c>
      <c r="O134" s="2" t="s">
        <v>529</v>
      </c>
      <c r="P134" s="2" t="s">
        <v>815</v>
      </c>
      <c r="Q134" s="2" t="s">
        <v>531</v>
      </c>
      <c r="R134" s="2" t="s">
        <v>52</v>
      </c>
      <c r="S134" s="2" t="s">
        <v>53</v>
      </c>
      <c r="T134" s="2" t="s">
        <v>54</v>
      </c>
      <c r="U134" s="2" t="s">
        <v>44</v>
      </c>
      <c r="V134" s="2" t="s">
        <v>816</v>
      </c>
      <c r="W134" s="2" t="s">
        <v>56</v>
      </c>
      <c r="X134">
        <v>5</v>
      </c>
    </row>
    <row r="135" spans="1:24" x14ac:dyDescent="0.35">
      <c r="A135">
        <v>334</v>
      </c>
      <c r="B135" s="1">
        <v>43622.533263888887</v>
      </c>
      <c r="C135" s="2" t="s">
        <v>44</v>
      </c>
      <c r="D135" s="2" t="s">
        <v>817</v>
      </c>
      <c r="E135" s="2" t="s">
        <v>818</v>
      </c>
      <c r="F135" s="2" t="s">
        <v>819</v>
      </c>
      <c r="G135" s="2" t="s">
        <v>820</v>
      </c>
      <c r="H135" s="2" t="s">
        <v>44</v>
      </c>
      <c r="I135">
        <v>0</v>
      </c>
      <c r="J135" s="2" t="s">
        <v>44</v>
      </c>
      <c r="K135" s="2" t="s">
        <v>44</v>
      </c>
      <c r="L135" s="2" t="s">
        <v>44</v>
      </c>
      <c r="M135">
        <v>0</v>
      </c>
      <c r="N135" s="2" t="s">
        <v>44</v>
      </c>
      <c r="O135" s="2" t="s">
        <v>529</v>
      </c>
      <c r="P135" s="2" t="s">
        <v>821</v>
      </c>
      <c r="Q135" s="2" t="s">
        <v>531</v>
      </c>
      <c r="R135" s="2" t="s">
        <v>52</v>
      </c>
      <c r="S135" s="2" t="s">
        <v>53</v>
      </c>
      <c r="T135" s="2" t="s">
        <v>54</v>
      </c>
      <c r="U135" s="2" t="s">
        <v>44</v>
      </c>
      <c r="V135" s="2" t="s">
        <v>822</v>
      </c>
      <c r="W135" s="2" t="s">
        <v>56</v>
      </c>
      <c r="X135">
        <v>5</v>
      </c>
    </row>
    <row r="136" spans="1:24" x14ac:dyDescent="0.35">
      <c r="A136">
        <v>335</v>
      </c>
      <c r="B136" s="1">
        <v>43622.533263888887</v>
      </c>
      <c r="C136" s="2" t="s">
        <v>44</v>
      </c>
      <c r="D136" s="2" t="s">
        <v>823</v>
      </c>
      <c r="E136" s="2" t="s">
        <v>824</v>
      </c>
      <c r="F136" s="2" t="s">
        <v>825</v>
      </c>
      <c r="G136" s="2" t="s">
        <v>826</v>
      </c>
      <c r="H136" s="2" t="s">
        <v>44</v>
      </c>
      <c r="I136">
        <v>0</v>
      </c>
      <c r="J136" s="2" t="s">
        <v>44</v>
      </c>
      <c r="K136" s="2" t="s">
        <v>44</v>
      </c>
      <c r="L136" s="2" t="s">
        <v>44</v>
      </c>
      <c r="M136">
        <v>0</v>
      </c>
      <c r="N136" s="2" t="s">
        <v>44</v>
      </c>
      <c r="O136" s="2" t="s">
        <v>529</v>
      </c>
      <c r="P136" s="2" t="s">
        <v>827</v>
      </c>
      <c r="Q136" s="2" t="s">
        <v>531</v>
      </c>
      <c r="R136" s="2" t="s">
        <v>52</v>
      </c>
      <c r="S136" s="2" t="s">
        <v>53</v>
      </c>
      <c r="T136" s="2" t="s">
        <v>54</v>
      </c>
      <c r="U136" s="2" t="s">
        <v>44</v>
      </c>
      <c r="V136" s="2" t="s">
        <v>828</v>
      </c>
      <c r="W136" s="2" t="s">
        <v>56</v>
      </c>
      <c r="X136">
        <v>5</v>
      </c>
    </row>
    <row r="137" spans="1:24" x14ac:dyDescent="0.35">
      <c r="A137">
        <v>336</v>
      </c>
      <c r="B137" s="1">
        <v>43622.533263888887</v>
      </c>
      <c r="C137" s="2" t="s">
        <v>44</v>
      </c>
      <c r="D137" s="2" t="s">
        <v>829</v>
      </c>
      <c r="E137" s="2" t="s">
        <v>830</v>
      </c>
      <c r="F137" s="2" t="s">
        <v>831</v>
      </c>
      <c r="G137" s="2" t="s">
        <v>832</v>
      </c>
      <c r="H137" s="2" t="s">
        <v>44</v>
      </c>
      <c r="I137">
        <v>0</v>
      </c>
      <c r="J137" s="2" t="s">
        <v>44</v>
      </c>
      <c r="K137" s="2" t="s">
        <v>44</v>
      </c>
      <c r="L137" s="2" t="s">
        <v>44</v>
      </c>
      <c r="M137">
        <v>0</v>
      </c>
      <c r="N137" s="2" t="s">
        <v>44</v>
      </c>
      <c r="O137" s="2" t="s">
        <v>529</v>
      </c>
      <c r="P137" s="2" t="s">
        <v>833</v>
      </c>
      <c r="Q137" s="2" t="s">
        <v>531</v>
      </c>
      <c r="R137" s="2" t="s">
        <v>52</v>
      </c>
      <c r="S137" s="2" t="s">
        <v>53</v>
      </c>
      <c r="T137" s="2" t="s">
        <v>54</v>
      </c>
      <c r="U137" s="2" t="s">
        <v>44</v>
      </c>
      <c r="V137" s="2" t="s">
        <v>834</v>
      </c>
      <c r="W137" s="2" t="s">
        <v>56</v>
      </c>
      <c r="X137">
        <v>5</v>
      </c>
    </row>
    <row r="138" spans="1:24" x14ac:dyDescent="0.35">
      <c r="A138">
        <v>337</v>
      </c>
      <c r="B138" s="1">
        <v>43622.533263888887</v>
      </c>
      <c r="C138" s="2" t="s">
        <v>44</v>
      </c>
      <c r="D138" s="2" t="s">
        <v>835</v>
      </c>
      <c r="E138" s="2" t="s">
        <v>158</v>
      </c>
      <c r="F138" s="2" t="s">
        <v>836</v>
      </c>
      <c r="G138" s="2" t="s">
        <v>160</v>
      </c>
      <c r="H138" s="2" t="s">
        <v>44</v>
      </c>
      <c r="I138">
        <v>0</v>
      </c>
      <c r="J138" s="2" t="s">
        <v>44</v>
      </c>
      <c r="K138" s="2" t="s">
        <v>44</v>
      </c>
      <c r="L138" s="2" t="s">
        <v>44</v>
      </c>
      <c r="M138">
        <v>0</v>
      </c>
      <c r="N138" s="2" t="s">
        <v>44</v>
      </c>
      <c r="O138" s="2" t="s">
        <v>529</v>
      </c>
      <c r="P138" s="2" t="s">
        <v>837</v>
      </c>
      <c r="Q138" s="2" t="s">
        <v>531</v>
      </c>
      <c r="R138" s="2" t="s">
        <v>52</v>
      </c>
      <c r="S138" s="2" t="s">
        <v>53</v>
      </c>
      <c r="T138" s="2" t="s">
        <v>54</v>
      </c>
      <c r="U138" s="2" t="s">
        <v>44</v>
      </c>
      <c r="V138" s="2" t="s">
        <v>838</v>
      </c>
      <c r="W138" s="2" t="s">
        <v>56</v>
      </c>
      <c r="X138">
        <v>5</v>
      </c>
    </row>
    <row r="139" spans="1:24" x14ac:dyDescent="0.35">
      <c r="A139">
        <v>338</v>
      </c>
      <c r="B139" s="1">
        <v>43622.533263888887</v>
      </c>
      <c r="C139" s="2" t="s">
        <v>44</v>
      </c>
      <c r="D139" s="2" t="s">
        <v>521</v>
      </c>
      <c r="E139" s="2" t="s">
        <v>309</v>
      </c>
      <c r="F139" s="2" t="s">
        <v>523</v>
      </c>
      <c r="G139" s="2" t="s">
        <v>839</v>
      </c>
      <c r="H139" s="2" t="s">
        <v>44</v>
      </c>
      <c r="I139">
        <v>0</v>
      </c>
      <c r="J139" s="2" t="s">
        <v>44</v>
      </c>
      <c r="K139" s="2" t="s">
        <v>44</v>
      </c>
      <c r="L139" s="2" t="s">
        <v>44</v>
      </c>
      <c r="M139">
        <v>0</v>
      </c>
      <c r="N139" s="2" t="s">
        <v>44</v>
      </c>
      <c r="O139" s="2" t="s">
        <v>529</v>
      </c>
      <c r="P139" s="2" t="s">
        <v>840</v>
      </c>
      <c r="Q139" s="2" t="s">
        <v>531</v>
      </c>
      <c r="R139" s="2" t="s">
        <v>52</v>
      </c>
      <c r="S139" s="2" t="s">
        <v>53</v>
      </c>
      <c r="T139" s="2" t="s">
        <v>54</v>
      </c>
      <c r="U139" s="2" t="s">
        <v>44</v>
      </c>
      <c r="V139" s="2" t="s">
        <v>841</v>
      </c>
      <c r="W139" s="2" t="s">
        <v>56</v>
      </c>
      <c r="X139">
        <v>5</v>
      </c>
    </row>
    <row r="140" spans="1:24" x14ac:dyDescent="0.35">
      <c r="A140">
        <v>339</v>
      </c>
      <c r="B140" s="1">
        <v>43622.533263888887</v>
      </c>
      <c r="C140" s="2" t="s">
        <v>44</v>
      </c>
      <c r="D140" s="2" t="s">
        <v>842</v>
      </c>
      <c r="E140" s="2" t="s">
        <v>843</v>
      </c>
      <c r="F140" s="2" t="s">
        <v>844</v>
      </c>
      <c r="G140" s="2" t="s">
        <v>845</v>
      </c>
      <c r="H140" s="2" t="s">
        <v>44</v>
      </c>
      <c r="I140">
        <v>0</v>
      </c>
      <c r="J140" s="2" t="s">
        <v>44</v>
      </c>
      <c r="K140" s="2" t="s">
        <v>44</v>
      </c>
      <c r="L140" s="2" t="s">
        <v>44</v>
      </c>
      <c r="M140">
        <v>0</v>
      </c>
      <c r="N140" s="2" t="s">
        <v>44</v>
      </c>
      <c r="O140" s="2" t="s">
        <v>529</v>
      </c>
      <c r="P140" s="2" t="s">
        <v>846</v>
      </c>
      <c r="Q140" s="2" t="s">
        <v>531</v>
      </c>
      <c r="R140" s="2" t="s">
        <v>52</v>
      </c>
      <c r="S140" s="2" t="s">
        <v>53</v>
      </c>
      <c r="T140" s="2" t="s">
        <v>54</v>
      </c>
      <c r="U140" s="2" t="s">
        <v>44</v>
      </c>
      <c r="V140" s="2" t="s">
        <v>847</v>
      </c>
      <c r="W140" s="2" t="s">
        <v>56</v>
      </c>
      <c r="X140">
        <v>5</v>
      </c>
    </row>
    <row r="141" spans="1:24" x14ac:dyDescent="0.35">
      <c r="A141">
        <v>340</v>
      </c>
      <c r="B141" s="1">
        <v>43622.533263888887</v>
      </c>
      <c r="C141" s="2" t="s">
        <v>44</v>
      </c>
      <c r="D141" s="2" t="s">
        <v>848</v>
      </c>
      <c r="E141" s="2" t="s">
        <v>592</v>
      </c>
      <c r="F141" s="2" t="s">
        <v>849</v>
      </c>
      <c r="G141" s="2" t="s">
        <v>594</v>
      </c>
      <c r="H141" s="2" t="s">
        <v>44</v>
      </c>
      <c r="I141">
        <v>0</v>
      </c>
      <c r="J141" s="2" t="s">
        <v>44</v>
      </c>
      <c r="K141" s="2" t="s">
        <v>44</v>
      </c>
      <c r="L141" s="2" t="s">
        <v>44</v>
      </c>
      <c r="M141">
        <v>0</v>
      </c>
      <c r="N141" s="2" t="s">
        <v>44</v>
      </c>
      <c r="O141" s="2" t="s">
        <v>529</v>
      </c>
      <c r="P141" s="2" t="s">
        <v>850</v>
      </c>
      <c r="Q141" s="2" t="s">
        <v>531</v>
      </c>
      <c r="R141" s="2" t="s">
        <v>52</v>
      </c>
      <c r="S141" s="2" t="s">
        <v>53</v>
      </c>
      <c r="T141" s="2" t="s">
        <v>54</v>
      </c>
      <c r="U141" s="2" t="s">
        <v>44</v>
      </c>
      <c r="V141" s="2" t="s">
        <v>851</v>
      </c>
      <c r="W141" s="2" t="s">
        <v>56</v>
      </c>
      <c r="X141">
        <v>5</v>
      </c>
    </row>
    <row r="142" spans="1:24" x14ac:dyDescent="0.35">
      <c r="A142">
        <v>341</v>
      </c>
      <c r="B142" s="1">
        <v>43622.533263888887</v>
      </c>
      <c r="C142" s="2" t="s">
        <v>44</v>
      </c>
      <c r="D142" s="2" t="s">
        <v>852</v>
      </c>
      <c r="E142" s="2" t="s">
        <v>853</v>
      </c>
      <c r="F142" s="2" t="s">
        <v>854</v>
      </c>
      <c r="G142" s="2" t="s">
        <v>855</v>
      </c>
      <c r="H142" s="2" t="s">
        <v>44</v>
      </c>
      <c r="I142">
        <v>0</v>
      </c>
      <c r="J142" s="2" t="s">
        <v>44</v>
      </c>
      <c r="K142" s="2" t="s">
        <v>44</v>
      </c>
      <c r="L142" s="2" t="s">
        <v>44</v>
      </c>
      <c r="M142">
        <v>0</v>
      </c>
      <c r="N142" s="2" t="s">
        <v>44</v>
      </c>
      <c r="O142" s="2" t="s">
        <v>529</v>
      </c>
      <c r="P142" s="2" t="s">
        <v>856</v>
      </c>
      <c r="Q142" s="2" t="s">
        <v>531</v>
      </c>
      <c r="R142" s="2" t="s">
        <v>52</v>
      </c>
      <c r="S142" s="2" t="s">
        <v>53</v>
      </c>
      <c r="T142" s="2" t="s">
        <v>54</v>
      </c>
      <c r="U142" s="2" t="s">
        <v>44</v>
      </c>
      <c r="V142" s="2" t="s">
        <v>857</v>
      </c>
      <c r="W142" s="2" t="s">
        <v>56</v>
      </c>
      <c r="X142">
        <v>5</v>
      </c>
    </row>
    <row r="143" spans="1:24" x14ac:dyDescent="0.35">
      <c r="A143">
        <v>342</v>
      </c>
      <c r="B143" s="1">
        <v>43622.533263888887</v>
      </c>
      <c r="C143" s="2" t="s">
        <v>44</v>
      </c>
      <c r="D143" s="2" t="s">
        <v>858</v>
      </c>
      <c r="E143" s="2" t="s">
        <v>375</v>
      </c>
      <c r="F143" s="2" t="s">
        <v>859</v>
      </c>
      <c r="G143" s="2" t="s">
        <v>377</v>
      </c>
      <c r="H143" s="2" t="s">
        <v>44</v>
      </c>
      <c r="I143">
        <v>0</v>
      </c>
      <c r="J143" s="2" t="s">
        <v>44</v>
      </c>
      <c r="K143" s="2" t="s">
        <v>44</v>
      </c>
      <c r="L143" s="2" t="s">
        <v>44</v>
      </c>
      <c r="M143">
        <v>0</v>
      </c>
      <c r="N143" s="2" t="s">
        <v>44</v>
      </c>
      <c r="O143" s="2" t="s">
        <v>529</v>
      </c>
      <c r="P143" s="2" t="s">
        <v>860</v>
      </c>
      <c r="Q143" s="2" t="s">
        <v>531</v>
      </c>
      <c r="R143" s="2" t="s">
        <v>52</v>
      </c>
      <c r="S143" s="2" t="s">
        <v>53</v>
      </c>
      <c r="T143" s="2" t="s">
        <v>54</v>
      </c>
      <c r="U143" s="2" t="s">
        <v>44</v>
      </c>
      <c r="V143" s="2" t="s">
        <v>861</v>
      </c>
      <c r="W143" s="2" t="s">
        <v>56</v>
      </c>
      <c r="X143">
        <v>5</v>
      </c>
    </row>
    <row r="144" spans="1:24" x14ac:dyDescent="0.35">
      <c r="A144">
        <v>343</v>
      </c>
      <c r="B144" s="1">
        <v>43622.533263888887</v>
      </c>
      <c r="C144" s="2" t="s">
        <v>44</v>
      </c>
      <c r="D144" s="2" t="s">
        <v>862</v>
      </c>
      <c r="E144" s="2" t="s">
        <v>863</v>
      </c>
      <c r="F144" s="2" t="s">
        <v>864</v>
      </c>
      <c r="G144" s="2" t="s">
        <v>865</v>
      </c>
      <c r="H144" s="2" t="s">
        <v>44</v>
      </c>
      <c r="I144">
        <v>0</v>
      </c>
      <c r="J144" s="2" t="s">
        <v>44</v>
      </c>
      <c r="K144" s="2" t="s">
        <v>44</v>
      </c>
      <c r="L144" s="2" t="s">
        <v>44</v>
      </c>
      <c r="M144">
        <v>0</v>
      </c>
      <c r="N144" s="2" t="s">
        <v>44</v>
      </c>
      <c r="O144" s="2" t="s">
        <v>529</v>
      </c>
      <c r="P144" s="2" t="s">
        <v>866</v>
      </c>
      <c r="Q144" s="2" t="s">
        <v>531</v>
      </c>
      <c r="R144" s="2" t="s">
        <v>52</v>
      </c>
      <c r="S144" s="2" t="s">
        <v>53</v>
      </c>
      <c r="T144" s="2" t="s">
        <v>54</v>
      </c>
      <c r="U144" s="2" t="s">
        <v>44</v>
      </c>
      <c r="V144" s="2" t="s">
        <v>867</v>
      </c>
      <c r="W144" s="2" t="s">
        <v>56</v>
      </c>
      <c r="X144">
        <v>5</v>
      </c>
    </row>
    <row r="145" spans="1:24" x14ac:dyDescent="0.35">
      <c r="A145">
        <v>344</v>
      </c>
      <c r="B145" s="1">
        <v>43622.533263888887</v>
      </c>
      <c r="C145" s="2" t="s">
        <v>44</v>
      </c>
      <c r="D145" s="2" t="s">
        <v>868</v>
      </c>
      <c r="E145" s="2" t="s">
        <v>869</v>
      </c>
      <c r="F145" s="2" t="s">
        <v>870</v>
      </c>
      <c r="G145" s="2" t="s">
        <v>871</v>
      </c>
      <c r="H145" s="2" t="s">
        <v>44</v>
      </c>
      <c r="I145">
        <v>0</v>
      </c>
      <c r="J145" s="2" t="s">
        <v>44</v>
      </c>
      <c r="K145" s="2" t="s">
        <v>44</v>
      </c>
      <c r="L145" s="2" t="s">
        <v>44</v>
      </c>
      <c r="M145">
        <v>0</v>
      </c>
      <c r="N145" s="2" t="s">
        <v>44</v>
      </c>
      <c r="O145" s="2" t="s">
        <v>529</v>
      </c>
      <c r="P145" s="2" t="s">
        <v>872</v>
      </c>
      <c r="Q145" s="2" t="s">
        <v>531</v>
      </c>
      <c r="R145" s="2" t="s">
        <v>52</v>
      </c>
      <c r="S145" s="2" t="s">
        <v>53</v>
      </c>
      <c r="T145" s="2" t="s">
        <v>54</v>
      </c>
      <c r="U145" s="2" t="s">
        <v>44</v>
      </c>
      <c r="V145" s="2" t="s">
        <v>873</v>
      </c>
      <c r="W145" s="2" t="s">
        <v>56</v>
      </c>
      <c r="X145">
        <v>5</v>
      </c>
    </row>
    <row r="146" spans="1:24" x14ac:dyDescent="0.35">
      <c r="A146">
        <v>345</v>
      </c>
      <c r="B146" s="1">
        <v>43622.533263888887</v>
      </c>
      <c r="C146" s="2" t="s">
        <v>44</v>
      </c>
      <c r="D146" s="2" t="s">
        <v>874</v>
      </c>
      <c r="E146" s="2" t="s">
        <v>875</v>
      </c>
      <c r="F146" s="2" t="s">
        <v>876</v>
      </c>
      <c r="G146" s="2" t="s">
        <v>877</v>
      </c>
      <c r="H146" s="2" t="s">
        <v>44</v>
      </c>
      <c r="I146">
        <v>0</v>
      </c>
      <c r="J146" s="2" t="s">
        <v>44</v>
      </c>
      <c r="K146" s="2" t="s">
        <v>44</v>
      </c>
      <c r="L146" s="2" t="s">
        <v>44</v>
      </c>
      <c r="M146">
        <v>0</v>
      </c>
      <c r="N146" s="2" t="s">
        <v>44</v>
      </c>
      <c r="O146" s="2" t="s">
        <v>529</v>
      </c>
      <c r="P146" s="2" t="s">
        <v>878</v>
      </c>
      <c r="Q146" s="2" t="s">
        <v>531</v>
      </c>
      <c r="R146" s="2" t="s">
        <v>52</v>
      </c>
      <c r="S146" s="2" t="s">
        <v>53</v>
      </c>
      <c r="T146" s="2" t="s">
        <v>54</v>
      </c>
      <c r="U146" s="2" t="s">
        <v>44</v>
      </c>
      <c r="V146" s="2" t="s">
        <v>879</v>
      </c>
      <c r="W146" s="2" t="s">
        <v>56</v>
      </c>
      <c r="X146">
        <v>5</v>
      </c>
    </row>
    <row r="147" spans="1:24" x14ac:dyDescent="0.35">
      <c r="A147">
        <v>346</v>
      </c>
      <c r="B147" s="1">
        <v>43622.533263888887</v>
      </c>
      <c r="C147" s="2" t="s">
        <v>44</v>
      </c>
      <c r="D147" s="2" t="s">
        <v>880</v>
      </c>
      <c r="E147" s="2" t="s">
        <v>881</v>
      </c>
      <c r="F147" s="2" t="s">
        <v>882</v>
      </c>
      <c r="G147" s="2" t="s">
        <v>883</v>
      </c>
      <c r="H147" s="2" t="s">
        <v>44</v>
      </c>
      <c r="I147">
        <v>0</v>
      </c>
      <c r="J147" s="2" t="s">
        <v>44</v>
      </c>
      <c r="K147" s="2" t="s">
        <v>44</v>
      </c>
      <c r="L147" s="2" t="s">
        <v>44</v>
      </c>
      <c r="M147">
        <v>0</v>
      </c>
      <c r="N147" s="2" t="s">
        <v>44</v>
      </c>
      <c r="O147" s="2" t="s">
        <v>529</v>
      </c>
      <c r="P147" s="2" t="s">
        <v>884</v>
      </c>
      <c r="Q147" s="2" t="s">
        <v>531</v>
      </c>
      <c r="R147" s="2" t="s">
        <v>52</v>
      </c>
      <c r="S147" s="2" t="s">
        <v>53</v>
      </c>
      <c r="T147" s="2" t="s">
        <v>54</v>
      </c>
      <c r="U147" s="2" t="s">
        <v>44</v>
      </c>
      <c r="V147" s="2" t="s">
        <v>885</v>
      </c>
      <c r="W147" s="2" t="s">
        <v>56</v>
      </c>
      <c r="X147">
        <v>5</v>
      </c>
    </row>
    <row r="148" spans="1:24" x14ac:dyDescent="0.35">
      <c r="A148">
        <v>347</v>
      </c>
      <c r="B148" s="1">
        <v>43622.533263888887</v>
      </c>
      <c r="C148" s="2" t="s">
        <v>44</v>
      </c>
      <c r="D148" s="2" t="s">
        <v>886</v>
      </c>
      <c r="E148" s="2" t="s">
        <v>132</v>
      </c>
      <c r="F148" s="2" t="s">
        <v>887</v>
      </c>
      <c r="G148" s="2" t="s">
        <v>134</v>
      </c>
      <c r="H148" s="2" t="s">
        <v>44</v>
      </c>
      <c r="I148">
        <v>0</v>
      </c>
      <c r="J148" s="2" t="s">
        <v>44</v>
      </c>
      <c r="K148" s="2" t="s">
        <v>44</v>
      </c>
      <c r="L148" s="2" t="s">
        <v>44</v>
      </c>
      <c r="M148">
        <v>0</v>
      </c>
      <c r="N148" s="2" t="s">
        <v>44</v>
      </c>
      <c r="O148" s="2" t="s">
        <v>529</v>
      </c>
      <c r="P148" s="2" t="s">
        <v>888</v>
      </c>
      <c r="Q148" s="2" t="s">
        <v>531</v>
      </c>
      <c r="R148" s="2" t="s">
        <v>889</v>
      </c>
      <c r="S148" s="2" t="s">
        <v>53</v>
      </c>
      <c r="T148" s="2" t="s">
        <v>54</v>
      </c>
      <c r="U148" s="2" t="s">
        <v>44</v>
      </c>
      <c r="V148" s="2" t="s">
        <v>890</v>
      </c>
      <c r="W148" s="2" t="s">
        <v>56</v>
      </c>
      <c r="X148">
        <v>5</v>
      </c>
    </row>
    <row r="149" spans="1:24" x14ac:dyDescent="0.35">
      <c r="A149">
        <v>348</v>
      </c>
      <c r="B149" s="1">
        <v>43622.533263888887</v>
      </c>
      <c r="C149" s="2" t="s">
        <v>44</v>
      </c>
      <c r="D149" s="2" t="s">
        <v>891</v>
      </c>
      <c r="E149" s="2" t="s">
        <v>892</v>
      </c>
      <c r="F149" s="2" t="s">
        <v>893</v>
      </c>
      <c r="G149" s="2" t="s">
        <v>894</v>
      </c>
      <c r="H149" s="2" t="s">
        <v>44</v>
      </c>
      <c r="I149">
        <v>0</v>
      </c>
      <c r="J149" s="2" t="s">
        <v>44</v>
      </c>
      <c r="K149" s="2" t="s">
        <v>44</v>
      </c>
      <c r="L149" s="2" t="s">
        <v>44</v>
      </c>
      <c r="M149">
        <v>0</v>
      </c>
      <c r="N149" s="2" t="s">
        <v>44</v>
      </c>
      <c r="O149" s="2" t="s">
        <v>529</v>
      </c>
      <c r="P149" s="2" t="s">
        <v>895</v>
      </c>
      <c r="Q149" s="2" t="s">
        <v>531</v>
      </c>
      <c r="R149" s="2" t="s">
        <v>52</v>
      </c>
      <c r="S149" s="2" t="s">
        <v>53</v>
      </c>
      <c r="T149" s="2" t="s">
        <v>54</v>
      </c>
      <c r="U149" s="2" t="s">
        <v>44</v>
      </c>
      <c r="V149" s="2" t="s">
        <v>896</v>
      </c>
      <c r="W149" s="2" t="s">
        <v>56</v>
      </c>
      <c r="X149">
        <v>5</v>
      </c>
    </row>
    <row r="150" spans="1:24" x14ac:dyDescent="0.35">
      <c r="A150">
        <v>349</v>
      </c>
      <c r="B150" s="1">
        <v>43622.533263888887</v>
      </c>
      <c r="C150" s="2" t="s">
        <v>44</v>
      </c>
      <c r="D150" s="2" t="s">
        <v>897</v>
      </c>
      <c r="E150" s="2" t="s">
        <v>608</v>
      </c>
      <c r="F150" s="2" t="s">
        <v>898</v>
      </c>
      <c r="G150" s="2" t="s">
        <v>610</v>
      </c>
      <c r="H150" s="2" t="s">
        <v>44</v>
      </c>
      <c r="I150">
        <v>0</v>
      </c>
      <c r="J150" s="2" t="s">
        <v>44</v>
      </c>
      <c r="K150" s="2" t="s">
        <v>44</v>
      </c>
      <c r="L150" s="2" t="s">
        <v>44</v>
      </c>
      <c r="M150">
        <v>0</v>
      </c>
      <c r="N150" s="2" t="s">
        <v>44</v>
      </c>
      <c r="O150" s="2" t="s">
        <v>529</v>
      </c>
      <c r="P150" s="2" t="s">
        <v>899</v>
      </c>
      <c r="Q150" s="2" t="s">
        <v>531</v>
      </c>
      <c r="R150" s="2" t="s">
        <v>52</v>
      </c>
      <c r="S150" s="2" t="s">
        <v>53</v>
      </c>
      <c r="T150" s="2" t="s">
        <v>54</v>
      </c>
      <c r="U150" s="2" t="s">
        <v>44</v>
      </c>
      <c r="V150" s="2" t="s">
        <v>900</v>
      </c>
      <c r="W150" s="2" t="s">
        <v>56</v>
      </c>
      <c r="X150">
        <v>5</v>
      </c>
    </row>
    <row r="151" spans="1:24" x14ac:dyDescent="0.35">
      <c r="A151">
        <v>350</v>
      </c>
      <c r="B151" s="1">
        <v>43622.533263888887</v>
      </c>
      <c r="C151" s="2" t="s">
        <v>44</v>
      </c>
      <c r="D151" s="2" t="s">
        <v>901</v>
      </c>
      <c r="E151" s="2" t="s">
        <v>656</v>
      </c>
      <c r="F151" s="2" t="s">
        <v>902</v>
      </c>
      <c r="G151" s="2" t="s">
        <v>658</v>
      </c>
      <c r="H151" s="2" t="s">
        <v>44</v>
      </c>
      <c r="I151">
        <v>0</v>
      </c>
      <c r="J151" s="2" t="s">
        <v>44</v>
      </c>
      <c r="K151" s="2" t="s">
        <v>44</v>
      </c>
      <c r="L151" s="2" t="s">
        <v>44</v>
      </c>
      <c r="M151">
        <v>0</v>
      </c>
      <c r="N151" s="2" t="s">
        <v>44</v>
      </c>
      <c r="O151" s="2" t="s">
        <v>529</v>
      </c>
      <c r="P151" s="2" t="s">
        <v>903</v>
      </c>
      <c r="Q151" s="2" t="s">
        <v>531</v>
      </c>
      <c r="R151" s="2" t="s">
        <v>52</v>
      </c>
      <c r="S151" s="2" t="s">
        <v>53</v>
      </c>
      <c r="T151" s="2" t="s">
        <v>54</v>
      </c>
      <c r="U151" s="2" t="s">
        <v>44</v>
      </c>
      <c r="V151" s="2" t="s">
        <v>904</v>
      </c>
      <c r="W151" s="2" t="s">
        <v>56</v>
      </c>
      <c r="X151">
        <v>5</v>
      </c>
    </row>
    <row r="152" spans="1:24" x14ac:dyDescent="0.35">
      <c r="A152">
        <v>351</v>
      </c>
      <c r="B152" s="1">
        <v>43622.533263888887</v>
      </c>
      <c r="C152" s="2" t="s">
        <v>44</v>
      </c>
      <c r="D152" s="2" t="s">
        <v>905</v>
      </c>
      <c r="E152" s="2" t="s">
        <v>906</v>
      </c>
      <c r="F152" s="2" t="s">
        <v>907</v>
      </c>
      <c r="G152" s="2" t="s">
        <v>908</v>
      </c>
      <c r="H152" s="2" t="s">
        <v>44</v>
      </c>
      <c r="I152">
        <v>0</v>
      </c>
      <c r="J152" s="2" t="s">
        <v>44</v>
      </c>
      <c r="K152" s="2" t="s">
        <v>44</v>
      </c>
      <c r="L152" s="2" t="s">
        <v>44</v>
      </c>
      <c r="M152">
        <v>0</v>
      </c>
      <c r="N152" s="2" t="s">
        <v>44</v>
      </c>
      <c r="O152" s="2" t="s">
        <v>529</v>
      </c>
      <c r="P152" s="2" t="s">
        <v>909</v>
      </c>
      <c r="Q152" s="2" t="s">
        <v>531</v>
      </c>
      <c r="R152" s="2" t="s">
        <v>52</v>
      </c>
      <c r="S152" s="2" t="s">
        <v>53</v>
      </c>
      <c r="T152" s="2" t="s">
        <v>54</v>
      </c>
      <c r="U152" s="2" t="s">
        <v>44</v>
      </c>
      <c r="V152" s="2" t="s">
        <v>910</v>
      </c>
      <c r="W152" s="2" t="s">
        <v>56</v>
      </c>
      <c r="X152">
        <v>5</v>
      </c>
    </row>
    <row r="153" spans="1:24" x14ac:dyDescent="0.35">
      <c r="A153">
        <v>352</v>
      </c>
      <c r="B153" s="1">
        <v>43622.533263888887</v>
      </c>
      <c r="C153" s="2" t="s">
        <v>44</v>
      </c>
      <c r="D153" s="2" t="s">
        <v>911</v>
      </c>
      <c r="E153" s="2" t="s">
        <v>912</v>
      </c>
      <c r="F153" s="2" t="s">
        <v>913</v>
      </c>
      <c r="G153" s="2" t="s">
        <v>914</v>
      </c>
      <c r="H153" s="2" t="s">
        <v>44</v>
      </c>
      <c r="I153">
        <v>0</v>
      </c>
      <c r="J153" s="2" t="s">
        <v>44</v>
      </c>
      <c r="K153" s="2" t="s">
        <v>44</v>
      </c>
      <c r="L153" s="2" t="s">
        <v>44</v>
      </c>
      <c r="M153">
        <v>0</v>
      </c>
      <c r="N153" s="2" t="s">
        <v>44</v>
      </c>
      <c r="O153" s="2" t="s">
        <v>529</v>
      </c>
      <c r="P153" s="2" t="s">
        <v>915</v>
      </c>
      <c r="Q153" s="2" t="s">
        <v>531</v>
      </c>
      <c r="R153" s="2" t="s">
        <v>52</v>
      </c>
      <c r="S153" s="2" t="s">
        <v>53</v>
      </c>
      <c r="T153" s="2" t="s">
        <v>54</v>
      </c>
      <c r="U153" s="2" t="s">
        <v>44</v>
      </c>
      <c r="V153" s="2" t="s">
        <v>916</v>
      </c>
      <c r="W153" s="2" t="s">
        <v>56</v>
      </c>
      <c r="X153">
        <v>5</v>
      </c>
    </row>
    <row r="154" spans="1:24" x14ac:dyDescent="0.35">
      <c r="A154">
        <v>353</v>
      </c>
      <c r="B154" s="1">
        <v>43622.533263888887</v>
      </c>
      <c r="C154" s="2" t="s">
        <v>44</v>
      </c>
      <c r="D154" s="2" t="s">
        <v>917</v>
      </c>
      <c r="E154" s="2" t="s">
        <v>553</v>
      </c>
      <c r="F154" s="2" t="s">
        <v>918</v>
      </c>
      <c r="G154" s="2" t="s">
        <v>555</v>
      </c>
      <c r="H154" s="2" t="s">
        <v>44</v>
      </c>
      <c r="I154">
        <v>0</v>
      </c>
      <c r="J154" s="2" t="s">
        <v>44</v>
      </c>
      <c r="K154" s="2" t="s">
        <v>44</v>
      </c>
      <c r="L154" s="2" t="s">
        <v>44</v>
      </c>
      <c r="M154">
        <v>0</v>
      </c>
      <c r="N154" s="2" t="s">
        <v>44</v>
      </c>
      <c r="O154" s="2" t="s">
        <v>529</v>
      </c>
      <c r="P154" s="2" t="s">
        <v>919</v>
      </c>
      <c r="Q154" s="2" t="s">
        <v>531</v>
      </c>
      <c r="R154" s="2" t="s">
        <v>52</v>
      </c>
      <c r="S154" s="2" t="s">
        <v>53</v>
      </c>
      <c r="T154" s="2" t="s">
        <v>54</v>
      </c>
      <c r="U154" s="2" t="s">
        <v>44</v>
      </c>
      <c r="V154" s="2" t="s">
        <v>920</v>
      </c>
      <c r="W154" s="2" t="s">
        <v>56</v>
      </c>
      <c r="X154">
        <v>5</v>
      </c>
    </row>
    <row r="155" spans="1:24" x14ac:dyDescent="0.35">
      <c r="A155">
        <v>354</v>
      </c>
      <c r="B155" s="1">
        <v>43622.533263888887</v>
      </c>
      <c r="C155" s="2" t="s">
        <v>44</v>
      </c>
      <c r="D155" s="2" t="s">
        <v>921</v>
      </c>
      <c r="E155" s="2" t="s">
        <v>922</v>
      </c>
      <c r="F155" s="2" t="s">
        <v>923</v>
      </c>
      <c r="G155" s="2" t="s">
        <v>924</v>
      </c>
      <c r="H155" s="2" t="s">
        <v>44</v>
      </c>
      <c r="I155">
        <v>0</v>
      </c>
      <c r="J155" s="2" t="s">
        <v>44</v>
      </c>
      <c r="K155" s="2" t="s">
        <v>44</v>
      </c>
      <c r="L155" s="2" t="s">
        <v>44</v>
      </c>
      <c r="M155">
        <v>0</v>
      </c>
      <c r="N155" s="2" t="s">
        <v>44</v>
      </c>
      <c r="O155" s="2" t="s">
        <v>529</v>
      </c>
      <c r="P155" s="2" t="s">
        <v>925</v>
      </c>
      <c r="Q155" s="2" t="s">
        <v>531</v>
      </c>
      <c r="R155" s="2" t="s">
        <v>52</v>
      </c>
      <c r="S155" s="2" t="s">
        <v>53</v>
      </c>
      <c r="T155" s="2" t="s">
        <v>54</v>
      </c>
      <c r="U155" s="2" t="s">
        <v>44</v>
      </c>
      <c r="V155" s="2" t="s">
        <v>926</v>
      </c>
      <c r="W155" s="2" t="s">
        <v>56</v>
      </c>
      <c r="X155">
        <v>5</v>
      </c>
    </row>
    <row r="156" spans="1:24" x14ac:dyDescent="0.35">
      <c r="A156">
        <v>355</v>
      </c>
      <c r="B156" s="1">
        <v>43622.533263888887</v>
      </c>
      <c r="C156" s="2" t="s">
        <v>44</v>
      </c>
      <c r="D156" s="2" t="s">
        <v>927</v>
      </c>
      <c r="E156" s="2" t="s">
        <v>928</v>
      </c>
      <c r="F156" s="2" t="s">
        <v>929</v>
      </c>
      <c r="G156" s="2" t="s">
        <v>930</v>
      </c>
      <c r="H156" s="2" t="s">
        <v>44</v>
      </c>
      <c r="I156">
        <v>0</v>
      </c>
      <c r="J156" s="2" t="s">
        <v>44</v>
      </c>
      <c r="K156" s="2" t="s">
        <v>44</v>
      </c>
      <c r="L156" s="2" t="s">
        <v>44</v>
      </c>
      <c r="M156">
        <v>0</v>
      </c>
      <c r="N156" s="2" t="s">
        <v>44</v>
      </c>
      <c r="O156" s="2" t="s">
        <v>529</v>
      </c>
      <c r="P156" s="2" t="s">
        <v>931</v>
      </c>
      <c r="Q156" s="2" t="s">
        <v>531</v>
      </c>
      <c r="R156" s="2" t="s">
        <v>52</v>
      </c>
      <c r="S156" s="2" t="s">
        <v>53</v>
      </c>
      <c r="T156" s="2" t="s">
        <v>54</v>
      </c>
      <c r="U156" s="2" t="s">
        <v>44</v>
      </c>
      <c r="V156" s="2" t="s">
        <v>932</v>
      </c>
      <c r="W156" s="2" t="s">
        <v>56</v>
      </c>
      <c r="X156">
        <v>5</v>
      </c>
    </row>
    <row r="157" spans="1:24" x14ac:dyDescent="0.35">
      <c r="A157">
        <v>356</v>
      </c>
      <c r="B157" s="1">
        <v>43622.533263888887</v>
      </c>
      <c r="C157" s="2" t="s">
        <v>44</v>
      </c>
      <c r="D157" s="2" t="s">
        <v>933</v>
      </c>
      <c r="E157" s="2" t="s">
        <v>934</v>
      </c>
      <c r="F157" s="2" t="s">
        <v>935</v>
      </c>
      <c r="G157" s="2" t="s">
        <v>662</v>
      </c>
      <c r="H157" s="2" t="s">
        <v>44</v>
      </c>
      <c r="I157">
        <v>0</v>
      </c>
      <c r="J157" s="2" t="s">
        <v>44</v>
      </c>
      <c r="K157" s="2" t="s">
        <v>44</v>
      </c>
      <c r="L157" s="2" t="s">
        <v>44</v>
      </c>
      <c r="M157">
        <v>0</v>
      </c>
      <c r="N157" s="2" t="s">
        <v>44</v>
      </c>
      <c r="O157" s="2" t="s">
        <v>529</v>
      </c>
      <c r="P157" s="2" t="s">
        <v>936</v>
      </c>
      <c r="Q157" s="2" t="s">
        <v>531</v>
      </c>
      <c r="R157" s="2" t="s">
        <v>52</v>
      </c>
      <c r="S157" s="2" t="s">
        <v>53</v>
      </c>
      <c r="T157" s="2" t="s">
        <v>54</v>
      </c>
      <c r="U157" s="2" t="s">
        <v>44</v>
      </c>
      <c r="V157" s="2" t="s">
        <v>937</v>
      </c>
      <c r="W157" s="2" t="s">
        <v>56</v>
      </c>
      <c r="X157">
        <v>5</v>
      </c>
    </row>
    <row r="158" spans="1:24" x14ac:dyDescent="0.35">
      <c r="A158">
        <v>357</v>
      </c>
      <c r="B158" s="1">
        <v>43622.533263888887</v>
      </c>
      <c r="C158" s="2" t="s">
        <v>44</v>
      </c>
      <c r="D158" s="2" t="s">
        <v>938</v>
      </c>
      <c r="E158" s="2" t="s">
        <v>939</v>
      </c>
      <c r="F158" s="2" t="s">
        <v>940</v>
      </c>
      <c r="G158" s="2" t="s">
        <v>941</v>
      </c>
      <c r="H158" s="2" t="s">
        <v>44</v>
      </c>
      <c r="I158">
        <v>0</v>
      </c>
      <c r="J158" s="2" t="s">
        <v>44</v>
      </c>
      <c r="K158" s="2" t="s">
        <v>44</v>
      </c>
      <c r="L158" s="2" t="s">
        <v>44</v>
      </c>
      <c r="M158">
        <v>0</v>
      </c>
      <c r="N158" s="2" t="s">
        <v>44</v>
      </c>
      <c r="O158" s="2" t="s">
        <v>529</v>
      </c>
      <c r="P158" s="2" t="s">
        <v>942</v>
      </c>
      <c r="Q158" s="2" t="s">
        <v>531</v>
      </c>
      <c r="R158" s="2" t="s">
        <v>52</v>
      </c>
      <c r="S158" s="2" t="s">
        <v>53</v>
      </c>
      <c r="T158" s="2" t="s">
        <v>54</v>
      </c>
      <c r="U158" s="2" t="s">
        <v>44</v>
      </c>
      <c r="V158" s="2" t="s">
        <v>943</v>
      </c>
      <c r="W158" s="2" t="s">
        <v>56</v>
      </c>
      <c r="X158">
        <v>5</v>
      </c>
    </row>
    <row r="159" spans="1:24" x14ac:dyDescent="0.35">
      <c r="A159">
        <v>358</v>
      </c>
      <c r="B159" s="1">
        <v>43622.533263888887</v>
      </c>
      <c r="C159" s="2" t="s">
        <v>44</v>
      </c>
      <c r="D159" s="2" t="s">
        <v>944</v>
      </c>
      <c r="E159" s="2" t="s">
        <v>945</v>
      </c>
      <c r="F159" s="2" t="s">
        <v>946</v>
      </c>
      <c r="G159" s="2" t="s">
        <v>947</v>
      </c>
      <c r="H159" s="2" t="s">
        <v>44</v>
      </c>
      <c r="I159">
        <v>0</v>
      </c>
      <c r="J159" s="2" t="s">
        <v>44</v>
      </c>
      <c r="K159" s="2" t="s">
        <v>44</v>
      </c>
      <c r="L159" s="2" t="s">
        <v>44</v>
      </c>
      <c r="M159">
        <v>0</v>
      </c>
      <c r="N159" s="2" t="s">
        <v>44</v>
      </c>
      <c r="O159" s="2" t="s">
        <v>529</v>
      </c>
      <c r="P159" s="2" t="s">
        <v>948</v>
      </c>
      <c r="Q159" s="2" t="s">
        <v>531</v>
      </c>
      <c r="R159" s="2" t="s">
        <v>52</v>
      </c>
      <c r="S159" s="2" t="s">
        <v>53</v>
      </c>
      <c r="T159" s="2" t="s">
        <v>54</v>
      </c>
      <c r="U159" s="2" t="s">
        <v>44</v>
      </c>
      <c r="V159" s="2" t="s">
        <v>949</v>
      </c>
      <c r="W159" s="2" t="s">
        <v>56</v>
      </c>
      <c r="X159">
        <v>5</v>
      </c>
    </row>
    <row r="160" spans="1:24" x14ac:dyDescent="0.35">
      <c r="A160">
        <v>359</v>
      </c>
      <c r="B160" s="1">
        <v>43622.533263888887</v>
      </c>
      <c r="C160" s="2" t="s">
        <v>44</v>
      </c>
      <c r="D160" s="2" t="s">
        <v>950</v>
      </c>
      <c r="E160" s="2" t="s">
        <v>951</v>
      </c>
      <c r="F160" s="2" t="s">
        <v>952</v>
      </c>
      <c r="G160" s="2" t="s">
        <v>953</v>
      </c>
      <c r="H160" s="2" t="s">
        <v>44</v>
      </c>
      <c r="I160">
        <v>0</v>
      </c>
      <c r="J160" s="2" t="s">
        <v>44</v>
      </c>
      <c r="K160" s="2" t="s">
        <v>44</v>
      </c>
      <c r="L160" s="2" t="s">
        <v>44</v>
      </c>
      <c r="M160">
        <v>0</v>
      </c>
      <c r="N160" s="2" t="s">
        <v>44</v>
      </c>
      <c r="O160" s="2" t="s">
        <v>529</v>
      </c>
      <c r="P160" s="2" t="s">
        <v>954</v>
      </c>
      <c r="Q160" s="2" t="s">
        <v>531</v>
      </c>
      <c r="R160" s="2" t="s">
        <v>52</v>
      </c>
      <c r="S160" s="2" t="s">
        <v>53</v>
      </c>
      <c r="T160" s="2" t="s">
        <v>54</v>
      </c>
      <c r="U160" s="2" t="s">
        <v>44</v>
      </c>
      <c r="V160" s="2" t="s">
        <v>955</v>
      </c>
      <c r="W160" s="2" t="s">
        <v>56</v>
      </c>
      <c r="X160">
        <v>5</v>
      </c>
    </row>
    <row r="161" spans="1:24" x14ac:dyDescent="0.35">
      <c r="A161">
        <v>360</v>
      </c>
      <c r="B161" s="1">
        <v>43622.533263888887</v>
      </c>
      <c r="C161" s="2" t="s">
        <v>44</v>
      </c>
      <c r="D161" s="2" t="s">
        <v>956</v>
      </c>
      <c r="E161" s="2" t="s">
        <v>812</v>
      </c>
      <c r="F161" s="2" t="s">
        <v>957</v>
      </c>
      <c r="G161" s="2" t="s">
        <v>814</v>
      </c>
      <c r="H161" s="2" t="s">
        <v>44</v>
      </c>
      <c r="I161">
        <v>0</v>
      </c>
      <c r="J161" s="2" t="s">
        <v>44</v>
      </c>
      <c r="K161" s="2" t="s">
        <v>44</v>
      </c>
      <c r="L161" s="2" t="s">
        <v>44</v>
      </c>
      <c r="M161">
        <v>0</v>
      </c>
      <c r="N161" s="2" t="s">
        <v>44</v>
      </c>
      <c r="O161" s="2" t="s">
        <v>529</v>
      </c>
      <c r="P161" s="2" t="s">
        <v>958</v>
      </c>
      <c r="Q161" s="2" t="s">
        <v>531</v>
      </c>
      <c r="R161" s="2" t="s">
        <v>52</v>
      </c>
      <c r="S161" s="2" t="s">
        <v>53</v>
      </c>
      <c r="T161" s="2" t="s">
        <v>54</v>
      </c>
      <c r="U161" s="2" t="s">
        <v>44</v>
      </c>
      <c r="V161" s="2" t="s">
        <v>959</v>
      </c>
      <c r="W161" s="2" t="s">
        <v>56</v>
      </c>
      <c r="X161">
        <v>5</v>
      </c>
    </row>
    <row r="162" spans="1:24" x14ac:dyDescent="0.35">
      <c r="A162">
        <v>361</v>
      </c>
      <c r="B162" s="1">
        <v>43622.533263888887</v>
      </c>
      <c r="C162" s="2" t="s">
        <v>44</v>
      </c>
      <c r="D162" s="2" t="s">
        <v>960</v>
      </c>
      <c r="E162" s="2" t="s">
        <v>961</v>
      </c>
      <c r="F162" s="2" t="s">
        <v>962</v>
      </c>
      <c r="G162" s="2" t="s">
        <v>963</v>
      </c>
      <c r="H162" s="2" t="s">
        <v>44</v>
      </c>
      <c r="I162">
        <v>0</v>
      </c>
      <c r="J162" s="2" t="s">
        <v>44</v>
      </c>
      <c r="K162" s="2" t="s">
        <v>44</v>
      </c>
      <c r="L162" s="2" t="s">
        <v>44</v>
      </c>
      <c r="M162">
        <v>0</v>
      </c>
      <c r="N162" s="2" t="s">
        <v>44</v>
      </c>
      <c r="O162" s="2" t="s">
        <v>529</v>
      </c>
      <c r="P162" s="2" t="s">
        <v>964</v>
      </c>
      <c r="Q162" s="2" t="s">
        <v>531</v>
      </c>
      <c r="R162" s="2" t="s">
        <v>52</v>
      </c>
      <c r="S162" s="2" t="s">
        <v>53</v>
      </c>
      <c r="T162" s="2" t="s">
        <v>54</v>
      </c>
      <c r="U162" s="2" t="s">
        <v>44</v>
      </c>
      <c r="V162" s="2" t="s">
        <v>965</v>
      </c>
      <c r="W162" s="2" t="s">
        <v>56</v>
      </c>
      <c r="X162">
        <v>5</v>
      </c>
    </row>
    <row r="163" spans="1:24" x14ac:dyDescent="0.35">
      <c r="A163">
        <v>362</v>
      </c>
      <c r="B163" s="1">
        <v>43622.533263888887</v>
      </c>
      <c r="C163" s="2" t="s">
        <v>44</v>
      </c>
      <c r="D163" s="2" t="s">
        <v>966</v>
      </c>
      <c r="E163" s="2" t="s">
        <v>622</v>
      </c>
      <c r="F163" s="2" t="s">
        <v>967</v>
      </c>
      <c r="G163" s="2" t="s">
        <v>624</v>
      </c>
      <c r="H163" s="2" t="s">
        <v>44</v>
      </c>
      <c r="I163">
        <v>0</v>
      </c>
      <c r="J163" s="2" t="s">
        <v>44</v>
      </c>
      <c r="K163" s="2" t="s">
        <v>44</v>
      </c>
      <c r="L163" s="2" t="s">
        <v>44</v>
      </c>
      <c r="M163">
        <v>0</v>
      </c>
      <c r="N163" s="2" t="s">
        <v>44</v>
      </c>
      <c r="O163" s="2" t="s">
        <v>529</v>
      </c>
      <c r="P163" s="2" t="s">
        <v>968</v>
      </c>
      <c r="Q163" s="2" t="s">
        <v>531</v>
      </c>
      <c r="R163" s="2" t="s">
        <v>52</v>
      </c>
      <c r="S163" s="2" t="s">
        <v>53</v>
      </c>
      <c r="T163" s="2" t="s">
        <v>54</v>
      </c>
      <c r="U163" s="2" t="s">
        <v>44</v>
      </c>
      <c r="V163" s="2" t="s">
        <v>969</v>
      </c>
      <c r="W163" s="2" t="s">
        <v>56</v>
      </c>
      <c r="X163">
        <v>5</v>
      </c>
    </row>
    <row r="164" spans="1:24" x14ac:dyDescent="0.35">
      <c r="A164">
        <v>363</v>
      </c>
      <c r="B164" s="1">
        <v>43622.533263888887</v>
      </c>
      <c r="C164" s="2" t="s">
        <v>44</v>
      </c>
      <c r="D164" s="2" t="s">
        <v>970</v>
      </c>
      <c r="E164" s="2" t="s">
        <v>971</v>
      </c>
      <c r="F164" s="2" t="s">
        <v>972</v>
      </c>
      <c r="G164" s="2" t="s">
        <v>973</v>
      </c>
      <c r="H164" s="2" t="s">
        <v>44</v>
      </c>
      <c r="I164">
        <v>0</v>
      </c>
      <c r="J164" s="2" t="s">
        <v>44</v>
      </c>
      <c r="K164" s="2" t="s">
        <v>44</v>
      </c>
      <c r="L164" s="2" t="s">
        <v>44</v>
      </c>
      <c r="M164">
        <v>0</v>
      </c>
      <c r="N164" s="2" t="s">
        <v>44</v>
      </c>
      <c r="O164" s="2" t="s">
        <v>529</v>
      </c>
      <c r="P164" s="2" t="s">
        <v>974</v>
      </c>
      <c r="Q164" s="2" t="s">
        <v>531</v>
      </c>
      <c r="R164" s="2" t="s">
        <v>52</v>
      </c>
      <c r="S164" s="2" t="s">
        <v>53</v>
      </c>
      <c r="T164" s="2" t="s">
        <v>54</v>
      </c>
      <c r="U164" s="2" t="s">
        <v>44</v>
      </c>
      <c r="V164" s="2" t="s">
        <v>975</v>
      </c>
      <c r="W164" s="2" t="s">
        <v>56</v>
      </c>
      <c r="X164">
        <v>5</v>
      </c>
    </row>
    <row r="165" spans="1:24" x14ac:dyDescent="0.35">
      <c r="A165">
        <v>364</v>
      </c>
      <c r="B165" s="1">
        <v>43622.533263888887</v>
      </c>
      <c r="C165" s="2" t="s">
        <v>44</v>
      </c>
      <c r="D165" s="2" t="s">
        <v>131</v>
      </c>
      <c r="E165" s="2" t="s">
        <v>132</v>
      </c>
      <c r="F165" s="2" t="s">
        <v>133</v>
      </c>
      <c r="G165" s="2" t="s">
        <v>134</v>
      </c>
      <c r="H165" s="2" t="s">
        <v>44</v>
      </c>
      <c r="I165">
        <v>0</v>
      </c>
      <c r="J165" s="2" t="s">
        <v>44</v>
      </c>
      <c r="K165" s="2" t="s">
        <v>44</v>
      </c>
      <c r="L165" s="2" t="s">
        <v>44</v>
      </c>
      <c r="M165">
        <v>0</v>
      </c>
      <c r="N165" s="2" t="s">
        <v>44</v>
      </c>
      <c r="O165" s="2" t="s">
        <v>529</v>
      </c>
      <c r="P165" s="2" t="s">
        <v>976</v>
      </c>
      <c r="Q165" s="2" t="s">
        <v>531</v>
      </c>
      <c r="R165" s="2" t="s">
        <v>136</v>
      </c>
      <c r="S165" s="2" t="s">
        <v>53</v>
      </c>
      <c r="T165" s="2" t="s">
        <v>138</v>
      </c>
      <c r="U165" s="2" t="s">
        <v>44</v>
      </c>
      <c r="V165" s="2" t="s">
        <v>977</v>
      </c>
      <c r="W165" s="2" t="s">
        <v>140</v>
      </c>
      <c r="X165">
        <v>5</v>
      </c>
    </row>
    <row r="166" spans="1:24" x14ac:dyDescent="0.35">
      <c r="A166">
        <v>365</v>
      </c>
      <c r="B166" s="1">
        <v>43622.533263888887</v>
      </c>
      <c r="C166" s="2" t="s">
        <v>44</v>
      </c>
      <c r="D166" s="2" t="s">
        <v>978</v>
      </c>
      <c r="E166" s="2" t="s">
        <v>58</v>
      </c>
      <c r="F166" s="2" t="s">
        <v>979</v>
      </c>
      <c r="G166" s="2" t="s">
        <v>60</v>
      </c>
      <c r="H166" s="2" t="s">
        <v>44</v>
      </c>
      <c r="I166">
        <v>0</v>
      </c>
      <c r="J166" s="2" t="s">
        <v>44</v>
      </c>
      <c r="K166" s="2" t="s">
        <v>44</v>
      </c>
      <c r="L166" s="2" t="s">
        <v>44</v>
      </c>
      <c r="M166">
        <v>0</v>
      </c>
      <c r="N166" s="2" t="s">
        <v>44</v>
      </c>
      <c r="O166" s="2" t="s">
        <v>529</v>
      </c>
      <c r="P166" s="2" t="s">
        <v>980</v>
      </c>
      <c r="Q166" s="2" t="s">
        <v>531</v>
      </c>
      <c r="R166" s="2" t="s">
        <v>52</v>
      </c>
      <c r="S166" s="2" t="s">
        <v>53</v>
      </c>
      <c r="T166" s="2" t="s">
        <v>54</v>
      </c>
      <c r="U166" s="2" t="s">
        <v>44</v>
      </c>
      <c r="V166" s="2" t="s">
        <v>981</v>
      </c>
      <c r="W166" s="2" t="s">
        <v>56</v>
      </c>
      <c r="X166">
        <v>5</v>
      </c>
    </row>
    <row r="167" spans="1:24" x14ac:dyDescent="0.35">
      <c r="A167">
        <v>366</v>
      </c>
      <c r="B167" s="1">
        <v>43622.533263888887</v>
      </c>
      <c r="C167" s="2" t="s">
        <v>44</v>
      </c>
      <c r="D167" s="2" t="s">
        <v>982</v>
      </c>
      <c r="E167" s="2" t="s">
        <v>790</v>
      </c>
      <c r="F167" s="2" t="s">
        <v>983</v>
      </c>
      <c r="G167" s="2" t="s">
        <v>792</v>
      </c>
      <c r="H167" s="2" t="s">
        <v>44</v>
      </c>
      <c r="I167">
        <v>0</v>
      </c>
      <c r="J167" s="2" t="s">
        <v>44</v>
      </c>
      <c r="K167" s="2" t="s">
        <v>44</v>
      </c>
      <c r="L167" s="2" t="s">
        <v>44</v>
      </c>
      <c r="M167">
        <v>0</v>
      </c>
      <c r="N167" s="2" t="s">
        <v>44</v>
      </c>
      <c r="O167" s="2" t="s">
        <v>529</v>
      </c>
      <c r="P167" s="2" t="s">
        <v>984</v>
      </c>
      <c r="Q167" s="2" t="s">
        <v>531</v>
      </c>
      <c r="R167" s="2" t="s">
        <v>52</v>
      </c>
      <c r="S167" s="2" t="s">
        <v>53</v>
      </c>
      <c r="T167" s="2" t="s">
        <v>54</v>
      </c>
      <c r="U167" s="2" t="s">
        <v>44</v>
      </c>
      <c r="V167" s="2" t="s">
        <v>985</v>
      </c>
      <c r="W167" s="2" t="s">
        <v>56</v>
      </c>
      <c r="X167">
        <v>5</v>
      </c>
    </row>
    <row r="168" spans="1:24" x14ac:dyDescent="0.35">
      <c r="A168">
        <v>367</v>
      </c>
      <c r="B168" s="1">
        <v>43622.533263888887</v>
      </c>
      <c r="C168" s="2" t="s">
        <v>44</v>
      </c>
      <c r="D168" s="2" t="s">
        <v>986</v>
      </c>
      <c r="E168" s="2" t="s">
        <v>94</v>
      </c>
      <c r="F168" s="2" t="s">
        <v>987</v>
      </c>
      <c r="G168" s="2" t="s">
        <v>96</v>
      </c>
      <c r="H168" s="2" t="s">
        <v>44</v>
      </c>
      <c r="I168">
        <v>0</v>
      </c>
      <c r="J168" s="2" t="s">
        <v>44</v>
      </c>
      <c r="K168" s="2" t="s">
        <v>44</v>
      </c>
      <c r="L168" s="2" t="s">
        <v>44</v>
      </c>
      <c r="M168">
        <v>0</v>
      </c>
      <c r="N168" s="2" t="s">
        <v>44</v>
      </c>
      <c r="O168" s="2" t="s">
        <v>529</v>
      </c>
      <c r="P168" s="2" t="s">
        <v>988</v>
      </c>
      <c r="Q168" s="2" t="s">
        <v>531</v>
      </c>
      <c r="R168" s="2" t="s">
        <v>52</v>
      </c>
      <c r="S168" s="2" t="s">
        <v>53</v>
      </c>
      <c r="T168" s="2" t="s">
        <v>54</v>
      </c>
      <c r="U168" s="2" t="s">
        <v>44</v>
      </c>
      <c r="V168" s="2" t="s">
        <v>989</v>
      </c>
      <c r="W168" s="2" t="s">
        <v>56</v>
      </c>
      <c r="X168">
        <v>5</v>
      </c>
    </row>
    <row r="169" spans="1:24" x14ac:dyDescent="0.35">
      <c r="A169">
        <v>368</v>
      </c>
      <c r="B169" s="1">
        <v>43622.533263888887</v>
      </c>
      <c r="C169" s="2" t="s">
        <v>44</v>
      </c>
      <c r="D169" s="2" t="s">
        <v>990</v>
      </c>
      <c r="E169" s="2" t="s">
        <v>280</v>
      </c>
      <c r="F169" s="2" t="s">
        <v>991</v>
      </c>
      <c r="G169" s="2" t="s">
        <v>282</v>
      </c>
      <c r="H169" s="2" t="s">
        <v>44</v>
      </c>
      <c r="I169">
        <v>0</v>
      </c>
      <c r="J169" s="2" t="s">
        <v>44</v>
      </c>
      <c r="K169" s="2" t="s">
        <v>44</v>
      </c>
      <c r="L169" s="2" t="s">
        <v>44</v>
      </c>
      <c r="M169">
        <v>0</v>
      </c>
      <c r="N169" s="2" t="s">
        <v>44</v>
      </c>
      <c r="O169" s="2" t="s">
        <v>529</v>
      </c>
      <c r="P169" s="2" t="s">
        <v>992</v>
      </c>
      <c r="Q169" s="2" t="s">
        <v>531</v>
      </c>
      <c r="R169" s="2" t="s">
        <v>52</v>
      </c>
      <c r="S169" s="2" t="s">
        <v>53</v>
      </c>
      <c r="T169" s="2" t="s">
        <v>54</v>
      </c>
      <c r="U169" s="2" t="s">
        <v>44</v>
      </c>
      <c r="V169" s="2" t="s">
        <v>993</v>
      </c>
      <c r="W169" s="2" t="s">
        <v>56</v>
      </c>
      <c r="X169">
        <v>5</v>
      </c>
    </row>
    <row r="170" spans="1:24" x14ac:dyDescent="0.35">
      <c r="A170">
        <v>369</v>
      </c>
      <c r="B170" s="1">
        <v>43622.533263888887</v>
      </c>
      <c r="C170" s="2" t="s">
        <v>44</v>
      </c>
      <c r="D170" s="2" t="s">
        <v>994</v>
      </c>
      <c r="E170" s="2" t="s">
        <v>995</v>
      </c>
      <c r="F170" s="2" t="s">
        <v>994</v>
      </c>
      <c r="G170" s="2" t="s">
        <v>995</v>
      </c>
      <c r="H170" s="2" t="s">
        <v>44</v>
      </c>
      <c r="I170">
        <v>0</v>
      </c>
      <c r="J170" s="2" t="s">
        <v>44</v>
      </c>
      <c r="K170" s="2" t="s">
        <v>44</v>
      </c>
      <c r="L170" s="2" t="s">
        <v>44</v>
      </c>
      <c r="M170">
        <v>0</v>
      </c>
      <c r="N170" s="2" t="s">
        <v>44</v>
      </c>
      <c r="O170" s="2" t="s">
        <v>529</v>
      </c>
      <c r="P170" s="2" t="s">
        <v>996</v>
      </c>
      <c r="Q170" s="2" t="s">
        <v>531</v>
      </c>
      <c r="R170" s="2" t="s">
        <v>997</v>
      </c>
      <c r="S170" s="2" t="s">
        <v>53</v>
      </c>
      <c r="T170" s="2" t="s">
        <v>138</v>
      </c>
      <c r="U170" s="2" t="s">
        <v>44</v>
      </c>
      <c r="V170" s="2" t="s">
        <v>998</v>
      </c>
      <c r="W170" s="2" t="s">
        <v>140</v>
      </c>
      <c r="X170">
        <v>5</v>
      </c>
    </row>
    <row r="171" spans="1:24" x14ac:dyDescent="0.35">
      <c r="A171">
        <v>370</v>
      </c>
      <c r="B171" s="1">
        <v>43622.533263888887</v>
      </c>
      <c r="C171" s="2" t="s">
        <v>44</v>
      </c>
      <c r="D171" s="2" t="s">
        <v>999</v>
      </c>
      <c r="E171" s="2" t="s">
        <v>1000</v>
      </c>
      <c r="F171" s="2" t="s">
        <v>1001</v>
      </c>
      <c r="G171" s="2" t="s">
        <v>1002</v>
      </c>
      <c r="H171" s="2" t="s">
        <v>44</v>
      </c>
      <c r="I171">
        <v>0</v>
      </c>
      <c r="J171" s="2" t="s">
        <v>44</v>
      </c>
      <c r="K171" s="2" t="s">
        <v>44</v>
      </c>
      <c r="L171" s="2" t="s">
        <v>44</v>
      </c>
      <c r="M171">
        <v>0</v>
      </c>
      <c r="N171" s="2" t="s">
        <v>44</v>
      </c>
      <c r="O171" s="2" t="s">
        <v>529</v>
      </c>
      <c r="P171" s="2" t="s">
        <v>1003</v>
      </c>
      <c r="Q171" s="2" t="s">
        <v>531</v>
      </c>
      <c r="R171" s="2" t="s">
        <v>52</v>
      </c>
      <c r="S171" s="2" t="s">
        <v>53</v>
      </c>
      <c r="T171" s="2" t="s">
        <v>54</v>
      </c>
      <c r="U171" s="2" t="s">
        <v>44</v>
      </c>
      <c r="V171" s="2" t="s">
        <v>1004</v>
      </c>
      <c r="W171" s="2" t="s">
        <v>56</v>
      </c>
      <c r="X171">
        <v>5</v>
      </c>
    </row>
    <row r="172" spans="1:24" x14ac:dyDescent="0.35">
      <c r="A172">
        <v>371</v>
      </c>
      <c r="B172" s="1">
        <v>43622.533263888887</v>
      </c>
      <c r="C172" s="2" t="s">
        <v>44</v>
      </c>
      <c r="D172" s="2" t="s">
        <v>1005</v>
      </c>
      <c r="E172" s="2" t="s">
        <v>1006</v>
      </c>
      <c r="F172" s="2" t="s">
        <v>1007</v>
      </c>
      <c r="G172" s="2" t="s">
        <v>1008</v>
      </c>
      <c r="H172" s="2" t="s">
        <v>44</v>
      </c>
      <c r="I172">
        <v>0</v>
      </c>
      <c r="J172" s="2" t="s">
        <v>44</v>
      </c>
      <c r="K172" s="2" t="s">
        <v>44</v>
      </c>
      <c r="L172" s="2" t="s">
        <v>44</v>
      </c>
      <c r="M172">
        <v>0</v>
      </c>
      <c r="N172" s="2" t="s">
        <v>44</v>
      </c>
      <c r="O172" s="2" t="s">
        <v>529</v>
      </c>
      <c r="P172" s="2" t="s">
        <v>1009</v>
      </c>
      <c r="Q172" s="2" t="s">
        <v>531</v>
      </c>
      <c r="R172" s="2" t="s">
        <v>52</v>
      </c>
      <c r="S172" s="2" t="s">
        <v>53</v>
      </c>
      <c r="T172" s="2" t="s">
        <v>54</v>
      </c>
      <c r="U172" s="2" t="s">
        <v>44</v>
      </c>
      <c r="V172" s="2" t="s">
        <v>1010</v>
      </c>
      <c r="W172" s="2" t="s">
        <v>56</v>
      </c>
      <c r="X172">
        <v>5</v>
      </c>
    </row>
    <row r="173" spans="1:24" x14ac:dyDescent="0.35">
      <c r="A173">
        <v>372</v>
      </c>
      <c r="B173" s="1">
        <v>43622.533263888887</v>
      </c>
      <c r="C173" s="2" t="s">
        <v>44</v>
      </c>
      <c r="D173" s="2" t="s">
        <v>1011</v>
      </c>
      <c r="E173" s="2" t="s">
        <v>1012</v>
      </c>
      <c r="F173" s="2" t="s">
        <v>1013</v>
      </c>
      <c r="G173" s="2" t="s">
        <v>1014</v>
      </c>
      <c r="H173" s="2" t="s">
        <v>44</v>
      </c>
      <c r="I173">
        <v>0</v>
      </c>
      <c r="J173" s="2" t="s">
        <v>44</v>
      </c>
      <c r="K173" s="2" t="s">
        <v>44</v>
      </c>
      <c r="L173" s="2" t="s">
        <v>44</v>
      </c>
      <c r="M173">
        <v>0</v>
      </c>
      <c r="N173" s="2" t="s">
        <v>44</v>
      </c>
      <c r="O173" s="2" t="s">
        <v>529</v>
      </c>
      <c r="P173" s="2" t="s">
        <v>1015</v>
      </c>
      <c r="Q173" s="2" t="s">
        <v>531</v>
      </c>
      <c r="R173" s="2" t="s">
        <v>52</v>
      </c>
      <c r="S173" s="2" t="s">
        <v>53</v>
      </c>
      <c r="T173" s="2" t="s">
        <v>54</v>
      </c>
      <c r="U173" s="2" t="s">
        <v>44</v>
      </c>
      <c r="V173" s="2" t="s">
        <v>1016</v>
      </c>
      <c r="W173" s="2" t="s">
        <v>56</v>
      </c>
      <c r="X173">
        <v>5</v>
      </c>
    </row>
    <row r="174" spans="1:24" x14ac:dyDescent="0.35">
      <c r="A174">
        <v>373</v>
      </c>
      <c r="B174" s="1">
        <v>43622.533263888887</v>
      </c>
      <c r="C174" s="2" t="s">
        <v>44</v>
      </c>
      <c r="D174" s="2" t="s">
        <v>1017</v>
      </c>
      <c r="E174" s="2" t="s">
        <v>756</v>
      </c>
      <c r="F174" s="2" t="s">
        <v>1018</v>
      </c>
      <c r="G174" s="2" t="s">
        <v>758</v>
      </c>
      <c r="H174" s="2" t="s">
        <v>44</v>
      </c>
      <c r="I174">
        <v>0</v>
      </c>
      <c r="J174" s="2" t="s">
        <v>44</v>
      </c>
      <c r="K174" s="2" t="s">
        <v>44</v>
      </c>
      <c r="L174" s="2" t="s">
        <v>44</v>
      </c>
      <c r="M174">
        <v>0</v>
      </c>
      <c r="N174" s="2" t="s">
        <v>44</v>
      </c>
      <c r="O174" s="2" t="s">
        <v>529</v>
      </c>
      <c r="P174" s="2" t="s">
        <v>1019</v>
      </c>
      <c r="Q174" s="2" t="s">
        <v>531</v>
      </c>
      <c r="R174" s="2" t="s">
        <v>52</v>
      </c>
      <c r="S174" s="2" t="s">
        <v>53</v>
      </c>
      <c r="T174" s="2" t="s">
        <v>54</v>
      </c>
      <c r="U174" s="2" t="s">
        <v>44</v>
      </c>
      <c r="V174" s="2" t="s">
        <v>1020</v>
      </c>
      <c r="W174" s="2" t="s">
        <v>56</v>
      </c>
      <c r="X174">
        <v>5</v>
      </c>
    </row>
    <row r="175" spans="1:24" x14ac:dyDescent="0.35">
      <c r="A175">
        <v>374</v>
      </c>
      <c r="B175" s="1">
        <v>43622.533263888887</v>
      </c>
      <c r="C175" s="2" t="s">
        <v>44</v>
      </c>
      <c r="D175" s="2" t="s">
        <v>1021</v>
      </c>
      <c r="E175" s="2" t="s">
        <v>1022</v>
      </c>
      <c r="F175" s="2" t="s">
        <v>1023</v>
      </c>
      <c r="G175" s="2" t="s">
        <v>1024</v>
      </c>
      <c r="H175" s="2" t="s">
        <v>44</v>
      </c>
      <c r="I175">
        <v>0</v>
      </c>
      <c r="J175" s="2" t="s">
        <v>44</v>
      </c>
      <c r="K175" s="2" t="s">
        <v>44</v>
      </c>
      <c r="L175" s="2" t="s">
        <v>44</v>
      </c>
      <c r="M175">
        <v>0</v>
      </c>
      <c r="N175" s="2" t="s">
        <v>44</v>
      </c>
      <c r="O175" s="2" t="s">
        <v>529</v>
      </c>
      <c r="P175" s="2" t="s">
        <v>1025</v>
      </c>
      <c r="Q175" s="2" t="s">
        <v>531</v>
      </c>
      <c r="R175" s="2" t="s">
        <v>52</v>
      </c>
      <c r="S175" s="2" t="s">
        <v>53</v>
      </c>
      <c r="T175" s="2" t="s">
        <v>54</v>
      </c>
      <c r="U175" s="2" t="s">
        <v>44</v>
      </c>
      <c r="V175" s="2" t="s">
        <v>1026</v>
      </c>
      <c r="W175" s="2" t="s">
        <v>56</v>
      </c>
      <c r="X175">
        <v>5</v>
      </c>
    </row>
    <row r="176" spans="1:24" x14ac:dyDescent="0.35">
      <c r="A176">
        <v>375</v>
      </c>
      <c r="B176" s="1">
        <v>43622.533263888887</v>
      </c>
      <c r="C176" s="2" t="s">
        <v>44</v>
      </c>
      <c r="D176" s="2" t="s">
        <v>1027</v>
      </c>
      <c r="E176" s="2" t="s">
        <v>812</v>
      </c>
      <c r="F176" s="2" t="s">
        <v>1028</v>
      </c>
      <c r="G176" s="2" t="s">
        <v>814</v>
      </c>
      <c r="H176" s="2" t="s">
        <v>44</v>
      </c>
      <c r="I176">
        <v>0</v>
      </c>
      <c r="J176" s="2" t="s">
        <v>44</v>
      </c>
      <c r="K176" s="2" t="s">
        <v>44</v>
      </c>
      <c r="L176" s="2" t="s">
        <v>44</v>
      </c>
      <c r="M176">
        <v>0</v>
      </c>
      <c r="N176" s="2" t="s">
        <v>44</v>
      </c>
      <c r="O176" s="2" t="s">
        <v>529</v>
      </c>
      <c r="P176" s="2" t="s">
        <v>1029</v>
      </c>
      <c r="Q176" s="2" t="s">
        <v>531</v>
      </c>
      <c r="R176" s="2" t="s">
        <v>52</v>
      </c>
      <c r="S176" s="2" t="s">
        <v>53</v>
      </c>
      <c r="T176" s="2" t="s">
        <v>54</v>
      </c>
      <c r="U176" s="2" t="s">
        <v>44</v>
      </c>
      <c r="V176" s="2" t="s">
        <v>1030</v>
      </c>
      <c r="W176" s="2" t="s">
        <v>56</v>
      </c>
      <c r="X176">
        <v>5</v>
      </c>
    </row>
    <row r="177" spans="1:24" x14ac:dyDescent="0.35">
      <c r="A177">
        <v>376</v>
      </c>
      <c r="B177" s="1">
        <v>43622.533263888887</v>
      </c>
      <c r="C177" s="2" t="s">
        <v>44</v>
      </c>
      <c r="D177" s="2" t="s">
        <v>1031</v>
      </c>
      <c r="E177" s="2" t="s">
        <v>1032</v>
      </c>
      <c r="F177" s="2" t="s">
        <v>1033</v>
      </c>
      <c r="G177" s="2" t="s">
        <v>1034</v>
      </c>
      <c r="H177" s="2" t="s">
        <v>44</v>
      </c>
      <c r="I177">
        <v>0</v>
      </c>
      <c r="J177" s="2" t="s">
        <v>44</v>
      </c>
      <c r="K177" s="2" t="s">
        <v>44</v>
      </c>
      <c r="L177" s="2" t="s">
        <v>44</v>
      </c>
      <c r="M177">
        <v>0</v>
      </c>
      <c r="N177" s="2" t="s">
        <v>44</v>
      </c>
      <c r="O177" s="2" t="s">
        <v>529</v>
      </c>
      <c r="P177" s="2" t="s">
        <v>1035</v>
      </c>
      <c r="Q177" s="2" t="s">
        <v>531</v>
      </c>
      <c r="R177" s="2" t="s">
        <v>52</v>
      </c>
      <c r="S177" s="2" t="s">
        <v>53</v>
      </c>
      <c r="T177" s="2" t="s">
        <v>54</v>
      </c>
      <c r="U177" s="2" t="s">
        <v>44</v>
      </c>
      <c r="V177" s="2" t="s">
        <v>1036</v>
      </c>
      <c r="W177" s="2" t="s">
        <v>56</v>
      </c>
      <c r="X177">
        <v>5</v>
      </c>
    </row>
    <row r="178" spans="1:24" x14ac:dyDescent="0.35">
      <c r="A178">
        <v>377</v>
      </c>
      <c r="B178" s="1">
        <v>43622.533263888887</v>
      </c>
      <c r="C178" s="2" t="s">
        <v>44</v>
      </c>
      <c r="D178" s="2" t="s">
        <v>1037</v>
      </c>
      <c r="E178" s="2" t="s">
        <v>1038</v>
      </c>
      <c r="F178" s="2" t="s">
        <v>1039</v>
      </c>
      <c r="G178" s="2" t="s">
        <v>1040</v>
      </c>
      <c r="H178" s="2" t="s">
        <v>44</v>
      </c>
      <c r="I178">
        <v>0</v>
      </c>
      <c r="J178" s="2" t="s">
        <v>44</v>
      </c>
      <c r="K178" s="2" t="s">
        <v>44</v>
      </c>
      <c r="L178" s="2" t="s">
        <v>44</v>
      </c>
      <c r="M178">
        <v>0</v>
      </c>
      <c r="N178" s="2" t="s">
        <v>44</v>
      </c>
      <c r="O178" s="2" t="s">
        <v>529</v>
      </c>
      <c r="P178" s="2" t="s">
        <v>1041</v>
      </c>
      <c r="Q178" s="2" t="s">
        <v>531</v>
      </c>
      <c r="R178" s="2" t="s">
        <v>52</v>
      </c>
      <c r="S178" s="2" t="s">
        <v>53</v>
      </c>
      <c r="T178" s="2" t="s">
        <v>54</v>
      </c>
      <c r="U178" s="2" t="s">
        <v>44</v>
      </c>
      <c r="V178" s="2" t="s">
        <v>1042</v>
      </c>
      <c r="W178" s="2" t="s">
        <v>56</v>
      </c>
      <c r="X178">
        <v>5</v>
      </c>
    </row>
    <row r="179" spans="1:24" x14ac:dyDescent="0.35">
      <c r="A179">
        <v>378</v>
      </c>
      <c r="B179" s="1">
        <v>43622.533263888887</v>
      </c>
      <c r="C179" s="2" t="s">
        <v>44</v>
      </c>
      <c r="D179" s="2" t="s">
        <v>1043</v>
      </c>
      <c r="E179" s="2" t="s">
        <v>673</v>
      </c>
      <c r="F179" s="2" t="s">
        <v>1044</v>
      </c>
      <c r="G179" s="2" t="s">
        <v>675</v>
      </c>
      <c r="H179" s="2" t="s">
        <v>44</v>
      </c>
      <c r="I179">
        <v>0</v>
      </c>
      <c r="J179" s="2" t="s">
        <v>44</v>
      </c>
      <c r="K179" s="2" t="s">
        <v>44</v>
      </c>
      <c r="L179" s="2" t="s">
        <v>44</v>
      </c>
      <c r="M179">
        <v>0</v>
      </c>
      <c r="N179" s="2" t="s">
        <v>44</v>
      </c>
      <c r="O179" s="2" t="s">
        <v>529</v>
      </c>
      <c r="P179" s="2" t="s">
        <v>1045</v>
      </c>
      <c r="Q179" s="2" t="s">
        <v>531</v>
      </c>
      <c r="R179" s="2" t="s">
        <v>52</v>
      </c>
      <c r="S179" s="2" t="s">
        <v>53</v>
      </c>
      <c r="T179" s="2" t="s">
        <v>54</v>
      </c>
      <c r="U179" s="2" t="s">
        <v>44</v>
      </c>
      <c r="V179" s="2" t="s">
        <v>1046</v>
      </c>
      <c r="W179" s="2" t="s">
        <v>56</v>
      </c>
      <c r="X179">
        <v>5</v>
      </c>
    </row>
    <row r="180" spans="1:24" x14ac:dyDescent="0.35">
      <c r="A180">
        <v>379</v>
      </c>
      <c r="B180" s="1">
        <v>43622.533263888887</v>
      </c>
      <c r="C180" s="2" t="s">
        <v>44</v>
      </c>
      <c r="D180" s="2" t="s">
        <v>1047</v>
      </c>
      <c r="E180" s="2" t="s">
        <v>1048</v>
      </c>
      <c r="F180" s="2" t="s">
        <v>1049</v>
      </c>
      <c r="G180" s="2" t="s">
        <v>1050</v>
      </c>
      <c r="H180" s="2" t="s">
        <v>44</v>
      </c>
      <c r="I180">
        <v>0</v>
      </c>
      <c r="J180" s="2" t="s">
        <v>44</v>
      </c>
      <c r="K180" s="2" t="s">
        <v>44</v>
      </c>
      <c r="L180" s="2" t="s">
        <v>44</v>
      </c>
      <c r="M180">
        <v>0</v>
      </c>
      <c r="N180" s="2" t="s">
        <v>44</v>
      </c>
      <c r="O180" s="2" t="s">
        <v>529</v>
      </c>
      <c r="P180" s="2" t="s">
        <v>1051</v>
      </c>
      <c r="Q180" s="2" t="s">
        <v>531</v>
      </c>
      <c r="R180" s="2" t="s">
        <v>52</v>
      </c>
      <c r="S180" s="2" t="s">
        <v>53</v>
      </c>
      <c r="T180" s="2" t="s">
        <v>54</v>
      </c>
      <c r="U180" s="2" t="s">
        <v>44</v>
      </c>
      <c r="V180" s="2" t="s">
        <v>1052</v>
      </c>
      <c r="W180" s="2" t="s">
        <v>56</v>
      </c>
      <c r="X180">
        <v>5</v>
      </c>
    </row>
    <row r="181" spans="1:24" x14ac:dyDescent="0.35">
      <c r="A181">
        <v>380</v>
      </c>
      <c r="B181" s="1">
        <v>43622.533263888887</v>
      </c>
      <c r="C181" s="2" t="s">
        <v>44</v>
      </c>
      <c r="D181" s="2" t="s">
        <v>1053</v>
      </c>
      <c r="E181" s="2" t="s">
        <v>1054</v>
      </c>
      <c r="F181" s="2" t="s">
        <v>1055</v>
      </c>
      <c r="G181" s="2" t="s">
        <v>1056</v>
      </c>
      <c r="H181" s="2" t="s">
        <v>44</v>
      </c>
      <c r="I181">
        <v>0</v>
      </c>
      <c r="J181" s="2" t="s">
        <v>44</v>
      </c>
      <c r="K181" s="2" t="s">
        <v>44</v>
      </c>
      <c r="L181" s="2" t="s">
        <v>44</v>
      </c>
      <c r="M181">
        <v>0</v>
      </c>
      <c r="N181" s="2" t="s">
        <v>44</v>
      </c>
      <c r="O181" s="2" t="s">
        <v>529</v>
      </c>
      <c r="P181" s="2" t="s">
        <v>1057</v>
      </c>
      <c r="Q181" s="2" t="s">
        <v>531</v>
      </c>
      <c r="R181" s="2" t="s">
        <v>52</v>
      </c>
      <c r="S181" s="2" t="s">
        <v>53</v>
      </c>
      <c r="T181" s="2" t="s">
        <v>54</v>
      </c>
      <c r="U181" s="2" t="s">
        <v>44</v>
      </c>
      <c r="V181" s="2" t="s">
        <v>1058</v>
      </c>
      <c r="W181" s="2" t="s">
        <v>56</v>
      </c>
      <c r="X181">
        <v>5</v>
      </c>
    </row>
    <row r="182" spans="1:24" x14ac:dyDescent="0.35">
      <c r="A182">
        <v>381</v>
      </c>
      <c r="B182" s="1">
        <v>43622.533263888887</v>
      </c>
      <c r="C182" s="2" t="s">
        <v>44</v>
      </c>
      <c r="D182" s="2" t="s">
        <v>1059</v>
      </c>
      <c r="E182" s="2" t="s">
        <v>1060</v>
      </c>
      <c r="F182" s="2" t="s">
        <v>1061</v>
      </c>
      <c r="G182" s="2" t="s">
        <v>1062</v>
      </c>
      <c r="H182" s="2" t="s">
        <v>44</v>
      </c>
      <c r="I182">
        <v>0</v>
      </c>
      <c r="J182" s="2" t="s">
        <v>44</v>
      </c>
      <c r="K182" s="2" t="s">
        <v>44</v>
      </c>
      <c r="L182" s="2" t="s">
        <v>44</v>
      </c>
      <c r="M182">
        <v>0</v>
      </c>
      <c r="N182" s="2" t="s">
        <v>44</v>
      </c>
      <c r="O182" s="2" t="s">
        <v>529</v>
      </c>
      <c r="P182" s="2" t="s">
        <v>1063</v>
      </c>
      <c r="Q182" s="2" t="s">
        <v>531</v>
      </c>
      <c r="R182" s="2" t="s">
        <v>52</v>
      </c>
      <c r="S182" s="2" t="s">
        <v>53</v>
      </c>
      <c r="T182" s="2" t="s">
        <v>54</v>
      </c>
      <c r="U182" s="2" t="s">
        <v>44</v>
      </c>
      <c r="V182" s="2" t="s">
        <v>1064</v>
      </c>
      <c r="W182" s="2" t="s">
        <v>56</v>
      </c>
      <c r="X182">
        <v>5</v>
      </c>
    </row>
    <row r="183" spans="1:24" x14ac:dyDescent="0.35">
      <c r="A183">
        <v>382</v>
      </c>
      <c r="B183" s="1">
        <v>43622.533263888887</v>
      </c>
      <c r="C183" s="2" t="s">
        <v>44</v>
      </c>
      <c r="D183" s="2" t="s">
        <v>1065</v>
      </c>
      <c r="E183" s="2" t="s">
        <v>1006</v>
      </c>
      <c r="F183" s="2" t="s">
        <v>1066</v>
      </c>
      <c r="G183" s="2" t="s">
        <v>1008</v>
      </c>
      <c r="H183" s="2" t="s">
        <v>44</v>
      </c>
      <c r="I183">
        <v>0</v>
      </c>
      <c r="J183" s="2" t="s">
        <v>44</v>
      </c>
      <c r="K183" s="2" t="s">
        <v>44</v>
      </c>
      <c r="L183" s="2" t="s">
        <v>44</v>
      </c>
      <c r="M183">
        <v>0</v>
      </c>
      <c r="N183" s="2" t="s">
        <v>44</v>
      </c>
      <c r="O183" s="2" t="s">
        <v>529</v>
      </c>
      <c r="P183" s="2" t="s">
        <v>1067</v>
      </c>
      <c r="Q183" s="2" t="s">
        <v>531</v>
      </c>
      <c r="R183" s="2" t="s">
        <v>52</v>
      </c>
      <c r="S183" s="2" t="s">
        <v>53</v>
      </c>
      <c r="T183" s="2" t="s">
        <v>54</v>
      </c>
      <c r="U183" s="2" t="s">
        <v>44</v>
      </c>
      <c r="V183" s="2" t="s">
        <v>1068</v>
      </c>
      <c r="W183" s="2" t="s">
        <v>56</v>
      </c>
      <c r="X183">
        <v>5</v>
      </c>
    </row>
    <row r="184" spans="1:24" x14ac:dyDescent="0.35">
      <c r="A184">
        <v>383</v>
      </c>
      <c r="B184" s="1">
        <v>43622.533263888887</v>
      </c>
      <c r="C184" s="2" t="s">
        <v>44</v>
      </c>
      <c r="D184" s="2" t="s">
        <v>1069</v>
      </c>
      <c r="E184" s="2" t="s">
        <v>1070</v>
      </c>
      <c r="F184" s="2" t="s">
        <v>1071</v>
      </c>
      <c r="G184" s="2" t="s">
        <v>1072</v>
      </c>
      <c r="H184" s="2" t="s">
        <v>44</v>
      </c>
      <c r="I184">
        <v>0</v>
      </c>
      <c r="J184" s="2" t="s">
        <v>44</v>
      </c>
      <c r="K184" s="2" t="s">
        <v>44</v>
      </c>
      <c r="L184" s="2" t="s">
        <v>44</v>
      </c>
      <c r="M184">
        <v>0</v>
      </c>
      <c r="N184" s="2" t="s">
        <v>44</v>
      </c>
      <c r="O184" s="2" t="s">
        <v>529</v>
      </c>
      <c r="P184" s="2" t="s">
        <v>1073</v>
      </c>
      <c r="Q184" s="2" t="s">
        <v>531</v>
      </c>
      <c r="R184" s="2" t="s">
        <v>52</v>
      </c>
      <c r="S184" s="2" t="s">
        <v>53</v>
      </c>
      <c r="T184" s="2" t="s">
        <v>54</v>
      </c>
      <c r="U184" s="2" t="s">
        <v>44</v>
      </c>
      <c r="V184" s="2" t="s">
        <v>1074</v>
      </c>
      <c r="W184" s="2" t="s">
        <v>56</v>
      </c>
      <c r="X184">
        <v>5</v>
      </c>
    </row>
    <row r="185" spans="1:24" x14ac:dyDescent="0.35">
      <c r="A185">
        <v>384</v>
      </c>
      <c r="B185" s="1">
        <v>43622.533263888887</v>
      </c>
      <c r="C185" s="2" t="s">
        <v>44</v>
      </c>
      <c r="D185" s="2" t="s">
        <v>1075</v>
      </c>
      <c r="E185" s="2" t="s">
        <v>353</v>
      </c>
      <c r="F185" s="2" t="s">
        <v>1076</v>
      </c>
      <c r="G185" s="2" t="s">
        <v>355</v>
      </c>
      <c r="H185" s="2" t="s">
        <v>44</v>
      </c>
      <c r="I185">
        <v>0</v>
      </c>
      <c r="J185" s="2" t="s">
        <v>44</v>
      </c>
      <c r="K185" s="2" t="s">
        <v>44</v>
      </c>
      <c r="L185" s="2" t="s">
        <v>44</v>
      </c>
      <c r="M185">
        <v>0</v>
      </c>
      <c r="N185" s="2" t="s">
        <v>44</v>
      </c>
      <c r="O185" s="2" t="s">
        <v>529</v>
      </c>
      <c r="P185" s="2" t="s">
        <v>1077</v>
      </c>
      <c r="Q185" s="2" t="s">
        <v>531</v>
      </c>
      <c r="R185" s="2" t="s">
        <v>52</v>
      </c>
      <c r="S185" s="2" t="s">
        <v>53</v>
      </c>
      <c r="T185" s="2" t="s">
        <v>54</v>
      </c>
      <c r="U185" s="2" t="s">
        <v>44</v>
      </c>
      <c r="V185" s="2" t="s">
        <v>1078</v>
      </c>
      <c r="W185" s="2" t="s">
        <v>56</v>
      </c>
      <c r="X185">
        <v>5</v>
      </c>
    </row>
    <row r="186" spans="1:24" x14ac:dyDescent="0.35">
      <c r="A186">
        <v>385</v>
      </c>
      <c r="B186" s="1">
        <v>43622.533263888887</v>
      </c>
      <c r="C186" s="2" t="s">
        <v>44</v>
      </c>
      <c r="D186" s="2" t="s">
        <v>1079</v>
      </c>
      <c r="E186" s="2" t="s">
        <v>1080</v>
      </c>
      <c r="F186" s="2" t="s">
        <v>1081</v>
      </c>
      <c r="G186" s="2" t="s">
        <v>1082</v>
      </c>
      <c r="H186" s="2" t="s">
        <v>44</v>
      </c>
      <c r="I186">
        <v>0</v>
      </c>
      <c r="J186" s="2" t="s">
        <v>44</v>
      </c>
      <c r="K186" s="2" t="s">
        <v>44</v>
      </c>
      <c r="L186" s="2" t="s">
        <v>44</v>
      </c>
      <c r="M186">
        <v>0</v>
      </c>
      <c r="N186" s="2" t="s">
        <v>44</v>
      </c>
      <c r="O186" s="2" t="s">
        <v>529</v>
      </c>
      <c r="P186" s="2" t="s">
        <v>1083</v>
      </c>
      <c r="Q186" s="2" t="s">
        <v>531</v>
      </c>
      <c r="R186" s="2" t="s">
        <v>52</v>
      </c>
      <c r="S186" s="2" t="s">
        <v>53</v>
      </c>
      <c r="T186" s="2" t="s">
        <v>54</v>
      </c>
      <c r="U186" s="2" t="s">
        <v>44</v>
      </c>
      <c r="V186" s="2" t="s">
        <v>1084</v>
      </c>
      <c r="W186" s="2" t="s">
        <v>56</v>
      </c>
      <c r="X186">
        <v>5</v>
      </c>
    </row>
    <row r="187" spans="1:24" x14ac:dyDescent="0.35">
      <c r="A187">
        <v>386</v>
      </c>
      <c r="B187" s="1">
        <v>43622.533263888887</v>
      </c>
      <c r="C187" s="2" t="s">
        <v>44</v>
      </c>
      <c r="D187" s="2" t="s">
        <v>1085</v>
      </c>
      <c r="E187" s="2" t="s">
        <v>1086</v>
      </c>
      <c r="F187" s="2" t="s">
        <v>1087</v>
      </c>
      <c r="G187" s="2" t="s">
        <v>1088</v>
      </c>
      <c r="H187" s="2" t="s">
        <v>44</v>
      </c>
      <c r="I187">
        <v>0</v>
      </c>
      <c r="J187" s="2" t="s">
        <v>44</v>
      </c>
      <c r="K187" s="2" t="s">
        <v>44</v>
      </c>
      <c r="L187" s="2" t="s">
        <v>44</v>
      </c>
      <c r="M187">
        <v>0</v>
      </c>
      <c r="N187" s="2" t="s">
        <v>44</v>
      </c>
      <c r="O187" s="2" t="s">
        <v>529</v>
      </c>
      <c r="P187" s="2" t="s">
        <v>1089</v>
      </c>
      <c r="Q187" s="2" t="s">
        <v>531</v>
      </c>
      <c r="R187" s="2" t="s">
        <v>52</v>
      </c>
      <c r="S187" s="2" t="s">
        <v>53</v>
      </c>
      <c r="T187" s="2" t="s">
        <v>54</v>
      </c>
      <c r="U187" s="2" t="s">
        <v>44</v>
      </c>
      <c r="V187" s="2" t="s">
        <v>1090</v>
      </c>
      <c r="W187" s="2" t="s">
        <v>56</v>
      </c>
      <c r="X187">
        <v>5</v>
      </c>
    </row>
    <row r="188" spans="1:24" x14ac:dyDescent="0.35">
      <c r="A188">
        <v>387</v>
      </c>
      <c r="B188" s="1">
        <v>43622.533263888887</v>
      </c>
      <c r="C188" s="2" t="s">
        <v>44</v>
      </c>
      <c r="D188" s="2" t="s">
        <v>1091</v>
      </c>
      <c r="E188" s="2" t="s">
        <v>1092</v>
      </c>
      <c r="F188" s="2" t="s">
        <v>1093</v>
      </c>
      <c r="G188" s="2" t="s">
        <v>1094</v>
      </c>
      <c r="H188" s="2" t="s">
        <v>44</v>
      </c>
      <c r="I188">
        <v>0</v>
      </c>
      <c r="J188" s="2" t="s">
        <v>44</v>
      </c>
      <c r="K188" s="2" t="s">
        <v>44</v>
      </c>
      <c r="L188" s="2" t="s">
        <v>44</v>
      </c>
      <c r="M188">
        <v>0</v>
      </c>
      <c r="N188" s="2" t="s">
        <v>44</v>
      </c>
      <c r="O188" s="2" t="s">
        <v>529</v>
      </c>
      <c r="P188" s="2" t="s">
        <v>1095</v>
      </c>
      <c r="Q188" s="2" t="s">
        <v>531</v>
      </c>
      <c r="R188" s="2" t="s">
        <v>52</v>
      </c>
      <c r="S188" s="2" t="s">
        <v>53</v>
      </c>
      <c r="T188" s="2" t="s">
        <v>54</v>
      </c>
      <c r="U188" s="2" t="s">
        <v>44</v>
      </c>
      <c r="V188" s="2" t="s">
        <v>1096</v>
      </c>
      <c r="W188" s="2" t="s">
        <v>56</v>
      </c>
      <c r="X188">
        <v>5</v>
      </c>
    </row>
    <row r="189" spans="1:24" x14ac:dyDescent="0.35">
      <c r="A189">
        <v>388</v>
      </c>
      <c r="B189" s="1">
        <v>43622.533263888887</v>
      </c>
      <c r="C189" s="2" t="s">
        <v>44</v>
      </c>
      <c r="D189" s="2" t="s">
        <v>1097</v>
      </c>
      <c r="E189" s="2" t="s">
        <v>46</v>
      </c>
      <c r="F189" s="2" t="s">
        <v>1098</v>
      </c>
      <c r="G189" s="2" t="s">
        <v>48</v>
      </c>
      <c r="H189" s="2" t="s">
        <v>44</v>
      </c>
      <c r="I189">
        <v>0</v>
      </c>
      <c r="J189" s="2" t="s">
        <v>44</v>
      </c>
      <c r="K189" s="2" t="s">
        <v>44</v>
      </c>
      <c r="L189" s="2" t="s">
        <v>44</v>
      </c>
      <c r="M189">
        <v>0</v>
      </c>
      <c r="N189" s="2" t="s">
        <v>44</v>
      </c>
      <c r="O189" s="2" t="s">
        <v>529</v>
      </c>
      <c r="P189" s="2" t="s">
        <v>1099</v>
      </c>
      <c r="Q189" s="2" t="s">
        <v>531</v>
      </c>
      <c r="R189" s="2" t="s">
        <v>52</v>
      </c>
      <c r="S189" s="2" t="s">
        <v>53</v>
      </c>
      <c r="T189" s="2" t="s">
        <v>54</v>
      </c>
      <c r="U189" s="2" t="s">
        <v>44</v>
      </c>
      <c r="V189" s="2" t="s">
        <v>1100</v>
      </c>
      <c r="W189" s="2" t="s">
        <v>56</v>
      </c>
      <c r="X189">
        <v>5</v>
      </c>
    </row>
    <row r="190" spans="1:24" x14ac:dyDescent="0.35">
      <c r="A190">
        <v>389</v>
      </c>
      <c r="B190" s="1">
        <v>43622.533263888887</v>
      </c>
      <c r="C190" s="2" t="s">
        <v>44</v>
      </c>
      <c r="D190" s="2" t="s">
        <v>1101</v>
      </c>
      <c r="E190" s="2" t="s">
        <v>1102</v>
      </c>
      <c r="F190" s="2" t="s">
        <v>1103</v>
      </c>
      <c r="G190" s="2" t="s">
        <v>1104</v>
      </c>
      <c r="H190" s="2" t="s">
        <v>44</v>
      </c>
      <c r="I190">
        <v>0</v>
      </c>
      <c r="J190" s="2" t="s">
        <v>44</v>
      </c>
      <c r="K190" s="2" t="s">
        <v>44</v>
      </c>
      <c r="L190" s="2" t="s">
        <v>44</v>
      </c>
      <c r="M190">
        <v>0</v>
      </c>
      <c r="N190" s="2" t="s">
        <v>44</v>
      </c>
      <c r="O190" s="2" t="s">
        <v>529</v>
      </c>
      <c r="P190" s="2" t="s">
        <v>1105</v>
      </c>
      <c r="Q190" s="2" t="s">
        <v>531</v>
      </c>
      <c r="R190" s="2" t="s">
        <v>52</v>
      </c>
      <c r="S190" s="2" t="s">
        <v>53</v>
      </c>
      <c r="T190" s="2" t="s">
        <v>54</v>
      </c>
      <c r="U190" s="2" t="s">
        <v>44</v>
      </c>
      <c r="V190" s="2" t="s">
        <v>1106</v>
      </c>
      <c r="W190" s="2" t="s">
        <v>56</v>
      </c>
      <c r="X190">
        <v>5</v>
      </c>
    </row>
    <row r="191" spans="1:24" x14ac:dyDescent="0.35">
      <c r="A191">
        <v>390</v>
      </c>
      <c r="B191" s="1">
        <v>43622.533263888887</v>
      </c>
      <c r="C191" s="2" t="s">
        <v>44</v>
      </c>
      <c r="D191" s="2" t="s">
        <v>1107</v>
      </c>
      <c r="E191" s="2" t="s">
        <v>1108</v>
      </c>
      <c r="F191" s="2" t="s">
        <v>1109</v>
      </c>
      <c r="G191" s="2" t="s">
        <v>1110</v>
      </c>
      <c r="H191" s="2" t="s">
        <v>44</v>
      </c>
      <c r="I191">
        <v>0</v>
      </c>
      <c r="J191" s="2" t="s">
        <v>44</v>
      </c>
      <c r="K191" s="2" t="s">
        <v>44</v>
      </c>
      <c r="L191" s="2" t="s">
        <v>44</v>
      </c>
      <c r="M191">
        <v>0</v>
      </c>
      <c r="N191" s="2" t="s">
        <v>44</v>
      </c>
      <c r="O191" s="2" t="s">
        <v>529</v>
      </c>
      <c r="P191" s="2" t="s">
        <v>1111</v>
      </c>
      <c r="Q191" s="2" t="s">
        <v>531</v>
      </c>
      <c r="R191" s="2" t="s">
        <v>52</v>
      </c>
      <c r="S191" s="2" t="s">
        <v>53</v>
      </c>
      <c r="T191" s="2" t="s">
        <v>54</v>
      </c>
      <c r="U191" s="2" t="s">
        <v>44</v>
      </c>
      <c r="V191" s="2" t="s">
        <v>1112</v>
      </c>
      <c r="W191" s="2" t="s">
        <v>56</v>
      </c>
      <c r="X191">
        <v>5</v>
      </c>
    </row>
    <row r="192" spans="1:24" x14ac:dyDescent="0.35">
      <c r="A192">
        <v>391</v>
      </c>
      <c r="B192" s="1">
        <v>43622.533263888887</v>
      </c>
      <c r="C192" s="2" t="s">
        <v>44</v>
      </c>
      <c r="D192" s="2" t="s">
        <v>1107</v>
      </c>
      <c r="E192" s="2" t="s">
        <v>424</v>
      </c>
      <c r="F192" s="2" t="s">
        <v>1109</v>
      </c>
      <c r="G192" s="2" t="s">
        <v>100</v>
      </c>
      <c r="H192" s="2" t="s">
        <v>44</v>
      </c>
      <c r="I192">
        <v>0</v>
      </c>
      <c r="J192" s="2" t="s">
        <v>44</v>
      </c>
      <c r="K192" s="2" t="s">
        <v>44</v>
      </c>
      <c r="L192" s="2" t="s">
        <v>44</v>
      </c>
      <c r="M192">
        <v>0</v>
      </c>
      <c r="N192" s="2" t="s">
        <v>44</v>
      </c>
      <c r="O192" s="2" t="s">
        <v>529</v>
      </c>
      <c r="P192" s="2" t="s">
        <v>1113</v>
      </c>
      <c r="Q192" s="2" t="s">
        <v>531</v>
      </c>
      <c r="R192" s="2" t="s">
        <v>52</v>
      </c>
      <c r="S192" s="2" t="s">
        <v>53</v>
      </c>
      <c r="T192" s="2" t="s">
        <v>54</v>
      </c>
      <c r="U192" s="2" t="s">
        <v>44</v>
      </c>
      <c r="V192" s="2" t="s">
        <v>1114</v>
      </c>
      <c r="W192" s="2" t="s">
        <v>56</v>
      </c>
      <c r="X192">
        <v>5</v>
      </c>
    </row>
    <row r="193" spans="1:24" x14ac:dyDescent="0.35">
      <c r="A193">
        <v>392</v>
      </c>
      <c r="B193" s="1">
        <v>43622.533263888887</v>
      </c>
      <c r="C193" s="2" t="s">
        <v>44</v>
      </c>
      <c r="D193" s="2" t="s">
        <v>1115</v>
      </c>
      <c r="E193" s="2" t="s">
        <v>1116</v>
      </c>
      <c r="F193" s="2" t="s">
        <v>1117</v>
      </c>
      <c r="G193" s="2" t="s">
        <v>1118</v>
      </c>
      <c r="H193" s="2" t="s">
        <v>44</v>
      </c>
      <c r="I193">
        <v>0</v>
      </c>
      <c r="J193" s="2" t="s">
        <v>44</v>
      </c>
      <c r="K193" s="2" t="s">
        <v>44</v>
      </c>
      <c r="L193" s="2" t="s">
        <v>44</v>
      </c>
      <c r="M193">
        <v>0</v>
      </c>
      <c r="N193" s="2" t="s">
        <v>44</v>
      </c>
      <c r="O193" s="2" t="s">
        <v>529</v>
      </c>
      <c r="P193" s="2" t="s">
        <v>1119</v>
      </c>
      <c r="Q193" s="2" t="s">
        <v>531</v>
      </c>
      <c r="R193" s="2" t="s">
        <v>52</v>
      </c>
      <c r="S193" s="2" t="s">
        <v>53</v>
      </c>
      <c r="T193" s="2" t="s">
        <v>54</v>
      </c>
      <c r="U193" s="2" t="s">
        <v>44</v>
      </c>
      <c r="V193" s="2" t="s">
        <v>1120</v>
      </c>
      <c r="W193" s="2" t="s">
        <v>56</v>
      </c>
      <c r="X193">
        <v>5</v>
      </c>
    </row>
    <row r="194" spans="1:24" x14ac:dyDescent="0.35">
      <c r="A194">
        <v>393</v>
      </c>
      <c r="B194" s="1">
        <v>43622.533263888887</v>
      </c>
      <c r="C194" s="2" t="s">
        <v>44</v>
      </c>
      <c r="D194" s="2" t="s">
        <v>1121</v>
      </c>
      <c r="E194" s="2" t="s">
        <v>1122</v>
      </c>
      <c r="F194" s="2" t="s">
        <v>1123</v>
      </c>
      <c r="G194" s="2" t="s">
        <v>1124</v>
      </c>
      <c r="H194" s="2" t="s">
        <v>44</v>
      </c>
      <c r="I194">
        <v>0</v>
      </c>
      <c r="J194" s="2" t="s">
        <v>44</v>
      </c>
      <c r="K194" s="2" t="s">
        <v>44</v>
      </c>
      <c r="L194" s="2" t="s">
        <v>44</v>
      </c>
      <c r="M194">
        <v>0</v>
      </c>
      <c r="N194" s="2" t="s">
        <v>44</v>
      </c>
      <c r="O194" s="2" t="s">
        <v>529</v>
      </c>
      <c r="P194" s="2" t="s">
        <v>1125</v>
      </c>
      <c r="Q194" s="2" t="s">
        <v>531</v>
      </c>
      <c r="R194" s="2" t="s">
        <v>52</v>
      </c>
      <c r="S194" s="2" t="s">
        <v>53</v>
      </c>
      <c r="T194" s="2" t="s">
        <v>54</v>
      </c>
      <c r="U194" s="2" t="s">
        <v>44</v>
      </c>
      <c r="V194" s="2" t="s">
        <v>1126</v>
      </c>
      <c r="W194" s="2" t="s">
        <v>56</v>
      </c>
      <c r="X194">
        <v>5</v>
      </c>
    </row>
    <row r="195" spans="1:24" x14ac:dyDescent="0.35">
      <c r="A195">
        <v>394</v>
      </c>
      <c r="B195" s="1">
        <v>43622.533263888887</v>
      </c>
      <c r="C195" s="2" t="s">
        <v>44</v>
      </c>
      <c r="D195" s="2" t="s">
        <v>1127</v>
      </c>
      <c r="E195" s="2" t="s">
        <v>1128</v>
      </c>
      <c r="F195" s="2" t="s">
        <v>1129</v>
      </c>
      <c r="G195" s="2" t="s">
        <v>1130</v>
      </c>
      <c r="H195" s="2" t="s">
        <v>44</v>
      </c>
      <c r="I195">
        <v>0</v>
      </c>
      <c r="J195" s="2" t="s">
        <v>44</v>
      </c>
      <c r="K195" s="2" t="s">
        <v>44</v>
      </c>
      <c r="L195" s="2" t="s">
        <v>44</v>
      </c>
      <c r="M195">
        <v>0</v>
      </c>
      <c r="N195" s="2" t="s">
        <v>44</v>
      </c>
      <c r="O195" s="2" t="s">
        <v>529</v>
      </c>
      <c r="P195" s="2" t="s">
        <v>1131</v>
      </c>
      <c r="Q195" s="2" t="s">
        <v>531</v>
      </c>
      <c r="R195" s="2" t="s">
        <v>52</v>
      </c>
      <c r="S195" s="2" t="s">
        <v>53</v>
      </c>
      <c r="T195" s="2" t="s">
        <v>54</v>
      </c>
      <c r="U195" s="2" t="s">
        <v>44</v>
      </c>
      <c r="V195" s="2" t="s">
        <v>1132</v>
      </c>
      <c r="W195" s="2" t="s">
        <v>56</v>
      </c>
      <c r="X195">
        <v>5</v>
      </c>
    </row>
    <row r="196" spans="1:24" x14ac:dyDescent="0.35">
      <c r="A196">
        <v>395</v>
      </c>
      <c r="B196" s="1">
        <v>43622.533263888887</v>
      </c>
      <c r="C196" s="2" t="s">
        <v>44</v>
      </c>
      <c r="D196" s="2" t="s">
        <v>1133</v>
      </c>
      <c r="E196" s="2" t="s">
        <v>1134</v>
      </c>
      <c r="F196" s="2" t="s">
        <v>1135</v>
      </c>
      <c r="G196" s="2" t="s">
        <v>1136</v>
      </c>
      <c r="H196" s="2" t="s">
        <v>44</v>
      </c>
      <c r="I196">
        <v>0</v>
      </c>
      <c r="J196" s="2" t="s">
        <v>44</v>
      </c>
      <c r="K196" s="2" t="s">
        <v>44</v>
      </c>
      <c r="L196" s="2" t="s">
        <v>44</v>
      </c>
      <c r="M196">
        <v>0</v>
      </c>
      <c r="N196" s="2" t="s">
        <v>44</v>
      </c>
      <c r="O196" s="2" t="s">
        <v>529</v>
      </c>
      <c r="P196" s="2" t="s">
        <v>1137</v>
      </c>
      <c r="Q196" s="2" t="s">
        <v>531</v>
      </c>
      <c r="R196" s="2" t="s">
        <v>52</v>
      </c>
      <c r="S196" s="2" t="s">
        <v>53</v>
      </c>
      <c r="T196" s="2" t="s">
        <v>54</v>
      </c>
      <c r="U196" s="2" t="s">
        <v>44</v>
      </c>
      <c r="V196" s="2" t="s">
        <v>1138</v>
      </c>
      <c r="W196" s="2" t="s">
        <v>56</v>
      </c>
      <c r="X196">
        <v>5</v>
      </c>
    </row>
    <row r="197" spans="1:24" x14ac:dyDescent="0.35">
      <c r="A197">
        <v>396</v>
      </c>
      <c r="B197" s="1">
        <v>43622.533263888887</v>
      </c>
      <c r="C197" s="2" t="s">
        <v>44</v>
      </c>
      <c r="D197" s="2" t="s">
        <v>608</v>
      </c>
      <c r="E197" s="2" t="s">
        <v>88</v>
      </c>
      <c r="F197" s="2" t="s">
        <v>610</v>
      </c>
      <c r="G197" s="2" t="s">
        <v>90</v>
      </c>
      <c r="H197" s="2" t="s">
        <v>44</v>
      </c>
      <c r="I197">
        <v>0</v>
      </c>
      <c r="J197" s="2" t="s">
        <v>44</v>
      </c>
      <c r="K197" s="2" t="s">
        <v>44</v>
      </c>
      <c r="L197" s="2" t="s">
        <v>44</v>
      </c>
      <c r="M197">
        <v>0</v>
      </c>
      <c r="N197" s="2" t="s">
        <v>44</v>
      </c>
      <c r="O197" s="2" t="s">
        <v>529</v>
      </c>
      <c r="P197" s="2" t="s">
        <v>1139</v>
      </c>
      <c r="Q197" s="2" t="s">
        <v>531</v>
      </c>
      <c r="R197" s="2" t="s">
        <v>52</v>
      </c>
      <c r="S197" s="2" t="s">
        <v>53</v>
      </c>
      <c r="T197" s="2" t="s">
        <v>54</v>
      </c>
      <c r="U197" s="2" t="s">
        <v>44</v>
      </c>
      <c r="V197" s="2" t="s">
        <v>1140</v>
      </c>
      <c r="W197" s="2" t="s">
        <v>56</v>
      </c>
      <c r="X197">
        <v>5</v>
      </c>
    </row>
    <row r="198" spans="1:24" x14ac:dyDescent="0.35">
      <c r="A198">
        <v>397</v>
      </c>
      <c r="B198" s="1">
        <v>43622.533263888887</v>
      </c>
      <c r="C198" s="2" t="s">
        <v>44</v>
      </c>
      <c r="D198" s="2" t="s">
        <v>1141</v>
      </c>
      <c r="E198" s="2" t="s">
        <v>1142</v>
      </c>
      <c r="F198" s="2" t="s">
        <v>1143</v>
      </c>
      <c r="G198" s="2" t="s">
        <v>1144</v>
      </c>
      <c r="H198" s="2" t="s">
        <v>44</v>
      </c>
      <c r="I198">
        <v>0</v>
      </c>
      <c r="J198" s="2" t="s">
        <v>44</v>
      </c>
      <c r="K198" s="2" t="s">
        <v>44</v>
      </c>
      <c r="L198" s="2" t="s">
        <v>44</v>
      </c>
      <c r="M198">
        <v>0</v>
      </c>
      <c r="N198" s="2" t="s">
        <v>44</v>
      </c>
      <c r="O198" s="2" t="s">
        <v>529</v>
      </c>
      <c r="P198" s="2" t="s">
        <v>1145</v>
      </c>
      <c r="Q198" s="2" t="s">
        <v>531</v>
      </c>
      <c r="R198" s="2" t="s">
        <v>52</v>
      </c>
      <c r="S198" s="2" t="s">
        <v>53</v>
      </c>
      <c r="T198" s="2" t="s">
        <v>54</v>
      </c>
      <c r="U198" s="2" t="s">
        <v>44</v>
      </c>
      <c r="V198" s="2" t="s">
        <v>1146</v>
      </c>
      <c r="W198" s="2" t="s">
        <v>56</v>
      </c>
      <c r="X198">
        <v>5</v>
      </c>
    </row>
    <row r="199" spans="1:24" x14ac:dyDescent="0.35">
      <c r="A199">
        <v>398</v>
      </c>
      <c r="B199" s="1">
        <v>43622.533263888887</v>
      </c>
      <c r="C199" s="2" t="s">
        <v>44</v>
      </c>
      <c r="D199" s="2" t="s">
        <v>1147</v>
      </c>
      <c r="E199" s="2" t="s">
        <v>371</v>
      </c>
      <c r="F199" s="2" t="s">
        <v>1147</v>
      </c>
      <c r="G199" s="2" t="s">
        <v>371</v>
      </c>
      <c r="H199" s="2" t="s">
        <v>44</v>
      </c>
      <c r="I199">
        <v>0</v>
      </c>
      <c r="J199" s="2" t="s">
        <v>44</v>
      </c>
      <c r="K199" s="2" t="s">
        <v>44</v>
      </c>
      <c r="L199" s="2" t="s">
        <v>44</v>
      </c>
      <c r="M199">
        <v>0</v>
      </c>
      <c r="N199" s="2" t="s">
        <v>44</v>
      </c>
      <c r="O199" s="2" t="s">
        <v>529</v>
      </c>
      <c r="P199" s="2" t="s">
        <v>1148</v>
      </c>
      <c r="Q199" s="2" t="s">
        <v>531</v>
      </c>
      <c r="R199" s="2" t="s">
        <v>1149</v>
      </c>
      <c r="S199" s="2" t="s">
        <v>53</v>
      </c>
      <c r="T199" s="2" t="s">
        <v>138</v>
      </c>
      <c r="U199" s="2" t="s">
        <v>44</v>
      </c>
      <c r="V199" s="2" t="s">
        <v>1150</v>
      </c>
      <c r="W199" s="2" t="s">
        <v>140</v>
      </c>
      <c r="X199">
        <v>5</v>
      </c>
    </row>
    <row r="200" spans="1:24" x14ac:dyDescent="0.35">
      <c r="A200">
        <v>399</v>
      </c>
      <c r="B200" s="1">
        <v>43622.533263888887</v>
      </c>
      <c r="C200" s="2" t="s">
        <v>44</v>
      </c>
      <c r="D200" s="2" t="s">
        <v>1151</v>
      </c>
      <c r="E200" s="2" t="s">
        <v>540</v>
      </c>
      <c r="F200" s="2" t="s">
        <v>1152</v>
      </c>
      <c r="G200" s="2" t="s">
        <v>542</v>
      </c>
      <c r="H200" s="2" t="s">
        <v>44</v>
      </c>
      <c r="I200">
        <v>0</v>
      </c>
      <c r="J200" s="2" t="s">
        <v>44</v>
      </c>
      <c r="K200" s="2" t="s">
        <v>44</v>
      </c>
      <c r="L200" s="2" t="s">
        <v>44</v>
      </c>
      <c r="M200">
        <v>0</v>
      </c>
      <c r="N200" s="2" t="s">
        <v>44</v>
      </c>
      <c r="O200" s="2" t="s">
        <v>529</v>
      </c>
      <c r="P200" s="2" t="s">
        <v>1153</v>
      </c>
      <c r="Q200" s="2" t="s">
        <v>531</v>
      </c>
      <c r="R200" s="2" t="s">
        <v>52</v>
      </c>
      <c r="S200" s="2" t="s">
        <v>53</v>
      </c>
      <c r="T200" s="2" t="s">
        <v>54</v>
      </c>
      <c r="U200" s="2" t="s">
        <v>44</v>
      </c>
      <c r="V200" s="2" t="s">
        <v>1154</v>
      </c>
      <c r="W200" s="2" t="s">
        <v>56</v>
      </c>
      <c r="X200">
        <v>5</v>
      </c>
    </row>
    <row r="201" spans="1:24" x14ac:dyDescent="0.35">
      <c r="A201">
        <v>400</v>
      </c>
      <c r="B201" s="1">
        <v>43622.533263888887</v>
      </c>
      <c r="C201" s="2" t="s">
        <v>44</v>
      </c>
      <c r="D201" s="2" t="s">
        <v>1155</v>
      </c>
      <c r="E201" s="2" t="s">
        <v>1156</v>
      </c>
      <c r="F201" s="2" t="s">
        <v>1157</v>
      </c>
      <c r="G201" s="2" t="s">
        <v>995</v>
      </c>
      <c r="H201" s="2" t="s">
        <v>44</v>
      </c>
      <c r="I201">
        <v>0</v>
      </c>
      <c r="J201" s="2" t="s">
        <v>44</v>
      </c>
      <c r="K201" s="2" t="s">
        <v>44</v>
      </c>
      <c r="L201" s="2" t="s">
        <v>44</v>
      </c>
      <c r="M201">
        <v>0</v>
      </c>
      <c r="N201" s="2" t="s">
        <v>44</v>
      </c>
      <c r="O201" s="2" t="s">
        <v>529</v>
      </c>
      <c r="P201" s="2" t="s">
        <v>1158</v>
      </c>
      <c r="Q201" s="2" t="s">
        <v>531</v>
      </c>
      <c r="R201" s="2" t="s">
        <v>52</v>
      </c>
      <c r="S201" s="2" t="s">
        <v>53</v>
      </c>
      <c r="T201" s="2" t="s">
        <v>54</v>
      </c>
      <c r="U201" s="2" t="s">
        <v>44</v>
      </c>
      <c r="V201" s="2" t="s">
        <v>1159</v>
      </c>
      <c r="W201" s="2" t="s">
        <v>56</v>
      </c>
      <c r="X201">
        <v>5</v>
      </c>
    </row>
    <row r="202" spans="1:24" x14ac:dyDescent="0.35">
      <c r="A202">
        <v>401</v>
      </c>
      <c r="B202" s="1">
        <v>43622.533263888887</v>
      </c>
      <c r="C202" s="2" t="s">
        <v>44</v>
      </c>
      <c r="D202" s="2" t="s">
        <v>1160</v>
      </c>
      <c r="E202" s="2" t="s">
        <v>1161</v>
      </c>
      <c r="F202" s="2" t="s">
        <v>1162</v>
      </c>
      <c r="G202" s="2" t="s">
        <v>1163</v>
      </c>
      <c r="H202" s="2" t="s">
        <v>44</v>
      </c>
      <c r="I202">
        <v>0</v>
      </c>
      <c r="J202" s="2" t="s">
        <v>44</v>
      </c>
      <c r="K202" s="2" t="s">
        <v>44</v>
      </c>
      <c r="L202" s="2" t="s">
        <v>44</v>
      </c>
      <c r="M202">
        <v>0</v>
      </c>
      <c r="N202" s="2" t="s">
        <v>44</v>
      </c>
      <c r="O202" s="2" t="s">
        <v>529</v>
      </c>
      <c r="P202" s="2" t="s">
        <v>1164</v>
      </c>
      <c r="Q202" s="2" t="s">
        <v>531</v>
      </c>
      <c r="R202" s="2" t="s">
        <v>52</v>
      </c>
      <c r="S202" s="2" t="s">
        <v>53</v>
      </c>
      <c r="T202" s="2" t="s">
        <v>54</v>
      </c>
      <c r="U202" s="2" t="s">
        <v>44</v>
      </c>
      <c r="V202" s="2" t="s">
        <v>1165</v>
      </c>
      <c r="W202" s="2" t="s">
        <v>56</v>
      </c>
      <c r="X202">
        <v>5</v>
      </c>
    </row>
    <row r="203" spans="1:24" x14ac:dyDescent="0.35">
      <c r="A203">
        <v>402</v>
      </c>
      <c r="B203" s="1">
        <v>43622.533263888887</v>
      </c>
      <c r="C203" s="2" t="s">
        <v>44</v>
      </c>
      <c r="D203" s="2" t="s">
        <v>1160</v>
      </c>
      <c r="E203" s="2" t="s">
        <v>1166</v>
      </c>
      <c r="F203" s="2" t="s">
        <v>1162</v>
      </c>
      <c r="G203" s="2" t="s">
        <v>1167</v>
      </c>
      <c r="H203" s="2" t="s">
        <v>44</v>
      </c>
      <c r="I203">
        <v>0</v>
      </c>
      <c r="J203" s="2" t="s">
        <v>44</v>
      </c>
      <c r="K203" s="2" t="s">
        <v>44</v>
      </c>
      <c r="L203" s="2" t="s">
        <v>44</v>
      </c>
      <c r="M203">
        <v>0</v>
      </c>
      <c r="N203" s="2" t="s">
        <v>44</v>
      </c>
      <c r="O203" s="2" t="s">
        <v>529</v>
      </c>
      <c r="P203" s="2" t="s">
        <v>1168</v>
      </c>
      <c r="Q203" s="2" t="s">
        <v>531</v>
      </c>
      <c r="R203" s="2" t="s">
        <v>52</v>
      </c>
      <c r="S203" s="2" t="s">
        <v>53</v>
      </c>
      <c r="T203" s="2" t="s">
        <v>54</v>
      </c>
      <c r="U203" s="2" t="s">
        <v>44</v>
      </c>
      <c r="V203" s="2" t="s">
        <v>1169</v>
      </c>
      <c r="W203" s="2" t="s">
        <v>56</v>
      </c>
      <c r="X203">
        <v>5</v>
      </c>
    </row>
    <row r="204" spans="1:24" x14ac:dyDescent="0.35">
      <c r="A204">
        <v>403</v>
      </c>
      <c r="B204" s="1">
        <v>43622.533263888887</v>
      </c>
      <c r="C204" s="2" t="s">
        <v>44</v>
      </c>
      <c r="D204" s="2" t="s">
        <v>1170</v>
      </c>
      <c r="E204" s="2" t="s">
        <v>1171</v>
      </c>
      <c r="F204" s="2" t="s">
        <v>1172</v>
      </c>
      <c r="G204" s="2" t="s">
        <v>1173</v>
      </c>
      <c r="H204" s="2" t="s">
        <v>44</v>
      </c>
      <c r="I204">
        <v>0</v>
      </c>
      <c r="J204" s="2" t="s">
        <v>44</v>
      </c>
      <c r="K204" s="2" t="s">
        <v>44</v>
      </c>
      <c r="L204" s="2" t="s">
        <v>44</v>
      </c>
      <c r="M204">
        <v>0</v>
      </c>
      <c r="N204" s="2" t="s">
        <v>44</v>
      </c>
      <c r="O204" s="2" t="s">
        <v>529</v>
      </c>
      <c r="P204" s="2" t="s">
        <v>1174</v>
      </c>
      <c r="Q204" s="2" t="s">
        <v>531</v>
      </c>
      <c r="R204" s="2" t="s">
        <v>52</v>
      </c>
      <c r="S204" s="2" t="s">
        <v>53</v>
      </c>
      <c r="T204" s="2" t="s">
        <v>54</v>
      </c>
      <c r="U204" s="2" t="s">
        <v>44</v>
      </c>
      <c r="V204" s="2" t="s">
        <v>1175</v>
      </c>
      <c r="W204" s="2" t="s">
        <v>56</v>
      </c>
      <c r="X204">
        <v>5</v>
      </c>
    </row>
    <row r="205" spans="1:24" x14ac:dyDescent="0.35">
      <c r="A205">
        <v>404</v>
      </c>
      <c r="B205" s="1">
        <v>43622.533263888887</v>
      </c>
      <c r="C205" s="2" t="s">
        <v>44</v>
      </c>
      <c r="D205" s="2" t="s">
        <v>1176</v>
      </c>
      <c r="E205" s="2" t="s">
        <v>1177</v>
      </c>
      <c r="F205" s="2" t="s">
        <v>1178</v>
      </c>
      <c r="G205" s="2" t="s">
        <v>1179</v>
      </c>
      <c r="H205" s="2" t="s">
        <v>44</v>
      </c>
      <c r="I205">
        <v>0</v>
      </c>
      <c r="J205" s="2" t="s">
        <v>44</v>
      </c>
      <c r="K205" s="2" t="s">
        <v>44</v>
      </c>
      <c r="L205" s="2" t="s">
        <v>44</v>
      </c>
      <c r="M205">
        <v>0</v>
      </c>
      <c r="N205" s="2" t="s">
        <v>44</v>
      </c>
      <c r="O205" s="2" t="s">
        <v>529</v>
      </c>
      <c r="P205" s="2" t="s">
        <v>1180</v>
      </c>
      <c r="Q205" s="2" t="s">
        <v>531</v>
      </c>
      <c r="R205" s="2" t="s">
        <v>52</v>
      </c>
      <c r="S205" s="2" t="s">
        <v>53</v>
      </c>
      <c r="T205" s="2" t="s">
        <v>54</v>
      </c>
      <c r="U205" s="2" t="s">
        <v>44</v>
      </c>
      <c r="V205" s="2" t="s">
        <v>1181</v>
      </c>
      <c r="W205" s="2" t="s">
        <v>56</v>
      </c>
      <c r="X205">
        <v>5</v>
      </c>
    </row>
    <row r="206" spans="1:24" x14ac:dyDescent="0.35">
      <c r="A206">
        <v>405</v>
      </c>
      <c r="B206" s="1">
        <v>43622.533263888887</v>
      </c>
      <c r="C206" s="2" t="s">
        <v>44</v>
      </c>
      <c r="D206" s="2" t="s">
        <v>1182</v>
      </c>
      <c r="E206" s="2" t="s">
        <v>1183</v>
      </c>
      <c r="F206" s="2" t="s">
        <v>1184</v>
      </c>
      <c r="G206" s="2" t="s">
        <v>1185</v>
      </c>
      <c r="H206" s="2" t="s">
        <v>44</v>
      </c>
      <c r="I206">
        <v>0</v>
      </c>
      <c r="J206" s="2" t="s">
        <v>44</v>
      </c>
      <c r="K206" s="2" t="s">
        <v>44</v>
      </c>
      <c r="L206" s="2" t="s">
        <v>44</v>
      </c>
      <c r="M206">
        <v>0</v>
      </c>
      <c r="N206" s="2" t="s">
        <v>44</v>
      </c>
      <c r="O206" s="2" t="s">
        <v>529</v>
      </c>
      <c r="P206" s="2" t="s">
        <v>1186</v>
      </c>
      <c r="Q206" s="2" t="s">
        <v>531</v>
      </c>
      <c r="R206" s="2" t="s">
        <v>52</v>
      </c>
      <c r="S206" s="2" t="s">
        <v>53</v>
      </c>
      <c r="T206" s="2" t="s">
        <v>54</v>
      </c>
      <c r="U206" s="2" t="s">
        <v>44</v>
      </c>
      <c r="V206" s="2" t="s">
        <v>1187</v>
      </c>
      <c r="W206" s="2" t="s">
        <v>56</v>
      </c>
      <c r="X206">
        <v>5</v>
      </c>
    </row>
    <row r="207" spans="1:24" x14ac:dyDescent="0.35">
      <c r="A207">
        <v>406</v>
      </c>
      <c r="B207" s="1">
        <v>43622.533263888887</v>
      </c>
      <c r="C207" s="2" t="s">
        <v>44</v>
      </c>
      <c r="D207" s="2" t="s">
        <v>1188</v>
      </c>
      <c r="E207" s="2" t="s">
        <v>1189</v>
      </c>
      <c r="F207" s="2" t="s">
        <v>1190</v>
      </c>
      <c r="G207" s="2" t="s">
        <v>1191</v>
      </c>
      <c r="H207" s="2" t="s">
        <v>44</v>
      </c>
      <c r="I207">
        <v>0</v>
      </c>
      <c r="J207" s="2" t="s">
        <v>44</v>
      </c>
      <c r="K207" s="2" t="s">
        <v>44</v>
      </c>
      <c r="L207" s="2" t="s">
        <v>44</v>
      </c>
      <c r="M207">
        <v>0</v>
      </c>
      <c r="N207" s="2" t="s">
        <v>44</v>
      </c>
      <c r="O207" s="2" t="s">
        <v>529</v>
      </c>
      <c r="P207" s="2" t="s">
        <v>1192</v>
      </c>
      <c r="Q207" s="2" t="s">
        <v>531</v>
      </c>
      <c r="R207" s="2" t="s">
        <v>52</v>
      </c>
      <c r="S207" s="2" t="s">
        <v>53</v>
      </c>
      <c r="T207" s="2" t="s">
        <v>54</v>
      </c>
      <c r="U207" s="2" t="s">
        <v>44</v>
      </c>
      <c r="V207" s="2" t="s">
        <v>1193</v>
      </c>
      <c r="W207" s="2" t="s">
        <v>56</v>
      </c>
      <c r="X207">
        <v>5</v>
      </c>
    </row>
    <row r="208" spans="1:24" x14ac:dyDescent="0.35">
      <c r="A208">
        <v>407</v>
      </c>
      <c r="B208" s="1">
        <v>43622.533263888887</v>
      </c>
      <c r="C208" s="2" t="s">
        <v>44</v>
      </c>
      <c r="D208" s="2" t="s">
        <v>1194</v>
      </c>
      <c r="E208" s="2" t="s">
        <v>1195</v>
      </c>
      <c r="F208" s="2" t="s">
        <v>1196</v>
      </c>
      <c r="G208" s="2" t="s">
        <v>1197</v>
      </c>
      <c r="H208" s="2" t="s">
        <v>44</v>
      </c>
      <c r="I208">
        <v>0</v>
      </c>
      <c r="J208" s="2" t="s">
        <v>44</v>
      </c>
      <c r="K208" s="2" t="s">
        <v>44</v>
      </c>
      <c r="L208" s="2" t="s">
        <v>44</v>
      </c>
      <c r="M208">
        <v>0</v>
      </c>
      <c r="N208" s="2" t="s">
        <v>44</v>
      </c>
      <c r="O208" s="2" t="s">
        <v>529</v>
      </c>
      <c r="P208" s="2" t="s">
        <v>1198</v>
      </c>
      <c r="Q208" s="2" t="s">
        <v>531</v>
      </c>
      <c r="R208" s="2" t="s">
        <v>52</v>
      </c>
      <c r="S208" s="2" t="s">
        <v>53</v>
      </c>
      <c r="T208" s="2" t="s">
        <v>54</v>
      </c>
      <c r="U208" s="2" t="s">
        <v>44</v>
      </c>
      <c r="V208" s="2" t="s">
        <v>1199</v>
      </c>
      <c r="W208" s="2" t="s">
        <v>56</v>
      </c>
      <c r="X208">
        <v>5</v>
      </c>
    </row>
    <row r="209" spans="1:24" x14ac:dyDescent="0.35">
      <c r="A209">
        <v>408</v>
      </c>
      <c r="B209" s="1">
        <v>43622.533263888887</v>
      </c>
      <c r="C209" s="2" t="s">
        <v>44</v>
      </c>
      <c r="D209" s="2" t="s">
        <v>1200</v>
      </c>
      <c r="E209" s="2" t="s">
        <v>1201</v>
      </c>
      <c r="F209" s="2" t="s">
        <v>1202</v>
      </c>
      <c r="G209" s="2" t="s">
        <v>1203</v>
      </c>
      <c r="H209" s="2" t="s">
        <v>44</v>
      </c>
      <c r="I209">
        <v>0</v>
      </c>
      <c r="J209" s="2" t="s">
        <v>44</v>
      </c>
      <c r="K209" s="2" t="s">
        <v>44</v>
      </c>
      <c r="L209" s="2" t="s">
        <v>44</v>
      </c>
      <c r="M209">
        <v>0</v>
      </c>
      <c r="N209" s="2" t="s">
        <v>44</v>
      </c>
      <c r="O209" s="2" t="s">
        <v>529</v>
      </c>
      <c r="P209" s="2" t="s">
        <v>1204</v>
      </c>
      <c r="Q209" s="2" t="s">
        <v>531</v>
      </c>
      <c r="R209" s="2" t="s">
        <v>52</v>
      </c>
      <c r="S209" s="2" t="s">
        <v>53</v>
      </c>
      <c r="T209" s="2" t="s">
        <v>54</v>
      </c>
      <c r="U209" s="2" t="s">
        <v>44</v>
      </c>
      <c r="V209" s="2" t="s">
        <v>1205</v>
      </c>
      <c r="W209" s="2" t="s">
        <v>56</v>
      </c>
      <c r="X209">
        <v>5</v>
      </c>
    </row>
    <row r="210" spans="1:24" x14ac:dyDescent="0.35">
      <c r="A210">
        <v>409</v>
      </c>
      <c r="B210" s="1">
        <v>43622.533263888887</v>
      </c>
      <c r="C210" s="2" t="s">
        <v>44</v>
      </c>
      <c r="D210" s="2" t="s">
        <v>1206</v>
      </c>
      <c r="E210" s="2" t="s">
        <v>853</v>
      </c>
      <c r="F210" s="2" t="s">
        <v>1207</v>
      </c>
      <c r="G210" s="2" t="s">
        <v>855</v>
      </c>
      <c r="H210" s="2" t="s">
        <v>44</v>
      </c>
      <c r="I210">
        <v>0</v>
      </c>
      <c r="J210" s="2" t="s">
        <v>44</v>
      </c>
      <c r="K210" s="2" t="s">
        <v>44</v>
      </c>
      <c r="L210" s="2" t="s">
        <v>44</v>
      </c>
      <c r="M210">
        <v>0</v>
      </c>
      <c r="N210" s="2" t="s">
        <v>44</v>
      </c>
      <c r="O210" s="2" t="s">
        <v>529</v>
      </c>
      <c r="P210" s="2" t="s">
        <v>1208</v>
      </c>
      <c r="Q210" s="2" t="s">
        <v>531</v>
      </c>
      <c r="R210" s="2" t="s">
        <v>52</v>
      </c>
      <c r="S210" s="2" t="s">
        <v>53</v>
      </c>
      <c r="T210" s="2" t="s">
        <v>54</v>
      </c>
      <c r="U210" s="2" t="s">
        <v>44</v>
      </c>
      <c r="V210" s="2" t="s">
        <v>1209</v>
      </c>
      <c r="W210" s="2" t="s">
        <v>56</v>
      </c>
      <c r="X210">
        <v>5</v>
      </c>
    </row>
    <row r="211" spans="1:24" x14ac:dyDescent="0.35">
      <c r="A211">
        <v>410</v>
      </c>
      <c r="B211" s="1">
        <v>43622.533263888887</v>
      </c>
      <c r="C211" s="2" t="s">
        <v>44</v>
      </c>
      <c r="D211" s="2" t="s">
        <v>1210</v>
      </c>
      <c r="E211" s="2" t="s">
        <v>192</v>
      </c>
      <c r="F211" s="2" t="s">
        <v>1211</v>
      </c>
      <c r="G211" s="2" t="s">
        <v>194</v>
      </c>
      <c r="H211" s="2" t="s">
        <v>44</v>
      </c>
      <c r="I211">
        <v>0</v>
      </c>
      <c r="J211" s="2" t="s">
        <v>44</v>
      </c>
      <c r="K211" s="2" t="s">
        <v>44</v>
      </c>
      <c r="L211" s="2" t="s">
        <v>44</v>
      </c>
      <c r="M211">
        <v>0</v>
      </c>
      <c r="N211" s="2" t="s">
        <v>44</v>
      </c>
      <c r="O211" s="2" t="s">
        <v>529</v>
      </c>
      <c r="P211" s="2" t="s">
        <v>1212</v>
      </c>
      <c r="Q211" s="2" t="s">
        <v>531</v>
      </c>
      <c r="R211" s="2" t="s">
        <v>52</v>
      </c>
      <c r="S211" s="2" t="s">
        <v>53</v>
      </c>
      <c r="T211" s="2" t="s">
        <v>54</v>
      </c>
      <c r="U211" s="2" t="s">
        <v>44</v>
      </c>
      <c r="V211" s="2" t="s">
        <v>1213</v>
      </c>
      <c r="W211" s="2" t="s">
        <v>56</v>
      </c>
      <c r="X211">
        <v>5</v>
      </c>
    </row>
    <row r="212" spans="1:24" x14ac:dyDescent="0.35">
      <c r="A212">
        <v>411</v>
      </c>
      <c r="B212" s="1">
        <v>43622.533263888887</v>
      </c>
      <c r="C212" s="2" t="s">
        <v>44</v>
      </c>
      <c r="D212" s="2" t="s">
        <v>1214</v>
      </c>
      <c r="E212" s="2" t="s">
        <v>105</v>
      </c>
      <c r="F212" s="2" t="s">
        <v>1215</v>
      </c>
      <c r="G212" s="2" t="s">
        <v>106</v>
      </c>
      <c r="H212" s="2" t="s">
        <v>44</v>
      </c>
      <c r="I212">
        <v>0</v>
      </c>
      <c r="J212" s="2" t="s">
        <v>44</v>
      </c>
      <c r="K212" s="2" t="s">
        <v>44</v>
      </c>
      <c r="L212" s="2" t="s">
        <v>44</v>
      </c>
      <c r="M212">
        <v>0</v>
      </c>
      <c r="N212" s="2" t="s">
        <v>44</v>
      </c>
      <c r="O212" s="2" t="s">
        <v>529</v>
      </c>
      <c r="P212" s="2" t="s">
        <v>1216</v>
      </c>
      <c r="Q212" s="2" t="s">
        <v>531</v>
      </c>
      <c r="R212" s="2" t="s">
        <v>52</v>
      </c>
      <c r="S212" s="2" t="s">
        <v>53</v>
      </c>
      <c r="T212" s="2" t="s">
        <v>54</v>
      </c>
      <c r="U212" s="2" t="s">
        <v>44</v>
      </c>
      <c r="V212" s="2" t="s">
        <v>1217</v>
      </c>
      <c r="W212" s="2" t="s">
        <v>56</v>
      </c>
      <c r="X212">
        <v>5</v>
      </c>
    </row>
    <row r="213" spans="1:24" x14ac:dyDescent="0.35">
      <c r="A213">
        <v>413</v>
      </c>
      <c r="B213" s="1">
        <v>43622.533263888887</v>
      </c>
      <c r="C213" s="2" t="s">
        <v>44</v>
      </c>
      <c r="D213" s="2" t="s">
        <v>1218</v>
      </c>
      <c r="E213" s="2" t="s">
        <v>1219</v>
      </c>
      <c r="F213" s="2" t="s">
        <v>1220</v>
      </c>
      <c r="G213" s="2" t="s">
        <v>1221</v>
      </c>
      <c r="H213" s="2" t="s">
        <v>44</v>
      </c>
      <c r="I213">
        <v>0</v>
      </c>
      <c r="J213" s="2" t="s">
        <v>44</v>
      </c>
      <c r="K213" s="2" t="s">
        <v>44</v>
      </c>
      <c r="L213" s="2" t="s">
        <v>44</v>
      </c>
      <c r="M213">
        <v>0</v>
      </c>
      <c r="N213" s="2" t="s">
        <v>44</v>
      </c>
      <c r="O213" s="2" t="s">
        <v>529</v>
      </c>
      <c r="P213" s="2" t="s">
        <v>1222</v>
      </c>
      <c r="Q213" s="2" t="s">
        <v>531</v>
      </c>
      <c r="R213" s="2" t="s">
        <v>52</v>
      </c>
      <c r="S213" s="2" t="s">
        <v>53</v>
      </c>
      <c r="T213" s="2" t="s">
        <v>54</v>
      </c>
      <c r="U213" s="2" t="s">
        <v>44</v>
      </c>
      <c r="V213" s="2" t="s">
        <v>1223</v>
      </c>
      <c r="W213" s="2" t="s">
        <v>56</v>
      </c>
      <c r="X213">
        <v>5</v>
      </c>
    </row>
    <row r="214" spans="1:24" x14ac:dyDescent="0.35">
      <c r="A214">
        <v>414</v>
      </c>
      <c r="B214" s="1">
        <v>43622.533263888887</v>
      </c>
      <c r="C214" s="2" t="s">
        <v>44</v>
      </c>
      <c r="D214" s="2" t="s">
        <v>1218</v>
      </c>
      <c r="E214" s="2" t="s">
        <v>1224</v>
      </c>
      <c r="F214" s="2" t="s">
        <v>1220</v>
      </c>
      <c r="G214" s="2" t="s">
        <v>1225</v>
      </c>
      <c r="H214" s="2" t="s">
        <v>44</v>
      </c>
      <c r="I214">
        <v>0</v>
      </c>
      <c r="J214" s="2" t="s">
        <v>44</v>
      </c>
      <c r="K214" s="2" t="s">
        <v>44</v>
      </c>
      <c r="L214" s="2" t="s">
        <v>44</v>
      </c>
      <c r="M214">
        <v>0</v>
      </c>
      <c r="N214" s="2" t="s">
        <v>44</v>
      </c>
      <c r="O214" s="2" t="s">
        <v>529</v>
      </c>
      <c r="P214" s="2" t="s">
        <v>1226</v>
      </c>
      <c r="Q214" s="2" t="s">
        <v>531</v>
      </c>
      <c r="R214" s="2" t="s">
        <v>52</v>
      </c>
      <c r="S214" s="2" t="s">
        <v>53</v>
      </c>
      <c r="T214" s="2" t="s">
        <v>54</v>
      </c>
      <c r="U214" s="2" t="s">
        <v>44</v>
      </c>
      <c r="V214" s="2" t="s">
        <v>1227</v>
      </c>
      <c r="W214" s="2" t="s">
        <v>56</v>
      </c>
      <c r="X214">
        <v>5</v>
      </c>
    </row>
    <row r="215" spans="1:24" x14ac:dyDescent="0.35">
      <c r="A215">
        <v>415</v>
      </c>
      <c r="B215" s="1">
        <v>43622.533263888887</v>
      </c>
      <c r="C215" s="2" t="s">
        <v>44</v>
      </c>
      <c r="D215" s="2" t="s">
        <v>1228</v>
      </c>
      <c r="E215" s="2" t="s">
        <v>369</v>
      </c>
      <c r="F215" s="2" t="s">
        <v>1229</v>
      </c>
      <c r="G215" s="2" t="s">
        <v>371</v>
      </c>
      <c r="H215" s="2" t="s">
        <v>44</v>
      </c>
      <c r="I215">
        <v>0</v>
      </c>
      <c r="J215" s="2" t="s">
        <v>44</v>
      </c>
      <c r="K215" s="2" t="s">
        <v>44</v>
      </c>
      <c r="L215" s="2" t="s">
        <v>44</v>
      </c>
      <c r="M215">
        <v>0</v>
      </c>
      <c r="N215" s="2" t="s">
        <v>44</v>
      </c>
      <c r="O215" s="2" t="s">
        <v>529</v>
      </c>
      <c r="P215" s="2" t="s">
        <v>1230</v>
      </c>
      <c r="Q215" s="2" t="s">
        <v>531</v>
      </c>
      <c r="R215" s="2" t="s">
        <v>52</v>
      </c>
      <c r="S215" s="2" t="s">
        <v>53</v>
      </c>
      <c r="T215" s="2" t="s">
        <v>54</v>
      </c>
      <c r="U215" s="2" t="s">
        <v>44</v>
      </c>
      <c r="V215" s="2" t="s">
        <v>1231</v>
      </c>
      <c r="W215" s="2" t="s">
        <v>56</v>
      </c>
      <c r="X215">
        <v>5</v>
      </c>
    </row>
    <row r="216" spans="1:24" x14ac:dyDescent="0.35">
      <c r="A216">
        <v>416</v>
      </c>
      <c r="B216" s="1">
        <v>43622.533263888887</v>
      </c>
      <c r="C216" s="2" t="s">
        <v>44</v>
      </c>
      <c r="D216" s="2" t="s">
        <v>1232</v>
      </c>
      <c r="E216" s="2" t="s">
        <v>673</v>
      </c>
      <c r="F216" s="2" t="s">
        <v>1233</v>
      </c>
      <c r="G216" s="2" t="s">
        <v>675</v>
      </c>
      <c r="H216" s="2" t="s">
        <v>44</v>
      </c>
      <c r="I216">
        <v>0</v>
      </c>
      <c r="J216" s="2" t="s">
        <v>44</v>
      </c>
      <c r="K216" s="2" t="s">
        <v>44</v>
      </c>
      <c r="L216" s="2" t="s">
        <v>44</v>
      </c>
      <c r="M216">
        <v>0</v>
      </c>
      <c r="N216" s="2" t="s">
        <v>44</v>
      </c>
      <c r="O216" s="2" t="s">
        <v>529</v>
      </c>
      <c r="P216" s="2" t="s">
        <v>1234</v>
      </c>
      <c r="Q216" s="2" t="s">
        <v>531</v>
      </c>
      <c r="R216" s="2" t="s">
        <v>52</v>
      </c>
      <c r="S216" s="2" t="s">
        <v>53</v>
      </c>
      <c r="T216" s="2" t="s">
        <v>54</v>
      </c>
      <c r="U216" s="2" t="s">
        <v>44</v>
      </c>
      <c r="V216" s="2" t="s">
        <v>1235</v>
      </c>
      <c r="W216" s="2" t="s">
        <v>56</v>
      </c>
      <c r="X216">
        <v>5</v>
      </c>
    </row>
    <row r="217" spans="1:24" x14ac:dyDescent="0.35">
      <c r="A217">
        <v>417</v>
      </c>
      <c r="B217" s="1">
        <v>43622.533263888887</v>
      </c>
      <c r="C217" s="2" t="s">
        <v>44</v>
      </c>
      <c r="D217" s="2" t="s">
        <v>1236</v>
      </c>
      <c r="E217" s="2" t="s">
        <v>1237</v>
      </c>
      <c r="F217" s="2" t="s">
        <v>1238</v>
      </c>
      <c r="G217" s="2" t="s">
        <v>1239</v>
      </c>
      <c r="H217" s="2" t="s">
        <v>44</v>
      </c>
      <c r="I217">
        <v>0</v>
      </c>
      <c r="J217" s="2" t="s">
        <v>44</v>
      </c>
      <c r="K217" s="2" t="s">
        <v>44</v>
      </c>
      <c r="L217" s="2" t="s">
        <v>44</v>
      </c>
      <c r="M217">
        <v>0</v>
      </c>
      <c r="N217" s="2" t="s">
        <v>44</v>
      </c>
      <c r="O217" s="2" t="s">
        <v>529</v>
      </c>
      <c r="P217" s="2" t="s">
        <v>1240</v>
      </c>
      <c r="Q217" s="2" t="s">
        <v>531</v>
      </c>
      <c r="R217" s="2" t="s">
        <v>52</v>
      </c>
      <c r="S217" s="2" t="s">
        <v>53</v>
      </c>
      <c r="T217" s="2" t="s">
        <v>54</v>
      </c>
      <c r="U217" s="2" t="s">
        <v>44</v>
      </c>
      <c r="V217" s="2" t="s">
        <v>1241</v>
      </c>
      <c r="W217" s="2" t="s">
        <v>56</v>
      </c>
      <c r="X217">
        <v>5</v>
      </c>
    </row>
    <row r="218" spans="1:24" x14ac:dyDescent="0.35">
      <c r="A218">
        <v>418</v>
      </c>
      <c r="B218" s="1">
        <v>43622.533263888887</v>
      </c>
      <c r="C218" s="2" t="s">
        <v>44</v>
      </c>
      <c r="D218" s="2" t="s">
        <v>1242</v>
      </c>
      <c r="E218" s="2" t="s">
        <v>1243</v>
      </c>
      <c r="F218" s="2" t="s">
        <v>1244</v>
      </c>
      <c r="G218" s="2" t="s">
        <v>1245</v>
      </c>
      <c r="H218" s="2" t="s">
        <v>44</v>
      </c>
      <c r="I218">
        <v>0</v>
      </c>
      <c r="J218" s="2" t="s">
        <v>44</v>
      </c>
      <c r="K218" s="2" t="s">
        <v>44</v>
      </c>
      <c r="L218" s="2" t="s">
        <v>44</v>
      </c>
      <c r="M218">
        <v>0</v>
      </c>
      <c r="N218" s="2" t="s">
        <v>44</v>
      </c>
      <c r="O218" s="2" t="s">
        <v>529</v>
      </c>
      <c r="P218" s="2" t="s">
        <v>1246</v>
      </c>
      <c r="Q218" s="2" t="s">
        <v>531</v>
      </c>
      <c r="R218" s="2" t="s">
        <v>52</v>
      </c>
      <c r="S218" s="2" t="s">
        <v>53</v>
      </c>
      <c r="T218" s="2" t="s">
        <v>54</v>
      </c>
      <c r="U218" s="2" t="s">
        <v>44</v>
      </c>
      <c r="V218" s="2" t="s">
        <v>1247</v>
      </c>
      <c r="W218" s="2" t="s">
        <v>56</v>
      </c>
      <c r="X218">
        <v>5</v>
      </c>
    </row>
    <row r="219" spans="1:24" x14ac:dyDescent="0.35">
      <c r="A219">
        <v>419</v>
      </c>
      <c r="B219" s="1">
        <v>43622.533263888887</v>
      </c>
      <c r="C219" s="2" t="s">
        <v>44</v>
      </c>
      <c r="D219" s="2" t="s">
        <v>1248</v>
      </c>
      <c r="E219" s="2" t="s">
        <v>1249</v>
      </c>
      <c r="F219" s="2" t="s">
        <v>1250</v>
      </c>
      <c r="G219" s="2" t="s">
        <v>1251</v>
      </c>
      <c r="H219" s="2" t="s">
        <v>44</v>
      </c>
      <c r="I219">
        <v>0</v>
      </c>
      <c r="J219" s="2" t="s">
        <v>44</v>
      </c>
      <c r="K219" s="2" t="s">
        <v>44</v>
      </c>
      <c r="L219" s="2" t="s">
        <v>44</v>
      </c>
      <c r="M219">
        <v>0</v>
      </c>
      <c r="N219" s="2" t="s">
        <v>44</v>
      </c>
      <c r="O219" s="2" t="s">
        <v>529</v>
      </c>
      <c r="P219" s="2" t="s">
        <v>1252</v>
      </c>
      <c r="Q219" s="2" t="s">
        <v>531</v>
      </c>
      <c r="R219" s="2" t="s">
        <v>52</v>
      </c>
      <c r="S219" s="2" t="s">
        <v>53</v>
      </c>
      <c r="T219" s="2" t="s">
        <v>54</v>
      </c>
      <c r="U219" s="2" t="s">
        <v>44</v>
      </c>
      <c r="V219" s="2" t="s">
        <v>1253</v>
      </c>
      <c r="W219" s="2" t="s">
        <v>56</v>
      </c>
      <c r="X219">
        <v>5</v>
      </c>
    </row>
    <row r="220" spans="1:24" x14ac:dyDescent="0.35">
      <c r="A220">
        <v>420</v>
      </c>
      <c r="B220" s="1">
        <v>43622.533263888887</v>
      </c>
      <c r="C220" s="2" t="s">
        <v>44</v>
      </c>
      <c r="D220" s="2" t="s">
        <v>1254</v>
      </c>
      <c r="E220" s="2" t="s">
        <v>869</v>
      </c>
      <c r="F220" s="2" t="s">
        <v>1255</v>
      </c>
      <c r="G220" s="2" t="s">
        <v>871</v>
      </c>
      <c r="H220" s="2" t="s">
        <v>44</v>
      </c>
      <c r="I220">
        <v>0</v>
      </c>
      <c r="J220" s="2" t="s">
        <v>44</v>
      </c>
      <c r="K220" s="2" t="s">
        <v>44</v>
      </c>
      <c r="L220" s="2" t="s">
        <v>44</v>
      </c>
      <c r="M220">
        <v>0</v>
      </c>
      <c r="N220" s="2" t="s">
        <v>44</v>
      </c>
      <c r="O220" s="2" t="s">
        <v>529</v>
      </c>
      <c r="P220" s="2" t="s">
        <v>1256</v>
      </c>
      <c r="Q220" s="2" t="s">
        <v>531</v>
      </c>
      <c r="R220" s="2" t="s">
        <v>52</v>
      </c>
      <c r="S220" s="2" t="s">
        <v>53</v>
      </c>
      <c r="T220" s="2" t="s">
        <v>54</v>
      </c>
      <c r="U220" s="2" t="s">
        <v>44</v>
      </c>
      <c r="V220" s="2" t="s">
        <v>1257</v>
      </c>
      <c r="W220" s="2" t="s">
        <v>56</v>
      </c>
      <c r="X220">
        <v>5</v>
      </c>
    </row>
    <row r="221" spans="1:24" x14ac:dyDescent="0.35">
      <c r="A221">
        <v>421</v>
      </c>
      <c r="B221" s="1">
        <v>43622.533263888887</v>
      </c>
      <c r="C221" s="2" t="s">
        <v>44</v>
      </c>
      <c r="D221" s="2" t="s">
        <v>1258</v>
      </c>
      <c r="E221" s="2" t="s">
        <v>369</v>
      </c>
      <c r="F221" s="2" t="s">
        <v>1259</v>
      </c>
      <c r="G221" s="2" t="s">
        <v>371</v>
      </c>
      <c r="H221" s="2" t="s">
        <v>44</v>
      </c>
      <c r="I221">
        <v>0</v>
      </c>
      <c r="J221" s="2" t="s">
        <v>44</v>
      </c>
      <c r="K221" s="2" t="s">
        <v>44</v>
      </c>
      <c r="L221" s="2" t="s">
        <v>44</v>
      </c>
      <c r="M221">
        <v>0</v>
      </c>
      <c r="N221" s="2" t="s">
        <v>44</v>
      </c>
      <c r="O221" s="2" t="s">
        <v>529</v>
      </c>
      <c r="P221" s="2" t="s">
        <v>1260</v>
      </c>
      <c r="Q221" s="2" t="s">
        <v>531</v>
      </c>
      <c r="R221" s="2" t="s">
        <v>52</v>
      </c>
      <c r="S221" s="2" t="s">
        <v>53</v>
      </c>
      <c r="T221" s="2" t="s">
        <v>54</v>
      </c>
      <c r="U221" s="2" t="s">
        <v>44</v>
      </c>
      <c r="V221" s="2" t="s">
        <v>1261</v>
      </c>
      <c r="W221" s="2" t="s">
        <v>56</v>
      </c>
      <c r="X221">
        <v>5</v>
      </c>
    </row>
    <row r="222" spans="1:24" x14ac:dyDescent="0.35">
      <c r="A222">
        <v>422</v>
      </c>
      <c r="B222" s="1">
        <v>43622.533263888887</v>
      </c>
      <c r="C222" s="2" t="s">
        <v>44</v>
      </c>
      <c r="D222" s="2" t="s">
        <v>1262</v>
      </c>
      <c r="E222" s="2" t="s">
        <v>1263</v>
      </c>
      <c r="F222" s="2" t="s">
        <v>1264</v>
      </c>
      <c r="G222" s="2" t="s">
        <v>1265</v>
      </c>
      <c r="H222" s="2" t="s">
        <v>44</v>
      </c>
      <c r="I222">
        <v>0</v>
      </c>
      <c r="J222" s="2" t="s">
        <v>44</v>
      </c>
      <c r="K222" s="2" t="s">
        <v>44</v>
      </c>
      <c r="L222" s="2" t="s">
        <v>44</v>
      </c>
      <c r="M222">
        <v>0</v>
      </c>
      <c r="N222" s="2" t="s">
        <v>44</v>
      </c>
      <c r="O222" s="2" t="s">
        <v>529</v>
      </c>
      <c r="P222" s="2" t="s">
        <v>1266</v>
      </c>
      <c r="Q222" s="2" t="s">
        <v>531</v>
      </c>
      <c r="R222" s="2" t="s">
        <v>52</v>
      </c>
      <c r="S222" s="2" t="s">
        <v>53</v>
      </c>
      <c r="T222" s="2" t="s">
        <v>54</v>
      </c>
      <c r="U222" s="2" t="s">
        <v>44</v>
      </c>
      <c r="V222" s="2" t="s">
        <v>1267</v>
      </c>
      <c r="W222" s="2" t="s">
        <v>56</v>
      </c>
      <c r="X222">
        <v>5</v>
      </c>
    </row>
    <row r="223" spans="1:24" x14ac:dyDescent="0.35">
      <c r="A223">
        <v>423</v>
      </c>
      <c r="B223" s="1">
        <v>43622.533263888887</v>
      </c>
      <c r="C223" s="2" t="s">
        <v>44</v>
      </c>
      <c r="D223" s="2" t="s">
        <v>1268</v>
      </c>
      <c r="E223" s="2" t="s">
        <v>1269</v>
      </c>
      <c r="F223" s="2" t="s">
        <v>1270</v>
      </c>
      <c r="G223" s="2" t="s">
        <v>1271</v>
      </c>
      <c r="H223" s="2" t="s">
        <v>44</v>
      </c>
      <c r="I223">
        <v>0</v>
      </c>
      <c r="J223" s="2" t="s">
        <v>44</v>
      </c>
      <c r="K223" s="2" t="s">
        <v>44</v>
      </c>
      <c r="L223" s="2" t="s">
        <v>44</v>
      </c>
      <c r="M223">
        <v>0</v>
      </c>
      <c r="N223" s="2" t="s">
        <v>44</v>
      </c>
      <c r="O223" s="2" t="s">
        <v>529</v>
      </c>
      <c r="P223" s="2" t="s">
        <v>1272</v>
      </c>
      <c r="Q223" s="2" t="s">
        <v>531</v>
      </c>
      <c r="R223" s="2" t="s">
        <v>52</v>
      </c>
      <c r="S223" s="2" t="s">
        <v>53</v>
      </c>
      <c r="T223" s="2" t="s">
        <v>54</v>
      </c>
      <c r="U223" s="2" t="s">
        <v>44</v>
      </c>
      <c r="V223" s="2" t="s">
        <v>1273</v>
      </c>
      <c r="W223" s="2" t="s">
        <v>56</v>
      </c>
      <c r="X223">
        <v>5</v>
      </c>
    </row>
    <row r="224" spans="1:24" x14ac:dyDescent="0.35">
      <c r="A224">
        <v>424</v>
      </c>
      <c r="B224" s="1">
        <v>43622.533263888887</v>
      </c>
      <c r="C224" s="2" t="s">
        <v>44</v>
      </c>
      <c r="D224" s="2" t="s">
        <v>1274</v>
      </c>
      <c r="E224" s="2" t="s">
        <v>1275</v>
      </c>
      <c r="F224" s="2" t="s">
        <v>1276</v>
      </c>
      <c r="G224" s="2" t="s">
        <v>1277</v>
      </c>
      <c r="H224" s="2" t="s">
        <v>44</v>
      </c>
      <c r="I224">
        <v>0</v>
      </c>
      <c r="J224" s="2" t="s">
        <v>44</v>
      </c>
      <c r="K224" s="2" t="s">
        <v>44</v>
      </c>
      <c r="L224" s="2" t="s">
        <v>44</v>
      </c>
      <c r="M224">
        <v>0</v>
      </c>
      <c r="N224" s="2" t="s">
        <v>44</v>
      </c>
      <c r="O224" s="2" t="s">
        <v>529</v>
      </c>
      <c r="P224" s="2" t="s">
        <v>1278</v>
      </c>
      <c r="Q224" s="2" t="s">
        <v>531</v>
      </c>
      <c r="R224" s="2" t="s">
        <v>52</v>
      </c>
      <c r="S224" s="2" t="s">
        <v>53</v>
      </c>
      <c r="T224" s="2" t="s">
        <v>54</v>
      </c>
      <c r="U224" s="2" t="s">
        <v>44</v>
      </c>
      <c r="V224" s="2" t="s">
        <v>1279</v>
      </c>
      <c r="W224" s="2" t="s">
        <v>56</v>
      </c>
      <c r="X224">
        <v>5</v>
      </c>
    </row>
    <row r="225" spans="1:24" x14ac:dyDescent="0.35">
      <c r="A225">
        <v>425</v>
      </c>
      <c r="B225" s="1">
        <v>43622.533263888887</v>
      </c>
      <c r="C225" s="2" t="s">
        <v>44</v>
      </c>
      <c r="D225" s="2" t="s">
        <v>1280</v>
      </c>
      <c r="E225" s="2" t="s">
        <v>1048</v>
      </c>
      <c r="F225" s="2" t="s">
        <v>1281</v>
      </c>
      <c r="G225" s="2" t="s">
        <v>1050</v>
      </c>
      <c r="H225" s="2" t="s">
        <v>44</v>
      </c>
      <c r="I225">
        <v>0</v>
      </c>
      <c r="J225" s="2" t="s">
        <v>44</v>
      </c>
      <c r="K225" s="2" t="s">
        <v>44</v>
      </c>
      <c r="L225" s="2" t="s">
        <v>44</v>
      </c>
      <c r="M225">
        <v>0</v>
      </c>
      <c r="N225" s="2" t="s">
        <v>44</v>
      </c>
      <c r="O225" s="2" t="s">
        <v>529</v>
      </c>
      <c r="P225" s="2" t="s">
        <v>1282</v>
      </c>
      <c r="Q225" s="2" t="s">
        <v>531</v>
      </c>
      <c r="R225" s="2" t="s">
        <v>52</v>
      </c>
      <c r="S225" s="2" t="s">
        <v>53</v>
      </c>
      <c r="T225" s="2" t="s">
        <v>54</v>
      </c>
      <c r="U225" s="2" t="s">
        <v>44</v>
      </c>
      <c r="V225" s="2" t="s">
        <v>1283</v>
      </c>
      <c r="W225" s="2" t="s">
        <v>56</v>
      </c>
      <c r="X225">
        <v>5</v>
      </c>
    </row>
    <row r="226" spans="1:24" x14ac:dyDescent="0.35">
      <c r="A226">
        <v>426</v>
      </c>
      <c r="B226" s="1">
        <v>43622.533263888887</v>
      </c>
      <c r="C226" s="2" t="s">
        <v>44</v>
      </c>
      <c r="D226" s="2" t="s">
        <v>1284</v>
      </c>
      <c r="E226" s="2" t="s">
        <v>673</v>
      </c>
      <c r="F226" s="2" t="s">
        <v>1285</v>
      </c>
      <c r="G226" s="2" t="s">
        <v>675</v>
      </c>
      <c r="H226" s="2" t="s">
        <v>44</v>
      </c>
      <c r="I226">
        <v>0</v>
      </c>
      <c r="J226" s="2" t="s">
        <v>44</v>
      </c>
      <c r="K226" s="2" t="s">
        <v>44</v>
      </c>
      <c r="L226" s="2" t="s">
        <v>44</v>
      </c>
      <c r="M226">
        <v>0</v>
      </c>
      <c r="N226" s="2" t="s">
        <v>44</v>
      </c>
      <c r="O226" s="2" t="s">
        <v>529</v>
      </c>
      <c r="P226" s="2" t="s">
        <v>1286</v>
      </c>
      <c r="Q226" s="2" t="s">
        <v>531</v>
      </c>
      <c r="R226" s="2" t="s">
        <v>52</v>
      </c>
      <c r="S226" s="2" t="s">
        <v>53</v>
      </c>
      <c r="T226" s="2" t="s">
        <v>54</v>
      </c>
      <c r="U226" s="2" t="s">
        <v>44</v>
      </c>
      <c r="V226" s="2" t="s">
        <v>1287</v>
      </c>
      <c r="W226" s="2" t="s">
        <v>56</v>
      </c>
      <c r="X226">
        <v>5</v>
      </c>
    </row>
    <row r="227" spans="1:24" x14ac:dyDescent="0.35">
      <c r="A227">
        <v>427</v>
      </c>
      <c r="B227" s="1">
        <v>43622.533263888887</v>
      </c>
      <c r="C227" s="2" t="s">
        <v>44</v>
      </c>
      <c r="D227" s="2" t="s">
        <v>1288</v>
      </c>
      <c r="E227" s="2" t="s">
        <v>1006</v>
      </c>
      <c r="F227" s="2" t="s">
        <v>1289</v>
      </c>
      <c r="G227" s="2" t="s">
        <v>1008</v>
      </c>
      <c r="H227" s="2" t="s">
        <v>44</v>
      </c>
      <c r="I227">
        <v>0</v>
      </c>
      <c r="J227" s="2" t="s">
        <v>44</v>
      </c>
      <c r="K227" s="2" t="s">
        <v>44</v>
      </c>
      <c r="L227" s="2" t="s">
        <v>44</v>
      </c>
      <c r="M227">
        <v>0</v>
      </c>
      <c r="N227" s="2" t="s">
        <v>44</v>
      </c>
      <c r="O227" s="2" t="s">
        <v>529</v>
      </c>
      <c r="P227" s="2" t="s">
        <v>1290</v>
      </c>
      <c r="Q227" s="2" t="s">
        <v>531</v>
      </c>
      <c r="R227" s="2" t="s">
        <v>52</v>
      </c>
      <c r="S227" s="2" t="s">
        <v>53</v>
      </c>
      <c r="T227" s="2" t="s">
        <v>54</v>
      </c>
      <c r="U227" s="2" t="s">
        <v>44</v>
      </c>
      <c r="V227" s="2" t="s">
        <v>1291</v>
      </c>
      <c r="W227" s="2" t="s">
        <v>56</v>
      </c>
      <c r="X227">
        <v>5</v>
      </c>
    </row>
    <row r="228" spans="1:24" x14ac:dyDescent="0.35">
      <c r="A228">
        <v>428</v>
      </c>
      <c r="B228" s="1">
        <v>43622.533263888887</v>
      </c>
      <c r="C228" s="2" t="s">
        <v>44</v>
      </c>
      <c r="D228" s="2" t="s">
        <v>1292</v>
      </c>
      <c r="E228" s="2" t="s">
        <v>132</v>
      </c>
      <c r="F228" s="2" t="s">
        <v>1293</v>
      </c>
      <c r="G228" s="2" t="s">
        <v>134</v>
      </c>
      <c r="H228" s="2" t="s">
        <v>44</v>
      </c>
      <c r="I228">
        <v>0</v>
      </c>
      <c r="J228" s="2" t="s">
        <v>44</v>
      </c>
      <c r="K228" s="2" t="s">
        <v>44</v>
      </c>
      <c r="L228" s="2" t="s">
        <v>44</v>
      </c>
      <c r="M228">
        <v>0</v>
      </c>
      <c r="N228" s="2" t="s">
        <v>44</v>
      </c>
      <c r="O228" s="2" t="s">
        <v>529</v>
      </c>
      <c r="P228" s="2" t="s">
        <v>1294</v>
      </c>
      <c r="Q228" s="2" t="s">
        <v>531</v>
      </c>
      <c r="R228" s="2" t="s">
        <v>52</v>
      </c>
      <c r="S228" s="2" t="s">
        <v>53</v>
      </c>
      <c r="T228" s="2" t="s">
        <v>54</v>
      </c>
      <c r="U228" s="2" t="s">
        <v>44</v>
      </c>
      <c r="V228" s="2" t="s">
        <v>1295</v>
      </c>
      <c r="W228" s="2" t="s">
        <v>56</v>
      </c>
      <c r="X228">
        <v>5</v>
      </c>
    </row>
    <row r="229" spans="1:24" x14ac:dyDescent="0.35">
      <c r="A229">
        <v>429</v>
      </c>
      <c r="B229" s="1">
        <v>43622.533263888887</v>
      </c>
      <c r="C229" s="2" t="s">
        <v>44</v>
      </c>
      <c r="D229" s="2" t="s">
        <v>1296</v>
      </c>
      <c r="E229" s="2" t="s">
        <v>745</v>
      </c>
      <c r="F229" s="2" t="s">
        <v>1297</v>
      </c>
      <c r="G229" s="2" t="s">
        <v>746</v>
      </c>
      <c r="H229" s="2" t="s">
        <v>44</v>
      </c>
      <c r="I229">
        <v>0</v>
      </c>
      <c r="J229" s="2" t="s">
        <v>44</v>
      </c>
      <c r="K229" s="2" t="s">
        <v>44</v>
      </c>
      <c r="L229" s="2" t="s">
        <v>44</v>
      </c>
      <c r="M229">
        <v>0</v>
      </c>
      <c r="N229" s="2" t="s">
        <v>44</v>
      </c>
      <c r="O229" s="2" t="s">
        <v>529</v>
      </c>
      <c r="P229" s="2" t="s">
        <v>1298</v>
      </c>
      <c r="Q229" s="2" t="s">
        <v>531</v>
      </c>
      <c r="R229" s="2" t="s">
        <v>52</v>
      </c>
      <c r="S229" s="2" t="s">
        <v>53</v>
      </c>
      <c r="T229" s="2" t="s">
        <v>54</v>
      </c>
      <c r="U229" s="2" t="s">
        <v>44</v>
      </c>
      <c r="V229" s="2" t="s">
        <v>1299</v>
      </c>
      <c r="W229" s="2" t="s">
        <v>56</v>
      </c>
      <c r="X229">
        <v>5</v>
      </c>
    </row>
    <row r="230" spans="1:24" x14ac:dyDescent="0.35">
      <c r="A230">
        <v>430</v>
      </c>
      <c r="B230" s="1">
        <v>43622.533263888887</v>
      </c>
      <c r="C230" s="2" t="s">
        <v>44</v>
      </c>
      <c r="D230" s="2" t="s">
        <v>1300</v>
      </c>
      <c r="E230" s="2" t="s">
        <v>1301</v>
      </c>
      <c r="F230" s="2" t="s">
        <v>1302</v>
      </c>
      <c r="G230" s="2" t="s">
        <v>1303</v>
      </c>
      <c r="H230" s="2" t="s">
        <v>44</v>
      </c>
      <c r="I230">
        <v>0</v>
      </c>
      <c r="J230" s="2" t="s">
        <v>44</v>
      </c>
      <c r="K230" s="2" t="s">
        <v>44</v>
      </c>
      <c r="L230" s="2" t="s">
        <v>44</v>
      </c>
      <c r="M230">
        <v>0</v>
      </c>
      <c r="N230" s="2" t="s">
        <v>44</v>
      </c>
      <c r="O230" s="2" t="s">
        <v>529</v>
      </c>
      <c r="P230" s="2" t="s">
        <v>1304</v>
      </c>
      <c r="Q230" s="2" t="s">
        <v>531</v>
      </c>
      <c r="R230" s="2" t="s">
        <v>52</v>
      </c>
      <c r="S230" s="2" t="s">
        <v>53</v>
      </c>
      <c r="T230" s="2" t="s">
        <v>54</v>
      </c>
      <c r="U230" s="2" t="s">
        <v>44</v>
      </c>
      <c r="V230" s="2" t="s">
        <v>1305</v>
      </c>
      <c r="W230" s="2" t="s">
        <v>56</v>
      </c>
      <c r="X230">
        <v>5</v>
      </c>
    </row>
    <row r="231" spans="1:24" x14ac:dyDescent="0.35">
      <c r="A231">
        <v>431</v>
      </c>
      <c r="B231" s="1">
        <v>43622.533263888887</v>
      </c>
      <c r="C231" s="2" t="s">
        <v>44</v>
      </c>
      <c r="D231" s="2" t="s">
        <v>1306</v>
      </c>
      <c r="E231" s="2" t="s">
        <v>369</v>
      </c>
      <c r="F231" s="2" t="s">
        <v>1307</v>
      </c>
      <c r="G231" s="2" t="s">
        <v>371</v>
      </c>
      <c r="H231" s="2" t="s">
        <v>44</v>
      </c>
      <c r="I231">
        <v>0</v>
      </c>
      <c r="J231" s="2" t="s">
        <v>44</v>
      </c>
      <c r="K231" s="2" t="s">
        <v>44</v>
      </c>
      <c r="L231" s="2" t="s">
        <v>44</v>
      </c>
      <c r="M231">
        <v>0</v>
      </c>
      <c r="N231" s="2" t="s">
        <v>44</v>
      </c>
      <c r="O231" s="2" t="s">
        <v>529</v>
      </c>
      <c r="P231" s="2" t="s">
        <v>1308</v>
      </c>
      <c r="Q231" s="2" t="s">
        <v>531</v>
      </c>
      <c r="R231" s="2" t="s">
        <v>52</v>
      </c>
      <c r="S231" s="2" t="s">
        <v>53</v>
      </c>
      <c r="T231" s="2" t="s">
        <v>54</v>
      </c>
      <c r="U231" s="2" t="s">
        <v>44</v>
      </c>
      <c r="V231" s="2" t="s">
        <v>1309</v>
      </c>
      <c r="W231" s="2" t="s">
        <v>56</v>
      </c>
      <c r="X231">
        <v>5</v>
      </c>
    </row>
    <row r="232" spans="1:24" x14ac:dyDescent="0.35">
      <c r="A232">
        <v>432</v>
      </c>
      <c r="B232" s="1">
        <v>43622.533263888887</v>
      </c>
      <c r="C232" s="2" t="s">
        <v>44</v>
      </c>
      <c r="D232" s="2" t="s">
        <v>1310</v>
      </c>
      <c r="E232" s="2" t="s">
        <v>1006</v>
      </c>
      <c r="F232" s="2" t="s">
        <v>1311</v>
      </c>
      <c r="G232" s="2" t="s">
        <v>1008</v>
      </c>
      <c r="H232" s="2" t="s">
        <v>44</v>
      </c>
      <c r="I232">
        <v>0</v>
      </c>
      <c r="J232" s="2" t="s">
        <v>44</v>
      </c>
      <c r="K232" s="2" t="s">
        <v>44</v>
      </c>
      <c r="L232" s="2" t="s">
        <v>44</v>
      </c>
      <c r="M232">
        <v>0</v>
      </c>
      <c r="N232" s="2" t="s">
        <v>44</v>
      </c>
      <c r="O232" s="2" t="s">
        <v>529</v>
      </c>
      <c r="P232" s="2" t="s">
        <v>1312</v>
      </c>
      <c r="Q232" s="2" t="s">
        <v>531</v>
      </c>
      <c r="R232" s="2" t="s">
        <v>52</v>
      </c>
      <c r="S232" s="2" t="s">
        <v>53</v>
      </c>
      <c r="T232" s="2" t="s">
        <v>54</v>
      </c>
      <c r="U232" s="2" t="s">
        <v>44</v>
      </c>
      <c r="V232" s="2" t="s">
        <v>1313</v>
      </c>
      <c r="W232" s="2" t="s">
        <v>56</v>
      </c>
      <c r="X232">
        <v>5</v>
      </c>
    </row>
    <row r="233" spans="1:24" x14ac:dyDescent="0.35">
      <c r="A233">
        <v>433</v>
      </c>
      <c r="B233" s="1">
        <v>43622.533263888887</v>
      </c>
      <c r="C233" s="2" t="s">
        <v>44</v>
      </c>
      <c r="D233" s="2" t="s">
        <v>1314</v>
      </c>
      <c r="E233" s="2" t="s">
        <v>1315</v>
      </c>
      <c r="F233" s="2" t="s">
        <v>1316</v>
      </c>
      <c r="G233" s="2" t="s">
        <v>1317</v>
      </c>
      <c r="H233" s="2" t="s">
        <v>44</v>
      </c>
      <c r="I233">
        <v>0</v>
      </c>
      <c r="J233" s="2" t="s">
        <v>44</v>
      </c>
      <c r="K233" s="2" t="s">
        <v>44</v>
      </c>
      <c r="L233" s="2" t="s">
        <v>44</v>
      </c>
      <c r="M233">
        <v>0</v>
      </c>
      <c r="N233" s="2" t="s">
        <v>44</v>
      </c>
      <c r="O233" s="2" t="s">
        <v>529</v>
      </c>
      <c r="P233" s="2" t="s">
        <v>1318</v>
      </c>
      <c r="Q233" s="2" t="s">
        <v>531</v>
      </c>
      <c r="R233" s="2" t="s">
        <v>52</v>
      </c>
      <c r="S233" s="2" t="s">
        <v>53</v>
      </c>
      <c r="T233" s="2" t="s">
        <v>54</v>
      </c>
      <c r="U233" s="2" t="s">
        <v>44</v>
      </c>
      <c r="V233" s="2" t="s">
        <v>1319</v>
      </c>
      <c r="W233" s="2" t="s">
        <v>56</v>
      </c>
      <c r="X233">
        <v>5</v>
      </c>
    </row>
    <row r="234" spans="1:24" x14ac:dyDescent="0.35">
      <c r="A234">
        <v>434</v>
      </c>
      <c r="B234" s="1">
        <v>43622.533263888887</v>
      </c>
      <c r="C234" s="2" t="s">
        <v>44</v>
      </c>
      <c r="D234" s="2" t="s">
        <v>1320</v>
      </c>
      <c r="E234" s="2" t="s">
        <v>58</v>
      </c>
      <c r="F234" s="2" t="s">
        <v>1321</v>
      </c>
      <c r="G234" s="2" t="s">
        <v>60</v>
      </c>
      <c r="H234" s="2" t="s">
        <v>44</v>
      </c>
      <c r="I234">
        <v>0</v>
      </c>
      <c r="J234" s="2" t="s">
        <v>44</v>
      </c>
      <c r="K234" s="2" t="s">
        <v>44</v>
      </c>
      <c r="L234" s="2" t="s">
        <v>44</v>
      </c>
      <c r="M234">
        <v>0</v>
      </c>
      <c r="N234" s="2" t="s">
        <v>44</v>
      </c>
      <c r="O234" s="2" t="s">
        <v>529</v>
      </c>
      <c r="P234" s="2" t="s">
        <v>1322</v>
      </c>
      <c r="Q234" s="2" t="s">
        <v>531</v>
      </c>
      <c r="R234" s="2" t="s">
        <v>52</v>
      </c>
      <c r="S234" s="2" t="s">
        <v>53</v>
      </c>
      <c r="T234" s="2" t="s">
        <v>54</v>
      </c>
      <c r="U234" s="2" t="s">
        <v>44</v>
      </c>
      <c r="V234" s="2" t="s">
        <v>1323</v>
      </c>
      <c r="W234" s="2" t="s">
        <v>56</v>
      </c>
      <c r="X234">
        <v>5</v>
      </c>
    </row>
    <row r="235" spans="1:24" x14ac:dyDescent="0.35">
      <c r="A235">
        <v>435</v>
      </c>
      <c r="B235" s="1">
        <v>43622.533263888887</v>
      </c>
      <c r="C235" s="2" t="s">
        <v>44</v>
      </c>
      <c r="D235" s="2" t="s">
        <v>1324</v>
      </c>
      <c r="E235" s="2" t="s">
        <v>1325</v>
      </c>
      <c r="F235" s="2" t="s">
        <v>1326</v>
      </c>
      <c r="G235" s="2" t="s">
        <v>475</v>
      </c>
      <c r="H235" s="2" t="s">
        <v>44</v>
      </c>
      <c r="I235">
        <v>0</v>
      </c>
      <c r="J235" s="2" t="s">
        <v>44</v>
      </c>
      <c r="K235" s="2" t="s">
        <v>44</v>
      </c>
      <c r="L235" s="2" t="s">
        <v>44</v>
      </c>
      <c r="M235">
        <v>0</v>
      </c>
      <c r="N235" s="2" t="s">
        <v>44</v>
      </c>
      <c r="O235" s="2" t="s">
        <v>529</v>
      </c>
      <c r="P235" s="2" t="s">
        <v>1327</v>
      </c>
      <c r="Q235" s="2" t="s">
        <v>531</v>
      </c>
      <c r="R235" s="2" t="s">
        <v>52</v>
      </c>
      <c r="S235" s="2" t="s">
        <v>53</v>
      </c>
      <c r="T235" s="2" t="s">
        <v>54</v>
      </c>
      <c r="U235" s="2" t="s">
        <v>44</v>
      </c>
      <c r="V235" s="2" t="s">
        <v>1328</v>
      </c>
      <c r="W235" s="2" t="s">
        <v>56</v>
      </c>
      <c r="X235">
        <v>5</v>
      </c>
    </row>
    <row r="236" spans="1:24" x14ac:dyDescent="0.35">
      <c r="A236">
        <v>436</v>
      </c>
      <c r="B236" s="1">
        <v>43622.533263888887</v>
      </c>
      <c r="C236" s="2" t="s">
        <v>44</v>
      </c>
      <c r="D236" s="2" t="s">
        <v>1329</v>
      </c>
      <c r="E236" s="2" t="s">
        <v>269</v>
      </c>
      <c r="F236" s="2" t="s">
        <v>1330</v>
      </c>
      <c r="G236" s="2" t="s">
        <v>271</v>
      </c>
      <c r="H236" s="2" t="s">
        <v>44</v>
      </c>
      <c r="I236">
        <v>0</v>
      </c>
      <c r="J236" s="2" t="s">
        <v>44</v>
      </c>
      <c r="K236" s="2" t="s">
        <v>44</v>
      </c>
      <c r="L236" s="2" t="s">
        <v>44</v>
      </c>
      <c r="M236">
        <v>0</v>
      </c>
      <c r="N236" s="2" t="s">
        <v>44</v>
      </c>
      <c r="O236" s="2" t="s">
        <v>529</v>
      </c>
      <c r="P236" s="2" t="s">
        <v>1331</v>
      </c>
      <c r="Q236" s="2" t="s">
        <v>531</v>
      </c>
      <c r="R236" s="2" t="s">
        <v>52</v>
      </c>
      <c r="S236" s="2" t="s">
        <v>53</v>
      </c>
      <c r="T236" s="2" t="s">
        <v>54</v>
      </c>
      <c r="U236" s="2" t="s">
        <v>44</v>
      </c>
      <c r="V236" s="2" t="s">
        <v>1332</v>
      </c>
      <c r="W236" s="2" t="s">
        <v>56</v>
      </c>
      <c r="X236">
        <v>5</v>
      </c>
    </row>
    <row r="237" spans="1:24" x14ac:dyDescent="0.35">
      <c r="A237">
        <v>437</v>
      </c>
      <c r="B237" s="1">
        <v>43622.533263888887</v>
      </c>
      <c r="C237" s="2" t="s">
        <v>44</v>
      </c>
      <c r="D237" s="2" t="s">
        <v>1333</v>
      </c>
      <c r="E237" s="2" t="s">
        <v>1334</v>
      </c>
      <c r="F237" s="2" t="s">
        <v>1335</v>
      </c>
      <c r="G237" s="2" t="s">
        <v>1336</v>
      </c>
      <c r="H237" s="2" t="s">
        <v>44</v>
      </c>
      <c r="I237">
        <v>0</v>
      </c>
      <c r="J237" s="2" t="s">
        <v>44</v>
      </c>
      <c r="K237" s="2" t="s">
        <v>44</v>
      </c>
      <c r="L237" s="2" t="s">
        <v>44</v>
      </c>
      <c r="M237">
        <v>0</v>
      </c>
      <c r="N237" s="2" t="s">
        <v>44</v>
      </c>
      <c r="O237" s="2" t="s">
        <v>529</v>
      </c>
      <c r="P237" s="2" t="s">
        <v>1337</v>
      </c>
      <c r="Q237" s="2" t="s">
        <v>531</v>
      </c>
      <c r="R237" s="2" t="s">
        <v>52</v>
      </c>
      <c r="S237" s="2" t="s">
        <v>53</v>
      </c>
      <c r="T237" s="2" t="s">
        <v>54</v>
      </c>
      <c r="U237" s="2" t="s">
        <v>44</v>
      </c>
      <c r="V237" s="2" t="s">
        <v>1338</v>
      </c>
      <c r="W237" s="2" t="s">
        <v>56</v>
      </c>
      <c r="X237">
        <v>5</v>
      </c>
    </row>
    <row r="238" spans="1:24" x14ac:dyDescent="0.35">
      <c r="A238">
        <v>438</v>
      </c>
      <c r="B238" s="1">
        <v>43622.533263888887</v>
      </c>
      <c r="C238" s="2" t="s">
        <v>44</v>
      </c>
      <c r="D238" s="2" t="s">
        <v>1339</v>
      </c>
      <c r="E238" s="2" t="s">
        <v>1340</v>
      </c>
      <c r="F238" s="2" t="s">
        <v>1341</v>
      </c>
      <c r="G238" s="2" t="s">
        <v>1342</v>
      </c>
      <c r="H238" s="2" t="s">
        <v>44</v>
      </c>
      <c r="I238">
        <v>0</v>
      </c>
      <c r="J238" s="2" t="s">
        <v>44</v>
      </c>
      <c r="K238" s="2" t="s">
        <v>44</v>
      </c>
      <c r="L238" s="2" t="s">
        <v>44</v>
      </c>
      <c r="M238">
        <v>0</v>
      </c>
      <c r="N238" s="2" t="s">
        <v>44</v>
      </c>
      <c r="O238" s="2" t="s">
        <v>529</v>
      </c>
      <c r="P238" s="2" t="s">
        <v>1343</v>
      </c>
      <c r="Q238" s="2" t="s">
        <v>531</v>
      </c>
      <c r="R238" s="2" t="s">
        <v>52</v>
      </c>
      <c r="S238" s="2" t="s">
        <v>53</v>
      </c>
      <c r="T238" s="2" t="s">
        <v>54</v>
      </c>
      <c r="U238" s="2" t="s">
        <v>44</v>
      </c>
      <c r="V238" s="2" t="s">
        <v>1344</v>
      </c>
      <c r="W238" s="2" t="s">
        <v>56</v>
      </c>
      <c r="X238">
        <v>5</v>
      </c>
    </row>
    <row r="239" spans="1:24" x14ac:dyDescent="0.35">
      <c r="A239">
        <v>439</v>
      </c>
      <c r="B239" s="1">
        <v>43622.533263888887</v>
      </c>
      <c r="C239" s="2" t="s">
        <v>44</v>
      </c>
      <c r="D239" s="2" t="s">
        <v>1345</v>
      </c>
      <c r="E239" s="2" t="s">
        <v>1346</v>
      </c>
      <c r="F239" s="2" t="s">
        <v>1347</v>
      </c>
      <c r="G239" s="2" t="s">
        <v>1348</v>
      </c>
      <c r="H239" s="2" t="s">
        <v>44</v>
      </c>
      <c r="I239">
        <v>0</v>
      </c>
      <c r="J239" s="2" t="s">
        <v>44</v>
      </c>
      <c r="K239" s="2" t="s">
        <v>44</v>
      </c>
      <c r="L239" s="2" t="s">
        <v>44</v>
      </c>
      <c r="M239">
        <v>0</v>
      </c>
      <c r="N239" s="2" t="s">
        <v>44</v>
      </c>
      <c r="O239" s="2" t="s">
        <v>529</v>
      </c>
      <c r="P239" s="2" t="s">
        <v>1349</v>
      </c>
      <c r="Q239" s="2" t="s">
        <v>531</v>
      </c>
      <c r="R239" s="2" t="s">
        <v>52</v>
      </c>
      <c r="S239" s="2" t="s">
        <v>53</v>
      </c>
      <c r="T239" s="2" t="s">
        <v>54</v>
      </c>
      <c r="U239" s="2" t="s">
        <v>44</v>
      </c>
      <c r="V239" s="2" t="s">
        <v>1350</v>
      </c>
      <c r="W239" s="2" t="s">
        <v>56</v>
      </c>
      <c r="X239">
        <v>5</v>
      </c>
    </row>
    <row r="240" spans="1:24" x14ac:dyDescent="0.35">
      <c r="A240">
        <v>440</v>
      </c>
      <c r="B240" s="1">
        <v>43622.533263888887</v>
      </c>
      <c r="C240" s="2" t="s">
        <v>44</v>
      </c>
      <c r="D240" s="2" t="s">
        <v>1351</v>
      </c>
      <c r="E240" s="2" t="s">
        <v>1352</v>
      </c>
      <c r="F240" s="2" t="s">
        <v>1353</v>
      </c>
      <c r="G240" s="2" t="s">
        <v>1354</v>
      </c>
      <c r="H240" s="2" t="s">
        <v>44</v>
      </c>
      <c r="I240">
        <v>0</v>
      </c>
      <c r="J240" s="2" t="s">
        <v>44</v>
      </c>
      <c r="K240" s="2" t="s">
        <v>44</v>
      </c>
      <c r="L240" s="2" t="s">
        <v>44</v>
      </c>
      <c r="M240">
        <v>0</v>
      </c>
      <c r="N240" s="2" t="s">
        <v>44</v>
      </c>
      <c r="O240" s="2" t="s">
        <v>529</v>
      </c>
      <c r="P240" s="2" t="s">
        <v>1355</v>
      </c>
      <c r="Q240" s="2" t="s">
        <v>531</v>
      </c>
      <c r="R240" s="2" t="s">
        <v>52</v>
      </c>
      <c r="S240" s="2" t="s">
        <v>53</v>
      </c>
      <c r="T240" s="2" t="s">
        <v>54</v>
      </c>
      <c r="U240" s="2" t="s">
        <v>44</v>
      </c>
      <c r="V240" s="2" t="s">
        <v>1356</v>
      </c>
      <c r="W240" s="2" t="s">
        <v>56</v>
      </c>
      <c r="X240">
        <v>5</v>
      </c>
    </row>
    <row r="241" spans="1:24" x14ac:dyDescent="0.35">
      <c r="A241">
        <v>441</v>
      </c>
      <c r="B241" s="1">
        <v>43622.533263888887</v>
      </c>
      <c r="C241" s="2" t="s">
        <v>44</v>
      </c>
      <c r="D241" s="2" t="s">
        <v>1357</v>
      </c>
      <c r="E241" s="2" t="s">
        <v>1358</v>
      </c>
      <c r="F241" s="2" t="s">
        <v>1359</v>
      </c>
      <c r="G241" s="2" t="s">
        <v>1360</v>
      </c>
      <c r="H241" s="2" t="s">
        <v>44</v>
      </c>
      <c r="I241">
        <v>0</v>
      </c>
      <c r="J241" s="2" t="s">
        <v>44</v>
      </c>
      <c r="K241" s="2" t="s">
        <v>44</v>
      </c>
      <c r="L241" s="2" t="s">
        <v>44</v>
      </c>
      <c r="M241">
        <v>0</v>
      </c>
      <c r="N241" s="2" t="s">
        <v>44</v>
      </c>
      <c r="O241" s="2" t="s">
        <v>529</v>
      </c>
      <c r="P241" s="2" t="s">
        <v>1361</v>
      </c>
      <c r="Q241" s="2" t="s">
        <v>531</v>
      </c>
      <c r="R241" s="2" t="s">
        <v>52</v>
      </c>
      <c r="S241" s="2" t="s">
        <v>53</v>
      </c>
      <c r="T241" s="2" t="s">
        <v>54</v>
      </c>
      <c r="U241" s="2" t="s">
        <v>44</v>
      </c>
      <c r="V241" s="2" t="s">
        <v>1362</v>
      </c>
      <c r="W241" s="2" t="s">
        <v>56</v>
      </c>
      <c r="X241">
        <v>5</v>
      </c>
    </row>
    <row r="242" spans="1:24" x14ac:dyDescent="0.35">
      <c r="A242">
        <v>442</v>
      </c>
      <c r="B242" s="1">
        <v>43622.533263888887</v>
      </c>
      <c r="C242" s="2" t="s">
        <v>44</v>
      </c>
      <c r="D242" s="2" t="s">
        <v>1363</v>
      </c>
      <c r="E242" s="2" t="s">
        <v>70</v>
      </c>
      <c r="F242" s="2" t="s">
        <v>1364</v>
      </c>
      <c r="G242" s="2" t="s">
        <v>72</v>
      </c>
      <c r="H242" s="2" t="s">
        <v>44</v>
      </c>
      <c r="I242">
        <v>0</v>
      </c>
      <c r="J242" s="2" t="s">
        <v>44</v>
      </c>
      <c r="K242" s="2" t="s">
        <v>44</v>
      </c>
      <c r="L242" s="2" t="s">
        <v>44</v>
      </c>
      <c r="M242">
        <v>0</v>
      </c>
      <c r="N242" s="2" t="s">
        <v>44</v>
      </c>
      <c r="O242" s="2" t="s">
        <v>529</v>
      </c>
      <c r="P242" s="2" t="s">
        <v>1365</v>
      </c>
      <c r="Q242" s="2" t="s">
        <v>531</v>
      </c>
      <c r="R242" s="2" t="s">
        <v>52</v>
      </c>
      <c r="S242" s="2" t="s">
        <v>53</v>
      </c>
      <c r="T242" s="2" t="s">
        <v>54</v>
      </c>
      <c r="U242" s="2" t="s">
        <v>44</v>
      </c>
      <c r="V242" s="2" t="s">
        <v>1366</v>
      </c>
      <c r="W242" s="2" t="s">
        <v>56</v>
      </c>
      <c r="X242">
        <v>5</v>
      </c>
    </row>
    <row r="243" spans="1:24" x14ac:dyDescent="0.35">
      <c r="A243">
        <v>443</v>
      </c>
      <c r="B243" s="1">
        <v>43622.533263888887</v>
      </c>
      <c r="C243" s="2" t="s">
        <v>44</v>
      </c>
      <c r="D243" s="2" t="s">
        <v>1367</v>
      </c>
      <c r="E243" s="2" t="s">
        <v>1368</v>
      </c>
      <c r="F243" s="2" t="s">
        <v>1369</v>
      </c>
      <c r="G243" s="2" t="s">
        <v>1370</v>
      </c>
      <c r="H243" s="2" t="s">
        <v>44</v>
      </c>
      <c r="I243">
        <v>0</v>
      </c>
      <c r="J243" s="2" t="s">
        <v>44</v>
      </c>
      <c r="K243" s="2" t="s">
        <v>44</v>
      </c>
      <c r="L243" s="2" t="s">
        <v>44</v>
      </c>
      <c r="M243">
        <v>0</v>
      </c>
      <c r="N243" s="2" t="s">
        <v>44</v>
      </c>
      <c r="O243" s="2" t="s">
        <v>529</v>
      </c>
      <c r="P243" s="2" t="s">
        <v>1371</v>
      </c>
      <c r="Q243" s="2" t="s">
        <v>531</v>
      </c>
      <c r="R243" s="2" t="s">
        <v>52</v>
      </c>
      <c r="S243" s="2" t="s">
        <v>53</v>
      </c>
      <c r="T243" s="2" t="s">
        <v>54</v>
      </c>
      <c r="U243" s="2" t="s">
        <v>44</v>
      </c>
      <c r="V243" s="2" t="s">
        <v>1372</v>
      </c>
      <c r="W243" s="2" t="s">
        <v>56</v>
      </c>
      <c r="X243">
        <v>5</v>
      </c>
    </row>
    <row r="244" spans="1:24" x14ac:dyDescent="0.35">
      <c r="A244">
        <v>444</v>
      </c>
      <c r="B244" s="1">
        <v>43651.456909722219</v>
      </c>
      <c r="C244" s="2" t="s">
        <v>551</v>
      </c>
      <c r="D244" s="2" t="s">
        <v>1373</v>
      </c>
      <c r="E244" s="2" t="s">
        <v>1374</v>
      </c>
      <c r="F244" s="2" t="s">
        <v>1375</v>
      </c>
      <c r="G244" s="2" t="s">
        <v>1376</v>
      </c>
      <c r="H244" s="2" t="s">
        <v>44</v>
      </c>
      <c r="I244">
        <v>0</v>
      </c>
      <c r="J244" s="2" t="s">
        <v>44</v>
      </c>
      <c r="K244" s="2" t="s">
        <v>44</v>
      </c>
      <c r="L244" s="2" t="s">
        <v>44</v>
      </c>
      <c r="M244">
        <v>0</v>
      </c>
      <c r="N244" s="2" t="s">
        <v>44</v>
      </c>
      <c r="O244" s="2" t="s">
        <v>49</v>
      </c>
      <c r="P244" s="2" t="s">
        <v>1377</v>
      </c>
      <c r="Q244" s="2" t="s">
        <v>44</v>
      </c>
      <c r="R244" s="2" t="s">
        <v>1378</v>
      </c>
      <c r="S244" s="2" t="s">
        <v>53</v>
      </c>
      <c r="T244" s="2" t="s">
        <v>54</v>
      </c>
      <c r="U244" s="2" t="s">
        <v>44</v>
      </c>
      <c r="V244" s="2" t="s">
        <v>1379</v>
      </c>
      <c r="W244" s="2" t="s">
        <v>56</v>
      </c>
      <c r="X244">
        <v>33</v>
      </c>
    </row>
    <row r="245" spans="1:24" x14ac:dyDescent="0.35">
      <c r="A245">
        <v>445</v>
      </c>
      <c r="B245" s="1">
        <v>43651.457905092589</v>
      </c>
      <c r="C245" s="2" t="s">
        <v>551</v>
      </c>
      <c r="D245" s="2" t="s">
        <v>1380</v>
      </c>
      <c r="E245" s="2" t="s">
        <v>1381</v>
      </c>
      <c r="F245" s="2" t="s">
        <v>1382</v>
      </c>
      <c r="G245" s="2" t="s">
        <v>1383</v>
      </c>
      <c r="H245" s="2" t="s">
        <v>44</v>
      </c>
      <c r="I245">
        <v>0</v>
      </c>
      <c r="J245" s="2" t="s">
        <v>44</v>
      </c>
      <c r="K245" s="2" t="s">
        <v>44</v>
      </c>
      <c r="L245" s="2" t="s">
        <v>44</v>
      </c>
      <c r="M245">
        <v>0</v>
      </c>
      <c r="N245" s="2" t="s">
        <v>44</v>
      </c>
      <c r="O245" s="2" t="s">
        <v>49</v>
      </c>
      <c r="P245" s="2" t="s">
        <v>1384</v>
      </c>
      <c r="Q245" s="2" t="s">
        <v>44</v>
      </c>
      <c r="R245" s="2" t="s">
        <v>1385</v>
      </c>
      <c r="S245" s="2" t="s">
        <v>53</v>
      </c>
      <c r="T245" s="2" t="s">
        <v>54</v>
      </c>
      <c r="U245" s="2" t="s">
        <v>44</v>
      </c>
      <c r="V245" s="2" t="s">
        <v>1386</v>
      </c>
      <c r="W245" s="2" t="s">
        <v>56</v>
      </c>
      <c r="X245">
        <v>33</v>
      </c>
    </row>
    <row r="246" spans="1:24" x14ac:dyDescent="0.35">
      <c r="A246">
        <v>446</v>
      </c>
      <c r="B246" s="1">
        <v>43651.702650462961</v>
      </c>
      <c r="C246" s="2" t="s">
        <v>1387</v>
      </c>
      <c r="D246" s="2" t="s">
        <v>1388</v>
      </c>
      <c r="E246" s="2" t="s">
        <v>1389</v>
      </c>
      <c r="F246" s="2" t="s">
        <v>1390</v>
      </c>
      <c r="G246" s="2" t="s">
        <v>1391</v>
      </c>
      <c r="H246" s="2" t="s">
        <v>1392</v>
      </c>
      <c r="I246">
        <v>0</v>
      </c>
      <c r="J246" s="2" t="s">
        <v>44</v>
      </c>
      <c r="K246" s="2" t="s">
        <v>44</v>
      </c>
      <c r="L246" s="2" t="s">
        <v>44</v>
      </c>
      <c r="M246">
        <v>0</v>
      </c>
      <c r="N246" s="2" t="s">
        <v>44</v>
      </c>
      <c r="O246" s="2" t="s">
        <v>1389</v>
      </c>
      <c r="P246" s="2" t="s">
        <v>1393</v>
      </c>
      <c r="Q246" s="2" t="s">
        <v>1394</v>
      </c>
      <c r="R246" s="2" t="s">
        <v>44</v>
      </c>
      <c r="S246" s="2" t="s">
        <v>53</v>
      </c>
      <c r="T246" s="2" t="s">
        <v>54</v>
      </c>
      <c r="U246" s="2" t="s">
        <v>44</v>
      </c>
      <c r="V246" s="2" t="s">
        <v>1395</v>
      </c>
      <c r="W246" s="2" t="s">
        <v>56</v>
      </c>
      <c r="X246">
        <v>6</v>
      </c>
    </row>
    <row r="247" spans="1:24" x14ac:dyDescent="0.35">
      <c r="A247">
        <v>465</v>
      </c>
      <c r="B247" s="1">
        <v>43702.528668981482</v>
      </c>
      <c r="C247" s="2" t="s">
        <v>1387</v>
      </c>
      <c r="D247" s="2" t="s">
        <v>131</v>
      </c>
      <c r="E247" s="2" t="s">
        <v>132</v>
      </c>
      <c r="F247" s="2" t="s">
        <v>133</v>
      </c>
      <c r="G247" s="2" t="s">
        <v>134</v>
      </c>
      <c r="H247" s="2" t="s">
        <v>44</v>
      </c>
      <c r="I247">
        <v>0</v>
      </c>
      <c r="J247" s="2" t="s">
        <v>44</v>
      </c>
      <c r="K247" s="2" t="s">
        <v>44</v>
      </c>
      <c r="L247" s="2" t="s">
        <v>44</v>
      </c>
      <c r="M247">
        <v>0</v>
      </c>
      <c r="N247" s="2" t="s">
        <v>44</v>
      </c>
      <c r="O247" s="2" t="s">
        <v>1396</v>
      </c>
      <c r="P247" s="2" t="s">
        <v>1397</v>
      </c>
      <c r="Q247" s="2" t="s">
        <v>1398</v>
      </c>
      <c r="R247" s="2" t="s">
        <v>136</v>
      </c>
      <c r="S247" s="2" t="s">
        <v>53</v>
      </c>
      <c r="T247" s="2" t="s">
        <v>138</v>
      </c>
      <c r="U247" s="2" t="s">
        <v>44</v>
      </c>
      <c r="V247" s="2" t="s">
        <v>1399</v>
      </c>
      <c r="W247" s="2" t="s">
        <v>140</v>
      </c>
      <c r="X247">
        <v>8</v>
      </c>
    </row>
    <row r="248" spans="1:24" x14ac:dyDescent="0.35">
      <c r="A248">
        <v>469</v>
      </c>
      <c r="B248" s="1">
        <v>44330.393935185188</v>
      </c>
      <c r="C248" s="2" t="s">
        <v>1387</v>
      </c>
      <c r="D248" s="2" t="s">
        <v>133</v>
      </c>
      <c r="E248" s="2" t="s">
        <v>134</v>
      </c>
      <c r="F248" s="2" t="s">
        <v>133</v>
      </c>
      <c r="G248" s="2" t="s">
        <v>134</v>
      </c>
      <c r="H248" s="2" t="s">
        <v>44</v>
      </c>
      <c r="I248">
        <v>0</v>
      </c>
      <c r="J248" s="2" t="s">
        <v>44</v>
      </c>
      <c r="K248" s="2" t="s">
        <v>44</v>
      </c>
      <c r="L248" s="2" t="s">
        <v>44</v>
      </c>
      <c r="M248">
        <v>0</v>
      </c>
      <c r="N248" s="2" t="s">
        <v>44</v>
      </c>
      <c r="O248" s="2" t="s">
        <v>1400</v>
      </c>
      <c r="P248" s="2" t="s">
        <v>1401</v>
      </c>
      <c r="Q248" s="2" t="s">
        <v>44</v>
      </c>
      <c r="R248" s="2" t="s">
        <v>136</v>
      </c>
      <c r="S248" s="2" t="s">
        <v>53</v>
      </c>
      <c r="T248" s="2" t="s">
        <v>138</v>
      </c>
      <c r="U248" s="2" t="s">
        <v>44</v>
      </c>
      <c r="V248" s="2" t="s">
        <v>1402</v>
      </c>
      <c r="W248" s="2" t="s">
        <v>140</v>
      </c>
      <c r="X248">
        <v>14</v>
      </c>
    </row>
    <row r="249" spans="1:24" x14ac:dyDescent="0.35">
      <c r="A249">
        <v>470</v>
      </c>
      <c r="B249" s="1">
        <v>43725.35434027778</v>
      </c>
      <c r="C249" s="2" t="s">
        <v>551</v>
      </c>
      <c r="D249" s="2" t="s">
        <v>1403</v>
      </c>
      <c r="E249" s="2" t="s">
        <v>1404</v>
      </c>
      <c r="F249" s="2" t="s">
        <v>1405</v>
      </c>
      <c r="G249" s="2" t="s">
        <v>1406</v>
      </c>
      <c r="H249" s="2" t="s">
        <v>44</v>
      </c>
      <c r="I249">
        <v>0</v>
      </c>
      <c r="J249" s="2" t="s">
        <v>44</v>
      </c>
      <c r="K249" s="2" t="s">
        <v>44</v>
      </c>
      <c r="L249" s="2" t="s">
        <v>44</v>
      </c>
      <c r="M249">
        <v>0</v>
      </c>
      <c r="N249" s="2" t="s">
        <v>44</v>
      </c>
      <c r="O249" s="2" t="s">
        <v>1400</v>
      </c>
      <c r="P249" s="2" t="s">
        <v>1407</v>
      </c>
      <c r="Q249" s="2" t="s">
        <v>53</v>
      </c>
      <c r="R249" s="2" t="s">
        <v>1408</v>
      </c>
      <c r="S249" s="2" t="s">
        <v>53</v>
      </c>
      <c r="T249" s="2" t="s">
        <v>54</v>
      </c>
      <c r="U249" s="2" t="s">
        <v>44</v>
      </c>
      <c r="V249" s="2" t="s">
        <v>1409</v>
      </c>
      <c r="W249" s="2" t="s">
        <v>56</v>
      </c>
      <c r="X249">
        <v>14</v>
      </c>
    </row>
    <row r="250" spans="1:24" x14ac:dyDescent="0.35">
      <c r="A250">
        <v>472</v>
      </c>
      <c r="B250" s="1">
        <v>44435.374085648145</v>
      </c>
      <c r="C250" s="2" t="s">
        <v>1410</v>
      </c>
      <c r="D250" s="2" t="s">
        <v>1006</v>
      </c>
      <c r="E250" s="2" t="s">
        <v>1411</v>
      </c>
      <c r="F250" s="2" t="s">
        <v>1008</v>
      </c>
      <c r="G250" s="2" t="s">
        <v>1412</v>
      </c>
      <c r="H250" s="2" t="s">
        <v>44</v>
      </c>
      <c r="I250">
        <v>0</v>
      </c>
      <c r="J250" s="2" t="s">
        <v>44</v>
      </c>
      <c r="K250" s="2" t="s">
        <v>44</v>
      </c>
      <c r="L250" s="2" t="s">
        <v>44</v>
      </c>
      <c r="M250">
        <v>0</v>
      </c>
      <c r="N250" s="2" t="s">
        <v>44</v>
      </c>
      <c r="O250" s="2" t="s">
        <v>1400</v>
      </c>
      <c r="P250" s="2" t="s">
        <v>1413</v>
      </c>
      <c r="Q250" s="2" t="s">
        <v>53</v>
      </c>
      <c r="R250" s="2" t="s">
        <v>1414</v>
      </c>
      <c r="S250" s="2" t="s">
        <v>53</v>
      </c>
      <c r="T250" s="2" t="s">
        <v>54</v>
      </c>
      <c r="U250" s="2" t="s">
        <v>44</v>
      </c>
      <c r="V250" s="2" t="s">
        <v>1415</v>
      </c>
      <c r="W250" s="2" t="s">
        <v>56</v>
      </c>
      <c r="X250">
        <v>14</v>
      </c>
    </row>
    <row r="251" spans="1:24" x14ac:dyDescent="0.35">
      <c r="A251">
        <v>473</v>
      </c>
      <c r="B251" s="1">
        <v>43725.355416666665</v>
      </c>
      <c r="C251" s="2" t="s">
        <v>551</v>
      </c>
      <c r="D251" s="2" t="s">
        <v>94</v>
      </c>
      <c r="E251" s="2" t="s">
        <v>1416</v>
      </c>
      <c r="F251" s="2" t="s">
        <v>96</v>
      </c>
      <c r="G251" s="2" t="s">
        <v>1417</v>
      </c>
      <c r="H251" s="2" t="s">
        <v>44</v>
      </c>
      <c r="I251">
        <v>0</v>
      </c>
      <c r="J251" s="2" t="s">
        <v>44</v>
      </c>
      <c r="K251" s="2" t="s">
        <v>44</v>
      </c>
      <c r="L251" s="2" t="s">
        <v>44</v>
      </c>
      <c r="M251">
        <v>0</v>
      </c>
      <c r="N251" s="2" t="s">
        <v>44</v>
      </c>
      <c r="O251" s="2" t="s">
        <v>1400</v>
      </c>
      <c r="P251" s="2" t="s">
        <v>1418</v>
      </c>
      <c r="Q251" s="2" t="s">
        <v>53</v>
      </c>
      <c r="R251" s="2" t="s">
        <v>1419</v>
      </c>
      <c r="S251" s="2" t="s">
        <v>53</v>
      </c>
      <c r="T251" s="2" t="s">
        <v>54</v>
      </c>
      <c r="U251" s="2" t="s">
        <v>44</v>
      </c>
      <c r="V251" s="2" t="s">
        <v>1420</v>
      </c>
      <c r="W251" s="2" t="s">
        <v>56</v>
      </c>
      <c r="X251">
        <v>14</v>
      </c>
    </row>
    <row r="252" spans="1:24" x14ac:dyDescent="0.35">
      <c r="A252">
        <v>474</v>
      </c>
      <c r="B252" s="1">
        <v>43725.355717592596</v>
      </c>
      <c r="C252" s="2" t="s">
        <v>551</v>
      </c>
      <c r="D252" s="2" t="s">
        <v>1421</v>
      </c>
      <c r="E252" s="2" t="s">
        <v>1422</v>
      </c>
      <c r="F252" s="2" t="s">
        <v>1423</v>
      </c>
      <c r="G252" s="2" t="s">
        <v>1424</v>
      </c>
      <c r="H252" s="2" t="s">
        <v>44</v>
      </c>
      <c r="I252">
        <v>0</v>
      </c>
      <c r="J252" s="2" t="s">
        <v>44</v>
      </c>
      <c r="K252" s="2" t="s">
        <v>44</v>
      </c>
      <c r="L252" s="2" t="s">
        <v>44</v>
      </c>
      <c r="M252">
        <v>0</v>
      </c>
      <c r="N252" s="2" t="s">
        <v>44</v>
      </c>
      <c r="O252" s="2" t="s">
        <v>1400</v>
      </c>
      <c r="P252" s="2" t="s">
        <v>1425</v>
      </c>
      <c r="Q252" s="2" t="s">
        <v>53</v>
      </c>
      <c r="R252" s="2" t="s">
        <v>1426</v>
      </c>
      <c r="S252" s="2" t="s">
        <v>53</v>
      </c>
      <c r="T252" s="2" t="s">
        <v>54</v>
      </c>
      <c r="U252" s="2" t="s">
        <v>44</v>
      </c>
      <c r="V252" s="2" t="s">
        <v>1427</v>
      </c>
      <c r="W252" s="2" t="s">
        <v>56</v>
      </c>
      <c r="X252">
        <v>14</v>
      </c>
    </row>
    <row r="253" spans="1:24" x14ac:dyDescent="0.35">
      <c r="A253">
        <v>475</v>
      </c>
      <c r="B253" s="1">
        <v>43725.355925925927</v>
      </c>
      <c r="C253" s="2" t="s">
        <v>551</v>
      </c>
      <c r="D253" s="2" t="s">
        <v>1428</v>
      </c>
      <c r="E253" s="2" t="s">
        <v>1429</v>
      </c>
      <c r="F253" s="2" t="s">
        <v>1430</v>
      </c>
      <c r="G253" s="2" t="s">
        <v>1431</v>
      </c>
      <c r="H253" s="2" t="s">
        <v>44</v>
      </c>
      <c r="I253">
        <v>0</v>
      </c>
      <c r="J253" s="2" t="s">
        <v>44</v>
      </c>
      <c r="K253" s="2" t="s">
        <v>44</v>
      </c>
      <c r="L253" s="2" t="s">
        <v>44</v>
      </c>
      <c r="M253">
        <v>0</v>
      </c>
      <c r="N253" s="2" t="s">
        <v>44</v>
      </c>
      <c r="O253" s="2" t="s">
        <v>1400</v>
      </c>
      <c r="P253" s="2" t="s">
        <v>1432</v>
      </c>
      <c r="Q253" s="2" t="s">
        <v>53</v>
      </c>
      <c r="R253" s="2" t="s">
        <v>1433</v>
      </c>
      <c r="S253" s="2" t="s">
        <v>53</v>
      </c>
      <c r="T253" s="2" t="s">
        <v>54</v>
      </c>
      <c r="U253" s="2" t="s">
        <v>44</v>
      </c>
      <c r="V253" s="2" t="s">
        <v>1434</v>
      </c>
      <c r="W253" s="2" t="s">
        <v>56</v>
      </c>
      <c r="X253">
        <v>14</v>
      </c>
    </row>
    <row r="254" spans="1:24" x14ac:dyDescent="0.35">
      <c r="A254">
        <v>476</v>
      </c>
      <c r="B254" s="1">
        <v>43725.356064814812</v>
      </c>
      <c r="C254" s="2" t="s">
        <v>551</v>
      </c>
      <c r="D254" s="2" t="s">
        <v>1435</v>
      </c>
      <c r="E254" s="2" t="s">
        <v>1436</v>
      </c>
      <c r="F254" s="2" t="s">
        <v>1437</v>
      </c>
      <c r="G254" s="2" t="s">
        <v>1438</v>
      </c>
      <c r="H254" s="2" t="s">
        <v>44</v>
      </c>
      <c r="I254">
        <v>0</v>
      </c>
      <c r="J254" s="2" t="s">
        <v>44</v>
      </c>
      <c r="K254" s="2" t="s">
        <v>44</v>
      </c>
      <c r="L254" s="2" t="s">
        <v>44</v>
      </c>
      <c r="M254">
        <v>0</v>
      </c>
      <c r="N254" s="2" t="s">
        <v>44</v>
      </c>
      <c r="O254" s="2" t="s">
        <v>1400</v>
      </c>
      <c r="P254" s="2" t="s">
        <v>1439</v>
      </c>
      <c r="Q254" s="2" t="s">
        <v>53</v>
      </c>
      <c r="R254" s="2" t="s">
        <v>1440</v>
      </c>
      <c r="S254" s="2" t="s">
        <v>53</v>
      </c>
      <c r="T254" s="2" t="s">
        <v>54</v>
      </c>
      <c r="U254" s="2" t="s">
        <v>44</v>
      </c>
      <c r="V254" s="2" t="s">
        <v>1441</v>
      </c>
      <c r="W254" s="2" t="s">
        <v>56</v>
      </c>
      <c r="X254">
        <v>14</v>
      </c>
    </row>
    <row r="255" spans="1:24" x14ac:dyDescent="0.35">
      <c r="A255">
        <v>477</v>
      </c>
      <c r="B255" s="1">
        <v>43725.356203703705</v>
      </c>
      <c r="C255" s="2" t="s">
        <v>551</v>
      </c>
      <c r="D255" s="2" t="s">
        <v>1442</v>
      </c>
      <c r="E255" s="2" t="s">
        <v>1443</v>
      </c>
      <c r="F255" s="2" t="s">
        <v>1444</v>
      </c>
      <c r="G255" s="2" t="s">
        <v>1445</v>
      </c>
      <c r="H255" s="2" t="s">
        <v>44</v>
      </c>
      <c r="I255">
        <v>0</v>
      </c>
      <c r="J255" s="2" t="s">
        <v>44</v>
      </c>
      <c r="K255" s="2" t="s">
        <v>44</v>
      </c>
      <c r="L255" s="2" t="s">
        <v>44</v>
      </c>
      <c r="M255">
        <v>0</v>
      </c>
      <c r="N255" s="2" t="s">
        <v>44</v>
      </c>
      <c r="O255" s="2" t="s">
        <v>1400</v>
      </c>
      <c r="P255" s="2" t="s">
        <v>1446</v>
      </c>
      <c r="Q255" s="2" t="s">
        <v>53</v>
      </c>
      <c r="R255" s="2" t="s">
        <v>1447</v>
      </c>
      <c r="S255" s="2" t="s">
        <v>53</v>
      </c>
      <c r="T255" s="2" t="s">
        <v>54</v>
      </c>
      <c r="U255" s="2" t="s">
        <v>44</v>
      </c>
      <c r="V255" s="2" t="s">
        <v>1448</v>
      </c>
      <c r="W255" s="2" t="s">
        <v>56</v>
      </c>
      <c r="X255">
        <v>14</v>
      </c>
    </row>
    <row r="256" spans="1:24" x14ac:dyDescent="0.35">
      <c r="A256">
        <v>479</v>
      </c>
      <c r="B256" s="1">
        <v>43725.356481481482</v>
      </c>
      <c r="C256" s="2" t="s">
        <v>551</v>
      </c>
      <c r="D256" s="2" t="s">
        <v>649</v>
      </c>
      <c r="E256" s="2" t="s">
        <v>576</v>
      </c>
      <c r="F256" s="2" t="s">
        <v>651</v>
      </c>
      <c r="G256" s="2" t="s">
        <v>578</v>
      </c>
      <c r="H256" s="2" t="s">
        <v>44</v>
      </c>
      <c r="I256">
        <v>0</v>
      </c>
      <c r="J256" s="2" t="s">
        <v>44</v>
      </c>
      <c r="K256" s="2" t="s">
        <v>44</v>
      </c>
      <c r="L256" s="2" t="s">
        <v>44</v>
      </c>
      <c r="M256">
        <v>0</v>
      </c>
      <c r="N256" s="2" t="s">
        <v>44</v>
      </c>
      <c r="O256" s="2" t="s">
        <v>1400</v>
      </c>
      <c r="P256" s="2" t="s">
        <v>1449</v>
      </c>
      <c r="Q256" s="2" t="s">
        <v>53</v>
      </c>
      <c r="R256" s="2" t="s">
        <v>1450</v>
      </c>
      <c r="S256" s="2" t="s">
        <v>53</v>
      </c>
      <c r="T256" s="2" t="s">
        <v>54</v>
      </c>
      <c r="U256" s="2" t="s">
        <v>44</v>
      </c>
      <c r="V256" s="2" t="s">
        <v>1451</v>
      </c>
      <c r="W256" s="2" t="s">
        <v>56</v>
      </c>
      <c r="X256">
        <v>14</v>
      </c>
    </row>
    <row r="257" spans="1:24" x14ac:dyDescent="0.35">
      <c r="A257">
        <v>480</v>
      </c>
      <c r="B257" s="1">
        <v>43725.35664351852</v>
      </c>
      <c r="C257" s="2" t="s">
        <v>551</v>
      </c>
      <c r="D257" s="2" t="s">
        <v>1452</v>
      </c>
      <c r="E257" s="2" t="s">
        <v>1453</v>
      </c>
      <c r="F257" s="2" t="s">
        <v>1454</v>
      </c>
      <c r="G257" s="2" t="s">
        <v>1455</v>
      </c>
      <c r="H257" s="2" t="s">
        <v>44</v>
      </c>
      <c r="I257">
        <v>0</v>
      </c>
      <c r="J257" s="2" t="s">
        <v>44</v>
      </c>
      <c r="K257" s="2" t="s">
        <v>44</v>
      </c>
      <c r="L257" s="2" t="s">
        <v>44</v>
      </c>
      <c r="M257">
        <v>0</v>
      </c>
      <c r="N257" s="2" t="s">
        <v>44</v>
      </c>
      <c r="O257" s="2" t="s">
        <v>1400</v>
      </c>
      <c r="P257" s="2" t="s">
        <v>1456</v>
      </c>
      <c r="Q257" s="2" t="s">
        <v>53</v>
      </c>
      <c r="R257" s="2" t="s">
        <v>1457</v>
      </c>
      <c r="S257" s="2" t="s">
        <v>53</v>
      </c>
      <c r="T257" s="2" t="s">
        <v>54</v>
      </c>
      <c r="U257" s="2" t="s">
        <v>44</v>
      </c>
      <c r="V257" s="2" t="s">
        <v>1458</v>
      </c>
      <c r="W257" s="2" t="s">
        <v>56</v>
      </c>
      <c r="X257">
        <v>14</v>
      </c>
    </row>
    <row r="258" spans="1:24" x14ac:dyDescent="0.35">
      <c r="A258">
        <v>481</v>
      </c>
      <c r="B258" s="1">
        <v>43725.356851851851</v>
      </c>
      <c r="C258" s="2" t="s">
        <v>551</v>
      </c>
      <c r="D258" s="2" t="s">
        <v>1459</v>
      </c>
      <c r="E258" s="2" t="s">
        <v>1460</v>
      </c>
      <c r="F258" s="2" t="s">
        <v>1461</v>
      </c>
      <c r="G258" s="2" t="s">
        <v>1462</v>
      </c>
      <c r="H258" s="2" t="s">
        <v>44</v>
      </c>
      <c r="I258">
        <v>0</v>
      </c>
      <c r="J258" s="2" t="s">
        <v>44</v>
      </c>
      <c r="K258" s="2" t="s">
        <v>44</v>
      </c>
      <c r="L258" s="2" t="s">
        <v>44</v>
      </c>
      <c r="M258">
        <v>0</v>
      </c>
      <c r="N258" s="2" t="s">
        <v>44</v>
      </c>
      <c r="O258" s="2" t="s">
        <v>1400</v>
      </c>
      <c r="P258" s="2" t="s">
        <v>1463</v>
      </c>
      <c r="Q258" s="2" t="s">
        <v>53</v>
      </c>
      <c r="R258" s="2" t="s">
        <v>1464</v>
      </c>
      <c r="S258" s="2" t="s">
        <v>53</v>
      </c>
      <c r="T258" s="2" t="s">
        <v>54</v>
      </c>
      <c r="U258" s="2" t="s">
        <v>44</v>
      </c>
      <c r="V258" s="2" t="s">
        <v>1465</v>
      </c>
      <c r="W258" s="2" t="s">
        <v>56</v>
      </c>
      <c r="X258">
        <v>14</v>
      </c>
    </row>
    <row r="259" spans="1:24" x14ac:dyDescent="0.35">
      <c r="A259">
        <v>482</v>
      </c>
      <c r="B259" s="1">
        <v>43725.357314814813</v>
      </c>
      <c r="C259" s="2" t="s">
        <v>551</v>
      </c>
      <c r="D259" s="2" t="s">
        <v>1466</v>
      </c>
      <c r="E259" s="2" t="s">
        <v>263</v>
      </c>
      <c r="F259" s="2" t="s">
        <v>1467</v>
      </c>
      <c r="G259" s="2" t="s">
        <v>265</v>
      </c>
      <c r="H259" s="2" t="s">
        <v>44</v>
      </c>
      <c r="I259">
        <v>0</v>
      </c>
      <c r="J259" s="2" t="s">
        <v>44</v>
      </c>
      <c r="K259" s="2" t="s">
        <v>44</v>
      </c>
      <c r="L259" s="2" t="s">
        <v>44</v>
      </c>
      <c r="M259">
        <v>0</v>
      </c>
      <c r="N259" s="2" t="s">
        <v>44</v>
      </c>
      <c r="O259" s="2" t="s">
        <v>1400</v>
      </c>
      <c r="P259" s="2" t="s">
        <v>1468</v>
      </c>
      <c r="Q259" s="2" t="s">
        <v>53</v>
      </c>
      <c r="R259" s="2" t="s">
        <v>1469</v>
      </c>
      <c r="S259" s="2" t="s">
        <v>53</v>
      </c>
      <c r="T259" s="2" t="s">
        <v>54</v>
      </c>
      <c r="U259" s="2" t="s">
        <v>44</v>
      </c>
      <c r="V259" s="2" t="s">
        <v>1470</v>
      </c>
      <c r="W259" s="2" t="s">
        <v>56</v>
      </c>
      <c r="X259">
        <v>14</v>
      </c>
    </row>
    <row r="260" spans="1:24" x14ac:dyDescent="0.35">
      <c r="A260">
        <v>483</v>
      </c>
      <c r="B260" s="1">
        <v>43725.35769675926</v>
      </c>
      <c r="C260" s="2" t="s">
        <v>551</v>
      </c>
      <c r="D260" s="2" t="s">
        <v>1471</v>
      </c>
      <c r="E260" s="2" t="s">
        <v>1472</v>
      </c>
      <c r="F260" s="2" t="s">
        <v>1473</v>
      </c>
      <c r="G260" s="2" t="s">
        <v>1474</v>
      </c>
      <c r="H260" s="2" t="s">
        <v>44</v>
      </c>
      <c r="I260">
        <v>0</v>
      </c>
      <c r="J260" s="2" t="s">
        <v>44</v>
      </c>
      <c r="K260" s="2" t="s">
        <v>44</v>
      </c>
      <c r="L260" s="2" t="s">
        <v>44</v>
      </c>
      <c r="M260">
        <v>0</v>
      </c>
      <c r="N260" s="2" t="s">
        <v>44</v>
      </c>
      <c r="O260" s="2" t="s">
        <v>1400</v>
      </c>
      <c r="P260" s="2" t="s">
        <v>1475</v>
      </c>
      <c r="Q260" s="2" t="s">
        <v>53</v>
      </c>
      <c r="R260" s="2" t="s">
        <v>1476</v>
      </c>
      <c r="S260" s="2" t="s">
        <v>53</v>
      </c>
      <c r="T260" s="2" t="s">
        <v>54</v>
      </c>
      <c r="U260" s="2" t="s">
        <v>44</v>
      </c>
      <c r="V260" s="2" t="s">
        <v>1477</v>
      </c>
      <c r="W260" s="2" t="s">
        <v>56</v>
      </c>
      <c r="X260">
        <v>14</v>
      </c>
    </row>
    <row r="261" spans="1:24" x14ac:dyDescent="0.35">
      <c r="A261">
        <v>484</v>
      </c>
      <c r="B261" s="1">
        <v>43725.357858796298</v>
      </c>
      <c r="C261" s="2" t="s">
        <v>551</v>
      </c>
      <c r="D261" s="2" t="s">
        <v>1478</v>
      </c>
      <c r="E261" s="2" t="s">
        <v>1479</v>
      </c>
      <c r="F261" s="2" t="s">
        <v>1480</v>
      </c>
      <c r="G261" s="2" t="s">
        <v>1481</v>
      </c>
      <c r="H261" s="2" t="s">
        <v>44</v>
      </c>
      <c r="I261">
        <v>0</v>
      </c>
      <c r="J261" s="2" t="s">
        <v>44</v>
      </c>
      <c r="K261" s="2" t="s">
        <v>44</v>
      </c>
      <c r="L261" s="2" t="s">
        <v>44</v>
      </c>
      <c r="M261">
        <v>0</v>
      </c>
      <c r="N261" s="2" t="s">
        <v>44</v>
      </c>
      <c r="O261" s="2" t="s">
        <v>1400</v>
      </c>
      <c r="P261" s="2" t="s">
        <v>1482</v>
      </c>
      <c r="Q261" s="2" t="s">
        <v>53</v>
      </c>
      <c r="R261" s="2" t="s">
        <v>1483</v>
      </c>
      <c r="S261" s="2" t="s">
        <v>53</v>
      </c>
      <c r="T261" s="2" t="s">
        <v>54</v>
      </c>
      <c r="U261" s="2" t="s">
        <v>44</v>
      </c>
      <c r="V261" s="2" t="s">
        <v>1484</v>
      </c>
      <c r="W261" s="2" t="s">
        <v>56</v>
      </c>
      <c r="X261">
        <v>14</v>
      </c>
    </row>
    <row r="262" spans="1:24" x14ac:dyDescent="0.35">
      <c r="A262">
        <v>485</v>
      </c>
      <c r="B262" s="1">
        <v>44435.374965277777</v>
      </c>
      <c r="C262" s="2" t="s">
        <v>551</v>
      </c>
      <c r="D262" s="2" t="s">
        <v>1485</v>
      </c>
      <c r="E262" s="2" t="s">
        <v>667</v>
      </c>
      <c r="F262" s="2" t="s">
        <v>1486</v>
      </c>
      <c r="G262" s="2" t="s">
        <v>669</v>
      </c>
      <c r="H262" s="2" t="s">
        <v>44</v>
      </c>
      <c r="I262">
        <v>0</v>
      </c>
      <c r="J262" s="2" t="s">
        <v>44</v>
      </c>
      <c r="K262" s="2" t="s">
        <v>44</v>
      </c>
      <c r="L262" s="2" t="s">
        <v>44</v>
      </c>
      <c r="M262">
        <v>0</v>
      </c>
      <c r="N262" s="2" t="s">
        <v>44</v>
      </c>
      <c r="O262" s="2" t="s">
        <v>1400</v>
      </c>
      <c r="P262" s="2" t="s">
        <v>1487</v>
      </c>
      <c r="Q262" s="2" t="s">
        <v>53</v>
      </c>
      <c r="R262" s="2" t="s">
        <v>1488</v>
      </c>
      <c r="S262" s="2" t="s">
        <v>53</v>
      </c>
      <c r="T262" s="2" t="s">
        <v>54</v>
      </c>
      <c r="U262" s="2" t="s">
        <v>557</v>
      </c>
      <c r="V262" s="2" t="s">
        <v>1489</v>
      </c>
      <c r="W262" s="2" t="s">
        <v>56</v>
      </c>
      <c r="X262">
        <v>14</v>
      </c>
    </row>
    <row r="263" spans="1:24" x14ac:dyDescent="0.35">
      <c r="A263">
        <v>486</v>
      </c>
      <c r="B263" s="1">
        <v>43725.358148148145</v>
      </c>
      <c r="C263" s="2" t="s">
        <v>551</v>
      </c>
      <c r="D263" s="2" t="s">
        <v>1490</v>
      </c>
      <c r="E263" s="2" t="s">
        <v>1315</v>
      </c>
      <c r="F263" s="2" t="s">
        <v>1491</v>
      </c>
      <c r="G263" s="2" t="s">
        <v>1317</v>
      </c>
      <c r="H263" s="2" t="s">
        <v>44</v>
      </c>
      <c r="I263">
        <v>0</v>
      </c>
      <c r="J263" s="2" t="s">
        <v>44</v>
      </c>
      <c r="K263" s="2" t="s">
        <v>44</v>
      </c>
      <c r="L263" s="2" t="s">
        <v>44</v>
      </c>
      <c r="M263">
        <v>0</v>
      </c>
      <c r="N263" s="2" t="s">
        <v>44</v>
      </c>
      <c r="O263" s="2" t="s">
        <v>1400</v>
      </c>
      <c r="P263" s="2" t="s">
        <v>1492</v>
      </c>
      <c r="Q263" s="2" t="s">
        <v>53</v>
      </c>
      <c r="R263" s="2" t="s">
        <v>1493</v>
      </c>
      <c r="S263" s="2" t="s">
        <v>53</v>
      </c>
      <c r="T263" s="2" t="s">
        <v>54</v>
      </c>
      <c r="U263" s="2" t="s">
        <v>44</v>
      </c>
      <c r="V263" s="2" t="s">
        <v>1494</v>
      </c>
      <c r="W263" s="2" t="s">
        <v>56</v>
      </c>
      <c r="X263">
        <v>14</v>
      </c>
    </row>
    <row r="264" spans="1:24" x14ac:dyDescent="0.35">
      <c r="A264">
        <v>487</v>
      </c>
      <c r="B264" s="1">
        <v>43725.358287037037</v>
      </c>
      <c r="C264" s="2" t="s">
        <v>551</v>
      </c>
      <c r="D264" s="2" t="s">
        <v>1495</v>
      </c>
      <c r="E264" s="2" t="s">
        <v>1496</v>
      </c>
      <c r="F264" s="2" t="s">
        <v>1497</v>
      </c>
      <c r="G264" s="2" t="s">
        <v>1498</v>
      </c>
      <c r="H264" s="2" t="s">
        <v>44</v>
      </c>
      <c r="I264">
        <v>0</v>
      </c>
      <c r="J264" s="2" t="s">
        <v>44</v>
      </c>
      <c r="K264" s="2" t="s">
        <v>44</v>
      </c>
      <c r="L264" s="2" t="s">
        <v>44</v>
      </c>
      <c r="M264">
        <v>0</v>
      </c>
      <c r="N264" s="2" t="s">
        <v>44</v>
      </c>
      <c r="O264" s="2" t="s">
        <v>1400</v>
      </c>
      <c r="P264" s="2" t="s">
        <v>1499</v>
      </c>
      <c r="Q264" s="2" t="s">
        <v>53</v>
      </c>
      <c r="R264" s="2" t="s">
        <v>1500</v>
      </c>
      <c r="S264" s="2" t="s">
        <v>53</v>
      </c>
      <c r="T264" s="2" t="s">
        <v>54</v>
      </c>
      <c r="U264" s="2" t="s">
        <v>44</v>
      </c>
      <c r="V264" s="2" t="s">
        <v>1501</v>
      </c>
      <c r="W264" s="2" t="s">
        <v>56</v>
      </c>
      <c r="X264">
        <v>14</v>
      </c>
    </row>
    <row r="265" spans="1:24" x14ac:dyDescent="0.35">
      <c r="A265">
        <v>488</v>
      </c>
      <c r="B265" s="1">
        <v>43725.358414351853</v>
      </c>
      <c r="C265" s="2" t="s">
        <v>551</v>
      </c>
      <c r="D265" s="2" t="s">
        <v>1502</v>
      </c>
      <c r="E265" s="2" t="s">
        <v>446</v>
      </c>
      <c r="F265" s="2" t="s">
        <v>1503</v>
      </c>
      <c r="G265" s="2" t="s">
        <v>448</v>
      </c>
      <c r="H265" s="2" t="s">
        <v>44</v>
      </c>
      <c r="I265">
        <v>0</v>
      </c>
      <c r="J265" s="2" t="s">
        <v>44</v>
      </c>
      <c r="K265" s="2" t="s">
        <v>44</v>
      </c>
      <c r="L265" s="2" t="s">
        <v>44</v>
      </c>
      <c r="M265">
        <v>0</v>
      </c>
      <c r="N265" s="2" t="s">
        <v>44</v>
      </c>
      <c r="O265" s="2" t="s">
        <v>1400</v>
      </c>
      <c r="P265" s="2" t="s">
        <v>1504</v>
      </c>
      <c r="Q265" s="2" t="s">
        <v>53</v>
      </c>
      <c r="R265" s="2" t="s">
        <v>1505</v>
      </c>
      <c r="S265" s="2" t="s">
        <v>53</v>
      </c>
      <c r="T265" s="2" t="s">
        <v>54</v>
      </c>
      <c r="U265" s="2" t="s">
        <v>44</v>
      </c>
      <c r="V265" s="2" t="s">
        <v>1506</v>
      </c>
      <c r="W265" s="2" t="s">
        <v>56</v>
      </c>
      <c r="X265">
        <v>14</v>
      </c>
    </row>
    <row r="266" spans="1:24" x14ac:dyDescent="0.35">
      <c r="A266">
        <v>489</v>
      </c>
      <c r="B266" s="1">
        <v>44440.556574074071</v>
      </c>
      <c r="C266" s="2" t="s">
        <v>551</v>
      </c>
      <c r="D266" s="2" t="s">
        <v>1436</v>
      </c>
      <c r="E266" s="2" t="s">
        <v>576</v>
      </c>
      <c r="F266" s="2" t="s">
        <v>1438</v>
      </c>
      <c r="G266" s="2" t="s">
        <v>578</v>
      </c>
      <c r="H266" s="2" t="s">
        <v>44</v>
      </c>
      <c r="I266">
        <v>0</v>
      </c>
      <c r="J266" s="2" t="s">
        <v>44</v>
      </c>
      <c r="K266" s="2" t="s">
        <v>44</v>
      </c>
      <c r="L266" s="2" t="s">
        <v>44</v>
      </c>
      <c r="M266">
        <v>0</v>
      </c>
      <c r="N266" s="2" t="s">
        <v>44</v>
      </c>
      <c r="O266" s="2" t="s">
        <v>1400</v>
      </c>
      <c r="P266" s="2" t="s">
        <v>1507</v>
      </c>
      <c r="Q266" s="2" t="s">
        <v>53</v>
      </c>
      <c r="R266" s="2" t="s">
        <v>1508</v>
      </c>
      <c r="S266" s="2" t="s">
        <v>53</v>
      </c>
      <c r="T266" s="2" t="s">
        <v>54</v>
      </c>
      <c r="U266" s="2" t="s">
        <v>557</v>
      </c>
      <c r="V266" s="2" t="s">
        <v>1509</v>
      </c>
      <c r="W266" s="2" t="s">
        <v>56</v>
      </c>
      <c r="X266">
        <v>14</v>
      </c>
    </row>
    <row r="267" spans="1:24" x14ac:dyDescent="0.35">
      <c r="A267">
        <v>490</v>
      </c>
      <c r="B267" s="1">
        <v>43725.358900462961</v>
      </c>
      <c r="C267" s="2" t="s">
        <v>551</v>
      </c>
      <c r="D267" s="2" t="s">
        <v>1510</v>
      </c>
      <c r="E267" s="2" t="s">
        <v>1511</v>
      </c>
      <c r="F267" s="2" t="s">
        <v>1512</v>
      </c>
      <c r="G267" s="2" t="s">
        <v>691</v>
      </c>
      <c r="H267" s="2" t="s">
        <v>44</v>
      </c>
      <c r="I267">
        <v>0</v>
      </c>
      <c r="J267" s="2" t="s">
        <v>44</v>
      </c>
      <c r="K267" s="2" t="s">
        <v>44</v>
      </c>
      <c r="L267" s="2" t="s">
        <v>44</v>
      </c>
      <c r="M267">
        <v>0</v>
      </c>
      <c r="N267" s="2" t="s">
        <v>44</v>
      </c>
      <c r="O267" s="2" t="s">
        <v>1400</v>
      </c>
      <c r="P267" s="2" t="s">
        <v>1513</v>
      </c>
      <c r="Q267" s="2" t="s">
        <v>53</v>
      </c>
      <c r="R267" s="2" t="s">
        <v>1514</v>
      </c>
      <c r="S267" s="2" t="s">
        <v>53</v>
      </c>
      <c r="T267" s="2" t="s">
        <v>54</v>
      </c>
      <c r="U267" s="2" t="s">
        <v>44</v>
      </c>
      <c r="V267" s="2" t="s">
        <v>1515</v>
      </c>
      <c r="W267" s="2" t="s">
        <v>56</v>
      </c>
      <c r="X267">
        <v>14</v>
      </c>
    </row>
    <row r="268" spans="1:24" x14ac:dyDescent="0.35">
      <c r="A268">
        <v>491</v>
      </c>
      <c r="B268" s="1">
        <v>43725.3590625</v>
      </c>
      <c r="C268" s="2" t="s">
        <v>551</v>
      </c>
      <c r="D268" s="2" t="s">
        <v>1516</v>
      </c>
      <c r="E268" s="2" t="s">
        <v>1517</v>
      </c>
      <c r="F268" s="2" t="s">
        <v>1518</v>
      </c>
      <c r="G268" s="2" t="s">
        <v>1519</v>
      </c>
      <c r="H268" s="2" t="s">
        <v>44</v>
      </c>
      <c r="I268">
        <v>0</v>
      </c>
      <c r="J268" s="2" t="s">
        <v>44</v>
      </c>
      <c r="K268" s="2" t="s">
        <v>44</v>
      </c>
      <c r="L268" s="2" t="s">
        <v>44</v>
      </c>
      <c r="M268">
        <v>0</v>
      </c>
      <c r="N268" s="2" t="s">
        <v>44</v>
      </c>
      <c r="O268" s="2" t="s">
        <v>1400</v>
      </c>
      <c r="P268" s="2" t="s">
        <v>1520</v>
      </c>
      <c r="Q268" s="2" t="s">
        <v>53</v>
      </c>
      <c r="R268" s="2" t="s">
        <v>1521</v>
      </c>
      <c r="S268" s="2" t="s">
        <v>53</v>
      </c>
      <c r="T268" s="2" t="s">
        <v>54</v>
      </c>
      <c r="U268" s="2" t="s">
        <v>44</v>
      </c>
      <c r="V268" s="2" t="s">
        <v>1522</v>
      </c>
      <c r="W268" s="2" t="s">
        <v>56</v>
      </c>
      <c r="X268">
        <v>14</v>
      </c>
    </row>
    <row r="269" spans="1:24" x14ac:dyDescent="0.35">
      <c r="A269">
        <v>492</v>
      </c>
      <c r="B269" s="1">
        <v>43725.359178240738</v>
      </c>
      <c r="C269" s="2" t="s">
        <v>551</v>
      </c>
      <c r="D269" s="2" t="s">
        <v>1523</v>
      </c>
      <c r="E269" s="2" t="s">
        <v>1524</v>
      </c>
      <c r="F269" s="2" t="s">
        <v>1525</v>
      </c>
      <c r="G269" s="2" t="s">
        <v>1526</v>
      </c>
      <c r="H269" s="2" t="s">
        <v>44</v>
      </c>
      <c r="I269">
        <v>0</v>
      </c>
      <c r="J269" s="2" t="s">
        <v>44</v>
      </c>
      <c r="K269" s="2" t="s">
        <v>44</v>
      </c>
      <c r="L269" s="2" t="s">
        <v>44</v>
      </c>
      <c r="M269">
        <v>0</v>
      </c>
      <c r="N269" s="2" t="s">
        <v>44</v>
      </c>
      <c r="O269" s="2" t="s">
        <v>1400</v>
      </c>
      <c r="P269" s="2" t="s">
        <v>1527</v>
      </c>
      <c r="Q269" s="2" t="s">
        <v>53</v>
      </c>
      <c r="R269" s="2" t="s">
        <v>1528</v>
      </c>
      <c r="S269" s="2" t="s">
        <v>53</v>
      </c>
      <c r="T269" s="2" t="s">
        <v>54</v>
      </c>
      <c r="U269" s="2" t="s">
        <v>44</v>
      </c>
      <c r="V269" s="2" t="s">
        <v>1529</v>
      </c>
      <c r="W269" s="2" t="s">
        <v>56</v>
      </c>
      <c r="X269">
        <v>14</v>
      </c>
    </row>
    <row r="270" spans="1:24" x14ac:dyDescent="0.35">
      <c r="A270">
        <v>493</v>
      </c>
      <c r="B270" s="1">
        <v>43725.359386574077</v>
      </c>
      <c r="C270" s="2" t="s">
        <v>551</v>
      </c>
      <c r="D270" s="2" t="s">
        <v>1530</v>
      </c>
      <c r="E270" s="2" t="s">
        <v>1531</v>
      </c>
      <c r="F270" s="2" t="s">
        <v>1530</v>
      </c>
      <c r="G270" s="2" t="s">
        <v>1531</v>
      </c>
      <c r="H270" s="2" t="s">
        <v>44</v>
      </c>
      <c r="I270">
        <v>0</v>
      </c>
      <c r="J270" s="2" t="s">
        <v>44</v>
      </c>
      <c r="K270" s="2" t="s">
        <v>44</v>
      </c>
      <c r="L270" s="2" t="s">
        <v>44</v>
      </c>
      <c r="M270">
        <v>0</v>
      </c>
      <c r="N270" s="2" t="s">
        <v>44</v>
      </c>
      <c r="O270" s="2" t="s">
        <v>1400</v>
      </c>
      <c r="P270" s="2" t="s">
        <v>1532</v>
      </c>
      <c r="Q270" s="2" t="s">
        <v>53</v>
      </c>
      <c r="R270" s="2" t="s">
        <v>1533</v>
      </c>
      <c r="S270" s="2" t="s">
        <v>53</v>
      </c>
      <c r="T270" s="2" t="s">
        <v>54</v>
      </c>
      <c r="U270" s="2" t="s">
        <v>44</v>
      </c>
      <c r="V270" s="2" t="s">
        <v>1534</v>
      </c>
      <c r="W270" s="2" t="s">
        <v>56</v>
      </c>
      <c r="X270">
        <v>14</v>
      </c>
    </row>
    <row r="271" spans="1:24" x14ac:dyDescent="0.35">
      <c r="A271">
        <v>494</v>
      </c>
      <c r="B271" s="1">
        <v>43725.359513888892</v>
      </c>
      <c r="C271" s="2" t="s">
        <v>551</v>
      </c>
      <c r="D271" s="2" t="s">
        <v>1535</v>
      </c>
      <c r="E271" s="2" t="s">
        <v>388</v>
      </c>
      <c r="F271" s="2" t="s">
        <v>1536</v>
      </c>
      <c r="G271" s="2" t="s">
        <v>390</v>
      </c>
      <c r="H271" s="2" t="s">
        <v>44</v>
      </c>
      <c r="I271">
        <v>0</v>
      </c>
      <c r="J271" s="2" t="s">
        <v>44</v>
      </c>
      <c r="K271" s="2" t="s">
        <v>44</v>
      </c>
      <c r="L271" s="2" t="s">
        <v>44</v>
      </c>
      <c r="M271">
        <v>0</v>
      </c>
      <c r="N271" s="2" t="s">
        <v>44</v>
      </c>
      <c r="O271" s="2" t="s">
        <v>1400</v>
      </c>
      <c r="P271" s="2" t="s">
        <v>1537</v>
      </c>
      <c r="Q271" s="2" t="s">
        <v>53</v>
      </c>
      <c r="R271" s="2" t="s">
        <v>1538</v>
      </c>
      <c r="S271" s="2" t="s">
        <v>53</v>
      </c>
      <c r="T271" s="2" t="s">
        <v>138</v>
      </c>
      <c r="U271" s="2" t="s">
        <v>44</v>
      </c>
      <c r="V271" s="2" t="s">
        <v>1539</v>
      </c>
      <c r="W271" s="2" t="s">
        <v>140</v>
      </c>
      <c r="X271">
        <v>14</v>
      </c>
    </row>
    <row r="272" spans="1:24" x14ac:dyDescent="0.35">
      <c r="A272">
        <v>495</v>
      </c>
      <c r="B272" s="1">
        <v>43725.359664351854</v>
      </c>
      <c r="C272" s="2" t="s">
        <v>551</v>
      </c>
      <c r="D272" s="2" t="s">
        <v>1540</v>
      </c>
      <c r="E272" s="2" t="s">
        <v>1006</v>
      </c>
      <c r="F272" s="2" t="s">
        <v>1541</v>
      </c>
      <c r="G272" s="2" t="s">
        <v>1008</v>
      </c>
      <c r="H272" s="2" t="s">
        <v>44</v>
      </c>
      <c r="I272">
        <v>0</v>
      </c>
      <c r="J272" s="2" t="s">
        <v>44</v>
      </c>
      <c r="K272" s="2" t="s">
        <v>44</v>
      </c>
      <c r="L272" s="2" t="s">
        <v>44</v>
      </c>
      <c r="M272">
        <v>0</v>
      </c>
      <c r="N272" s="2" t="s">
        <v>44</v>
      </c>
      <c r="O272" s="2" t="s">
        <v>1400</v>
      </c>
      <c r="P272" s="2" t="s">
        <v>1542</v>
      </c>
      <c r="Q272" s="2" t="s">
        <v>53</v>
      </c>
      <c r="R272" s="2" t="s">
        <v>1543</v>
      </c>
      <c r="S272" s="2" t="s">
        <v>53</v>
      </c>
      <c r="T272" s="2" t="s">
        <v>54</v>
      </c>
      <c r="U272" s="2" t="s">
        <v>44</v>
      </c>
      <c r="V272" s="2" t="s">
        <v>1544</v>
      </c>
      <c r="W272" s="2" t="s">
        <v>56</v>
      </c>
      <c r="X272">
        <v>14</v>
      </c>
    </row>
    <row r="273" spans="1:24" x14ac:dyDescent="0.35">
      <c r="A273">
        <v>496</v>
      </c>
      <c r="B273" s="1">
        <v>43725.359780092593</v>
      </c>
      <c r="C273" s="2" t="s">
        <v>551</v>
      </c>
      <c r="D273" s="2" t="s">
        <v>1545</v>
      </c>
      <c r="E273" s="2" t="s">
        <v>1546</v>
      </c>
      <c r="F273" s="2" t="s">
        <v>1547</v>
      </c>
      <c r="G273" s="2" t="s">
        <v>1548</v>
      </c>
      <c r="H273" s="2" t="s">
        <v>44</v>
      </c>
      <c r="I273">
        <v>0</v>
      </c>
      <c r="J273" s="2" t="s">
        <v>44</v>
      </c>
      <c r="K273" s="2" t="s">
        <v>44</v>
      </c>
      <c r="L273" s="2" t="s">
        <v>44</v>
      </c>
      <c r="M273">
        <v>0</v>
      </c>
      <c r="N273" s="2" t="s">
        <v>44</v>
      </c>
      <c r="O273" s="2" t="s">
        <v>1400</v>
      </c>
      <c r="P273" s="2" t="s">
        <v>1549</v>
      </c>
      <c r="Q273" s="2" t="s">
        <v>53</v>
      </c>
      <c r="R273" s="2" t="s">
        <v>1550</v>
      </c>
      <c r="S273" s="2" t="s">
        <v>53</v>
      </c>
      <c r="T273" s="2" t="s">
        <v>54</v>
      </c>
      <c r="U273" s="2" t="s">
        <v>44</v>
      </c>
      <c r="V273" s="2" t="s">
        <v>1551</v>
      </c>
      <c r="W273" s="2" t="s">
        <v>56</v>
      </c>
      <c r="X273">
        <v>14</v>
      </c>
    </row>
    <row r="274" spans="1:24" x14ac:dyDescent="0.35">
      <c r="A274">
        <v>497</v>
      </c>
      <c r="B274" s="1">
        <v>43725.359884259262</v>
      </c>
      <c r="C274" s="2" t="s">
        <v>551</v>
      </c>
      <c r="D274" s="2" t="s">
        <v>823</v>
      </c>
      <c r="E274" s="2" t="s">
        <v>762</v>
      </c>
      <c r="F274" s="2" t="s">
        <v>825</v>
      </c>
      <c r="G274" s="2" t="s">
        <v>764</v>
      </c>
      <c r="H274" s="2" t="s">
        <v>44</v>
      </c>
      <c r="I274">
        <v>0</v>
      </c>
      <c r="J274" s="2" t="s">
        <v>44</v>
      </c>
      <c r="K274" s="2" t="s">
        <v>44</v>
      </c>
      <c r="L274" s="2" t="s">
        <v>44</v>
      </c>
      <c r="M274">
        <v>0</v>
      </c>
      <c r="N274" s="2" t="s">
        <v>44</v>
      </c>
      <c r="O274" s="2" t="s">
        <v>1400</v>
      </c>
      <c r="P274" s="2" t="s">
        <v>1552</v>
      </c>
      <c r="Q274" s="2" t="s">
        <v>53</v>
      </c>
      <c r="R274" s="2" t="s">
        <v>1553</v>
      </c>
      <c r="S274" s="2" t="s">
        <v>53</v>
      </c>
      <c r="T274" s="2" t="s">
        <v>54</v>
      </c>
      <c r="U274" s="2" t="s">
        <v>44</v>
      </c>
      <c r="V274" s="2" t="s">
        <v>1554</v>
      </c>
      <c r="W274" s="2" t="s">
        <v>56</v>
      </c>
      <c r="X274">
        <v>14</v>
      </c>
    </row>
    <row r="275" spans="1:24" x14ac:dyDescent="0.35">
      <c r="A275">
        <v>498</v>
      </c>
      <c r="B275" s="1">
        <v>43725.36</v>
      </c>
      <c r="C275" s="2" t="s">
        <v>551</v>
      </c>
      <c r="D275" s="2" t="s">
        <v>823</v>
      </c>
      <c r="E275" s="2" t="s">
        <v>1555</v>
      </c>
      <c r="F275" s="2" t="s">
        <v>825</v>
      </c>
      <c r="G275" s="2" t="s">
        <v>1556</v>
      </c>
      <c r="H275" s="2" t="s">
        <v>44</v>
      </c>
      <c r="I275">
        <v>0</v>
      </c>
      <c r="J275" s="2" t="s">
        <v>44</v>
      </c>
      <c r="K275" s="2" t="s">
        <v>44</v>
      </c>
      <c r="L275" s="2" t="s">
        <v>44</v>
      </c>
      <c r="M275">
        <v>0</v>
      </c>
      <c r="N275" s="2" t="s">
        <v>44</v>
      </c>
      <c r="O275" s="2" t="s">
        <v>1400</v>
      </c>
      <c r="P275" s="2" t="s">
        <v>1557</v>
      </c>
      <c r="Q275" s="2" t="s">
        <v>53</v>
      </c>
      <c r="R275" s="2" t="s">
        <v>1558</v>
      </c>
      <c r="S275" s="2" t="s">
        <v>53</v>
      </c>
      <c r="T275" s="2" t="s">
        <v>54</v>
      </c>
      <c r="U275" s="2" t="s">
        <v>44</v>
      </c>
      <c r="V275" s="2" t="s">
        <v>1559</v>
      </c>
      <c r="W275" s="2" t="s">
        <v>56</v>
      </c>
      <c r="X275">
        <v>14</v>
      </c>
    </row>
    <row r="276" spans="1:24" x14ac:dyDescent="0.35">
      <c r="A276">
        <v>499</v>
      </c>
      <c r="B276" s="1">
        <v>43725.360358796293</v>
      </c>
      <c r="C276" s="2" t="s">
        <v>551</v>
      </c>
      <c r="D276" s="2" t="s">
        <v>1560</v>
      </c>
      <c r="E276" s="2" t="s">
        <v>1561</v>
      </c>
      <c r="F276" s="2" t="s">
        <v>1562</v>
      </c>
      <c r="G276" s="2" t="s">
        <v>1563</v>
      </c>
      <c r="H276" s="2" t="s">
        <v>44</v>
      </c>
      <c r="I276">
        <v>0</v>
      </c>
      <c r="J276" s="2" t="s">
        <v>44</v>
      </c>
      <c r="K276" s="2" t="s">
        <v>44</v>
      </c>
      <c r="L276" s="2" t="s">
        <v>44</v>
      </c>
      <c r="M276">
        <v>0</v>
      </c>
      <c r="N276" s="2" t="s">
        <v>44</v>
      </c>
      <c r="O276" s="2" t="s">
        <v>1400</v>
      </c>
      <c r="P276" s="2" t="s">
        <v>1564</v>
      </c>
      <c r="Q276" s="2" t="s">
        <v>53</v>
      </c>
      <c r="R276" s="2" t="s">
        <v>1565</v>
      </c>
      <c r="S276" s="2" t="s">
        <v>53</v>
      </c>
      <c r="T276" s="2" t="s">
        <v>54</v>
      </c>
      <c r="U276" s="2" t="s">
        <v>44</v>
      </c>
      <c r="V276" s="2" t="s">
        <v>1566</v>
      </c>
      <c r="W276" s="2" t="s">
        <v>56</v>
      </c>
      <c r="X276">
        <v>14</v>
      </c>
    </row>
    <row r="277" spans="1:24" x14ac:dyDescent="0.35">
      <c r="A277">
        <v>500</v>
      </c>
      <c r="B277" s="1">
        <v>44440.55678240741</v>
      </c>
      <c r="C277" s="2" t="s">
        <v>551</v>
      </c>
      <c r="D277" s="2" t="s">
        <v>1567</v>
      </c>
      <c r="E277" s="2" t="s">
        <v>263</v>
      </c>
      <c r="F277" s="2" t="s">
        <v>1568</v>
      </c>
      <c r="G277" s="2" t="s">
        <v>265</v>
      </c>
      <c r="H277" s="2" t="s">
        <v>44</v>
      </c>
      <c r="I277">
        <v>0</v>
      </c>
      <c r="J277" s="2" t="s">
        <v>44</v>
      </c>
      <c r="K277" s="2" t="s">
        <v>44</v>
      </c>
      <c r="L277" s="2" t="s">
        <v>44</v>
      </c>
      <c r="M277">
        <v>0</v>
      </c>
      <c r="N277" s="2" t="s">
        <v>44</v>
      </c>
      <c r="O277" s="2" t="s">
        <v>1400</v>
      </c>
      <c r="P277" s="2" t="s">
        <v>1569</v>
      </c>
      <c r="Q277" s="2" t="s">
        <v>53</v>
      </c>
      <c r="R277" s="2" t="s">
        <v>1570</v>
      </c>
      <c r="S277" s="2" t="s">
        <v>53</v>
      </c>
      <c r="T277" s="2" t="s">
        <v>54</v>
      </c>
      <c r="U277" s="2" t="s">
        <v>557</v>
      </c>
      <c r="V277" s="2" t="s">
        <v>1571</v>
      </c>
      <c r="W277" s="2" t="s">
        <v>56</v>
      </c>
      <c r="X277">
        <v>14</v>
      </c>
    </row>
    <row r="278" spans="1:24" x14ac:dyDescent="0.35">
      <c r="A278">
        <v>501</v>
      </c>
      <c r="B278" s="1">
        <v>43725.360601851855</v>
      </c>
      <c r="C278" s="2" t="s">
        <v>551</v>
      </c>
      <c r="D278" s="2" t="s">
        <v>1572</v>
      </c>
      <c r="E278" s="2" t="s">
        <v>1108</v>
      </c>
      <c r="F278" s="2" t="s">
        <v>1573</v>
      </c>
      <c r="G278" s="2" t="s">
        <v>1110</v>
      </c>
      <c r="H278" s="2" t="s">
        <v>44</v>
      </c>
      <c r="I278">
        <v>0</v>
      </c>
      <c r="J278" s="2" t="s">
        <v>44</v>
      </c>
      <c r="K278" s="2" t="s">
        <v>44</v>
      </c>
      <c r="L278" s="2" t="s">
        <v>44</v>
      </c>
      <c r="M278">
        <v>0</v>
      </c>
      <c r="N278" s="2" t="s">
        <v>44</v>
      </c>
      <c r="O278" s="2" t="s">
        <v>1400</v>
      </c>
      <c r="P278" s="2" t="s">
        <v>1574</v>
      </c>
      <c r="Q278" s="2" t="s">
        <v>53</v>
      </c>
      <c r="R278" s="2" t="s">
        <v>1575</v>
      </c>
      <c r="S278" s="2" t="s">
        <v>53</v>
      </c>
      <c r="T278" s="2" t="s">
        <v>54</v>
      </c>
      <c r="U278" s="2" t="s">
        <v>44</v>
      </c>
      <c r="V278" s="2" t="s">
        <v>1576</v>
      </c>
      <c r="W278" s="2" t="s">
        <v>56</v>
      </c>
      <c r="X278">
        <v>14</v>
      </c>
    </row>
    <row r="279" spans="1:24" x14ac:dyDescent="0.35">
      <c r="A279">
        <v>502</v>
      </c>
      <c r="B279" s="1">
        <v>43725.360717592594</v>
      </c>
      <c r="C279" s="2" t="s">
        <v>551</v>
      </c>
      <c r="D279" s="2" t="s">
        <v>1577</v>
      </c>
      <c r="E279" s="2" t="s">
        <v>1578</v>
      </c>
      <c r="F279" s="2" t="s">
        <v>1579</v>
      </c>
      <c r="G279" s="2" t="s">
        <v>1580</v>
      </c>
      <c r="H279" s="2" t="s">
        <v>44</v>
      </c>
      <c r="I279">
        <v>0</v>
      </c>
      <c r="J279" s="2" t="s">
        <v>44</v>
      </c>
      <c r="K279" s="2" t="s">
        <v>44</v>
      </c>
      <c r="L279" s="2" t="s">
        <v>44</v>
      </c>
      <c r="M279">
        <v>0</v>
      </c>
      <c r="N279" s="2" t="s">
        <v>44</v>
      </c>
      <c r="O279" s="2" t="s">
        <v>1400</v>
      </c>
      <c r="P279" s="2" t="s">
        <v>1581</v>
      </c>
      <c r="Q279" s="2" t="s">
        <v>53</v>
      </c>
      <c r="R279" s="2" t="s">
        <v>1582</v>
      </c>
      <c r="S279" s="2" t="s">
        <v>53</v>
      </c>
      <c r="T279" s="2" t="s">
        <v>54</v>
      </c>
      <c r="U279" s="2" t="s">
        <v>44</v>
      </c>
      <c r="V279" s="2" t="s">
        <v>1583</v>
      </c>
      <c r="W279" s="2" t="s">
        <v>56</v>
      </c>
      <c r="X279">
        <v>14</v>
      </c>
    </row>
    <row r="280" spans="1:24" x14ac:dyDescent="0.35">
      <c r="A280">
        <v>503</v>
      </c>
      <c r="B280" s="1">
        <v>44440.556956018518</v>
      </c>
      <c r="C280" s="2" t="s">
        <v>551</v>
      </c>
      <c r="D280" s="2" t="s">
        <v>1584</v>
      </c>
      <c r="E280" s="2" t="s">
        <v>1585</v>
      </c>
      <c r="F280" s="2" t="s">
        <v>1584</v>
      </c>
      <c r="G280" s="2" t="s">
        <v>1585</v>
      </c>
      <c r="H280" s="2" t="s">
        <v>1586</v>
      </c>
      <c r="I280">
        <v>4607</v>
      </c>
      <c r="J280" s="2" t="s">
        <v>1587</v>
      </c>
      <c r="K280" s="2" t="s">
        <v>1588</v>
      </c>
      <c r="L280" s="2" t="s">
        <v>1589</v>
      </c>
      <c r="M280">
        <v>4020</v>
      </c>
      <c r="N280" s="2" t="s">
        <v>1590</v>
      </c>
      <c r="O280" s="2" t="s">
        <v>1400</v>
      </c>
      <c r="P280" s="2" t="s">
        <v>1591</v>
      </c>
      <c r="Q280" s="2" t="s">
        <v>53</v>
      </c>
      <c r="R280" s="2" t="s">
        <v>1592</v>
      </c>
      <c r="S280" s="2" t="s">
        <v>53</v>
      </c>
      <c r="T280" s="2" t="s">
        <v>54</v>
      </c>
      <c r="U280" s="2" t="s">
        <v>557</v>
      </c>
      <c r="V280" s="2" t="s">
        <v>1593</v>
      </c>
      <c r="W280" s="2" t="s">
        <v>56</v>
      </c>
      <c r="X280">
        <v>14</v>
      </c>
    </row>
    <row r="281" spans="1:24" x14ac:dyDescent="0.35">
      <c r="A281">
        <v>504</v>
      </c>
      <c r="B281" s="1">
        <v>43725.361041666663</v>
      </c>
      <c r="C281" s="2" t="s">
        <v>551</v>
      </c>
      <c r="D281" s="2" t="s">
        <v>1594</v>
      </c>
      <c r="E281" s="2" t="s">
        <v>673</v>
      </c>
      <c r="F281" s="2" t="s">
        <v>1595</v>
      </c>
      <c r="G281" s="2" t="s">
        <v>675</v>
      </c>
      <c r="H281" s="2" t="s">
        <v>44</v>
      </c>
      <c r="I281">
        <v>0</v>
      </c>
      <c r="J281" s="2" t="s">
        <v>44</v>
      </c>
      <c r="K281" s="2" t="s">
        <v>44</v>
      </c>
      <c r="L281" s="2" t="s">
        <v>44</v>
      </c>
      <c r="M281">
        <v>0</v>
      </c>
      <c r="N281" s="2" t="s">
        <v>44</v>
      </c>
      <c r="O281" s="2" t="s">
        <v>1400</v>
      </c>
      <c r="P281" s="2" t="s">
        <v>1596</v>
      </c>
      <c r="Q281" s="2" t="s">
        <v>53</v>
      </c>
      <c r="R281" s="2" t="s">
        <v>1597</v>
      </c>
      <c r="S281" s="2" t="s">
        <v>53</v>
      </c>
      <c r="T281" s="2" t="s">
        <v>54</v>
      </c>
      <c r="U281" s="2" t="s">
        <v>44</v>
      </c>
      <c r="V281" s="2" t="s">
        <v>1598</v>
      </c>
      <c r="W281" s="2" t="s">
        <v>56</v>
      </c>
      <c r="X281">
        <v>14</v>
      </c>
    </row>
    <row r="282" spans="1:24" x14ac:dyDescent="0.35">
      <c r="A282">
        <v>505</v>
      </c>
      <c r="B282" s="1">
        <v>43725.361157407409</v>
      </c>
      <c r="C282" s="2" t="s">
        <v>551</v>
      </c>
      <c r="D282" s="2" t="s">
        <v>1599</v>
      </c>
      <c r="E282" s="2" t="s">
        <v>496</v>
      </c>
      <c r="F282" s="2" t="s">
        <v>1600</v>
      </c>
      <c r="G282" s="2" t="s">
        <v>498</v>
      </c>
      <c r="H282" s="2" t="s">
        <v>44</v>
      </c>
      <c r="I282">
        <v>0</v>
      </c>
      <c r="J282" s="2" t="s">
        <v>44</v>
      </c>
      <c r="K282" s="2" t="s">
        <v>44</v>
      </c>
      <c r="L282" s="2" t="s">
        <v>44</v>
      </c>
      <c r="M282">
        <v>0</v>
      </c>
      <c r="N282" s="2" t="s">
        <v>44</v>
      </c>
      <c r="O282" s="2" t="s">
        <v>1400</v>
      </c>
      <c r="P282" s="2" t="s">
        <v>1601</v>
      </c>
      <c r="Q282" s="2" t="s">
        <v>53</v>
      </c>
      <c r="R282" s="2" t="s">
        <v>1602</v>
      </c>
      <c r="S282" s="2" t="s">
        <v>53</v>
      </c>
      <c r="T282" s="2" t="s">
        <v>54</v>
      </c>
      <c r="U282" s="2" t="s">
        <v>44</v>
      </c>
      <c r="V282" s="2" t="s">
        <v>1603</v>
      </c>
      <c r="W282" s="2" t="s">
        <v>56</v>
      </c>
      <c r="X282">
        <v>14</v>
      </c>
    </row>
    <row r="283" spans="1:24" x14ac:dyDescent="0.35">
      <c r="A283">
        <v>506</v>
      </c>
      <c r="B283" s="1">
        <v>43725.361284722225</v>
      </c>
      <c r="C283" s="2" t="s">
        <v>551</v>
      </c>
      <c r="D283" s="2" t="s">
        <v>1604</v>
      </c>
      <c r="E283" s="2" t="s">
        <v>1605</v>
      </c>
      <c r="F283" s="2" t="s">
        <v>1606</v>
      </c>
      <c r="G283" s="2" t="s">
        <v>1607</v>
      </c>
      <c r="H283" s="2" t="s">
        <v>44</v>
      </c>
      <c r="I283">
        <v>0</v>
      </c>
      <c r="J283" s="2" t="s">
        <v>44</v>
      </c>
      <c r="K283" s="2" t="s">
        <v>44</v>
      </c>
      <c r="L283" s="2" t="s">
        <v>44</v>
      </c>
      <c r="M283">
        <v>0</v>
      </c>
      <c r="N283" s="2" t="s">
        <v>44</v>
      </c>
      <c r="O283" s="2" t="s">
        <v>1400</v>
      </c>
      <c r="P283" s="2" t="s">
        <v>1608</v>
      </c>
      <c r="Q283" s="2" t="s">
        <v>53</v>
      </c>
      <c r="R283" s="2" t="s">
        <v>1609</v>
      </c>
      <c r="S283" s="2" t="s">
        <v>53</v>
      </c>
      <c r="T283" s="2" t="s">
        <v>54</v>
      </c>
      <c r="U283" s="2" t="s">
        <v>44</v>
      </c>
      <c r="V283" s="2" t="s">
        <v>1610</v>
      </c>
      <c r="W283" s="2" t="s">
        <v>56</v>
      </c>
      <c r="X283">
        <v>14</v>
      </c>
    </row>
    <row r="284" spans="1:24" x14ac:dyDescent="0.35">
      <c r="A284">
        <v>507</v>
      </c>
      <c r="B284" s="1">
        <v>43725.36142361111</v>
      </c>
      <c r="C284" s="2" t="s">
        <v>551</v>
      </c>
      <c r="D284" s="2" t="s">
        <v>1611</v>
      </c>
      <c r="E284" s="2" t="s">
        <v>622</v>
      </c>
      <c r="F284" s="2" t="s">
        <v>1612</v>
      </c>
      <c r="G284" s="2" t="s">
        <v>624</v>
      </c>
      <c r="H284" s="2" t="s">
        <v>44</v>
      </c>
      <c r="I284">
        <v>0</v>
      </c>
      <c r="J284" s="2" t="s">
        <v>44</v>
      </c>
      <c r="K284" s="2" t="s">
        <v>44</v>
      </c>
      <c r="L284" s="2" t="s">
        <v>44</v>
      </c>
      <c r="M284">
        <v>0</v>
      </c>
      <c r="N284" s="2" t="s">
        <v>44</v>
      </c>
      <c r="O284" s="2" t="s">
        <v>1400</v>
      </c>
      <c r="P284" s="2" t="s">
        <v>1613</v>
      </c>
      <c r="Q284" s="2" t="s">
        <v>53</v>
      </c>
      <c r="R284" s="2" t="s">
        <v>1614</v>
      </c>
      <c r="S284" s="2" t="s">
        <v>53</v>
      </c>
      <c r="T284" s="2" t="s">
        <v>54</v>
      </c>
      <c r="U284" s="2" t="s">
        <v>44</v>
      </c>
      <c r="V284" s="2" t="s">
        <v>1615</v>
      </c>
      <c r="W284" s="2" t="s">
        <v>56</v>
      </c>
      <c r="X284">
        <v>14</v>
      </c>
    </row>
    <row r="285" spans="1:24" x14ac:dyDescent="0.35">
      <c r="A285">
        <v>508</v>
      </c>
      <c r="B285" s="1">
        <v>43725.361851851849</v>
      </c>
      <c r="C285" s="2" t="s">
        <v>551</v>
      </c>
      <c r="D285" s="2" t="s">
        <v>1616</v>
      </c>
      <c r="E285" s="2" t="s">
        <v>1546</v>
      </c>
      <c r="F285" s="2" t="s">
        <v>1617</v>
      </c>
      <c r="G285" s="2" t="s">
        <v>1548</v>
      </c>
      <c r="H285" s="2" t="s">
        <v>44</v>
      </c>
      <c r="I285">
        <v>0</v>
      </c>
      <c r="J285" s="2" t="s">
        <v>44</v>
      </c>
      <c r="K285" s="2" t="s">
        <v>44</v>
      </c>
      <c r="L285" s="2" t="s">
        <v>44</v>
      </c>
      <c r="M285">
        <v>0</v>
      </c>
      <c r="N285" s="2" t="s">
        <v>44</v>
      </c>
      <c r="O285" s="2" t="s">
        <v>1400</v>
      </c>
      <c r="P285" s="2" t="s">
        <v>1618</v>
      </c>
      <c r="Q285" s="2" t="s">
        <v>53</v>
      </c>
      <c r="R285" s="2" t="s">
        <v>1619</v>
      </c>
      <c r="S285" s="2" t="s">
        <v>53</v>
      </c>
      <c r="T285" s="2" t="s">
        <v>54</v>
      </c>
      <c r="U285" s="2" t="s">
        <v>44</v>
      </c>
      <c r="V285" s="2" t="s">
        <v>1620</v>
      </c>
      <c r="W285" s="2" t="s">
        <v>56</v>
      </c>
      <c r="X285">
        <v>14</v>
      </c>
    </row>
    <row r="286" spans="1:24" x14ac:dyDescent="0.35">
      <c r="A286">
        <v>509</v>
      </c>
      <c r="B286" s="1">
        <v>43725.362002314818</v>
      </c>
      <c r="C286" s="2" t="s">
        <v>551</v>
      </c>
      <c r="D286" s="2" t="s">
        <v>1621</v>
      </c>
      <c r="E286" s="2" t="s">
        <v>699</v>
      </c>
      <c r="F286" s="2" t="s">
        <v>1622</v>
      </c>
      <c r="G286" s="2" t="s">
        <v>701</v>
      </c>
      <c r="H286" s="2" t="s">
        <v>44</v>
      </c>
      <c r="I286">
        <v>0</v>
      </c>
      <c r="J286" s="2" t="s">
        <v>44</v>
      </c>
      <c r="K286" s="2" t="s">
        <v>44</v>
      </c>
      <c r="L286" s="2" t="s">
        <v>44</v>
      </c>
      <c r="M286">
        <v>0</v>
      </c>
      <c r="N286" s="2" t="s">
        <v>44</v>
      </c>
      <c r="O286" s="2" t="s">
        <v>1400</v>
      </c>
      <c r="P286" s="2" t="s">
        <v>1623</v>
      </c>
      <c r="Q286" s="2" t="s">
        <v>53</v>
      </c>
      <c r="R286" s="2" t="s">
        <v>1624</v>
      </c>
      <c r="S286" s="2" t="s">
        <v>53</v>
      </c>
      <c r="T286" s="2" t="s">
        <v>54</v>
      </c>
      <c r="U286" s="2" t="s">
        <v>44</v>
      </c>
      <c r="V286" s="2" t="s">
        <v>1625</v>
      </c>
      <c r="W286" s="2" t="s">
        <v>56</v>
      </c>
      <c r="X286">
        <v>14</v>
      </c>
    </row>
    <row r="287" spans="1:24" x14ac:dyDescent="0.35">
      <c r="A287">
        <v>510</v>
      </c>
      <c r="B287" s="1">
        <v>43725.362175925926</v>
      </c>
      <c r="C287" s="2" t="s">
        <v>551</v>
      </c>
      <c r="D287" s="2" t="s">
        <v>1626</v>
      </c>
      <c r="E287" s="2" t="s">
        <v>1627</v>
      </c>
      <c r="F287" s="2" t="s">
        <v>1628</v>
      </c>
      <c r="G287" s="2" t="s">
        <v>1629</v>
      </c>
      <c r="H287" s="2" t="s">
        <v>44</v>
      </c>
      <c r="I287">
        <v>0</v>
      </c>
      <c r="J287" s="2" t="s">
        <v>44</v>
      </c>
      <c r="K287" s="2" t="s">
        <v>44</v>
      </c>
      <c r="L287" s="2" t="s">
        <v>44</v>
      </c>
      <c r="M287">
        <v>0</v>
      </c>
      <c r="N287" s="2" t="s">
        <v>44</v>
      </c>
      <c r="O287" s="2" t="s">
        <v>1400</v>
      </c>
      <c r="P287" s="2" t="s">
        <v>1630</v>
      </c>
      <c r="Q287" s="2" t="s">
        <v>53</v>
      </c>
      <c r="R287" s="2" t="s">
        <v>1631</v>
      </c>
      <c r="S287" s="2" t="s">
        <v>53</v>
      </c>
      <c r="T287" s="2" t="s">
        <v>54</v>
      </c>
      <c r="U287" s="2" t="s">
        <v>44</v>
      </c>
      <c r="V287" s="2" t="s">
        <v>1632</v>
      </c>
      <c r="W287" s="2" t="s">
        <v>56</v>
      </c>
      <c r="X287">
        <v>14</v>
      </c>
    </row>
    <row r="288" spans="1:24" x14ac:dyDescent="0.35">
      <c r="A288">
        <v>512</v>
      </c>
      <c r="B288" s="1">
        <v>43725.36246527778</v>
      </c>
      <c r="C288" s="2" t="s">
        <v>551</v>
      </c>
      <c r="D288" s="2" t="s">
        <v>1633</v>
      </c>
      <c r="E288" s="2" t="s">
        <v>877</v>
      </c>
      <c r="F288" s="2" t="s">
        <v>1633</v>
      </c>
      <c r="G288" s="2" t="s">
        <v>877</v>
      </c>
      <c r="H288" s="2" t="s">
        <v>44</v>
      </c>
      <c r="I288">
        <v>4030</v>
      </c>
      <c r="J288" s="2" t="s">
        <v>1634</v>
      </c>
      <c r="K288" s="2" t="s">
        <v>1635</v>
      </c>
      <c r="L288" s="2" t="s">
        <v>1636</v>
      </c>
      <c r="M288">
        <v>4000</v>
      </c>
      <c r="N288" s="2" t="s">
        <v>1590</v>
      </c>
      <c r="O288" s="2" t="s">
        <v>1400</v>
      </c>
      <c r="P288" s="2" t="s">
        <v>1637</v>
      </c>
      <c r="Q288" s="2" t="s">
        <v>53</v>
      </c>
      <c r="R288" s="2" t="s">
        <v>1638</v>
      </c>
      <c r="S288" s="2" t="s">
        <v>53</v>
      </c>
      <c r="T288" s="2" t="s">
        <v>54</v>
      </c>
      <c r="U288" s="2" t="s">
        <v>44</v>
      </c>
      <c r="V288" s="2" t="s">
        <v>1639</v>
      </c>
      <c r="W288" s="2" t="s">
        <v>56</v>
      </c>
      <c r="X288">
        <v>14</v>
      </c>
    </row>
    <row r="289" spans="1:24" x14ac:dyDescent="0.35">
      <c r="A289">
        <v>515</v>
      </c>
      <c r="B289" s="1">
        <v>43725.362858796296</v>
      </c>
      <c r="C289" s="2" t="s">
        <v>551</v>
      </c>
      <c r="D289" s="2" t="s">
        <v>1640</v>
      </c>
      <c r="E289" s="2" t="s">
        <v>347</v>
      </c>
      <c r="F289" s="2" t="s">
        <v>1641</v>
      </c>
      <c r="G289" s="2" t="s">
        <v>349</v>
      </c>
      <c r="H289" s="2" t="s">
        <v>44</v>
      </c>
      <c r="I289">
        <v>0</v>
      </c>
      <c r="J289" s="2" t="s">
        <v>44</v>
      </c>
      <c r="K289" s="2" t="s">
        <v>44</v>
      </c>
      <c r="L289" s="2" t="s">
        <v>44</v>
      </c>
      <c r="M289">
        <v>0</v>
      </c>
      <c r="N289" s="2" t="s">
        <v>44</v>
      </c>
      <c r="O289" s="2" t="s">
        <v>1400</v>
      </c>
      <c r="P289" s="2" t="s">
        <v>1642</v>
      </c>
      <c r="Q289" s="2" t="s">
        <v>53</v>
      </c>
      <c r="R289" s="2" t="s">
        <v>1643</v>
      </c>
      <c r="S289" s="2" t="s">
        <v>53</v>
      </c>
      <c r="T289" s="2" t="s">
        <v>54</v>
      </c>
      <c r="U289" s="2" t="s">
        <v>44</v>
      </c>
      <c r="V289" s="2" t="s">
        <v>1644</v>
      </c>
      <c r="W289" s="2" t="s">
        <v>56</v>
      </c>
      <c r="X289">
        <v>14</v>
      </c>
    </row>
    <row r="290" spans="1:24" x14ac:dyDescent="0.35">
      <c r="A290">
        <v>516</v>
      </c>
      <c r="B290" s="1">
        <v>43725.36310185185</v>
      </c>
      <c r="C290" s="2" t="s">
        <v>551</v>
      </c>
      <c r="D290" s="2" t="s">
        <v>1645</v>
      </c>
      <c r="E290" s="2" t="s">
        <v>1166</v>
      </c>
      <c r="F290" s="2" t="s">
        <v>1646</v>
      </c>
      <c r="G290" s="2" t="s">
        <v>1167</v>
      </c>
      <c r="H290" s="2" t="s">
        <v>44</v>
      </c>
      <c r="I290">
        <v>0</v>
      </c>
      <c r="J290" s="2" t="s">
        <v>44</v>
      </c>
      <c r="K290" s="2" t="s">
        <v>44</v>
      </c>
      <c r="L290" s="2" t="s">
        <v>44</v>
      </c>
      <c r="M290">
        <v>0</v>
      </c>
      <c r="N290" s="2" t="s">
        <v>44</v>
      </c>
      <c r="O290" s="2" t="s">
        <v>1400</v>
      </c>
      <c r="P290" s="2" t="s">
        <v>1647</v>
      </c>
      <c r="Q290" s="2" t="s">
        <v>53</v>
      </c>
      <c r="R290" s="2" t="s">
        <v>136</v>
      </c>
      <c r="S290" s="2" t="s">
        <v>53</v>
      </c>
      <c r="T290" s="2" t="s">
        <v>54</v>
      </c>
      <c r="U290" s="2" t="s">
        <v>44</v>
      </c>
      <c r="V290" s="2" t="s">
        <v>1648</v>
      </c>
      <c r="W290" s="2" t="s">
        <v>56</v>
      </c>
      <c r="X290">
        <v>14</v>
      </c>
    </row>
    <row r="291" spans="1:24" x14ac:dyDescent="0.35">
      <c r="A291">
        <v>517</v>
      </c>
      <c r="B291" s="1">
        <v>43725.363240740742</v>
      </c>
      <c r="C291" s="2" t="s">
        <v>551</v>
      </c>
      <c r="D291" s="2" t="s">
        <v>1649</v>
      </c>
      <c r="E291" s="2" t="s">
        <v>424</v>
      </c>
      <c r="F291" s="2" t="s">
        <v>1650</v>
      </c>
      <c r="G291" s="2" t="s">
        <v>100</v>
      </c>
      <c r="H291" s="2" t="s">
        <v>44</v>
      </c>
      <c r="I291">
        <v>0</v>
      </c>
      <c r="J291" s="2" t="s">
        <v>44</v>
      </c>
      <c r="K291" s="2" t="s">
        <v>44</v>
      </c>
      <c r="L291" s="2" t="s">
        <v>44</v>
      </c>
      <c r="M291">
        <v>0</v>
      </c>
      <c r="N291" s="2" t="s">
        <v>44</v>
      </c>
      <c r="O291" s="2" t="s">
        <v>1400</v>
      </c>
      <c r="P291" s="2" t="s">
        <v>1651</v>
      </c>
      <c r="Q291" s="2" t="s">
        <v>53</v>
      </c>
      <c r="R291" s="2" t="s">
        <v>1652</v>
      </c>
      <c r="S291" s="2" t="s">
        <v>53</v>
      </c>
      <c r="T291" s="2" t="s">
        <v>54</v>
      </c>
      <c r="U291" s="2" t="s">
        <v>44</v>
      </c>
      <c r="V291" s="2" t="s">
        <v>1653</v>
      </c>
      <c r="W291" s="2" t="s">
        <v>56</v>
      </c>
      <c r="X291">
        <v>14</v>
      </c>
    </row>
    <row r="292" spans="1:24" x14ac:dyDescent="0.35">
      <c r="A292">
        <v>519</v>
      </c>
      <c r="B292" s="1">
        <v>43725.364479166667</v>
      </c>
      <c r="C292" s="2" t="s">
        <v>551</v>
      </c>
      <c r="D292" s="2" t="s">
        <v>1654</v>
      </c>
      <c r="E292" s="2" t="s">
        <v>309</v>
      </c>
      <c r="F292" s="2" t="s">
        <v>1655</v>
      </c>
      <c r="G292" s="2" t="s">
        <v>839</v>
      </c>
      <c r="H292" s="2" t="s">
        <v>44</v>
      </c>
      <c r="I292">
        <v>0</v>
      </c>
      <c r="J292" s="2" t="s">
        <v>44</v>
      </c>
      <c r="K292" s="2" t="s">
        <v>44</v>
      </c>
      <c r="L292" s="2" t="s">
        <v>44</v>
      </c>
      <c r="M292">
        <v>0</v>
      </c>
      <c r="N292" s="2" t="s">
        <v>44</v>
      </c>
      <c r="O292" s="2" t="s">
        <v>1400</v>
      </c>
      <c r="P292" s="2" t="s">
        <v>1656</v>
      </c>
      <c r="Q292" s="2" t="s">
        <v>53</v>
      </c>
      <c r="R292" s="2" t="s">
        <v>1657</v>
      </c>
      <c r="S292" s="2" t="s">
        <v>53</v>
      </c>
      <c r="T292" s="2" t="s">
        <v>54</v>
      </c>
      <c r="U292" s="2" t="s">
        <v>44</v>
      </c>
      <c r="V292" s="2" t="s">
        <v>1658</v>
      </c>
      <c r="W292" s="2" t="s">
        <v>56</v>
      </c>
      <c r="X292">
        <v>14</v>
      </c>
    </row>
    <row r="293" spans="1:24" x14ac:dyDescent="0.35">
      <c r="A293">
        <v>520</v>
      </c>
      <c r="B293" s="1">
        <v>43725.364594907405</v>
      </c>
      <c r="C293" s="2" t="s">
        <v>551</v>
      </c>
      <c r="D293" s="2" t="s">
        <v>1659</v>
      </c>
      <c r="E293" s="2" t="s">
        <v>1660</v>
      </c>
      <c r="F293" s="2" t="s">
        <v>1661</v>
      </c>
      <c r="G293" s="2" t="s">
        <v>1662</v>
      </c>
      <c r="H293" s="2" t="s">
        <v>44</v>
      </c>
      <c r="I293">
        <v>0</v>
      </c>
      <c r="J293" s="2" t="s">
        <v>44</v>
      </c>
      <c r="K293" s="2" t="s">
        <v>44</v>
      </c>
      <c r="L293" s="2" t="s">
        <v>44</v>
      </c>
      <c r="M293">
        <v>0</v>
      </c>
      <c r="N293" s="2" t="s">
        <v>44</v>
      </c>
      <c r="O293" s="2" t="s">
        <v>1400</v>
      </c>
      <c r="P293" s="2" t="s">
        <v>1663</v>
      </c>
      <c r="Q293" s="2" t="s">
        <v>53</v>
      </c>
      <c r="R293" s="2" t="s">
        <v>1664</v>
      </c>
      <c r="S293" s="2" t="s">
        <v>53</v>
      </c>
      <c r="T293" s="2" t="s">
        <v>54</v>
      </c>
      <c r="U293" s="2" t="s">
        <v>44</v>
      </c>
      <c r="V293" s="2" t="s">
        <v>1665</v>
      </c>
      <c r="W293" s="2" t="s">
        <v>56</v>
      </c>
      <c r="X293">
        <v>14</v>
      </c>
    </row>
    <row r="294" spans="1:24" x14ac:dyDescent="0.35">
      <c r="A294">
        <v>521</v>
      </c>
      <c r="B294" s="1">
        <v>43725.364722222221</v>
      </c>
      <c r="C294" s="2" t="s">
        <v>551</v>
      </c>
      <c r="D294" s="2" t="s">
        <v>354</v>
      </c>
      <c r="E294" s="2" t="s">
        <v>186</v>
      </c>
      <c r="F294" s="2" t="s">
        <v>356</v>
      </c>
      <c r="G294" s="2" t="s">
        <v>188</v>
      </c>
      <c r="H294" s="2" t="s">
        <v>44</v>
      </c>
      <c r="I294">
        <v>0</v>
      </c>
      <c r="J294" s="2" t="s">
        <v>44</v>
      </c>
      <c r="K294" s="2" t="s">
        <v>44</v>
      </c>
      <c r="L294" s="2" t="s">
        <v>44</v>
      </c>
      <c r="M294">
        <v>0</v>
      </c>
      <c r="N294" s="2" t="s">
        <v>44</v>
      </c>
      <c r="O294" s="2" t="s">
        <v>1400</v>
      </c>
      <c r="P294" s="2" t="s">
        <v>1666</v>
      </c>
      <c r="Q294" s="2" t="s">
        <v>53</v>
      </c>
      <c r="R294" s="2" t="s">
        <v>1667</v>
      </c>
      <c r="S294" s="2" t="s">
        <v>53</v>
      </c>
      <c r="T294" s="2" t="s">
        <v>54</v>
      </c>
      <c r="U294" s="2" t="s">
        <v>44</v>
      </c>
      <c r="V294" s="2" t="s">
        <v>1668</v>
      </c>
      <c r="W294" s="2" t="s">
        <v>56</v>
      </c>
      <c r="X294">
        <v>14</v>
      </c>
    </row>
    <row r="295" spans="1:24" x14ac:dyDescent="0.35">
      <c r="A295">
        <v>522</v>
      </c>
      <c r="B295" s="1">
        <v>43725.364884259259</v>
      </c>
      <c r="C295" s="2" t="s">
        <v>551</v>
      </c>
      <c r="D295" s="2" t="s">
        <v>1669</v>
      </c>
      <c r="E295" s="2" t="s">
        <v>1670</v>
      </c>
      <c r="F295" s="2" t="s">
        <v>1671</v>
      </c>
      <c r="G295" s="2" t="s">
        <v>1672</v>
      </c>
      <c r="H295" s="2" t="s">
        <v>44</v>
      </c>
      <c r="I295">
        <v>0</v>
      </c>
      <c r="J295" s="2" t="s">
        <v>44</v>
      </c>
      <c r="K295" s="2" t="s">
        <v>44</v>
      </c>
      <c r="L295" s="2" t="s">
        <v>44</v>
      </c>
      <c r="M295">
        <v>0</v>
      </c>
      <c r="N295" s="2" t="s">
        <v>44</v>
      </c>
      <c r="O295" s="2" t="s">
        <v>1400</v>
      </c>
      <c r="P295" s="2" t="s">
        <v>1673</v>
      </c>
      <c r="Q295" s="2" t="s">
        <v>53</v>
      </c>
      <c r="R295" s="2" t="s">
        <v>1674</v>
      </c>
      <c r="S295" s="2" t="s">
        <v>53</v>
      </c>
      <c r="T295" s="2" t="s">
        <v>54</v>
      </c>
      <c r="U295" s="2" t="s">
        <v>44</v>
      </c>
      <c r="V295" s="2" t="s">
        <v>1675</v>
      </c>
      <c r="W295" s="2" t="s">
        <v>56</v>
      </c>
      <c r="X295">
        <v>14</v>
      </c>
    </row>
    <row r="296" spans="1:24" x14ac:dyDescent="0.35">
      <c r="A296">
        <v>523</v>
      </c>
      <c r="B296" s="1">
        <v>43725.365011574075</v>
      </c>
      <c r="C296" s="2" t="s">
        <v>551</v>
      </c>
      <c r="D296" s="2" t="s">
        <v>1676</v>
      </c>
      <c r="E296" s="2" t="s">
        <v>115</v>
      </c>
      <c r="F296" s="2" t="s">
        <v>1677</v>
      </c>
      <c r="G296" s="2" t="s">
        <v>117</v>
      </c>
      <c r="H296" s="2" t="s">
        <v>44</v>
      </c>
      <c r="I296">
        <v>0</v>
      </c>
      <c r="J296" s="2" t="s">
        <v>44</v>
      </c>
      <c r="K296" s="2" t="s">
        <v>44</v>
      </c>
      <c r="L296" s="2" t="s">
        <v>44</v>
      </c>
      <c r="M296">
        <v>0</v>
      </c>
      <c r="N296" s="2" t="s">
        <v>44</v>
      </c>
      <c r="O296" s="2" t="s">
        <v>1400</v>
      </c>
      <c r="P296" s="2" t="s">
        <v>1678</v>
      </c>
      <c r="Q296" s="2" t="s">
        <v>53</v>
      </c>
      <c r="R296" s="2" t="s">
        <v>1679</v>
      </c>
      <c r="S296" s="2" t="s">
        <v>53</v>
      </c>
      <c r="T296" s="2" t="s">
        <v>54</v>
      </c>
      <c r="U296" s="2" t="s">
        <v>44</v>
      </c>
      <c r="V296" s="2" t="s">
        <v>1680</v>
      </c>
      <c r="W296" s="2" t="s">
        <v>56</v>
      </c>
      <c r="X296">
        <v>14</v>
      </c>
    </row>
    <row r="297" spans="1:24" x14ac:dyDescent="0.35">
      <c r="A297">
        <v>524</v>
      </c>
      <c r="B297" s="1">
        <v>43725.365358796298</v>
      </c>
      <c r="C297" s="2" t="s">
        <v>551</v>
      </c>
      <c r="D297" s="2" t="s">
        <v>1681</v>
      </c>
      <c r="E297" s="2" t="s">
        <v>309</v>
      </c>
      <c r="F297" s="2" t="s">
        <v>1682</v>
      </c>
      <c r="G297" s="2" t="s">
        <v>839</v>
      </c>
      <c r="H297" s="2" t="s">
        <v>44</v>
      </c>
      <c r="I297">
        <v>0</v>
      </c>
      <c r="J297" s="2" t="s">
        <v>44</v>
      </c>
      <c r="K297" s="2" t="s">
        <v>44</v>
      </c>
      <c r="L297" s="2" t="s">
        <v>44</v>
      </c>
      <c r="M297">
        <v>0</v>
      </c>
      <c r="N297" s="2" t="s">
        <v>44</v>
      </c>
      <c r="O297" s="2" t="s">
        <v>1400</v>
      </c>
      <c r="P297" s="2" t="s">
        <v>1683</v>
      </c>
      <c r="Q297" s="2" t="s">
        <v>53</v>
      </c>
      <c r="R297" s="2" t="s">
        <v>1684</v>
      </c>
      <c r="S297" s="2" t="s">
        <v>53</v>
      </c>
      <c r="T297" s="2" t="s">
        <v>54</v>
      </c>
      <c r="U297" s="2" t="s">
        <v>44</v>
      </c>
      <c r="V297" s="2" t="s">
        <v>1685</v>
      </c>
      <c r="W297" s="2" t="s">
        <v>56</v>
      </c>
      <c r="X297">
        <v>14</v>
      </c>
    </row>
    <row r="298" spans="1:24" x14ac:dyDescent="0.35">
      <c r="A298">
        <v>526</v>
      </c>
      <c r="B298" s="1">
        <v>43725.365659722222</v>
      </c>
      <c r="C298" s="2" t="s">
        <v>551</v>
      </c>
      <c r="D298" s="2" t="s">
        <v>1686</v>
      </c>
      <c r="E298" s="2" t="s">
        <v>110</v>
      </c>
      <c r="F298" s="2" t="s">
        <v>1687</v>
      </c>
      <c r="G298" s="2" t="s">
        <v>112</v>
      </c>
      <c r="H298" s="2" t="s">
        <v>44</v>
      </c>
      <c r="I298">
        <v>0</v>
      </c>
      <c r="J298" s="2" t="s">
        <v>44</v>
      </c>
      <c r="K298" s="2" t="s">
        <v>44</v>
      </c>
      <c r="L298" s="2" t="s">
        <v>44</v>
      </c>
      <c r="M298">
        <v>0</v>
      </c>
      <c r="N298" s="2" t="s">
        <v>44</v>
      </c>
      <c r="O298" s="2" t="s">
        <v>1400</v>
      </c>
      <c r="P298" s="2" t="s">
        <v>1688</v>
      </c>
      <c r="Q298" s="2" t="s">
        <v>53</v>
      </c>
      <c r="R298" s="2" t="s">
        <v>1689</v>
      </c>
      <c r="S298" s="2" t="s">
        <v>53</v>
      </c>
      <c r="T298" s="2" t="s">
        <v>54</v>
      </c>
      <c r="U298" s="2" t="s">
        <v>44</v>
      </c>
      <c r="V298" s="2" t="s">
        <v>1690</v>
      </c>
      <c r="W298" s="2" t="s">
        <v>56</v>
      </c>
      <c r="X298">
        <v>14</v>
      </c>
    </row>
    <row r="299" spans="1:24" x14ac:dyDescent="0.35">
      <c r="A299">
        <v>527</v>
      </c>
      <c r="B299" s="1">
        <v>43725.365787037037</v>
      </c>
      <c r="C299" s="2" t="s">
        <v>551</v>
      </c>
      <c r="D299" s="2" t="s">
        <v>1166</v>
      </c>
      <c r="E299" s="2" t="s">
        <v>1269</v>
      </c>
      <c r="F299" s="2" t="s">
        <v>1167</v>
      </c>
      <c r="G299" s="2" t="s">
        <v>1271</v>
      </c>
      <c r="H299" s="2" t="s">
        <v>44</v>
      </c>
      <c r="I299">
        <v>0</v>
      </c>
      <c r="J299" s="2" t="s">
        <v>44</v>
      </c>
      <c r="K299" s="2" t="s">
        <v>44</v>
      </c>
      <c r="L299" s="2" t="s">
        <v>44</v>
      </c>
      <c r="M299">
        <v>0</v>
      </c>
      <c r="N299" s="2" t="s">
        <v>44</v>
      </c>
      <c r="O299" s="2" t="s">
        <v>1400</v>
      </c>
      <c r="P299" s="2" t="s">
        <v>1691</v>
      </c>
      <c r="Q299" s="2" t="s">
        <v>53</v>
      </c>
      <c r="R299" s="2" t="s">
        <v>1692</v>
      </c>
      <c r="S299" s="2" t="s">
        <v>53</v>
      </c>
      <c r="T299" s="2" t="s">
        <v>54</v>
      </c>
      <c r="U299" s="2" t="s">
        <v>44</v>
      </c>
      <c r="V299" s="2" t="s">
        <v>1693</v>
      </c>
      <c r="W299" s="2" t="s">
        <v>56</v>
      </c>
      <c r="X299">
        <v>14</v>
      </c>
    </row>
    <row r="300" spans="1:24" x14ac:dyDescent="0.35">
      <c r="A300">
        <v>528</v>
      </c>
      <c r="B300" s="1">
        <v>43725.365914351853</v>
      </c>
      <c r="C300" s="2" t="s">
        <v>551</v>
      </c>
      <c r="D300" s="2" t="s">
        <v>1694</v>
      </c>
      <c r="E300" s="2" t="s">
        <v>236</v>
      </c>
      <c r="F300" s="2" t="s">
        <v>1695</v>
      </c>
      <c r="G300" s="2" t="s">
        <v>238</v>
      </c>
      <c r="H300" s="2" t="s">
        <v>44</v>
      </c>
      <c r="I300">
        <v>0</v>
      </c>
      <c r="J300" s="2" t="s">
        <v>44</v>
      </c>
      <c r="K300" s="2" t="s">
        <v>44</v>
      </c>
      <c r="L300" s="2" t="s">
        <v>44</v>
      </c>
      <c r="M300">
        <v>0</v>
      </c>
      <c r="N300" s="2" t="s">
        <v>44</v>
      </c>
      <c r="O300" s="2" t="s">
        <v>1400</v>
      </c>
      <c r="P300" s="2" t="s">
        <v>1696</v>
      </c>
      <c r="Q300" s="2" t="s">
        <v>53</v>
      </c>
      <c r="R300" s="2" t="s">
        <v>1697</v>
      </c>
      <c r="S300" s="2" t="s">
        <v>53</v>
      </c>
      <c r="T300" s="2" t="s">
        <v>54</v>
      </c>
      <c r="U300" s="2" t="s">
        <v>44</v>
      </c>
      <c r="V300" s="2" t="s">
        <v>1698</v>
      </c>
      <c r="W300" s="2" t="s">
        <v>56</v>
      </c>
      <c r="X300">
        <v>14</v>
      </c>
    </row>
    <row r="301" spans="1:24" x14ac:dyDescent="0.35">
      <c r="A301">
        <v>531</v>
      </c>
      <c r="B301" s="1">
        <v>43725.367083333331</v>
      </c>
      <c r="C301" s="2" t="s">
        <v>551</v>
      </c>
      <c r="D301" s="2" t="s">
        <v>1699</v>
      </c>
      <c r="E301" s="2" t="s">
        <v>1561</v>
      </c>
      <c r="F301" s="2" t="s">
        <v>1700</v>
      </c>
      <c r="G301" s="2" t="s">
        <v>1563</v>
      </c>
      <c r="H301" s="2" t="s">
        <v>44</v>
      </c>
      <c r="I301">
        <v>0</v>
      </c>
      <c r="J301" s="2" t="s">
        <v>44</v>
      </c>
      <c r="K301" s="2" t="s">
        <v>44</v>
      </c>
      <c r="L301" s="2" t="s">
        <v>44</v>
      </c>
      <c r="M301">
        <v>0</v>
      </c>
      <c r="N301" s="2" t="s">
        <v>44</v>
      </c>
      <c r="O301" s="2" t="s">
        <v>1400</v>
      </c>
      <c r="P301" s="2" t="s">
        <v>1701</v>
      </c>
      <c r="Q301" s="2" t="s">
        <v>53</v>
      </c>
      <c r="R301" s="2" t="s">
        <v>1702</v>
      </c>
      <c r="S301" s="2" t="s">
        <v>53</v>
      </c>
      <c r="T301" s="2" t="s">
        <v>54</v>
      </c>
      <c r="U301" s="2" t="s">
        <v>44</v>
      </c>
      <c r="V301" s="2" t="s">
        <v>1703</v>
      </c>
      <c r="W301" s="2" t="s">
        <v>56</v>
      </c>
      <c r="X301">
        <v>14</v>
      </c>
    </row>
    <row r="302" spans="1:24" x14ac:dyDescent="0.35">
      <c r="A302">
        <v>532</v>
      </c>
      <c r="B302" s="1">
        <v>44440.557453703703</v>
      </c>
      <c r="C302" s="2" t="s">
        <v>551</v>
      </c>
      <c r="D302" s="2" t="s">
        <v>1704</v>
      </c>
      <c r="E302" s="2" t="s">
        <v>388</v>
      </c>
      <c r="F302" s="2" t="s">
        <v>1705</v>
      </c>
      <c r="G302" s="2" t="s">
        <v>390</v>
      </c>
      <c r="H302" s="2" t="s">
        <v>44</v>
      </c>
      <c r="I302">
        <v>0</v>
      </c>
      <c r="J302" s="2" t="s">
        <v>44</v>
      </c>
      <c r="K302" s="2" t="s">
        <v>44</v>
      </c>
      <c r="L302" s="2" t="s">
        <v>44</v>
      </c>
      <c r="M302">
        <v>0</v>
      </c>
      <c r="N302" s="2" t="s">
        <v>44</v>
      </c>
      <c r="O302" s="2" t="s">
        <v>1400</v>
      </c>
      <c r="P302" s="2" t="s">
        <v>1706</v>
      </c>
      <c r="Q302" s="2" t="s">
        <v>53</v>
      </c>
      <c r="R302" s="2" t="s">
        <v>1707</v>
      </c>
      <c r="S302" s="2" t="s">
        <v>53</v>
      </c>
      <c r="T302" s="2" t="s">
        <v>54</v>
      </c>
      <c r="U302" s="2" t="s">
        <v>557</v>
      </c>
      <c r="V302" s="2" t="s">
        <v>1708</v>
      </c>
      <c r="W302" s="2" t="s">
        <v>56</v>
      </c>
      <c r="X302">
        <v>14</v>
      </c>
    </row>
    <row r="303" spans="1:24" x14ac:dyDescent="0.35">
      <c r="A303">
        <v>533</v>
      </c>
      <c r="B303" s="1">
        <v>43725.367407407408</v>
      </c>
      <c r="C303" s="2" t="s">
        <v>551</v>
      </c>
      <c r="D303" s="2" t="s">
        <v>1709</v>
      </c>
      <c r="E303" s="2" t="s">
        <v>1710</v>
      </c>
      <c r="F303" s="2" t="s">
        <v>1711</v>
      </c>
      <c r="G303" s="2" t="s">
        <v>1712</v>
      </c>
      <c r="H303" s="2" t="s">
        <v>44</v>
      </c>
      <c r="I303">
        <v>0</v>
      </c>
      <c r="J303" s="2" t="s">
        <v>44</v>
      </c>
      <c r="K303" s="2" t="s">
        <v>44</v>
      </c>
      <c r="L303" s="2" t="s">
        <v>44</v>
      </c>
      <c r="M303">
        <v>0</v>
      </c>
      <c r="N303" s="2" t="s">
        <v>44</v>
      </c>
      <c r="O303" s="2" t="s">
        <v>1400</v>
      </c>
      <c r="P303" s="2" t="s">
        <v>1713</v>
      </c>
      <c r="Q303" s="2" t="s">
        <v>53</v>
      </c>
      <c r="R303" s="2" t="s">
        <v>1714</v>
      </c>
      <c r="S303" s="2" t="s">
        <v>53</v>
      </c>
      <c r="T303" s="2" t="s">
        <v>54</v>
      </c>
      <c r="U303" s="2" t="s">
        <v>44</v>
      </c>
      <c r="V303" s="2" t="s">
        <v>1715</v>
      </c>
      <c r="W303" s="2" t="s">
        <v>56</v>
      </c>
      <c r="X303">
        <v>14</v>
      </c>
    </row>
    <row r="304" spans="1:24" x14ac:dyDescent="0.35">
      <c r="A304">
        <v>534</v>
      </c>
      <c r="B304" s="1">
        <v>43725.367673611108</v>
      </c>
      <c r="C304" s="2" t="s">
        <v>551</v>
      </c>
      <c r="D304" s="2" t="s">
        <v>1716</v>
      </c>
      <c r="E304" s="2" t="s">
        <v>88</v>
      </c>
      <c r="F304" s="2" t="s">
        <v>1717</v>
      </c>
      <c r="G304" s="2" t="s">
        <v>90</v>
      </c>
      <c r="H304" s="2" t="s">
        <v>44</v>
      </c>
      <c r="I304">
        <v>0</v>
      </c>
      <c r="J304" s="2" t="s">
        <v>44</v>
      </c>
      <c r="K304" s="2" t="s">
        <v>44</v>
      </c>
      <c r="L304" s="2" t="s">
        <v>44</v>
      </c>
      <c r="M304">
        <v>0</v>
      </c>
      <c r="N304" s="2" t="s">
        <v>44</v>
      </c>
      <c r="O304" s="2" t="s">
        <v>1400</v>
      </c>
      <c r="P304" s="2" t="s">
        <v>1718</v>
      </c>
      <c r="Q304" s="2" t="s">
        <v>53</v>
      </c>
      <c r="R304" s="2" t="s">
        <v>1719</v>
      </c>
      <c r="S304" s="2" t="s">
        <v>53</v>
      </c>
      <c r="T304" s="2" t="s">
        <v>54</v>
      </c>
      <c r="U304" s="2" t="s">
        <v>44</v>
      </c>
      <c r="V304" s="2" t="s">
        <v>1720</v>
      </c>
      <c r="W304" s="2" t="s">
        <v>56</v>
      </c>
      <c r="X304">
        <v>14</v>
      </c>
    </row>
    <row r="305" spans="1:24" x14ac:dyDescent="0.35">
      <c r="A305">
        <v>535</v>
      </c>
      <c r="B305" s="1">
        <v>43725.367789351854</v>
      </c>
      <c r="C305" s="2" t="s">
        <v>551</v>
      </c>
      <c r="D305" s="2" t="s">
        <v>1721</v>
      </c>
      <c r="E305" s="2" t="s">
        <v>369</v>
      </c>
      <c r="F305" s="2" t="s">
        <v>1722</v>
      </c>
      <c r="G305" s="2" t="s">
        <v>371</v>
      </c>
      <c r="H305" s="2" t="s">
        <v>44</v>
      </c>
      <c r="I305">
        <v>0</v>
      </c>
      <c r="J305" s="2" t="s">
        <v>44</v>
      </c>
      <c r="K305" s="2" t="s">
        <v>44</v>
      </c>
      <c r="L305" s="2" t="s">
        <v>44</v>
      </c>
      <c r="M305">
        <v>0</v>
      </c>
      <c r="N305" s="2" t="s">
        <v>44</v>
      </c>
      <c r="O305" s="2" t="s">
        <v>1400</v>
      </c>
      <c r="P305" s="2" t="s">
        <v>1723</v>
      </c>
      <c r="Q305" s="2" t="s">
        <v>53</v>
      </c>
      <c r="R305" s="2" t="s">
        <v>1724</v>
      </c>
      <c r="S305" s="2" t="s">
        <v>53</v>
      </c>
      <c r="T305" s="2" t="s">
        <v>54</v>
      </c>
      <c r="U305" s="2" t="s">
        <v>44</v>
      </c>
      <c r="V305" s="2" t="s">
        <v>1725</v>
      </c>
      <c r="W305" s="2" t="s">
        <v>56</v>
      </c>
      <c r="X305">
        <v>14</v>
      </c>
    </row>
    <row r="306" spans="1:24" x14ac:dyDescent="0.35">
      <c r="A306">
        <v>536</v>
      </c>
      <c r="B306" s="1">
        <v>43725.368217592593</v>
      </c>
      <c r="C306" s="2" t="s">
        <v>551</v>
      </c>
      <c r="D306" s="2" t="s">
        <v>1726</v>
      </c>
      <c r="E306" s="2" t="s">
        <v>778</v>
      </c>
      <c r="F306" s="2" t="s">
        <v>1727</v>
      </c>
      <c r="G306" s="2" t="s">
        <v>780</v>
      </c>
      <c r="H306" s="2" t="s">
        <v>44</v>
      </c>
      <c r="I306">
        <v>0</v>
      </c>
      <c r="J306" s="2" t="s">
        <v>44</v>
      </c>
      <c r="K306" s="2" t="s">
        <v>44</v>
      </c>
      <c r="L306" s="2" t="s">
        <v>44</v>
      </c>
      <c r="M306">
        <v>0</v>
      </c>
      <c r="N306" s="2" t="s">
        <v>44</v>
      </c>
      <c r="O306" s="2" t="s">
        <v>1400</v>
      </c>
      <c r="P306" s="2" t="s">
        <v>1728</v>
      </c>
      <c r="Q306" s="2" t="s">
        <v>53</v>
      </c>
      <c r="R306" s="2" t="s">
        <v>1729</v>
      </c>
      <c r="S306" s="2" t="s">
        <v>53</v>
      </c>
      <c r="T306" s="2" t="s">
        <v>54</v>
      </c>
      <c r="U306" s="2" t="s">
        <v>44</v>
      </c>
      <c r="V306" s="2" t="s">
        <v>1730</v>
      </c>
      <c r="W306" s="2" t="s">
        <v>56</v>
      </c>
      <c r="X306">
        <v>14</v>
      </c>
    </row>
    <row r="307" spans="1:24" x14ac:dyDescent="0.35">
      <c r="A307">
        <v>537</v>
      </c>
      <c r="B307" s="1">
        <v>43725.368344907409</v>
      </c>
      <c r="C307" s="2" t="s">
        <v>551</v>
      </c>
      <c r="D307" s="2" t="s">
        <v>1731</v>
      </c>
      <c r="E307" s="2" t="s">
        <v>863</v>
      </c>
      <c r="F307" s="2" t="s">
        <v>1732</v>
      </c>
      <c r="G307" s="2" t="s">
        <v>865</v>
      </c>
      <c r="H307" s="2" t="s">
        <v>44</v>
      </c>
      <c r="I307">
        <v>0</v>
      </c>
      <c r="J307" s="2" t="s">
        <v>44</v>
      </c>
      <c r="K307" s="2" t="s">
        <v>44</v>
      </c>
      <c r="L307" s="2" t="s">
        <v>44</v>
      </c>
      <c r="M307">
        <v>0</v>
      </c>
      <c r="N307" s="2" t="s">
        <v>44</v>
      </c>
      <c r="O307" s="2" t="s">
        <v>1400</v>
      </c>
      <c r="P307" s="2" t="s">
        <v>1733</v>
      </c>
      <c r="Q307" s="2" t="s">
        <v>53</v>
      </c>
      <c r="R307" s="2" t="s">
        <v>1734</v>
      </c>
      <c r="S307" s="2" t="s">
        <v>53</v>
      </c>
      <c r="T307" s="2" t="s">
        <v>54</v>
      </c>
      <c r="U307" s="2" t="s">
        <v>44</v>
      </c>
      <c r="V307" s="2" t="s">
        <v>1735</v>
      </c>
      <c r="W307" s="2" t="s">
        <v>56</v>
      </c>
      <c r="X307">
        <v>14</v>
      </c>
    </row>
    <row r="308" spans="1:24" x14ac:dyDescent="0.35">
      <c r="A308">
        <v>538</v>
      </c>
      <c r="B308" s="1">
        <v>43725.368449074071</v>
      </c>
      <c r="C308" s="2" t="s">
        <v>551</v>
      </c>
      <c r="D308" s="2" t="s">
        <v>1736</v>
      </c>
      <c r="E308" s="2" t="s">
        <v>388</v>
      </c>
      <c r="F308" s="2" t="s">
        <v>1737</v>
      </c>
      <c r="G308" s="2" t="s">
        <v>390</v>
      </c>
      <c r="H308" s="2" t="s">
        <v>44</v>
      </c>
      <c r="I308">
        <v>0</v>
      </c>
      <c r="J308" s="2" t="s">
        <v>44</v>
      </c>
      <c r="K308" s="2" t="s">
        <v>44</v>
      </c>
      <c r="L308" s="2" t="s">
        <v>44</v>
      </c>
      <c r="M308">
        <v>0</v>
      </c>
      <c r="N308" s="2" t="s">
        <v>44</v>
      </c>
      <c r="O308" s="2" t="s">
        <v>1400</v>
      </c>
      <c r="P308" s="2" t="s">
        <v>1738</v>
      </c>
      <c r="Q308" s="2" t="s">
        <v>53</v>
      </c>
      <c r="R308" s="2" t="s">
        <v>1739</v>
      </c>
      <c r="S308" s="2" t="s">
        <v>53</v>
      </c>
      <c r="T308" s="2" t="s">
        <v>138</v>
      </c>
      <c r="U308" s="2" t="s">
        <v>44</v>
      </c>
      <c r="V308" s="2" t="s">
        <v>1410</v>
      </c>
      <c r="W308" s="2" t="s">
        <v>140</v>
      </c>
      <c r="X308">
        <v>14</v>
      </c>
    </row>
    <row r="309" spans="1:24" x14ac:dyDescent="0.35">
      <c r="A309">
        <v>539</v>
      </c>
      <c r="B309" s="1">
        <v>43725.368576388886</v>
      </c>
      <c r="C309" s="2" t="s">
        <v>551</v>
      </c>
      <c r="D309" s="2" t="s">
        <v>1740</v>
      </c>
      <c r="E309" s="2" t="s">
        <v>1741</v>
      </c>
      <c r="F309" s="2" t="s">
        <v>1742</v>
      </c>
      <c r="G309" s="2" t="s">
        <v>1743</v>
      </c>
      <c r="H309" s="2" t="s">
        <v>44</v>
      </c>
      <c r="I309">
        <v>0</v>
      </c>
      <c r="J309" s="2" t="s">
        <v>44</v>
      </c>
      <c r="K309" s="2" t="s">
        <v>44</v>
      </c>
      <c r="L309" s="2" t="s">
        <v>44</v>
      </c>
      <c r="M309">
        <v>0</v>
      </c>
      <c r="N309" s="2" t="s">
        <v>44</v>
      </c>
      <c r="O309" s="2" t="s">
        <v>1400</v>
      </c>
      <c r="P309" s="2" t="s">
        <v>1744</v>
      </c>
      <c r="Q309" s="2" t="s">
        <v>53</v>
      </c>
      <c r="R309" s="2" t="s">
        <v>1745</v>
      </c>
      <c r="S309" s="2" t="s">
        <v>53</v>
      </c>
      <c r="T309" s="2" t="s">
        <v>54</v>
      </c>
      <c r="U309" s="2" t="s">
        <v>44</v>
      </c>
      <c r="V309" s="2" t="s">
        <v>1746</v>
      </c>
      <c r="W309" s="2" t="s">
        <v>56</v>
      </c>
      <c r="X309">
        <v>14</v>
      </c>
    </row>
    <row r="310" spans="1:24" x14ac:dyDescent="0.35">
      <c r="A310">
        <v>540</v>
      </c>
      <c r="B310" s="1">
        <v>43725.36891203704</v>
      </c>
      <c r="C310" s="2" t="s">
        <v>551</v>
      </c>
      <c r="D310" s="2" t="s">
        <v>1747</v>
      </c>
      <c r="E310" s="2" t="s">
        <v>1748</v>
      </c>
      <c r="F310" s="2" t="s">
        <v>1749</v>
      </c>
      <c r="G310" s="2" t="s">
        <v>1750</v>
      </c>
      <c r="H310" s="2" t="s">
        <v>44</v>
      </c>
      <c r="I310">
        <v>0</v>
      </c>
      <c r="J310" s="2" t="s">
        <v>44</v>
      </c>
      <c r="K310" s="2" t="s">
        <v>44</v>
      </c>
      <c r="L310" s="2" t="s">
        <v>44</v>
      </c>
      <c r="M310">
        <v>0</v>
      </c>
      <c r="N310" s="2" t="s">
        <v>44</v>
      </c>
      <c r="O310" s="2" t="s">
        <v>1400</v>
      </c>
      <c r="P310" s="2" t="s">
        <v>1751</v>
      </c>
      <c r="Q310" s="2" t="s">
        <v>53</v>
      </c>
      <c r="R310" s="2" t="s">
        <v>1752</v>
      </c>
      <c r="S310" s="2" t="s">
        <v>53</v>
      </c>
      <c r="T310" s="2" t="s">
        <v>54</v>
      </c>
      <c r="U310" s="2" t="s">
        <v>44</v>
      </c>
      <c r="V310" s="2" t="s">
        <v>1753</v>
      </c>
      <c r="W310" s="2" t="s">
        <v>56</v>
      </c>
      <c r="X310">
        <v>14</v>
      </c>
    </row>
    <row r="311" spans="1:24" x14ac:dyDescent="0.35">
      <c r="A311">
        <v>541</v>
      </c>
      <c r="B311" s="1">
        <v>43725.369189814817</v>
      </c>
      <c r="C311" s="2" t="s">
        <v>551</v>
      </c>
      <c r="D311" s="2" t="s">
        <v>1754</v>
      </c>
      <c r="E311" s="2" t="s">
        <v>1755</v>
      </c>
      <c r="F311" s="2" t="s">
        <v>1756</v>
      </c>
      <c r="G311" s="2" t="s">
        <v>1757</v>
      </c>
      <c r="H311" s="2" t="s">
        <v>44</v>
      </c>
      <c r="I311">
        <v>0</v>
      </c>
      <c r="J311" s="2" t="s">
        <v>44</v>
      </c>
      <c r="K311" s="2" t="s">
        <v>44</v>
      </c>
      <c r="L311" s="2" t="s">
        <v>44</v>
      </c>
      <c r="M311">
        <v>0</v>
      </c>
      <c r="N311" s="2" t="s">
        <v>44</v>
      </c>
      <c r="O311" s="2" t="s">
        <v>1400</v>
      </c>
      <c r="P311" s="2" t="s">
        <v>1758</v>
      </c>
      <c r="Q311" s="2" t="s">
        <v>53</v>
      </c>
      <c r="R311" s="2" t="s">
        <v>1759</v>
      </c>
      <c r="S311" s="2" t="s">
        <v>53</v>
      </c>
      <c r="T311" s="2" t="s">
        <v>54</v>
      </c>
      <c r="U311" s="2" t="s">
        <v>44</v>
      </c>
      <c r="V311" s="2" t="s">
        <v>1760</v>
      </c>
      <c r="W311" s="2" t="s">
        <v>56</v>
      </c>
      <c r="X311">
        <v>14</v>
      </c>
    </row>
    <row r="312" spans="1:24" x14ac:dyDescent="0.35">
      <c r="A312">
        <v>542</v>
      </c>
      <c r="B312" s="1">
        <v>43725.369317129633</v>
      </c>
      <c r="C312" s="2" t="s">
        <v>551</v>
      </c>
      <c r="D312" s="2" t="s">
        <v>1761</v>
      </c>
      <c r="E312" s="2" t="s">
        <v>1762</v>
      </c>
      <c r="F312" s="2" t="s">
        <v>1763</v>
      </c>
      <c r="G312" s="2" t="s">
        <v>1764</v>
      </c>
      <c r="H312" s="2" t="s">
        <v>44</v>
      </c>
      <c r="I312">
        <v>0</v>
      </c>
      <c r="J312" s="2" t="s">
        <v>44</v>
      </c>
      <c r="K312" s="2" t="s">
        <v>44</v>
      </c>
      <c r="L312" s="2" t="s">
        <v>44</v>
      </c>
      <c r="M312">
        <v>0</v>
      </c>
      <c r="N312" s="2" t="s">
        <v>44</v>
      </c>
      <c r="O312" s="2" t="s">
        <v>1400</v>
      </c>
      <c r="P312" s="2" t="s">
        <v>1765</v>
      </c>
      <c r="Q312" s="2" t="s">
        <v>53</v>
      </c>
      <c r="R312" s="2" t="s">
        <v>1766</v>
      </c>
      <c r="S312" s="2" t="s">
        <v>53</v>
      </c>
      <c r="T312" s="2" t="s">
        <v>54</v>
      </c>
      <c r="U312" s="2" t="s">
        <v>44</v>
      </c>
      <c r="V312" s="2" t="s">
        <v>1767</v>
      </c>
      <c r="W312" s="2" t="s">
        <v>56</v>
      </c>
      <c r="X312">
        <v>14</v>
      </c>
    </row>
    <row r="313" spans="1:24" x14ac:dyDescent="0.35">
      <c r="A313">
        <v>543</v>
      </c>
      <c r="B313" s="1">
        <v>43725.369502314818</v>
      </c>
      <c r="C313" s="2" t="s">
        <v>551</v>
      </c>
      <c r="D313" s="2" t="s">
        <v>1768</v>
      </c>
      <c r="E313" s="2" t="s">
        <v>843</v>
      </c>
      <c r="F313" s="2" t="s">
        <v>1769</v>
      </c>
      <c r="G313" s="2" t="s">
        <v>845</v>
      </c>
      <c r="H313" s="2" t="s">
        <v>44</v>
      </c>
      <c r="I313">
        <v>0</v>
      </c>
      <c r="J313" s="2" t="s">
        <v>44</v>
      </c>
      <c r="K313" s="2" t="s">
        <v>44</v>
      </c>
      <c r="L313" s="2" t="s">
        <v>44</v>
      </c>
      <c r="M313">
        <v>0</v>
      </c>
      <c r="N313" s="2" t="s">
        <v>44</v>
      </c>
      <c r="O313" s="2" t="s">
        <v>1400</v>
      </c>
      <c r="P313" s="2" t="s">
        <v>1770</v>
      </c>
      <c r="Q313" s="2" t="s">
        <v>53</v>
      </c>
      <c r="R313" s="2" t="s">
        <v>1771</v>
      </c>
      <c r="S313" s="2" t="s">
        <v>53</v>
      </c>
      <c r="T313" s="2" t="s">
        <v>54</v>
      </c>
      <c r="U313" s="2" t="s">
        <v>44</v>
      </c>
      <c r="V313" s="2" t="s">
        <v>1772</v>
      </c>
      <c r="W313" s="2" t="s">
        <v>56</v>
      </c>
      <c r="X313">
        <v>14</v>
      </c>
    </row>
    <row r="314" spans="1:24" x14ac:dyDescent="0.35">
      <c r="A314">
        <v>544</v>
      </c>
      <c r="B314" s="1">
        <v>44435.373668981483</v>
      </c>
      <c r="C314" s="2" t="s">
        <v>551</v>
      </c>
      <c r="D314" s="2" t="s">
        <v>1773</v>
      </c>
      <c r="E314" s="2" t="s">
        <v>1774</v>
      </c>
      <c r="F314" s="2" t="s">
        <v>1775</v>
      </c>
      <c r="G314" s="2" t="s">
        <v>171</v>
      </c>
      <c r="H314" s="2" t="s">
        <v>44</v>
      </c>
      <c r="I314">
        <v>0</v>
      </c>
      <c r="J314" s="2" t="s">
        <v>44</v>
      </c>
      <c r="K314" s="2" t="s">
        <v>44</v>
      </c>
      <c r="L314" s="2" t="s">
        <v>44</v>
      </c>
      <c r="M314">
        <v>0</v>
      </c>
      <c r="N314" s="2" t="s">
        <v>44</v>
      </c>
      <c r="O314" s="2" t="s">
        <v>1400</v>
      </c>
      <c r="P314" s="2" t="s">
        <v>1776</v>
      </c>
      <c r="Q314" s="2" t="s">
        <v>53</v>
      </c>
      <c r="R314" s="2" t="s">
        <v>1777</v>
      </c>
      <c r="S314" s="2" t="s">
        <v>53</v>
      </c>
      <c r="T314" s="2" t="s">
        <v>54</v>
      </c>
      <c r="U314" s="2" t="s">
        <v>557</v>
      </c>
      <c r="V314" s="2" t="s">
        <v>1778</v>
      </c>
      <c r="W314" s="2" t="s">
        <v>56</v>
      </c>
      <c r="X314">
        <v>14</v>
      </c>
    </row>
    <row r="315" spans="1:24" x14ac:dyDescent="0.35">
      <c r="A315">
        <v>545</v>
      </c>
      <c r="B315" s="1">
        <v>43725.369849537034</v>
      </c>
      <c r="C315" s="2" t="s">
        <v>551</v>
      </c>
      <c r="D315" s="2" t="s">
        <v>1779</v>
      </c>
      <c r="E315" s="2" t="s">
        <v>1780</v>
      </c>
      <c r="F315" s="2" t="s">
        <v>1781</v>
      </c>
      <c r="G315" s="2" t="s">
        <v>1782</v>
      </c>
      <c r="H315" s="2" t="s">
        <v>44</v>
      </c>
      <c r="I315">
        <v>0</v>
      </c>
      <c r="J315" s="2" t="s">
        <v>44</v>
      </c>
      <c r="K315" s="2" t="s">
        <v>44</v>
      </c>
      <c r="L315" s="2" t="s">
        <v>44</v>
      </c>
      <c r="M315">
        <v>0</v>
      </c>
      <c r="N315" s="2" t="s">
        <v>44</v>
      </c>
      <c r="O315" s="2" t="s">
        <v>1400</v>
      </c>
      <c r="P315" s="2" t="s">
        <v>1783</v>
      </c>
      <c r="Q315" s="2" t="s">
        <v>53</v>
      </c>
      <c r="R315" s="2" t="s">
        <v>1784</v>
      </c>
      <c r="S315" s="2" t="s">
        <v>53</v>
      </c>
      <c r="T315" s="2" t="s">
        <v>54</v>
      </c>
      <c r="U315" s="2" t="s">
        <v>44</v>
      </c>
      <c r="V315" s="2" t="s">
        <v>1785</v>
      </c>
      <c r="W315" s="2" t="s">
        <v>56</v>
      </c>
      <c r="X315">
        <v>14</v>
      </c>
    </row>
    <row r="316" spans="1:24" x14ac:dyDescent="0.35">
      <c r="A316">
        <v>546</v>
      </c>
      <c r="B316" s="1">
        <v>43725.36996527778</v>
      </c>
      <c r="C316" s="2" t="s">
        <v>551</v>
      </c>
      <c r="D316" s="2" t="s">
        <v>1786</v>
      </c>
      <c r="E316" s="2" t="s">
        <v>1787</v>
      </c>
      <c r="F316" s="2" t="s">
        <v>1788</v>
      </c>
      <c r="G316" s="2" t="s">
        <v>1789</v>
      </c>
      <c r="H316" s="2" t="s">
        <v>44</v>
      </c>
      <c r="I316">
        <v>0</v>
      </c>
      <c r="J316" s="2" t="s">
        <v>44</v>
      </c>
      <c r="K316" s="2" t="s">
        <v>44</v>
      </c>
      <c r="L316" s="2" t="s">
        <v>44</v>
      </c>
      <c r="M316">
        <v>0</v>
      </c>
      <c r="N316" s="2" t="s">
        <v>44</v>
      </c>
      <c r="O316" s="2" t="s">
        <v>1400</v>
      </c>
      <c r="P316" s="2" t="s">
        <v>1790</v>
      </c>
      <c r="Q316" s="2" t="s">
        <v>53</v>
      </c>
      <c r="R316" s="2" t="s">
        <v>1791</v>
      </c>
      <c r="S316" s="2" t="s">
        <v>53</v>
      </c>
      <c r="T316" s="2" t="s">
        <v>54</v>
      </c>
      <c r="U316" s="2" t="s">
        <v>44</v>
      </c>
      <c r="V316" s="2" t="s">
        <v>1792</v>
      </c>
      <c r="W316" s="2" t="s">
        <v>56</v>
      </c>
      <c r="X316">
        <v>14</v>
      </c>
    </row>
    <row r="317" spans="1:24" x14ac:dyDescent="0.35">
      <c r="A317">
        <v>547</v>
      </c>
      <c r="B317" s="1">
        <v>43725.370347222219</v>
      </c>
      <c r="C317" s="2" t="s">
        <v>551</v>
      </c>
      <c r="D317" s="2" t="s">
        <v>1793</v>
      </c>
      <c r="E317" s="2" t="s">
        <v>1436</v>
      </c>
      <c r="F317" s="2" t="s">
        <v>1794</v>
      </c>
      <c r="G317" s="2" t="s">
        <v>1438</v>
      </c>
      <c r="H317" s="2" t="s">
        <v>44</v>
      </c>
      <c r="I317">
        <v>0</v>
      </c>
      <c r="J317" s="2" t="s">
        <v>44</v>
      </c>
      <c r="K317" s="2" t="s">
        <v>44</v>
      </c>
      <c r="L317" s="2" t="s">
        <v>44</v>
      </c>
      <c r="M317">
        <v>0</v>
      </c>
      <c r="N317" s="2" t="s">
        <v>44</v>
      </c>
      <c r="O317" s="2" t="s">
        <v>1400</v>
      </c>
      <c r="P317" s="2" t="s">
        <v>1795</v>
      </c>
      <c r="Q317" s="2" t="s">
        <v>53</v>
      </c>
      <c r="R317" s="2" t="s">
        <v>1796</v>
      </c>
      <c r="S317" s="2" t="s">
        <v>53</v>
      </c>
      <c r="T317" s="2" t="s">
        <v>54</v>
      </c>
      <c r="U317" s="2" t="s">
        <v>44</v>
      </c>
      <c r="V317" s="2" t="s">
        <v>1797</v>
      </c>
      <c r="W317" s="2" t="s">
        <v>56</v>
      </c>
      <c r="X317">
        <v>14</v>
      </c>
    </row>
    <row r="318" spans="1:24" x14ac:dyDescent="0.35">
      <c r="A318">
        <v>548</v>
      </c>
      <c r="B318" s="1">
        <v>43725.370497685188</v>
      </c>
      <c r="C318" s="2" t="s">
        <v>551</v>
      </c>
      <c r="D318" s="2" t="s">
        <v>1798</v>
      </c>
      <c r="E318" s="2" t="s">
        <v>1799</v>
      </c>
      <c r="F318" s="2" t="s">
        <v>1800</v>
      </c>
      <c r="G318" s="2" t="s">
        <v>1801</v>
      </c>
      <c r="H318" s="2" t="s">
        <v>44</v>
      </c>
      <c r="I318">
        <v>0</v>
      </c>
      <c r="J318" s="2" t="s">
        <v>44</v>
      </c>
      <c r="K318" s="2" t="s">
        <v>44</v>
      </c>
      <c r="L318" s="2" t="s">
        <v>44</v>
      </c>
      <c r="M318">
        <v>0</v>
      </c>
      <c r="N318" s="2" t="s">
        <v>44</v>
      </c>
      <c r="O318" s="2" t="s">
        <v>1400</v>
      </c>
      <c r="P318" s="2" t="s">
        <v>1802</v>
      </c>
      <c r="Q318" s="2" t="s">
        <v>53</v>
      </c>
      <c r="R318" s="2" t="s">
        <v>1803</v>
      </c>
      <c r="S318" s="2" t="s">
        <v>53</v>
      </c>
      <c r="T318" s="2" t="s">
        <v>54</v>
      </c>
      <c r="U318" s="2" t="s">
        <v>44</v>
      </c>
      <c r="V318" s="2" t="s">
        <v>1804</v>
      </c>
      <c r="W318" s="2" t="s">
        <v>56</v>
      </c>
      <c r="X318">
        <v>14</v>
      </c>
    </row>
    <row r="319" spans="1:24" x14ac:dyDescent="0.35">
      <c r="A319">
        <v>549</v>
      </c>
      <c r="B319" s="1">
        <v>43725.370648148149</v>
      </c>
      <c r="C319" s="2" t="s">
        <v>551</v>
      </c>
      <c r="D319" s="2" t="s">
        <v>1805</v>
      </c>
      <c r="E319" s="2" t="s">
        <v>1472</v>
      </c>
      <c r="F319" s="2" t="s">
        <v>1806</v>
      </c>
      <c r="G319" s="2" t="s">
        <v>1474</v>
      </c>
      <c r="H319" s="2" t="s">
        <v>44</v>
      </c>
      <c r="I319">
        <v>0</v>
      </c>
      <c r="J319" s="2" t="s">
        <v>44</v>
      </c>
      <c r="K319" s="2" t="s">
        <v>44</v>
      </c>
      <c r="L319" s="2" t="s">
        <v>44</v>
      </c>
      <c r="M319">
        <v>0</v>
      </c>
      <c r="N319" s="2" t="s">
        <v>44</v>
      </c>
      <c r="O319" s="2" t="s">
        <v>1400</v>
      </c>
      <c r="P319" s="2" t="s">
        <v>1807</v>
      </c>
      <c r="Q319" s="2" t="s">
        <v>53</v>
      </c>
      <c r="R319" s="2" t="s">
        <v>1808</v>
      </c>
      <c r="S319" s="2" t="s">
        <v>53</v>
      </c>
      <c r="T319" s="2" t="s">
        <v>54</v>
      </c>
      <c r="U319" s="2" t="s">
        <v>44</v>
      </c>
      <c r="V319" s="2" t="s">
        <v>1809</v>
      </c>
      <c r="W319" s="2" t="s">
        <v>56</v>
      </c>
      <c r="X319">
        <v>14</v>
      </c>
    </row>
    <row r="320" spans="1:24" x14ac:dyDescent="0.35">
      <c r="A320">
        <v>550</v>
      </c>
      <c r="B320" s="1">
        <v>43725.370798611111</v>
      </c>
      <c r="C320" s="2" t="s">
        <v>551</v>
      </c>
      <c r="D320" s="2" t="s">
        <v>1810</v>
      </c>
      <c r="E320" s="2" t="s">
        <v>863</v>
      </c>
      <c r="F320" s="2" t="s">
        <v>1811</v>
      </c>
      <c r="G320" s="2" t="s">
        <v>865</v>
      </c>
      <c r="H320" s="2" t="s">
        <v>44</v>
      </c>
      <c r="I320">
        <v>0</v>
      </c>
      <c r="J320" s="2" t="s">
        <v>44</v>
      </c>
      <c r="K320" s="2" t="s">
        <v>44</v>
      </c>
      <c r="L320" s="2" t="s">
        <v>44</v>
      </c>
      <c r="M320">
        <v>0</v>
      </c>
      <c r="N320" s="2" t="s">
        <v>44</v>
      </c>
      <c r="O320" s="2" t="s">
        <v>1400</v>
      </c>
      <c r="P320" s="2" t="s">
        <v>1812</v>
      </c>
      <c r="Q320" s="2" t="s">
        <v>53</v>
      </c>
      <c r="R320" s="2" t="s">
        <v>1813</v>
      </c>
      <c r="S320" s="2" t="s">
        <v>53</v>
      </c>
      <c r="T320" s="2" t="s">
        <v>54</v>
      </c>
      <c r="U320" s="2" t="s">
        <v>44</v>
      </c>
      <c r="V320" s="2" t="s">
        <v>1814</v>
      </c>
      <c r="W320" s="2" t="s">
        <v>56</v>
      </c>
      <c r="X320">
        <v>14</v>
      </c>
    </row>
    <row r="321" spans="1:24" x14ac:dyDescent="0.35">
      <c r="A321">
        <v>551</v>
      </c>
      <c r="B321" s="1">
        <v>43725.371053240742</v>
      </c>
      <c r="C321" s="2" t="s">
        <v>551</v>
      </c>
      <c r="D321" s="2" t="s">
        <v>1815</v>
      </c>
      <c r="E321" s="2" t="s">
        <v>1774</v>
      </c>
      <c r="F321" s="2" t="s">
        <v>1816</v>
      </c>
      <c r="G321" s="2" t="s">
        <v>171</v>
      </c>
      <c r="H321" s="2" t="s">
        <v>44</v>
      </c>
      <c r="I321">
        <v>0</v>
      </c>
      <c r="J321" s="2" t="s">
        <v>44</v>
      </c>
      <c r="K321" s="2" t="s">
        <v>44</v>
      </c>
      <c r="L321" s="2" t="s">
        <v>44</v>
      </c>
      <c r="M321">
        <v>0</v>
      </c>
      <c r="N321" s="2" t="s">
        <v>44</v>
      </c>
      <c r="O321" s="2" t="s">
        <v>1400</v>
      </c>
      <c r="P321" s="2" t="s">
        <v>1817</v>
      </c>
      <c r="Q321" s="2" t="s">
        <v>53</v>
      </c>
      <c r="R321" s="2" t="s">
        <v>1818</v>
      </c>
      <c r="S321" s="2" t="s">
        <v>53</v>
      </c>
      <c r="T321" s="2" t="s">
        <v>54</v>
      </c>
      <c r="U321" s="2" t="s">
        <v>44</v>
      </c>
      <c r="V321" s="2" t="s">
        <v>1819</v>
      </c>
      <c r="W321" s="2" t="s">
        <v>56</v>
      </c>
      <c r="X321">
        <v>14</v>
      </c>
    </row>
    <row r="322" spans="1:24" x14ac:dyDescent="0.35">
      <c r="A322">
        <v>554</v>
      </c>
      <c r="B322" s="1">
        <v>44435.374768518515</v>
      </c>
      <c r="C322" s="2" t="s">
        <v>551</v>
      </c>
      <c r="D322" s="2" t="s">
        <v>1820</v>
      </c>
      <c r="E322" s="2" t="s">
        <v>1821</v>
      </c>
      <c r="F322" s="2" t="s">
        <v>1822</v>
      </c>
      <c r="G322" s="2" t="s">
        <v>1823</v>
      </c>
      <c r="H322" s="2" t="s">
        <v>44</v>
      </c>
      <c r="I322">
        <v>0</v>
      </c>
      <c r="J322" s="2" t="s">
        <v>44</v>
      </c>
      <c r="K322" s="2" t="s">
        <v>44</v>
      </c>
      <c r="L322" s="2" t="s">
        <v>44</v>
      </c>
      <c r="M322">
        <v>0</v>
      </c>
      <c r="N322" s="2" t="s">
        <v>44</v>
      </c>
      <c r="O322" s="2" t="s">
        <v>1400</v>
      </c>
      <c r="P322" s="2" t="s">
        <v>1824</v>
      </c>
      <c r="Q322" s="2" t="s">
        <v>53</v>
      </c>
      <c r="R322" s="2" t="s">
        <v>1825</v>
      </c>
      <c r="S322" s="2" t="s">
        <v>53</v>
      </c>
      <c r="T322" s="2" t="s">
        <v>54</v>
      </c>
      <c r="U322" s="2" t="s">
        <v>557</v>
      </c>
      <c r="V322" s="2" t="s">
        <v>1826</v>
      </c>
      <c r="W322" s="2" t="s">
        <v>56</v>
      </c>
      <c r="X322">
        <v>14</v>
      </c>
    </row>
    <row r="323" spans="1:24" x14ac:dyDescent="0.35">
      <c r="A323">
        <v>555</v>
      </c>
      <c r="B323" s="1">
        <v>43725.371562499997</v>
      </c>
      <c r="C323" s="2" t="s">
        <v>551</v>
      </c>
      <c r="D323" s="2" t="s">
        <v>521</v>
      </c>
      <c r="E323" s="2" t="s">
        <v>353</v>
      </c>
      <c r="F323" s="2" t="s">
        <v>523</v>
      </c>
      <c r="G323" s="2" t="s">
        <v>355</v>
      </c>
      <c r="H323" s="2" t="s">
        <v>44</v>
      </c>
      <c r="I323">
        <v>0</v>
      </c>
      <c r="J323" s="2" t="s">
        <v>44</v>
      </c>
      <c r="K323" s="2" t="s">
        <v>44</v>
      </c>
      <c r="L323" s="2" t="s">
        <v>44</v>
      </c>
      <c r="M323">
        <v>0</v>
      </c>
      <c r="N323" s="2" t="s">
        <v>44</v>
      </c>
      <c r="O323" s="2" t="s">
        <v>1400</v>
      </c>
      <c r="P323" s="2" t="s">
        <v>1827</v>
      </c>
      <c r="Q323" s="2" t="s">
        <v>53</v>
      </c>
      <c r="R323" s="2" t="s">
        <v>1828</v>
      </c>
      <c r="S323" s="2" t="s">
        <v>53</v>
      </c>
      <c r="T323" s="2" t="s">
        <v>138</v>
      </c>
      <c r="U323" s="2" t="s">
        <v>44</v>
      </c>
      <c r="V323" s="2" t="s">
        <v>1829</v>
      </c>
      <c r="W323" s="2" t="s">
        <v>140</v>
      </c>
      <c r="X323">
        <v>14</v>
      </c>
    </row>
    <row r="324" spans="1:24" x14ac:dyDescent="0.35">
      <c r="A324">
        <v>556</v>
      </c>
      <c r="B324" s="1">
        <v>43725.371817129628</v>
      </c>
      <c r="C324" s="2" t="s">
        <v>551</v>
      </c>
      <c r="D324" s="2" t="s">
        <v>986</v>
      </c>
      <c r="E324" s="2" t="s">
        <v>369</v>
      </c>
      <c r="F324" s="2" t="s">
        <v>987</v>
      </c>
      <c r="G324" s="2" t="s">
        <v>371</v>
      </c>
      <c r="H324" s="2" t="s">
        <v>44</v>
      </c>
      <c r="I324">
        <v>0</v>
      </c>
      <c r="J324" s="2" t="s">
        <v>44</v>
      </c>
      <c r="K324" s="2" t="s">
        <v>44</v>
      </c>
      <c r="L324" s="2" t="s">
        <v>44</v>
      </c>
      <c r="M324">
        <v>0</v>
      </c>
      <c r="N324" s="2" t="s">
        <v>44</v>
      </c>
      <c r="O324" s="2" t="s">
        <v>1400</v>
      </c>
      <c r="P324" s="2" t="s">
        <v>1830</v>
      </c>
      <c r="Q324" s="2" t="s">
        <v>53</v>
      </c>
      <c r="R324" s="2" t="s">
        <v>1831</v>
      </c>
      <c r="S324" s="2" t="s">
        <v>53</v>
      </c>
      <c r="T324" s="2" t="s">
        <v>54</v>
      </c>
      <c r="U324" s="2" t="s">
        <v>44</v>
      </c>
      <c r="V324" s="2" t="s">
        <v>1832</v>
      </c>
      <c r="W324" s="2" t="s">
        <v>56</v>
      </c>
      <c r="X324">
        <v>14</v>
      </c>
    </row>
    <row r="325" spans="1:24" x14ac:dyDescent="0.35">
      <c r="A325">
        <v>557</v>
      </c>
      <c r="B325" s="1">
        <v>43725.371967592589</v>
      </c>
      <c r="C325" s="2" t="s">
        <v>551</v>
      </c>
      <c r="D325" s="2" t="s">
        <v>1833</v>
      </c>
      <c r="E325" s="2" t="s">
        <v>158</v>
      </c>
      <c r="F325" s="2" t="s">
        <v>1834</v>
      </c>
      <c r="G325" s="2" t="s">
        <v>160</v>
      </c>
      <c r="H325" s="2" t="s">
        <v>44</v>
      </c>
      <c r="I325">
        <v>0</v>
      </c>
      <c r="J325" s="2" t="s">
        <v>44</v>
      </c>
      <c r="K325" s="2" t="s">
        <v>44</v>
      </c>
      <c r="L325" s="2" t="s">
        <v>44</v>
      </c>
      <c r="M325">
        <v>0</v>
      </c>
      <c r="N325" s="2" t="s">
        <v>44</v>
      </c>
      <c r="O325" s="2" t="s">
        <v>1400</v>
      </c>
      <c r="P325" s="2" t="s">
        <v>1835</v>
      </c>
      <c r="Q325" s="2" t="s">
        <v>53</v>
      </c>
      <c r="R325" s="2" t="s">
        <v>1836</v>
      </c>
      <c r="S325" s="2" t="s">
        <v>53</v>
      </c>
      <c r="T325" s="2" t="s">
        <v>54</v>
      </c>
      <c r="U325" s="2" t="s">
        <v>44</v>
      </c>
      <c r="V325" s="2" t="s">
        <v>1837</v>
      </c>
      <c r="W325" s="2" t="s">
        <v>56</v>
      </c>
      <c r="X325">
        <v>14</v>
      </c>
    </row>
    <row r="326" spans="1:24" x14ac:dyDescent="0.35">
      <c r="A326">
        <v>558</v>
      </c>
      <c r="B326" s="1">
        <v>43725.372083333335</v>
      </c>
      <c r="C326" s="2" t="s">
        <v>551</v>
      </c>
      <c r="D326" s="2" t="s">
        <v>1838</v>
      </c>
      <c r="E326" s="2" t="s">
        <v>1048</v>
      </c>
      <c r="F326" s="2" t="s">
        <v>1839</v>
      </c>
      <c r="G326" s="2" t="s">
        <v>1050</v>
      </c>
      <c r="H326" s="2" t="s">
        <v>44</v>
      </c>
      <c r="I326">
        <v>0</v>
      </c>
      <c r="J326" s="2" t="s">
        <v>44</v>
      </c>
      <c r="K326" s="2" t="s">
        <v>44</v>
      </c>
      <c r="L326" s="2" t="s">
        <v>44</v>
      </c>
      <c r="M326">
        <v>0</v>
      </c>
      <c r="N326" s="2" t="s">
        <v>44</v>
      </c>
      <c r="O326" s="2" t="s">
        <v>1400</v>
      </c>
      <c r="P326" s="2" t="s">
        <v>1840</v>
      </c>
      <c r="Q326" s="2" t="s">
        <v>53</v>
      </c>
      <c r="R326" s="2" t="s">
        <v>1841</v>
      </c>
      <c r="S326" s="2" t="s">
        <v>53</v>
      </c>
      <c r="T326" s="2" t="s">
        <v>54</v>
      </c>
      <c r="U326" s="2" t="s">
        <v>44</v>
      </c>
      <c r="V326" s="2" t="s">
        <v>1842</v>
      </c>
      <c r="W326" s="2" t="s">
        <v>56</v>
      </c>
      <c r="X326">
        <v>14</v>
      </c>
    </row>
    <row r="327" spans="1:24" x14ac:dyDescent="0.35">
      <c r="A327">
        <v>559</v>
      </c>
      <c r="B327" s="1">
        <v>43725.372187499997</v>
      </c>
      <c r="C327" s="2" t="s">
        <v>551</v>
      </c>
      <c r="D327" s="2" t="s">
        <v>1843</v>
      </c>
      <c r="E327" s="2" t="s">
        <v>1844</v>
      </c>
      <c r="F327" s="2" t="s">
        <v>1845</v>
      </c>
      <c r="G327" s="2" t="s">
        <v>1846</v>
      </c>
      <c r="H327" s="2" t="s">
        <v>44</v>
      </c>
      <c r="I327">
        <v>0</v>
      </c>
      <c r="J327" s="2" t="s">
        <v>44</v>
      </c>
      <c r="K327" s="2" t="s">
        <v>44</v>
      </c>
      <c r="L327" s="2" t="s">
        <v>44</v>
      </c>
      <c r="M327">
        <v>0</v>
      </c>
      <c r="N327" s="2" t="s">
        <v>44</v>
      </c>
      <c r="O327" s="2" t="s">
        <v>1400</v>
      </c>
      <c r="P327" s="2" t="s">
        <v>1847</v>
      </c>
      <c r="Q327" s="2" t="s">
        <v>53</v>
      </c>
      <c r="R327" s="2" t="s">
        <v>1848</v>
      </c>
      <c r="S327" s="2" t="s">
        <v>53</v>
      </c>
      <c r="T327" s="2" t="s">
        <v>54</v>
      </c>
      <c r="U327" s="2" t="s">
        <v>44</v>
      </c>
      <c r="V327" s="2" t="s">
        <v>1849</v>
      </c>
      <c r="W327" s="2" t="s">
        <v>56</v>
      </c>
      <c r="X327">
        <v>14</v>
      </c>
    </row>
    <row r="328" spans="1:24" x14ac:dyDescent="0.35">
      <c r="A328">
        <v>560</v>
      </c>
      <c r="B328" s="1">
        <v>43725.372430555559</v>
      </c>
      <c r="C328" s="2" t="s">
        <v>551</v>
      </c>
      <c r="D328" s="2" t="s">
        <v>1850</v>
      </c>
      <c r="E328" s="2" t="s">
        <v>762</v>
      </c>
      <c r="F328" s="2" t="s">
        <v>1851</v>
      </c>
      <c r="G328" s="2" t="s">
        <v>764</v>
      </c>
      <c r="H328" s="2" t="s">
        <v>44</v>
      </c>
      <c r="I328">
        <v>0</v>
      </c>
      <c r="J328" s="2" t="s">
        <v>44</v>
      </c>
      <c r="K328" s="2" t="s">
        <v>44</v>
      </c>
      <c r="L328" s="2" t="s">
        <v>44</v>
      </c>
      <c r="M328">
        <v>0</v>
      </c>
      <c r="N328" s="2" t="s">
        <v>44</v>
      </c>
      <c r="O328" s="2" t="s">
        <v>1400</v>
      </c>
      <c r="P328" s="2" t="s">
        <v>1852</v>
      </c>
      <c r="Q328" s="2" t="s">
        <v>53</v>
      </c>
      <c r="R328" s="2" t="s">
        <v>1853</v>
      </c>
      <c r="S328" s="2" t="s">
        <v>53</v>
      </c>
      <c r="T328" s="2" t="s">
        <v>54</v>
      </c>
      <c r="U328" s="2" t="s">
        <v>44</v>
      </c>
      <c r="V328" s="2" t="s">
        <v>1854</v>
      </c>
      <c r="W328" s="2" t="s">
        <v>56</v>
      </c>
      <c r="X328">
        <v>14</v>
      </c>
    </row>
    <row r="329" spans="1:24" x14ac:dyDescent="0.35">
      <c r="A329">
        <v>561</v>
      </c>
      <c r="B329" s="1">
        <v>43725.372581018521</v>
      </c>
      <c r="C329" s="2" t="s">
        <v>551</v>
      </c>
      <c r="D329" s="2" t="s">
        <v>1855</v>
      </c>
      <c r="E329" s="2" t="s">
        <v>1856</v>
      </c>
      <c r="F329" s="2" t="s">
        <v>1857</v>
      </c>
      <c r="G329" s="2" t="s">
        <v>1858</v>
      </c>
      <c r="H329" s="2" t="s">
        <v>44</v>
      </c>
      <c r="I329">
        <v>0</v>
      </c>
      <c r="J329" s="2" t="s">
        <v>44</v>
      </c>
      <c r="K329" s="2" t="s">
        <v>44</v>
      </c>
      <c r="L329" s="2" t="s">
        <v>44</v>
      </c>
      <c r="M329">
        <v>0</v>
      </c>
      <c r="N329" s="2" t="s">
        <v>44</v>
      </c>
      <c r="O329" s="2" t="s">
        <v>1400</v>
      </c>
      <c r="P329" s="2" t="s">
        <v>1859</v>
      </c>
      <c r="Q329" s="2" t="s">
        <v>53</v>
      </c>
      <c r="R329" s="2" t="s">
        <v>1860</v>
      </c>
      <c r="S329" s="2" t="s">
        <v>53</v>
      </c>
      <c r="T329" s="2" t="s">
        <v>54</v>
      </c>
      <c r="U329" s="2" t="s">
        <v>44</v>
      </c>
      <c r="V329" s="2" t="s">
        <v>1861</v>
      </c>
      <c r="W329" s="2" t="s">
        <v>56</v>
      </c>
      <c r="X329">
        <v>14</v>
      </c>
    </row>
    <row r="330" spans="1:24" x14ac:dyDescent="0.35">
      <c r="A330">
        <v>562</v>
      </c>
      <c r="B330" s="1">
        <v>43725.372719907406</v>
      </c>
      <c r="C330" s="2" t="s">
        <v>551</v>
      </c>
      <c r="D330" s="2" t="s">
        <v>1862</v>
      </c>
      <c r="E330" s="2" t="s">
        <v>1863</v>
      </c>
      <c r="F330" s="2" t="s">
        <v>1864</v>
      </c>
      <c r="G330" s="2" t="s">
        <v>1865</v>
      </c>
      <c r="H330" s="2" t="s">
        <v>44</v>
      </c>
      <c r="I330">
        <v>0</v>
      </c>
      <c r="J330" s="2" t="s">
        <v>44</v>
      </c>
      <c r="K330" s="2" t="s">
        <v>44</v>
      </c>
      <c r="L330" s="2" t="s">
        <v>44</v>
      </c>
      <c r="M330">
        <v>0</v>
      </c>
      <c r="N330" s="2" t="s">
        <v>44</v>
      </c>
      <c r="O330" s="2" t="s">
        <v>1400</v>
      </c>
      <c r="P330" s="2" t="s">
        <v>1866</v>
      </c>
      <c r="Q330" s="2" t="s">
        <v>53</v>
      </c>
      <c r="R330" s="2" t="s">
        <v>1867</v>
      </c>
      <c r="S330" s="2" t="s">
        <v>53</v>
      </c>
      <c r="T330" s="2" t="s">
        <v>54</v>
      </c>
      <c r="U330" s="2" t="s">
        <v>44</v>
      </c>
      <c r="V330" s="2" t="s">
        <v>1868</v>
      </c>
      <c r="W330" s="2" t="s">
        <v>56</v>
      </c>
      <c r="X330">
        <v>14</v>
      </c>
    </row>
    <row r="331" spans="1:24" x14ac:dyDescent="0.35">
      <c r="A331">
        <v>563</v>
      </c>
      <c r="B331" s="1">
        <v>43725.372824074075</v>
      </c>
      <c r="C331" s="2" t="s">
        <v>551</v>
      </c>
      <c r="D331" s="2" t="s">
        <v>1869</v>
      </c>
      <c r="E331" s="2" t="s">
        <v>1277</v>
      </c>
      <c r="F331" s="2" t="s">
        <v>1869</v>
      </c>
      <c r="G331" s="2" t="s">
        <v>1277</v>
      </c>
      <c r="H331" s="2" t="s">
        <v>44</v>
      </c>
      <c r="I331">
        <v>0</v>
      </c>
      <c r="J331" s="2" t="s">
        <v>44</v>
      </c>
      <c r="K331" s="2" t="s">
        <v>44</v>
      </c>
      <c r="L331" s="2" t="s">
        <v>44</v>
      </c>
      <c r="M331">
        <v>0</v>
      </c>
      <c r="N331" s="2" t="s">
        <v>44</v>
      </c>
      <c r="O331" s="2" t="s">
        <v>1400</v>
      </c>
      <c r="P331" s="2" t="s">
        <v>1870</v>
      </c>
      <c r="Q331" s="2" t="s">
        <v>53</v>
      </c>
      <c r="R331" s="2" t="s">
        <v>1871</v>
      </c>
      <c r="S331" s="2" t="s">
        <v>53</v>
      </c>
      <c r="T331" s="2" t="s">
        <v>54</v>
      </c>
      <c r="U331" s="2" t="s">
        <v>44</v>
      </c>
      <c r="V331" s="2" t="s">
        <v>1872</v>
      </c>
      <c r="W331" s="2" t="s">
        <v>56</v>
      </c>
      <c r="X331">
        <v>14</v>
      </c>
    </row>
    <row r="332" spans="1:24" x14ac:dyDescent="0.35">
      <c r="A332">
        <v>564</v>
      </c>
      <c r="B332" s="1">
        <v>43725.372939814813</v>
      </c>
      <c r="C332" s="2" t="s">
        <v>551</v>
      </c>
      <c r="D332" s="2" t="s">
        <v>1873</v>
      </c>
      <c r="E332" s="2" t="s">
        <v>1874</v>
      </c>
      <c r="F332" s="2" t="s">
        <v>1875</v>
      </c>
      <c r="G332" s="2" t="s">
        <v>1876</v>
      </c>
      <c r="H332" s="2" t="s">
        <v>44</v>
      </c>
      <c r="I332">
        <v>0</v>
      </c>
      <c r="J332" s="2" t="s">
        <v>44</v>
      </c>
      <c r="K332" s="2" t="s">
        <v>44</v>
      </c>
      <c r="L332" s="2" t="s">
        <v>44</v>
      </c>
      <c r="M332">
        <v>0</v>
      </c>
      <c r="N332" s="2" t="s">
        <v>44</v>
      </c>
      <c r="O332" s="2" t="s">
        <v>1400</v>
      </c>
      <c r="P332" s="2" t="s">
        <v>1877</v>
      </c>
      <c r="Q332" s="2" t="s">
        <v>53</v>
      </c>
      <c r="R332" s="2" t="s">
        <v>1878</v>
      </c>
      <c r="S332" s="2" t="s">
        <v>53</v>
      </c>
      <c r="T332" s="2" t="s">
        <v>54</v>
      </c>
      <c r="U332" s="2" t="s">
        <v>44</v>
      </c>
      <c r="V332" s="2" t="s">
        <v>1879</v>
      </c>
      <c r="W332" s="2" t="s">
        <v>56</v>
      </c>
      <c r="X332">
        <v>14</v>
      </c>
    </row>
    <row r="333" spans="1:24" x14ac:dyDescent="0.35">
      <c r="A333">
        <v>565</v>
      </c>
      <c r="B333" s="1">
        <v>43725.373078703706</v>
      </c>
      <c r="C333" s="2" t="s">
        <v>551</v>
      </c>
      <c r="D333" s="2" t="s">
        <v>1880</v>
      </c>
      <c r="E333" s="2" t="s">
        <v>180</v>
      </c>
      <c r="F333" s="2" t="s">
        <v>1881</v>
      </c>
      <c r="G333" s="2" t="s">
        <v>1882</v>
      </c>
      <c r="H333" s="2" t="s">
        <v>44</v>
      </c>
      <c r="I333">
        <v>0</v>
      </c>
      <c r="J333" s="2" t="s">
        <v>44</v>
      </c>
      <c r="K333" s="2" t="s">
        <v>44</v>
      </c>
      <c r="L333" s="2" t="s">
        <v>44</v>
      </c>
      <c r="M333">
        <v>0</v>
      </c>
      <c r="N333" s="2" t="s">
        <v>44</v>
      </c>
      <c r="O333" s="2" t="s">
        <v>1400</v>
      </c>
      <c r="P333" s="2" t="s">
        <v>1883</v>
      </c>
      <c r="Q333" s="2" t="s">
        <v>53</v>
      </c>
      <c r="R333" s="2" t="s">
        <v>1884</v>
      </c>
      <c r="S333" s="2" t="s">
        <v>53</v>
      </c>
      <c r="T333" s="2" t="s">
        <v>54</v>
      </c>
      <c r="U333" s="2" t="s">
        <v>44</v>
      </c>
      <c r="V333" s="2" t="s">
        <v>1885</v>
      </c>
      <c r="W333" s="2" t="s">
        <v>56</v>
      </c>
      <c r="X333">
        <v>14</v>
      </c>
    </row>
    <row r="334" spans="1:24" x14ac:dyDescent="0.35">
      <c r="A334">
        <v>566</v>
      </c>
      <c r="B334" s="1">
        <v>43725.373194444444</v>
      </c>
      <c r="C334" s="2" t="s">
        <v>551</v>
      </c>
      <c r="D334" s="2" t="s">
        <v>1886</v>
      </c>
      <c r="E334" s="2" t="s">
        <v>1887</v>
      </c>
      <c r="F334" s="2" t="s">
        <v>1888</v>
      </c>
      <c r="G334" s="2" t="s">
        <v>1889</v>
      </c>
      <c r="H334" s="2" t="s">
        <v>44</v>
      </c>
      <c r="I334">
        <v>0</v>
      </c>
      <c r="J334" s="2" t="s">
        <v>44</v>
      </c>
      <c r="K334" s="2" t="s">
        <v>44</v>
      </c>
      <c r="L334" s="2" t="s">
        <v>44</v>
      </c>
      <c r="M334">
        <v>0</v>
      </c>
      <c r="N334" s="2" t="s">
        <v>44</v>
      </c>
      <c r="O334" s="2" t="s">
        <v>1400</v>
      </c>
      <c r="P334" s="2" t="s">
        <v>1890</v>
      </c>
      <c r="Q334" s="2" t="s">
        <v>53</v>
      </c>
      <c r="R334" s="2" t="s">
        <v>1891</v>
      </c>
      <c r="S334" s="2" t="s">
        <v>53</v>
      </c>
      <c r="T334" s="2" t="s">
        <v>54</v>
      </c>
      <c r="U334" s="2" t="s">
        <v>44</v>
      </c>
      <c r="V334" s="2" t="s">
        <v>1892</v>
      </c>
      <c r="W334" s="2" t="s">
        <v>56</v>
      </c>
      <c r="X334">
        <v>14</v>
      </c>
    </row>
    <row r="335" spans="1:24" x14ac:dyDescent="0.35">
      <c r="A335">
        <v>567</v>
      </c>
      <c r="B335" s="1">
        <v>43725.373495370368</v>
      </c>
      <c r="C335" s="2" t="s">
        <v>551</v>
      </c>
      <c r="D335" s="2" t="s">
        <v>1893</v>
      </c>
      <c r="E335" s="2" t="s">
        <v>756</v>
      </c>
      <c r="F335" s="2" t="s">
        <v>1894</v>
      </c>
      <c r="G335" s="2" t="s">
        <v>758</v>
      </c>
      <c r="H335" s="2" t="s">
        <v>44</v>
      </c>
      <c r="I335">
        <v>0</v>
      </c>
      <c r="J335" s="2" t="s">
        <v>44</v>
      </c>
      <c r="K335" s="2" t="s">
        <v>44</v>
      </c>
      <c r="L335" s="2" t="s">
        <v>44</v>
      </c>
      <c r="M335">
        <v>0</v>
      </c>
      <c r="N335" s="2" t="s">
        <v>44</v>
      </c>
      <c r="O335" s="2" t="s">
        <v>1400</v>
      </c>
      <c r="P335" s="2" t="s">
        <v>1895</v>
      </c>
      <c r="Q335" s="2" t="s">
        <v>53</v>
      </c>
      <c r="R335" s="2" t="s">
        <v>1896</v>
      </c>
      <c r="S335" s="2" t="s">
        <v>53</v>
      </c>
      <c r="T335" s="2" t="s">
        <v>54</v>
      </c>
      <c r="U335" s="2" t="s">
        <v>44</v>
      </c>
      <c r="V335" s="2" t="s">
        <v>1897</v>
      </c>
      <c r="W335" s="2" t="s">
        <v>56</v>
      </c>
      <c r="X335">
        <v>14</v>
      </c>
    </row>
    <row r="336" spans="1:24" x14ac:dyDescent="0.35">
      <c r="A336">
        <v>568</v>
      </c>
      <c r="B336" s="1">
        <v>43725.373611111114</v>
      </c>
      <c r="C336" s="2" t="s">
        <v>551</v>
      </c>
      <c r="D336" s="2" t="s">
        <v>1898</v>
      </c>
      <c r="E336" s="2" t="s">
        <v>1899</v>
      </c>
      <c r="F336" s="2" t="s">
        <v>1900</v>
      </c>
      <c r="G336" s="2" t="s">
        <v>1901</v>
      </c>
      <c r="H336" s="2" t="s">
        <v>44</v>
      </c>
      <c r="I336">
        <v>0</v>
      </c>
      <c r="J336" s="2" t="s">
        <v>44</v>
      </c>
      <c r="K336" s="2" t="s">
        <v>44</v>
      </c>
      <c r="L336" s="2" t="s">
        <v>44</v>
      </c>
      <c r="M336">
        <v>0</v>
      </c>
      <c r="N336" s="2" t="s">
        <v>44</v>
      </c>
      <c r="O336" s="2" t="s">
        <v>1400</v>
      </c>
      <c r="P336" s="2" t="s">
        <v>1902</v>
      </c>
      <c r="Q336" s="2" t="s">
        <v>53</v>
      </c>
      <c r="R336" s="2" t="s">
        <v>1903</v>
      </c>
      <c r="S336" s="2" t="s">
        <v>53</v>
      </c>
      <c r="T336" s="2" t="s">
        <v>54</v>
      </c>
      <c r="U336" s="2" t="s">
        <v>44</v>
      </c>
      <c r="V336" s="2" t="s">
        <v>1904</v>
      </c>
      <c r="W336" s="2" t="s">
        <v>56</v>
      </c>
      <c r="X336">
        <v>14</v>
      </c>
    </row>
    <row r="337" spans="1:24" x14ac:dyDescent="0.35">
      <c r="A337">
        <v>569</v>
      </c>
      <c r="B337" s="1">
        <v>43725.373749999999</v>
      </c>
      <c r="C337" s="2" t="s">
        <v>551</v>
      </c>
      <c r="D337" s="2" t="s">
        <v>1905</v>
      </c>
      <c r="E337" s="2" t="s">
        <v>689</v>
      </c>
      <c r="F337" s="2" t="s">
        <v>1906</v>
      </c>
      <c r="G337" s="2" t="s">
        <v>691</v>
      </c>
      <c r="H337" s="2" t="s">
        <v>44</v>
      </c>
      <c r="I337">
        <v>0</v>
      </c>
      <c r="J337" s="2" t="s">
        <v>44</v>
      </c>
      <c r="K337" s="2" t="s">
        <v>44</v>
      </c>
      <c r="L337" s="2" t="s">
        <v>44</v>
      </c>
      <c r="M337">
        <v>0</v>
      </c>
      <c r="N337" s="2" t="s">
        <v>44</v>
      </c>
      <c r="O337" s="2" t="s">
        <v>1400</v>
      </c>
      <c r="P337" s="2" t="s">
        <v>1907</v>
      </c>
      <c r="Q337" s="2" t="s">
        <v>53</v>
      </c>
      <c r="R337" s="2" t="s">
        <v>1908</v>
      </c>
      <c r="S337" s="2" t="s">
        <v>53</v>
      </c>
      <c r="T337" s="2" t="s">
        <v>54</v>
      </c>
      <c r="U337" s="2" t="s">
        <v>44</v>
      </c>
      <c r="V337" s="2" t="s">
        <v>1909</v>
      </c>
      <c r="W337" s="2" t="s">
        <v>56</v>
      </c>
      <c r="X337">
        <v>14</v>
      </c>
    </row>
    <row r="338" spans="1:24" x14ac:dyDescent="0.35">
      <c r="A338">
        <v>570</v>
      </c>
      <c r="B338" s="1">
        <v>43725.373865740738</v>
      </c>
      <c r="C338" s="2" t="s">
        <v>551</v>
      </c>
      <c r="D338" s="2" t="s">
        <v>1910</v>
      </c>
      <c r="E338" s="2" t="s">
        <v>678</v>
      </c>
      <c r="F338" s="2" t="s">
        <v>1911</v>
      </c>
      <c r="G338" s="2" t="s">
        <v>680</v>
      </c>
      <c r="H338" s="2" t="s">
        <v>44</v>
      </c>
      <c r="I338">
        <v>0</v>
      </c>
      <c r="J338" s="2" t="s">
        <v>44</v>
      </c>
      <c r="K338" s="2" t="s">
        <v>44</v>
      </c>
      <c r="L338" s="2" t="s">
        <v>44</v>
      </c>
      <c r="M338">
        <v>0</v>
      </c>
      <c r="N338" s="2" t="s">
        <v>44</v>
      </c>
      <c r="O338" s="2" t="s">
        <v>1400</v>
      </c>
      <c r="P338" s="2" t="s">
        <v>1912</v>
      </c>
      <c r="Q338" s="2" t="s">
        <v>53</v>
      </c>
      <c r="R338" s="2" t="s">
        <v>1913</v>
      </c>
      <c r="S338" s="2" t="s">
        <v>53</v>
      </c>
      <c r="T338" s="2" t="s">
        <v>54</v>
      </c>
      <c r="U338" s="2" t="s">
        <v>44</v>
      </c>
      <c r="V338" s="2" t="s">
        <v>1914</v>
      </c>
      <c r="W338" s="2" t="s">
        <v>56</v>
      </c>
      <c r="X338">
        <v>14</v>
      </c>
    </row>
    <row r="339" spans="1:24" x14ac:dyDescent="0.35">
      <c r="A339">
        <v>572</v>
      </c>
      <c r="B339" s="1">
        <v>43725.374097222222</v>
      </c>
      <c r="C339" s="2" t="s">
        <v>551</v>
      </c>
      <c r="D339" s="2" t="s">
        <v>1915</v>
      </c>
      <c r="E339" s="2" t="s">
        <v>1916</v>
      </c>
      <c r="F339" s="2" t="s">
        <v>1917</v>
      </c>
      <c r="G339" s="2" t="s">
        <v>1918</v>
      </c>
      <c r="H339" s="2" t="s">
        <v>44</v>
      </c>
      <c r="I339">
        <v>0</v>
      </c>
      <c r="J339" s="2" t="s">
        <v>44</v>
      </c>
      <c r="K339" s="2" t="s">
        <v>44</v>
      </c>
      <c r="L339" s="2" t="s">
        <v>44</v>
      </c>
      <c r="M339">
        <v>0</v>
      </c>
      <c r="N339" s="2" t="s">
        <v>44</v>
      </c>
      <c r="O339" s="2" t="s">
        <v>1400</v>
      </c>
      <c r="P339" s="2" t="s">
        <v>1919</v>
      </c>
      <c r="Q339" s="2" t="s">
        <v>53</v>
      </c>
      <c r="R339" s="2" t="s">
        <v>1920</v>
      </c>
      <c r="S339" s="2" t="s">
        <v>53</v>
      </c>
      <c r="T339" s="2" t="s">
        <v>54</v>
      </c>
      <c r="U339" s="2" t="s">
        <v>44</v>
      </c>
      <c r="V339" s="2" t="s">
        <v>1921</v>
      </c>
      <c r="W339" s="2" t="s">
        <v>56</v>
      </c>
      <c r="X339">
        <v>14</v>
      </c>
    </row>
    <row r="340" spans="1:24" x14ac:dyDescent="0.35">
      <c r="A340">
        <v>573</v>
      </c>
      <c r="B340" s="1">
        <v>43725.374236111114</v>
      </c>
      <c r="C340" s="2" t="s">
        <v>551</v>
      </c>
      <c r="D340" s="2" t="s">
        <v>1922</v>
      </c>
      <c r="E340" s="2" t="s">
        <v>1923</v>
      </c>
      <c r="F340" s="2" t="s">
        <v>1924</v>
      </c>
      <c r="G340" s="2" t="s">
        <v>1925</v>
      </c>
      <c r="H340" s="2" t="s">
        <v>44</v>
      </c>
      <c r="I340">
        <v>0</v>
      </c>
      <c r="J340" s="2" t="s">
        <v>44</v>
      </c>
      <c r="K340" s="2" t="s">
        <v>44</v>
      </c>
      <c r="L340" s="2" t="s">
        <v>44</v>
      </c>
      <c r="M340">
        <v>0</v>
      </c>
      <c r="N340" s="2" t="s">
        <v>44</v>
      </c>
      <c r="O340" s="2" t="s">
        <v>1400</v>
      </c>
      <c r="P340" s="2" t="s">
        <v>1926</v>
      </c>
      <c r="Q340" s="2" t="s">
        <v>53</v>
      </c>
      <c r="R340" s="2" t="s">
        <v>1927</v>
      </c>
      <c r="S340" s="2" t="s">
        <v>53</v>
      </c>
      <c r="T340" s="2" t="s">
        <v>54</v>
      </c>
      <c r="U340" s="2" t="s">
        <v>44</v>
      </c>
      <c r="V340" s="2" t="s">
        <v>1928</v>
      </c>
      <c r="W340" s="2" t="s">
        <v>56</v>
      </c>
      <c r="X340">
        <v>14</v>
      </c>
    </row>
    <row r="341" spans="1:24" x14ac:dyDescent="0.35">
      <c r="A341">
        <v>574</v>
      </c>
      <c r="B341" s="1">
        <v>43728.535381944443</v>
      </c>
      <c r="C341" s="2" t="s">
        <v>135</v>
      </c>
      <c r="D341" s="2" t="s">
        <v>1929</v>
      </c>
      <c r="E341" s="2" t="s">
        <v>186</v>
      </c>
      <c r="F341" s="2" t="s">
        <v>1930</v>
      </c>
      <c r="G341" s="2" t="s">
        <v>188</v>
      </c>
      <c r="H341" s="2" t="s">
        <v>44</v>
      </c>
      <c r="I341">
        <v>0</v>
      </c>
      <c r="J341" s="2" t="s">
        <v>44</v>
      </c>
      <c r="K341" s="2" t="s">
        <v>44</v>
      </c>
      <c r="L341" s="2" t="s">
        <v>44</v>
      </c>
      <c r="M341">
        <v>0</v>
      </c>
      <c r="N341" s="2" t="s">
        <v>44</v>
      </c>
      <c r="O341" s="2" t="s">
        <v>49</v>
      </c>
      <c r="P341" s="2" t="s">
        <v>1931</v>
      </c>
      <c r="Q341" s="2" t="s">
        <v>53</v>
      </c>
      <c r="R341" s="2" t="s">
        <v>1932</v>
      </c>
      <c r="S341" s="2" t="s">
        <v>53</v>
      </c>
      <c r="T341" s="2" t="s">
        <v>54</v>
      </c>
      <c r="U341" s="2" t="s">
        <v>44</v>
      </c>
      <c r="V341" s="2" t="s">
        <v>1933</v>
      </c>
      <c r="W341" s="2" t="s">
        <v>56</v>
      </c>
      <c r="X341">
        <v>33</v>
      </c>
    </row>
    <row r="342" spans="1:24" x14ac:dyDescent="0.35">
      <c r="A342">
        <v>575</v>
      </c>
      <c r="B342" s="1">
        <v>43767.467777777776</v>
      </c>
      <c r="C342" s="2" t="s">
        <v>1934</v>
      </c>
      <c r="D342" s="2" t="s">
        <v>1935</v>
      </c>
      <c r="E342" s="2" t="s">
        <v>1906</v>
      </c>
      <c r="F342" s="2" t="s">
        <v>1935</v>
      </c>
      <c r="G342" s="2" t="s">
        <v>1906</v>
      </c>
      <c r="H342" s="2" t="s">
        <v>1936</v>
      </c>
      <c r="I342">
        <v>5100</v>
      </c>
      <c r="J342" s="2" t="s">
        <v>1937</v>
      </c>
      <c r="K342" s="2" t="s">
        <v>1938</v>
      </c>
      <c r="L342" s="2" t="s">
        <v>1939</v>
      </c>
      <c r="M342">
        <v>4500</v>
      </c>
      <c r="N342" s="2" t="s">
        <v>1940</v>
      </c>
      <c r="O342" s="2" t="s">
        <v>1941</v>
      </c>
      <c r="P342" s="2" t="s">
        <v>1942</v>
      </c>
      <c r="Q342" s="2" t="s">
        <v>53</v>
      </c>
      <c r="R342" s="2" t="s">
        <v>1943</v>
      </c>
      <c r="S342" s="2" t="s">
        <v>53</v>
      </c>
      <c r="T342" s="2" t="s">
        <v>138</v>
      </c>
      <c r="U342" s="2" t="s">
        <v>44</v>
      </c>
      <c r="V342" s="2" t="s">
        <v>1944</v>
      </c>
      <c r="W342" s="2" t="s">
        <v>140</v>
      </c>
      <c r="X342">
        <v>31</v>
      </c>
    </row>
    <row r="343" spans="1:24" x14ac:dyDescent="0.35">
      <c r="A343">
        <v>576</v>
      </c>
      <c r="B343" s="1">
        <v>43767.467777777776</v>
      </c>
      <c r="C343" s="2" t="s">
        <v>1934</v>
      </c>
      <c r="D343" s="2" t="s">
        <v>131</v>
      </c>
      <c r="E343" s="2" t="s">
        <v>132</v>
      </c>
      <c r="F343" s="2" t="s">
        <v>133</v>
      </c>
      <c r="G343" s="2" t="s">
        <v>134</v>
      </c>
      <c r="H343" s="2" t="s">
        <v>44</v>
      </c>
      <c r="I343">
        <v>0</v>
      </c>
      <c r="J343" s="2" t="s">
        <v>44</v>
      </c>
      <c r="K343" s="2" t="s">
        <v>44</v>
      </c>
      <c r="L343" s="2" t="s">
        <v>44</v>
      </c>
      <c r="M343">
        <v>0</v>
      </c>
      <c r="N343" s="2" t="s">
        <v>44</v>
      </c>
      <c r="O343" s="2" t="s">
        <v>1941</v>
      </c>
      <c r="P343" s="2" t="s">
        <v>1945</v>
      </c>
      <c r="Q343" s="2" t="s">
        <v>53</v>
      </c>
      <c r="R343" s="2" t="s">
        <v>136</v>
      </c>
      <c r="S343" s="2" t="s">
        <v>53</v>
      </c>
      <c r="T343" s="2" t="s">
        <v>138</v>
      </c>
      <c r="U343" s="2" t="s">
        <v>44</v>
      </c>
      <c r="V343" s="2" t="s">
        <v>1946</v>
      </c>
      <c r="W343" s="2" t="s">
        <v>140</v>
      </c>
      <c r="X343">
        <v>31</v>
      </c>
    </row>
    <row r="344" spans="1:24" x14ac:dyDescent="0.35">
      <c r="A344">
        <v>577</v>
      </c>
      <c r="B344" s="1">
        <v>43767.657372685186</v>
      </c>
      <c r="C344" s="2" t="s">
        <v>1942</v>
      </c>
      <c r="D344" s="2" t="s">
        <v>1947</v>
      </c>
      <c r="E344" s="2" t="s">
        <v>778</v>
      </c>
      <c r="F344" s="2" t="s">
        <v>1948</v>
      </c>
      <c r="G344" s="2" t="s">
        <v>780</v>
      </c>
      <c r="H344" s="2" t="s">
        <v>44</v>
      </c>
      <c r="I344">
        <v>0</v>
      </c>
      <c r="J344" s="2" t="s">
        <v>44</v>
      </c>
      <c r="K344" s="2" t="s">
        <v>44</v>
      </c>
      <c r="L344" s="2" t="s">
        <v>44</v>
      </c>
      <c r="M344">
        <v>0</v>
      </c>
      <c r="N344" s="2" t="s">
        <v>44</v>
      </c>
      <c r="O344" s="2" t="s">
        <v>1941</v>
      </c>
      <c r="P344" s="2" t="s">
        <v>1949</v>
      </c>
      <c r="Q344" s="2" t="s">
        <v>53</v>
      </c>
      <c r="R344" s="2" t="s">
        <v>1950</v>
      </c>
      <c r="S344" s="2" t="s">
        <v>53</v>
      </c>
      <c r="T344" s="2" t="s">
        <v>138</v>
      </c>
      <c r="U344" s="2" t="s">
        <v>44</v>
      </c>
      <c r="V344" s="2" t="s">
        <v>1951</v>
      </c>
      <c r="W344" s="2" t="s">
        <v>56</v>
      </c>
      <c r="X344">
        <v>31</v>
      </c>
    </row>
    <row r="345" spans="1:24" x14ac:dyDescent="0.35">
      <c r="A345">
        <v>578</v>
      </c>
      <c r="B345" s="1">
        <v>43768.666041666664</v>
      </c>
      <c r="C345" s="2" t="s">
        <v>1942</v>
      </c>
      <c r="D345" s="2" t="s">
        <v>1021</v>
      </c>
      <c r="E345" s="2" t="s">
        <v>1905</v>
      </c>
      <c r="F345" s="2" t="s">
        <v>1023</v>
      </c>
      <c r="G345" s="2" t="s">
        <v>1906</v>
      </c>
      <c r="H345" s="2" t="s">
        <v>44</v>
      </c>
      <c r="I345">
        <v>0</v>
      </c>
      <c r="J345" s="2" t="s">
        <v>44</v>
      </c>
      <c r="K345" s="2" t="s">
        <v>44</v>
      </c>
      <c r="L345" s="2" t="s">
        <v>44</v>
      </c>
      <c r="M345">
        <v>0</v>
      </c>
      <c r="N345" s="2" t="s">
        <v>44</v>
      </c>
      <c r="O345" s="2" t="s">
        <v>1941</v>
      </c>
      <c r="P345" s="2" t="s">
        <v>1952</v>
      </c>
      <c r="Q345" s="2" t="s">
        <v>53</v>
      </c>
      <c r="R345" s="2" t="s">
        <v>1953</v>
      </c>
      <c r="S345" s="2" t="s">
        <v>53</v>
      </c>
      <c r="T345" s="2" t="s">
        <v>54</v>
      </c>
      <c r="U345" s="2" t="s">
        <v>44</v>
      </c>
      <c r="V345" s="2" t="s">
        <v>1954</v>
      </c>
      <c r="W345" s="2" t="s">
        <v>56</v>
      </c>
      <c r="X345">
        <v>31</v>
      </c>
    </row>
    <row r="346" spans="1:24" x14ac:dyDescent="0.35">
      <c r="A346">
        <v>579</v>
      </c>
      <c r="B346" s="1">
        <v>43769.33829861111</v>
      </c>
      <c r="C346" s="2" t="s">
        <v>1942</v>
      </c>
      <c r="D346" s="2" t="s">
        <v>1955</v>
      </c>
      <c r="E346" s="2" t="s">
        <v>678</v>
      </c>
      <c r="F346" s="2" t="s">
        <v>1956</v>
      </c>
      <c r="G346" s="2" t="s">
        <v>680</v>
      </c>
      <c r="H346" s="2" t="s">
        <v>44</v>
      </c>
      <c r="I346">
        <v>0</v>
      </c>
      <c r="J346" s="2" t="s">
        <v>44</v>
      </c>
      <c r="K346" s="2" t="s">
        <v>44</v>
      </c>
      <c r="L346" s="2" t="s">
        <v>44</v>
      </c>
      <c r="M346">
        <v>0</v>
      </c>
      <c r="N346" s="2" t="s">
        <v>44</v>
      </c>
      <c r="O346" s="2" t="s">
        <v>1941</v>
      </c>
      <c r="P346" s="2" t="s">
        <v>1957</v>
      </c>
      <c r="Q346" s="2" t="s">
        <v>53</v>
      </c>
      <c r="R346" s="2" t="s">
        <v>1958</v>
      </c>
      <c r="S346" s="2" t="s">
        <v>53</v>
      </c>
      <c r="T346" s="2" t="s">
        <v>54</v>
      </c>
      <c r="U346" s="2" t="s">
        <v>44</v>
      </c>
      <c r="V346" s="2" t="s">
        <v>1959</v>
      </c>
      <c r="W346" s="2" t="s">
        <v>56</v>
      </c>
      <c r="X346">
        <v>31</v>
      </c>
    </row>
    <row r="347" spans="1:24" x14ac:dyDescent="0.35">
      <c r="A347">
        <v>580</v>
      </c>
      <c r="B347" s="1">
        <v>43769.338738425926</v>
      </c>
      <c r="C347" s="2" t="s">
        <v>1942</v>
      </c>
      <c r="D347" s="2" t="s">
        <v>1898</v>
      </c>
      <c r="E347" s="2" t="s">
        <v>1960</v>
      </c>
      <c r="F347" s="2" t="s">
        <v>1900</v>
      </c>
      <c r="G347" s="2" t="s">
        <v>1961</v>
      </c>
      <c r="H347" s="2" t="s">
        <v>44</v>
      </c>
      <c r="I347">
        <v>0</v>
      </c>
      <c r="J347" s="2" t="s">
        <v>44</v>
      </c>
      <c r="K347" s="2" t="s">
        <v>44</v>
      </c>
      <c r="L347" s="2" t="s">
        <v>44</v>
      </c>
      <c r="M347">
        <v>0</v>
      </c>
      <c r="N347" s="2" t="s">
        <v>44</v>
      </c>
      <c r="O347" s="2" t="s">
        <v>1941</v>
      </c>
      <c r="P347" s="2" t="s">
        <v>1962</v>
      </c>
      <c r="Q347" s="2" t="s">
        <v>53</v>
      </c>
      <c r="R347" s="2" t="s">
        <v>1963</v>
      </c>
      <c r="S347" s="2" t="s">
        <v>53</v>
      </c>
      <c r="T347" s="2" t="s">
        <v>54</v>
      </c>
      <c r="U347" s="2" t="s">
        <v>44</v>
      </c>
      <c r="V347" s="2" t="s">
        <v>1964</v>
      </c>
      <c r="W347" s="2" t="s">
        <v>56</v>
      </c>
      <c r="X347">
        <v>31</v>
      </c>
    </row>
    <row r="348" spans="1:24" x14ac:dyDescent="0.35">
      <c r="A348">
        <v>581</v>
      </c>
      <c r="B348" s="1">
        <v>43769.472939814812</v>
      </c>
      <c r="C348" s="2" t="s">
        <v>1942</v>
      </c>
      <c r="D348" s="2" t="s">
        <v>1965</v>
      </c>
      <c r="E348" s="2" t="s">
        <v>180</v>
      </c>
      <c r="F348" s="2" t="s">
        <v>1966</v>
      </c>
      <c r="G348" s="2" t="s">
        <v>1882</v>
      </c>
      <c r="H348" s="2" t="s">
        <v>44</v>
      </c>
      <c r="I348">
        <v>0</v>
      </c>
      <c r="J348" s="2" t="s">
        <v>44</v>
      </c>
      <c r="K348" s="2" t="s">
        <v>44</v>
      </c>
      <c r="L348" s="2" t="s">
        <v>44</v>
      </c>
      <c r="M348">
        <v>0</v>
      </c>
      <c r="N348" s="2" t="s">
        <v>44</v>
      </c>
      <c r="O348" s="2" t="s">
        <v>1941</v>
      </c>
      <c r="P348" s="2" t="s">
        <v>1967</v>
      </c>
      <c r="Q348" s="2" t="s">
        <v>53</v>
      </c>
      <c r="R348" s="2" t="s">
        <v>1968</v>
      </c>
      <c r="S348" s="2" t="s">
        <v>53</v>
      </c>
      <c r="T348" s="2" t="s">
        <v>54</v>
      </c>
      <c r="U348" s="2" t="s">
        <v>44</v>
      </c>
      <c r="V348" s="2" t="s">
        <v>1969</v>
      </c>
      <c r="W348" s="2" t="s">
        <v>56</v>
      </c>
      <c r="X348">
        <v>31</v>
      </c>
    </row>
    <row r="349" spans="1:24" x14ac:dyDescent="0.35">
      <c r="A349">
        <v>582</v>
      </c>
      <c r="B349" s="1">
        <v>43774.347534722219</v>
      </c>
      <c r="C349" s="2" t="s">
        <v>1942</v>
      </c>
      <c r="D349" s="2" t="s">
        <v>1970</v>
      </c>
      <c r="E349" s="2" t="s">
        <v>309</v>
      </c>
      <c r="F349" s="2" t="s">
        <v>1971</v>
      </c>
      <c r="G349" s="2" t="s">
        <v>839</v>
      </c>
      <c r="H349" s="2" t="s">
        <v>44</v>
      </c>
      <c r="I349">
        <v>0</v>
      </c>
      <c r="J349" s="2" t="s">
        <v>44</v>
      </c>
      <c r="K349" s="2" t="s">
        <v>44</v>
      </c>
      <c r="L349" s="2" t="s">
        <v>44</v>
      </c>
      <c r="M349">
        <v>0</v>
      </c>
      <c r="N349" s="2" t="s">
        <v>44</v>
      </c>
      <c r="O349" s="2" t="s">
        <v>1941</v>
      </c>
      <c r="P349" s="2" t="s">
        <v>1972</v>
      </c>
      <c r="Q349" s="2" t="s">
        <v>53</v>
      </c>
      <c r="R349" s="2" t="s">
        <v>1973</v>
      </c>
      <c r="S349" s="2" t="s">
        <v>53</v>
      </c>
      <c r="T349" s="2" t="s">
        <v>54</v>
      </c>
      <c r="U349" s="2" t="s">
        <v>44</v>
      </c>
      <c r="V349" s="2" t="s">
        <v>1974</v>
      </c>
      <c r="W349" s="2" t="s">
        <v>56</v>
      </c>
      <c r="X349">
        <v>31</v>
      </c>
    </row>
    <row r="350" spans="1:24" x14ac:dyDescent="0.35">
      <c r="A350">
        <v>583</v>
      </c>
      <c r="B350" s="1">
        <v>43775.402372685188</v>
      </c>
      <c r="C350" s="2" t="s">
        <v>1942</v>
      </c>
      <c r="D350" s="2" t="s">
        <v>1975</v>
      </c>
      <c r="E350" s="2" t="s">
        <v>1976</v>
      </c>
      <c r="F350" s="2" t="s">
        <v>1977</v>
      </c>
      <c r="G350" s="2" t="s">
        <v>1978</v>
      </c>
      <c r="H350" s="2" t="s">
        <v>44</v>
      </c>
      <c r="I350">
        <v>0</v>
      </c>
      <c r="J350" s="2" t="s">
        <v>44</v>
      </c>
      <c r="K350" s="2" t="s">
        <v>44</v>
      </c>
      <c r="L350" s="2" t="s">
        <v>44</v>
      </c>
      <c r="M350">
        <v>0</v>
      </c>
      <c r="N350" s="2" t="s">
        <v>44</v>
      </c>
      <c r="O350" s="2" t="s">
        <v>1941</v>
      </c>
      <c r="P350" s="2" t="s">
        <v>1979</v>
      </c>
      <c r="Q350" s="2" t="s">
        <v>53</v>
      </c>
      <c r="R350" s="2" t="s">
        <v>1980</v>
      </c>
      <c r="S350" s="2" t="s">
        <v>53</v>
      </c>
      <c r="T350" s="2" t="s">
        <v>54</v>
      </c>
      <c r="U350" s="2" t="s">
        <v>44</v>
      </c>
      <c r="V350" s="2" t="s">
        <v>1981</v>
      </c>
      <c r="W350" s="2" t="s">
        <v>56</v>
      </c>
      <c r="X350">
        <v>31</v>
      </c>
    </row>
    <row r="351" spans="1:24" x14ac:dyDescent="0.35">
      <c r="A351">
        <v>585</v>
      </c>
      <c r="B351" s="1">
        <v>43788.571203703701</v>
      </c>
      <c r="C351" s="2" t="s">
        <v>1942</v>
      </c>
      <c r="D351" s="2" t="s">
        <v>1982</v>
      </c>
      <c r="E351" s="2" t="s">
        <v>1983</v>
      </c>
      <c r="F351" s="2" t="s">
        <v>1984</v>
      </c>
      <c r="G351" s="2" t="s">
        <v>1985</v>
      </c>
      <c r="H351" s="2" t="s">
        <v>44</v>
      </c>
      <c r="I351">
        <v>0</v>
      </c>
      <c r="J351" s="2" t="s">
        <v>44</v>
      </c>
      <c r="K351" s="2" t="s">
        <v>44</v>
      </c>
      <c r="L351" s="2" t="s">
        <v>44</v>
      </c>
      <c r="M351">
        <v>0</v>
      </c>
      <c r="N351" s="2" t="s">
        <v>44</v>
      </c>
      <c r="O351" s="2" t="s">
        <v>1941</v>
      </c>
      <c r="P351" s="2" t="s">
        <v>1986</v>
      </c>
      <c r="Q351" s="2" t="s">
        <v>53</v>
      </c>
      <c r="R351" s="2" t="s">
        <v>1987</v>
      </c>
      <c r="S351" s="2" t="s">
        <v>53</v>
      </c>
      <c r="T351" s="2" t="s">
        <v>54</v>
      </c>
      <c r="U351" s="2" t="s">
        <v>44</v>
      </c>
      <c r="V351" s="2" t="s">
        <v>1988</v>
      </c>
      <c r="W351" s="2" t="s">
        <v>56</v>
      </c>
      <c r="X351">
        <v>31</v>
      </c>
    </row>
    <row r="352" spans="1:24" x14ac:dyDescent="0.35">
      <c r="A352">
        <v>586</v>
      </c>
      <c r="B352" s="1">
        <v>43861.45144675926</v>
      </c>
      <c r="C352" s="2" t="s">
        <v>551</v>
      </c>
      <c r="D352" s="2" t="s">
        <v>1989</v>
      </c>
      <c r="E352" s="2" t="s">
        <v>1990</v>
      </c>
      <c r="F352" s="2" t="s">
        <v>1989</v>
      </c>
      <c r="G352" s="2" t="s">
        <v>1991</v>
      </c>
      <c r="H352" s="2" t="s">
        <v>44</v>
      </c>
      <c r="I352">
        <v>0</v>
      </c>
      <c r="J352" s="2" t="s">
        <v>44</v>
      </c>
      <c r="K352" s="2" t="s">
        <v>44</v>
      </c>
      <c r="L352" s="2" t="s">
        <v>44</v>
      </c>
      <c r="M352">
        <v>0</v>
      </c>
      <c r="N352" s="2" t="s">
        <v>44</v>
      </c>
      <c r="O352" s="2" t="s">
        <v>1941</v>
      </c>
      <c r="P352" s="2" t="s">
        <v>1992</v>
      </c>
      <c r="Q352" s="2" t="s">
        <v>53</v>
      </c>
      <c r="R352" s="2" t="s">
        <v>1993</v>
      </c>
      <c r="S352" s="2" t="s">
        <v>53</v>
      </c>
      <c r="T352" s="2" t="s">
        <v>54</v>
      </c>
      <c r="U352" s="2" t="s">
        <v>44</v>
      </c>
      <c r="V352" s="2" t="s">
        <v>1994</v>
      </c>
      <c r="W352" s="2" t="s">
        <v>56</v>
      </c>
      <c r="X352">
        <v>31</v>
      </c>
    </row>
    <row r="353" spans="1:24" x14ac:dyDescent="0.35">
      <c r="A353">
        <v>587</v>
      </c>
      <c r="B353" s="1">
        <v>43816.455509259256</v>
      </c>
      <c r="C353" s="2" t="s">
        <v>1397</v>
      </c>
      <c r="D353" s="2" t="s">
        <v>1995</v>
      </c>
      <c r="E353" s="2" t="s">
        <v>1546</v>
      </c>
      <c r="F353" s="2" t="s">
        <v>1996</v>
      </c>
      <c r="G353" s="2" t="s">
        <v>1548</v>
      </c>
      <c r="H353" s="2" t="s">
        <v>44</v>
      </c>
      <c r="I353">
        <v>0</v>
      </c>
      <c r="J353" s="2" t="s">
        <v>44</v>
      </c>
      <c r="K353" s="2" t="s">
        <v>44</v>
      </c>
      <c r="L353" s="2" t="s">
        <v>44</v>
      </c>
      <c r="M353">
        <v>0</v>
      </c>
      <c r="N353" s="2" t="s">
        <v>44</v>
      </c>
      <c r="O353" s="2" t="s">
        <v>1396</v>
      </c>
      <c r="P353" s="2" t="s">
        <v>1997</v>
      </c>
      <c r="Q353" s="2" t="s">
        <v>53</v>
      </c>
      <c r="R353" s="2" t="s">
        <v>1998</v>
      </c>
      <c r="S353" s="2" t="s">
        <v>53</v>
      </c>
      <c r="T353" s="2" t="s">
        <v>138</v>
      </c>
      <c r="U353" s="2" t="s">
        <v>44</v>
      </c>
      <c r="V353" s="2" t="s">
        <v>1999</v>
      </c>
      <c r="W353" s="2" t="s">
        <v>140</v>
      </c>
      <c r="X353">
        <v>8</v>
      </c>
    </row>
    <row r="354" spans="1:24" x14ac:dyDescent="0.35">
      <c r="A354">
        <v>588</v>
      </c>
      <c r="B354" s="1">
        <v>43816.456342592595</v>
      </c>
      <c r="C354" s="2" t="s">
        <v>1397</v>
      </c>
      <c r="D354" s="2" t="s">
        <v>2000</v>
      </c>
      <c r="E354" s="2" t="s">
        <v>2001</v>
      </c>
      <c r="F354" s="2" t="s">
        <v>2002</v>
      </c>
      <c r="G354" s="2" t="s">
        <v>2003</v>
      </c>
      <c r="H354" s="2" t="s">
        <v>44</v>
      </c>
      <c r="I354">
        <v>0</v>
      </c>
      <c r="J354" s="2" t="s">
        <v>44</v>
      </c>
      <c r="K354" s="2" t="s">
        <v>44</v>
      </c>
      <c r="L354" s="2" t="s">
        <v>44</v>
      </c>
      <c r="M354">
        <v>0</v>
      </c>
      <c r="N354" s="2" t="s">
        <v>44</v>
      </c>
      <c r="O354" s="2" t="s">
        <v>1396</v>
      </c>
      <c r="P354" s="2" t="s">
        <v>2004</v>
      </c>
      <c r="Q354" s="2" t="s">
        <v>53</v>
      </c>
      <c r="R354" s="2" t="s">
        <v>2005</v>
      </c>
      <c r="S354" s="2" t="s">
        <v>53</v>
      </c>
      <c r="T354" s="2" t="s">
        <v>138</v>
      </c>
      <c r="U354" s="2" t="s">
        <v>44</v>
      </c>
      <c r="V354" s="2" t="s">
        <v>2006</v>
      </c>
      <c r="W354" s="2" t="s">
        <v>140</v>
      </c>
      <c r="X354">
        <v>8</v>
      </c>
    </row>
    <row r="355" spans="1:24" x14ac:dyDescent="0.35">
      <c r="A355">
        <v>589</v>
      </c>
      <c r="B355" s="1">
        <v>43816.45721064815</v>
      </c>
      <c r="C355" s="2" t="s">
        <v>1397</v>
      </c>
      <c r="D355" s="2" t="s">
        <v>2007</v>
      </c>
      <c r="E355" s="2" t="s">
        <v>1301</v>
      </c>
      <c r="F355" s="2" t="s">
        <v>2008</v>
      </c>
      <c r="G355" s="2" t="s">
        <v>1303</v>
      </c>
      <c r="H355" s="2" t="s">
        <v>44</v>
      </c>
      <c r="I355">
        <v>0</v>
      </c>
      <c r="J355" s="2" t="s">
        <v>44</v>
      </c>
      <c r="K355" s="2" t="s">
        <v>44</v>
      </c>
      <c r="L355" s="2" t="s">
        <v>44</v>
      </c>
      <c r="M355">
        <v>0</v>
      </c>
      <c r="N355" s="2" t="s">
        <v>44</v>
      </c>
      <c r="O355" s="2" t="s">
        <v>1396</v>
      </c>
      <c r="P355" s="2" t="s">
        <v>2009</v>
      </c>
      <c r="Q355" s="2" t="s">
        <v>53</v>
      </c>
      <c r="R355" s="2" t="s">
        <v>2010</v>
      </c>
      <c r="S355" s="2" t="s">
        <v>53</v>
      </c>
      <c r="T355" s="2" t="s">
        <v>138</v>
      </c>
      <c r="U355" s="2" t="s">
        <v>44</v>
      </c>
      <c r="V355" s="2" t="s">
        <v>2011</v>
      </c>
      <c r="W355" s="2" t="s">
        <v>140</v>
      </c>
      <c r="X355">
        <v>8</v>
      </c>
    </row>
    <row r="356" spans="1:24" x14ac:dyDescent="0.35">
      <c r="A356">
        <v>590</v>
      </c>
      <c r="B356" s="1">
        <v>43821.619664351849</v>
      </c>
      <c r="C356" s="2" t="s">
        <v>551</v>
      </c>
      <c r="D356" s="2" t="s">
        <v>131</v>
      </c>
      <c r="E356" s="2" t="s">
        <v>132</v>
      </c>
      <c r="F356" s="2" t="s">
        <v>133</v>
      </c>
      <c r="G356" s="2" t="s">
        <v>134</v>
      </c>
      <c r="H356" s="2" t="s">
        <v>44</v>
      </c>
      <c r="I356">
        <v>0</v>
      </c>
      <c r="J356" s="2" t="s">
        <v>44</v>
      </c>
      <c r="K356" s="2" t="s">
        <v>44</v>
      </c>
      <c r="L356" s="2" t="s">
        <v>44</v>
      </c>
      <c r="M356">
        <v>0</v>
      </c>
      <c r="N356" s="2" t="s">
        <v>44</v>
      </c>
      <c r="O356" s="2" t="s">
        <v>2012</v>
      </c>
      <c r="P356" s="2" t="s">
        <v>2013</v>
      </c>
      <c r="Q356" s="2" t="s">
        <v>53</v>
      </c>
      <c r="R356" s="2" t="s">
        <v>136</v>
      </c>
      <c r="S356" s="2" t="s">
        <v>53</v>
      </c>
      <c r="T356" s="2" t="s">
        <v>54</v>
      </c>
      <c r="U356" s="2" t="s">
        <v>44</v>
      </c>
      <c r="V356" s="2" t="s">
        <v>2014</v>
      </c>
      <c r="W356" s="2" t="s">
        <v>56</v>
      </c>
      <c r="X356">
        <v>35</v>
      </c>
    </row>
    <row r="357" spans="1:24" x14ac:dyDescent="0.35">
      <c r="A357">
        <v>591</v>
      </c>
      <c r="B357" s="1">
        <v>43821.65766203704</v>
      </c>
      <c r="C357" s="2" t="s">
        <v>551</v>
      </c>
      <c r="D357" s="2" t="s">
        <v>131</v>
      </c>
      <c r="E357" s="2" t="s">
        <v>132</v>
      </c>
      <c r="F357" s="2" t="s">
        <v>133</v>
      </c>
      <c r="G357" s="2" t="s">
        <v>134</v>
      </c>
      <c r="H357" s="2" t="s">
        <v>44</v>
      </c>
      <c r="I357">
        <v>0</v>
      </c>
      <c r="J357" s="2" t="s">
        <v>44</v>
      </c>
      <c r="K357" s="2" t="s">
        <v>44</v>
      </c>
      <c r="L357" s="2" t="s">
        <v>44</v>
      </c>
      <c r="M357">
        <v>0</v>
      </c>
      <c r="N357" s="2" t="s">
        <v>44</v>
      </c>
      <c r="O357" s="2" t="s">
        <v>2015</v>
      </c>
      <c r="P357" s="2" t="s">
        <v>2016</v>
      </c>
      <c r="Q357" s="2" t="s">
        <v>53</v>
      </c>
      <c r="R357" s="2" t="s">
        <v>136</v>
      </c>
      <c r="S357" s="2" t="s">
        <v>53</v>
      </c>
      <c r="T357" s="2" t="s">
        <v>54</v>
      </c>
      <c r="U357" s="2" t="s">
        <v>44</v>
      </c>
      <c r="V357" s="2" t="s">
        <v>2017</v>
      </c>
      <c r="W357" s="2" t="s">
        <v>56</v>
      </c>
      <c r="X357">
        <v>36</v>
      </c>
    </row>
    <row r="358" spans="1:24" x14ac:dyDescent="0.35">
      <c r="A358">
        <v>593</v>
      </c>
      <c r="B358" s="1">
        <v>43822.688530092593</v>
      </c>
      <c r="C358" s="2" t="s">
        <v>551</v>
      </c>
      <c r="D358" s="2" t="s">
        <v>131</v>
      </c>
      <c r="E358" s="2" t="s">
        <v>132</v>
      </c>
      <c r="F358" s="2" t="s">
        <v>133</v>
      </c>
      <c r="G358" s="2" t="s">
        <v>134</v>
      </c>
      <c r="H358" s="2" t="s">
        <v>44</v>
      </c>
      <c r="I358">
        <v>0</v>
      </c>
      <c r="J358" s="2" t="s">
        <v>44</v>
      </c>
      <c r="K358" s="2" t="s">
        <v>44</v>
      </c>
      <c r="L358" s="2" t="s">
        <v>44</v>
      </c>
      <c r="M358">
        <v>0</v>
      </c>
      <c r="N358" s="2" t="s">
        <v>44</v>
      </c>
      <c r="O358" s="2" t="s">
        <v>2018</v>
      </c>
      <c r="P358" s="2" t="s">
        <v>2019</v>
      </c>
      <c r="Q358" s="2" t="s">
        <v>53</v>
      </c>
      <c r="R358" s="2" t="s">
        <v>136</v>
      </c>
      <c r="S358" s="2" t="s">
        <v>53</v>
      </c>
      <c r="T358" s="2" t="s">
        <v>54</v>
      </c>
      <c r="U358" s="2" t="s">
        <v>44</v>
      </c>
      <c r="V358" s="2" t="s">
        <v>2020</v>
      </c>
      <c r="W358" s="2" t="s">
        <v>56</v>
      </c>
      <c r="X358">
        <v>38</v>
      </c>
    </row>
    <row r="359" spans="1:24" x14ac:dyDescent="0.35">
      <c r="A359">
        <v>597</v>
      </c>
      <c r="B359" s="1">
        <v>43851.613692129627</v>
      </c>
      <c r="C359" s="2" t="s">
        <v>1942</v>
      </c>
      <c r="D359" s="2" t="s">
        <v>2021</v>
      </c>
      <c r="E359" s="2" t="s">
        <v>2022</v>
      </c>
      <c r="F359" s="2" t="s">
        <v>2023</v>
      </c>
      <c r="G359" s="2" t="s">
        <v>2024</v>
      </c>
      <c r="H359" s="2" t="s">
        <v>44</v>
      </c>
      <c r="I359">
        <v>0</v>
      </c>
      <c r="J359" s="2" t="s">
        <v>44</v>
      </c>
      <c r="K359" s="2" t="s">
        <v>44</v>
      </c>
      <c r="L359" s="2" t="s">
        <v>44</v>
      </c>
      <c r="M359">
        <v>0</v>
      </c>
      <c r="N359" s="2" t="s">
        <v>44</v>
      </c>
      <c r="O359" s="2" t="s">
        <v>1941</v>
      </c>
      <c r="P359" s="2" t="s">
        <v>2025</v>
      </c>
      <c r="Q359" s="2" t="s">
        <v>53</v>
      </c>
      <c r="R359" s="2" t="s">
        <v>2026</v>
      </c>
      <c r="S359" s="2" t="s">
        <v>53</v>
      </c>
      <c r="T359" s="2" t="s">
        <v>54</v>
      </c>
      <c r="U359" s="2" t="s">
        <v>44</v>
      </c>
      <c r="V359" s="2" t="s">
        <v>2027</v>
      </c>
      <c r="W359" s="2" t="s">
        <v>56</v>
      </c>
      <c r="X359">
        <v>31</v>
      </c>
    </row>
    <row r="360" spans="1:24" x14ac:dyDescent="0.35">
      <c r="A360">
        <v>598</v>
      </c>
      <c r="B360" s="1">
        <v>43851.619317129633</v>
      </c>
      <c r="C360" s="2" t="s">
        <v>1942</v>
      </c>
      <c r="D360" s="2" t="s">
        <v>2028</v>
      </c>
      <c r="E360" s="2" t="s">
        <v>1032</v>
      </c>
      <c r="F360" s="2" t="s">
        <v>2028</v>
      </c>
      <c r="G360" s="2" t="s">
        <v>1034</v>
      </c>
      <c r="H360" s="2" t="s">
        <v>44</v>
      </c>
      <c r="I360">
        <v>0</v>
      </c>
      <c r="J360" s="2" t="s">
        <v>44</v>
      </c>
      <c r="K360" s="2" t="s">
        <v>44</v>
      </c>
      <c r="L360" s="2" t="s">
        <v>44</v>
      </c>
      <c r="M360">
        <v>0</v>
      </c>
      <c r="N360" s="2" t="s">
        <v>44</v>
      </c>
      <c r="O360" s="2" t="s">
        <v>1941</v>
      </c>
      <c r="P360" s="2" t="s">
        <v>2029</v>
      </c>
      <c r="Q360" s="2" t="s">
        <v>53</v>
      </c>
      <c r="R360" s="2" t="s">
        <v>2030</v>
      </c>
      <c r="S360" s="2" t="s">
        <v>53</v>
      </c>
      <c r="T360" s="2" t="s">
        <v>54</v>
      </c>
      <c r="U360" s="2" t="s">
        <v>44</v>
      </c>
      <c r="V360" s="2" t="s">
        <v>2031</v>
      </c>
      <c r="W360" s="2" t="s">
        <v>56</v>
      </c>
      <c r="X360">
        <v>31</v>
      </c>
    </row>
    <row r="361" spans="1:24" x14ac:dyDescent="0.35">
      <c r="A361">
        <v>599</v>
      </c>
      <c r="B361" s="1">
        <v>43851.620532407411</v>
      </c>
      <c r="C361" s="2" t="s">
        <v>1942</v>
      </c>
      <c r="D361" s="2" t="s">
        <v>2032</v>
      </c>
      <c r="E361" s="2" t="s">
        <v>2033</v>
      </c>
      <c r="F361" s="2" t="s">
        <v>2032</v>
      </c>
      <c r="G361" s="2" t="s">
        <v>2033</v>
      </c>
      <c r="H361" s="2" t="s">
        <v>44</v>
      </c>
      <c r="I361">
        <v>0</v>
      </c>
      <c r="J361" s="2" t="s">
        <v>44</v>
      </c>
      <c r="K361" s="2" t="s">
        <v>44</v>
      </c>
      <c r="L361" s="2" t="s">
        <v>44</v>
      </c>
      <c r="M361">
        <v>0</v>
      </c>
      <c r="N361" s="2" t="s">
        <v>44</v>
      </c>
      <c r="O361" s="2" t="s">
        <v>1941</v>
      </c>
      <c r="P361" s="2" t="s">
        <v>2034</v>
      </c>
      <c r="Q361" s="2" t="s">
        <v>53</v>
      </c>
      <c r="R361" s="2" t="s">
        <v>2035</v>
      </c>
      <c r="S361" s="2" t="s">
        <v>53</v>
      </c>
      <c r="T361" s="2" t="s">
        <v>54</v>
      </c>
      <c r="U361" s="2" t="s">
        <v>44</v>
      </c>
      <c r="V361" s="2" t="s">
        <v>2036</v>
      </c>
      <c r="W361" s="2" t="s">
        <v>56</v>
      </c>
      <c r="X361">
        <v>31</v>
      </c>
    </row>
    <row r="362" spans="1:24" x14ac:dyDescent="0.35">
      <c r="A362">
        <v>601</v>
      </c>
      <c r="B362" s="1">
        <v>43859.448368055557</v>
      </c>
      <c r="C362" s="2" t="s">
        <v>1942</v>
      </c>
      <c r="D362" s="2" t="s">
        <v>2037</v>
      </c>
      <c r="E362" s="2" t="s">
        <v>576</v>
      </c>
      <c r="F362" s="2" t="s">
        <v>2038</v>
      </c>
      <c r="G362" s="2" t="s">
        <v>578</v>
      </c>
      <c r="H362" s="2" t="s">
        <v>44</v>
      </c>
      <c r="I362">
        <v>0</v>
      </c>
      <c r="J362" s="2" t="s">
        <v>44</v>
      </c>
      <c r="K362" s="2" t="s">
        <v>44</v>
      </c>
      <c r="L362" s="2" t="s">
        <v>44</v>
      </c>
      <c r="M362">
        <v>0</v>
      </c>
      <c r="N362" s="2" t="s">
        <v>44</v>
      </c>
      <c r="O362" s="2" t="s">
        <v>1941</v>
      </c>
      <c r="P362" s="2" t="s">
        <v>2039</v>
      </c>
      <c r="Q362" s="2" t="s">
        <v>53</v>
      </c>
      <c r="R362" s="2" t="s">
        <v>2040</v>
      </c>
      <c r="S362" s="2" t="s">
        <v>53</v>
      </c>
      <c r="T362" s="2" t="s">
        <v>54</v>
      </c>
      <c r="U362" s="2" t="s">
        <v>44</v>
      </c>
      <c r="V362" s="2" t="s">
        <v>2041</v>
      </c>
      <c r="W362" s="2" t="s">
        <v>56</v>
      </c>
      <c r="X362">
        <v>31</v>
      </c>
    </row>
    <row r="363" spans="1:24" x14ac:dyDescent="0.35">
      <c r="A363">
        <v>602</v>
      </c>
      <c r="B363" s="1">
        <v>43894.715648148151</v>
      </c>
      <c r="C363" s="2" t="s">
        <v>1738</v>
      </c>
      <c r="D363" s="2" t="s">
        <v>2042</v>
      </c>
      <c r="E363" s="2" t="s">
        <v>2043</v>
      </c>
      <c r="F363" s="2" t="s">
        <v>2044</v>
      </c>
      <c r="G363" s="2" t="s">
        <v>2045</v>
      </c>
      <c r="H363" s="2" t="s">
        <v>44</v>
      </c>
      <c r="I363">
        <v>0</v>
      </c>
      <c r="J363" s="2" t="s">
        <v>44</v>
      </c>
      <c r="K363" s="2" t="s">
        <v>44</v>
      </c>
      <c r="L363" s="2" t="s">
        <v>44</v>
      </c>
      <c r="M363">
        <v>0</v>
      </c>
      <c r="N363" s="2" t="s">
        <v>44</v>
      </c>
      <c r="O363" s="2" t="s">
        <v>1400</v>
      </c>
      <c r="P363" s="2" t="s">
        <v>2046</v>
      </c>
      <c r="Q363" s="2" t="s">
        <v>53</v>
      </c>
      <c r="R363" s="2" t="s">
        <v>2047</v>
      </c>
      <c r="S363" s="2" t="s">
        <v>53</v>
      </c>
      <c r="T363" s="2" t="s">
        <v>54</v>
      </c>
      <c r="U363" s="2" t="s">
        <v>44</v>
      </c>
      <c r="V363" s="2" t="s">
        <v>2048</v>
      </c>
      <c r="W363" s="2" t="s">
        <v>56</v>
      </c>
      <c r="X363">
        <v>14</v>
      </c>
    </row>
    <row r="364" spans="1:24" x14ac:dyDescent="0.35">
      <c r="A364">
        <v>603</v>
      </c>
      <c r="B364" s="1">
        <v>43894.717743055553</v>
      </c>
      <c r="C364" s="2" t="s">
        <v>1738</v>
      </c>
      <c r="D364" s="2" t="s">
        <v>2049</v>
      </c>
      <c r="E364" s="2" t="s">
        <v>1048</v>
      </c>
      <c r="F364" s="2" t="s">
        <v>2050</v>
      </c>
      <c r="G364" s="2" t="s">
        <v>1050</v>
      </c>
      <c r="H364" s="2" t="s">
        <v>44</v>
      </c>
      <c r="I364">
        <v>0</v>
      </c>
      <c r="J364" s="2" t="s">
        <v>44</v>
      </c>
      <c r="K364" s="2" t="s">
        <v>44</v>
      </c>
      <c r="L364" s="2" t="s">
        <v>44</v>
      </c>
      <c r="M364">
        <v>0</v>
      </c>
      <c r="N364" s="2" t="s">
        <v>44</v>
      </c>
      <c r="O364" s="2" t="s">
        <v>1400</v>
      </c>
      <c r="P364" s="2" t="s">
        <v>2051</v>
      </c>
      <c r="Q364" s="2" t="s">
        <v>53</v>
      </c>
      <c r="R364" s="2" t="s">
        <v>2052</v>
      </c>
      <c r="S364" s="2" t="s">
        <v>53</v>
      </c>
      <c r="T364" s="2" t="s">
        <v>54</v>
      </c>
      <c r="U364" s="2" t="s">
        <v>44</v>
      </c>
      <c r="V364" s="2" t="s">
        <v>2053</v>
      </c>
      <c r="W364" s="2" t="s">
        <v>56</v>
      </c>
      <c r="X364">
        <v>14</v>
      </c>
    </row>
    <row r="365" spans="1:24" x14ac:dyDescent="0.35">
      <c r="A365">
        <v>604</v>
      </c>
      <c r="B365" s="1">
        <v>44435.374224537038</v>
      </c>
      <c r="C365" s="2" t="s">
        <v>551</v>
      </c>
      <c r="D365" s="2" t="s">
        <v>2054</v>
      </c>
      <c r="E365" s="2" t="s">
        <v>2055</v>
      </c>
      <c r="F365" s="2" t="s">
        <v>2056</v>
      </c>
      <c r="G365" s="2" t="s">
        <v>2057</v>
      </c>
      <c r="H365" s="2" t="s">
        <v>44</v>
      </c>
      <c r="I365">
        <v>0</v>
      </c>
      <c r="J365" s="2" t="s">
        <v>44</v>
      </c>
      <c r="K365" s="2" t="s">
        <v>44</v>
      </c>
      <c r="L365" s="2" t="s">
        <v>44</v>
      </c>
      <c r="M365">
        <v>0</v>
      </c>
      <c r="N365" s="2" t="s">
        <v>44</v>
      </c>
      <c r="O365" s="2" t="s">
        <v>1400</v>
      </c>
      <c r="P365" s="2" t="s">
        <v>2058</v>
      </c>
      <c r="Q365" s="2" t="s">
        <v>53</v>
      </c>
      <c r="R365" s="2" t="s">
        <v>2059</v>
      </c>
      <c r="S365" s="2" t="s">
        <v>53</v>
      </c>
      <c r="T365" s="2" t="s">
        <v>54</v>
      </c>
      <c r="U365" s="2" t="s">
        <v>557</v>
      </c>
      <c r="V365" s="2" t="s">
        <v>2060</v>
      </c>
      <c r="W365" s="2" t="s">
        <v>56</v>
      </c>
      <c r="X365">
        <v>14</v>
      </c>
    </row>
    <row r="366" spans="1:24" x14ac:dyDescent="0.35">
      <c r="A366">
        <v>605</v>
      </c>
      <c r="B366" s="1">
        <v>43894.718472222223</v>
      </c>
      <c r="C366" s="2" t="s">
        <v>1738</v>
      </c>
      <c r="D366" s="2" t="s">
        <v>2061</v>
      </c>
      <c r="E366" s="2" t="s">
        <v>1546</v>
      </c>
      <c r="F366" s="2" t="s">
        <v>2062</v>
      </c>
      <c r="G366" s="2" t="s">
        <v>1548</v>
      </c>
      <c r="H366" s="2" t="s">
        <v>44</v>
      </c>
      <c r="I366">
        <v>0</v>
      </c>
      <c r="J366" s="2" t="s">
        <v>44</v>
      </c>
      <c r="K366" s="2" t="s">
        <v>44</v>
      </c>
      <c r="L366" s="2" t="s">
        <v>44</v>
      </c>
      <c r="M366">
        <v>0</v>
      </c>
      <c r="N366" s="2" t="s">
        <v>44</v>
      </c>
      <c r="O366" s="2" t="s">
        <v>1400</v>
      </c>
      <c r="P366" s="2" t="s">
        <v>2063</v>
      </c>
      <c r="Q366" s="2" t="s">
        <v>53</v>
      </c>
      <c r="R366" s="2" t="s">
        <v>2064</v>
      </c>
      <c r="S366" s="2" t="s">
        <v>53</v>
      </c>
      <c r="T366" s="2" t="s">
        <v>54</v>
      </c>
      <c r="U366" s="2" t="s">
        <v>44</v>
      </c>
      <c r="V366" s="2" t="s">
        <v>2065</v>
      </c>
      <c r="W366" s="2" t="s">
        <v>56</v>
      </c>
      <c r="X366">
        <v>14</v>
      </c>
    </row>
    <row r="367" spans="1:24" x14ac:dyDescent="0.35">
      <c r="A367">
        <v>606</v>
      </c>
      <c r="B367" s="1">
        <v>43894.719444444447</v>
      </c>
      <c r="C367" s="2" t="s">
        <v>1738</v>
      </c>
      <c r="D367" s="2" t="s">
        <v>2066</v>
      </c>
      <c r="E367" s="2" t="s">
        <v>790</v>
      </c>
      <c r="F367" s="2" t="s">
        <v>2067</v>
      </c>
      <c r="G367" s="2" t="s">
        <v>792</v>
      </c>
      <c r="H367" s="2" t="s">
        <v>44</v>
      </c>
      <c r="I367">
        <v>0</v>
      </c>
      <c r="J367" s="2" t="s">
        <v>44</v>
      </c>
      <c r="K367" s="2" t="s">
        <v>44</v>
      </c>
      <c r="L367" s="2" t="s">
        <v>44</v>
      </c>
      <c r="M367">
        <v>0</v>
      </c>
      <c r="N367" s="2" t="s">
        <v>44</v>
      </c>
      <c r="O367" s="2" t="s">
        <v>1400</v>
      </c>
      <c r="P367" s="2" t="s">
        <v>2068</v>
      </c>
      <c r="Q367" s="2" t="s">
        <v>53</v>
      </c>
      <c r="R367" s="2" t="s">
        <v>2069</v>
      </c>
      <c r="S367" s="2" t="s">
        <v>53</v>
      </c>
      <c r="T367" s="2" t="s">
        <v>54</v>
      </c>
      <c r="U367" s="2" t="s">
        <v>44</v>
      </c>
      <c r="V367" s="2" t="s">
        <v>2070</v>
      </c>
      <c r="W367" s="2" t="s">
        <v>56</v>
      </c>
      <c r="X367">
        <v>14</v>
      </c>
    </row>
    <row r="368" spans="1:24" x14ac:dyDescent="0.35">
      <c r="A368">
        <v>607</v>
      </c>
      <c r="B368" s="1">
        <v>43894.719930555555</v>
      </c>
      <c r="C368" s="2" t="s">
        <v>1738</v>
      </c>
      <c r="D368" s="2" t="s">
        <v>2071</v>
      </c>
      <c r="E368" s="2" t="s">
        <v>180</v>
      </c>
      <c r="F368" s="2" t="s">
        <v>2072</v>
      </c>
      <c r="G368" s="2" t="s">
        <v>1882</v>
      </c>
      <c r="H368" s="2" t="s">
        <v>44</v>
      </c>
      <c r="I368">
        <v>0</v>
      </c>
      <c r="J368" s="2" t="s">
        <v>44</v>
      </c>
      <c r="K368" s="2" t="s">
        <v>44</v>
      </c>
      <c r="L368" s="2" t="s">
        <v>44</v>
      </c>
      <c r="M368">
        <v>0</v>
      </c>
      <c r="N368" s="2" t="s">
        <v>44</v>
      </c>
      <c r="O368" s="2" t="s">
        <v>1400</v>
      </c>
      <c r="P368" s="2" t="s">
        <v>2073</v>
      </c>
      <c r="Q368" s="2" t="s">
        <v>53</v>
      </c>
      <c r="R368" s="2" t="s">
        <v>2074</v>
      </c>
      <c r="S368" s="2" t="s">
        <v>53</v>
      </c>
      <c r="T368" s="2" t="s">
        <v>54</v>
      </c>
      <c r="U368" s="2" t="s">
        <v>44</v>
      </c>
      <c r="V368" s="2" t="s">
        <v>2075</v>
      </c>
      <c r="W368" s="2" t="s">
        <v>56</v>
      </c>
      <c r="X368">
        <v>14</v>
      </c>
    </row>
    <row r="369" spans="1:24" x14ac:dyDescent="0.35">
      <c r="A369">
        <v>609</v>
      </c>
      <c r="B369" s="1">
        <v>43909.547291666669</v>
      </c>
      <c r="C369" s="2" t="s">
        <v>1934</v>
      </c>
      <c r="D369" s="2" t="s">
        <v>131</v>
      </c>
      <c r="E369" s="2" t="s">
        <v>132</v>
      </c>
      <c r="F369" s="2" t="s">
        <v>133</v>
      </c>
      <c r="G369" s="2" t="s">
        <v>134</v>
      </c>
      <c r="H369" s="2" t="s">
        <v>44</v>
      </c>
      <c r="I369">
        <v>0</v>
      </c>
      <c r="J369" s="2" t="s">
        <v>44</v>
      </c>
      <c r="K369" s="2" t="s">
        <v>44</v>
      </c>
      <c r="L369" s="2" t="s">
        <v>44</v>
      </c>
      <c r="M369">
        <v>0</v>
      </c>
      <c r="N369" s="2" t="s">
        <v>44</v>
      </c>
      <c r="O369" s="2" t="s">
        <v>2076</v>
      </c>
      <c r="P369" s="2" t="s">
        <v>2077</v>
      </c>
      <c r="Q369" s="2" t="s">
        <v>53</v>
      </c>
      <c r="R369" s="2" t="s">
        <v>136</v>
      </c>
      <c r="S369" s="2" t="s">
        <v>53</v>
      </c>
      <c r="T369" s="2" t="s">
        <v>138</v>
      </c>
      <c r="U369" s="2" t="s">
        <v>44</v>
      </c>
      <c r="V369" s="2" t="s">
        <v>2078</v>
      </c>
      <c r="W369" s="2" t="s">
        <v>140</v>
      </c>
      <c r="X369">
        <v>228</v>
      </c>
    </row>
    <row r="370" spans="1:24" x14ac:dyDescent="0.35">
      <c r="A370">
        <v>611</v>
      </c>
      <c r="B370" s="1">
        <v>43923.512384259258</v>
      </c>
      <c r="C370" s="2" t="s">
        <v>551</v>
      </c>
      <c r="D370" s="2" t="s">
        <v>44</v>
      </c>
      <c r="E370" s="2" t="s">
        <v>44</v>
      </c>
      <c r="F370" s="2" t="s">
        <v>44</v>
      </c>
      <c r="G370" s="2" t="s">
        <v>44</v>
      </c>
      <c r="H370" s="2" t="s">
        <v>44</v>
      </c>
      <c r="I370">
        <v>0</v>
      </c>
      <c r="J370" s="2" t="s">
        <v>44</v>
      </c>
      <c r="K370" s="2" t="s">
        <v>44</v>
      </c>
      <c r="L370" s="2" t="s">
        <v>44</v>
      </c>
      <c r="M370">
        <v>0</v>
      </c>
      <c r="N370" s="2" t="s">
        <v>44</v>
      </c>
      <c r="O370" s="2" t="s">
        <v>2079</v>
      </c>
      <c r="P370" s="2" t="s">
        <v>2080</v>
      </c>
      <c r="Q370" s="2" t="s">
        <v>53</v>
      </c>
      <c r="R370" s="2" t="s">
        <v>136</v>
      </c>
      <c r="S370" s="2" t="s">
        <v>53</v>
      </c>
      <c r="T370" s="2" t="s">
        <v>54</v>
      </c>
      <c r="U370" s="2" t="s">
        <v>44</v>
      </c>
      <c r="V370" s="2" t="s">
        <v>2081</v>
      </c>
      <c r="W370" s="2" t="s">
        <v>56</v>
      </c>
      <c r="X370">
        <v>132</v>
      </c>
    </row>
    <row r="371" spans="1:24" x14ac:dyDescent="0.35">
      <c r="A371">
        <v>612</v>
      </c>
      <c r="B371" s="1">
        <v>43923.518460648149</v>
      </c>
      <c r="C371" s="2" t="s">
        <v>551</v>
      </c>
      <c r="D371" s="2" t="s">
        <v>44</v>
      </c>
      <c r="E371" s="2" t="s">
        <v>44</v>
      </c>
      <c r="F371" s="2" t="s">
        <v>44</v>
      </c>
      <c r="G371" s="2" t="s">
        <v>44</v>
      </c>
      <c r="H371" s="2" t="s">
        <v>44</v>
      </c>
      <c r="I371">
        <v>0</v>
      </c>
      <c r="J371" s="2" t="s">
        <v>44</v>
      </c>
      <c r="K371" s="2" t="s">
        <v>44</v>
      </c>
      <c r="L371" s="2" t="s">
        <v>44</v>
      </c>
      <c r="M371">
        <v>0</v>
      </c>
      <c r="N371" s="2" t="s">
        <v>44</v>
      </c>
      <c r="O371" s="2" t="s">
        <v>2082</v>
      </c>
      <c r="P371" s="2" t="s">
        <v>2083</v>
      </c>
      <c r="Q371" s="2" t="s">
        <v>53</v>
      </c>
      <c r="R371" s="2" t="s">
        <v>136</v>
      </c>
      <c r="S371" s="2" t="s">
        <v>53</v>
      </c>
      <c r="T371" s="2" t="s">
        <v>54</v>
      </c>
      <c r="U371" s="2" t="s">
        <v>44</v>
      </c>
      <c r="V371" s="2" t="s">
        <v>2084</v>
      </c>
      <c r="W371" s="2" t="s">
        <v>56</v>
      </c>
      <c r="X371">
        <v>133</v>
      </c>
    </row>
    <row r="372" spans="1:24" x14ac:dyDescent="0.35">
      <c r="A372">
        <v>613</v>
      </c>
      <c r="B372" s="1">
        <v>43923.525069444448</v>
      </c>
      <c r="C372" s="2" t="s">
        <v>551</v>
      </c>
      <c r="D372" s="2" t="s">
        <v>44</v>
      </c>
      <c r="E372" s="2" t="s">
        <v>44</v>
      </c>
      <c r="F372" s="2" t="s">
        <v>44</v>
      </c>
      <c r="G372" s="2" t="s">
        <v>44</v>
      </c>
      <c r="H372" s="2" t="s">
        <v>44</v>
      </c>
      <c r="I372">
        <v>0</v>
      </c>
      <c r="J372" s="2" t="s">
        <v>44</v>
      </c>
      <c r="K372" s="2" t="s">
        <v>44</v>
      </c>
      <c r="L372" s="2" t="s">
        <v>44</v>
      </c>
      <c r="M372">
        <v>0</v>
      </c>
      <c r="N372" s="2" t="s">
        <v>44</v>
      </c>
      <c r="O372" s="2" t="s">
        <v>2085</v>
      </c>
      <c r="P372" s="2" t="s">
        <v>2086</v>
      </c>
      <c r="Q372" s="2" t="s">
        <v>53</v>
      </c>
      <c r="R372" s="2" t="s">
        <v>136</v>
      </c>
      <c r="S372" s="2" t="s">
        <v>53</v>
      </c>
      <c r="T372" s="2" t="s">
        <v>54</v>
      </c>
      <c r="U372" s="2" t="s">
        <v>44</v>
      </c>
      <c r="V372" s="2" t="s">
        <v>2087</v>
      </c>
      <c r="W372" s="2" t="s">
        <v>56</v>
      </c>
      <c r="X372">
        <v>134</v>
      </c>
    </row>
    <row r="373" spans="1:24" x14ac:dyDescent="0.35">
      <c r="A373">
        <v>617</v>
      </c>
      <c r="B373" s="1">
        <v>43923.698692129627</v>
      </c>
      <c r="C373" s="2" t="s">
        <v>551</v>
      </c>
      <c r="D373" s="2" t="s">
        <v>131</v>
      </c>
      <c r="E373" s="2" t="s">
        <v>132</v>
      </c>
      <c r="F373" s="2" t="s">
        <v>133</v>
      </c>
      <c r="G373" s="2" t="s">
        <v>134</v>
      </c>
      <c r="H373" s="2" t="s">
        <v>44</v>
      </c>
      <c r="I373">
        <v>0</v>
      </c>
      <c r="J373" s="2" t="s">
        <v>44</v>
      </c>
      <c r="K373" s="2" t="s">
        <v>44</v>
      </c>
      <c r="L373" s="2" t="s">
        <v>44</v>
      </c>
      <c r="M373">
        <v>0</v>
      </c>
      <c r="N373" s="2" t="s">
        <v>44</v>
      </c>
      <c r="O373" s="2" t="s">
        <v>2088</v>
      </c>
      <c r="P373" s="2" t="s">
        <v>2089</v>
      </c>
      <c r="Q373" s="2" t="s">
        <v>53</v>
      </c>
      <c r="R373" s="2" t="s">
        <v>136</v>
      </c>
      <c r="S373" s="2" t="s">
        <v>53</v>
      </c>
      <c r="T373" s="2" t="s">
        <v>54</v>
      </c>
      <c r="U373" s="2" t="s">
        <v>44</v>
      </c>
      <c r="V373" s="2" t="s">
        <v>2090</v>
      </c>
      <c r="W373" s="2" t="s">
        <v>56</v>
      </c>
      <c r="X373">
        <v>138</v>
      </c>
    </row>
    <row r="374" spans="1:24" x14ac:dyDescent="0.35">
      <c r="A374">
        <v>620</v>
      </c>
      <c r="B374" s="1">
        <v>43923.722743055558</v>
      </c>
      <c r="C374" s="2" t="s">
        <v>551</v>
      </c>
      <c r="D374" s="2" t="s">
        <v>131</v>
      </c>
      <c r="E374" s="2" t="s">
        <v>132</v>
      </c>
      <c r="F374" s="2" t="s">
        <v>133</v>
      </c>
      <c r="G374" s="2" t="s">
        <v>134</v>
      </c>
      <c r="H374" s="2" t="s">
        <v>44</v>
      </c>
      <c r="I374">
        <v>0</v>
      </c>
      <c r="J374" s="2" t="s">
        <v>44</v>
      </c>
      <c r="K374" s="2" t="s">
        <v>44</v>
      </c>
      <c r="L374" s="2" t="s">
        <v>44</v>
      </c>
      <c r="M374">
        <v>0</v>
      </c>
      <c r="N374" s="2" t="s">
        <v>44</v>
      </c>
      <c r="O374" s="2" t="s">
        <v>2091</v>
      </c>
      <c r="P374" s="2" t="s">
        <v>2092</v>
      </c>
      <c r="Q374" s="2" t="s">
        <v>53</v>
      </c>
      <c r="R374" s="2" t="s">
        <v>136</v>
      </c>
      <c r="S374" s="2" t="s">
        <v>53</v>
      </c>
      <c r="T374" s="2" t="s">
        <v>54</v>
      </c>
      <c r="U374" s="2" t="s">
        <v>44</v>
      </c>
      <c r="V374" s="2" t="s">
        <v>2093</v>
      </c>
      <c r="W374" s="2" t="s">
        <v>56</v>
      </c>
      <c r="X374">
        <v>141</v>
      </c>
    </row>
    <row r="375" spans="1:24" x14ac:dyDescent="0.35">
      <c r="A375">
        <v>621</v>
      </c>
      <c r="B375" s="1">
        <v>43923.756238425929</v>
      </c>
      <c r="C375" s="2" t="s">
        <v>551</v>
      </c>
      <c r="D375" s="2" t="s">
        <v>131</v>
      </c>
      <c r="E375" s="2" t="s">
        <v>132</v>
      </c>
      <c r="F375" s="2" t="s">
        <v>133</v>
      </c>
      <c r="G375" s="2" t="s">
        <v>134</v>
      </c>
      <c r="H375" s="2" t="s">
        <v>44</v>
      </c>
      <c r="I375">
        <v>0</v>
      </c>
      <c r="J375" s="2" t="s">
        <v>44</v>
      </c>
      <c r="K375" s="2" t="s">
        <v>44</v>
      </c>
      <c r="L375" s="2" t="s">
        <v>44</v>
      </c>
      <c r="M375">
        <v>0</v>
      </c>
      <c r="N375" s="2" t="s">
        <v>44</v>
      </c>
      <c r="O375" s="2" t="s">
        <v>2094</v>
      </c>
      <c r="P375" s="2" t="s">
        <v>2095</v>
      </c>
      <c r="Q375" s="2" t="s">
        <v>53</v>
      </c>
      <c r="R375" s="2" t="s">
        <v>136</v>
      </c>
      <c r="S375" s="2" t="s">
        <v>53</v>
      </c>
      <c r="T375" s="2" t="s">
        <v>54</v>
      </c>
      <c r="U375" s="2" t="s">
        <v>44</v>
      </c>
      <c r="V375" s="2" t="s">
        <v>2096</v>
      </c>
      <c r="W375" s="2" t="s">
        <v>56</v>
      </c>
      <c r="X375">
        <v>142</v>
      </c>
    </row>
    <row r="376" spans="1:24" x14ac:dyDescent="0.35">
      <c r="A376">
        <v>624</v>
      </c>
      <c r="B376" s="1">
        <v>43923.80190972222</v>
      </c>
      <c r="C376" s="2" t="s">
        <v>551</v>
      </c>
      <c r="D376" s="2" t="s">
        <v>131</v>
      </c>
      <c r="E376" s="2" t="s">
        <v>132</v>
      </c>
      <c r="F376" s="2" t="s">
        <v>133</v>
      </c>
      <c r="G376" s="2" t="s">
        <v>134</v>
      </c>
      <c r="H376" s="2" t="s">
        <v>44</v>
      </c>
      <c r="I376">
        <v>0</v>
      </c>
      <c r="J376" s="2" t="s">
        <v>44</v>
      </c>
      <c r="K376" s="2" t="s">
        <v>44</v>
      </c>
      <c r="L376" s="2" t="s">
        <v>44</v>
      </c>
      <c r="M376">
        <v>0</v>
      </c>
      <c r="N376" s="2" t="s">
        <v>44</v>
      </c>
      <c r="O376" s="2" t="s">
        <v>2097</v>
      </c>
      <c r="P376" s="2" t="s">
        <v>2098</v>
      </c>
      <c r="Q376" s="2" t="s">
        <v>53</v>
      </c>
      <c r="R376" s="2" t="s">
        <v>136</v>
      </c>
      <c r="S376" s="2" t="s">
        <v>53</v>
      </c>
      <c r="T376" s="2" t="s">
        <v>54</v>
      </c>
      <c r="U376" s="2" t="s">
        <v>44</v>
      </c>
      <c r="V376" s="2" t="s">
        <v>2099</v>
      </c>
      <c r="W376" s="2" t="s">
        <v>56</v>
      </c>
      <c r="X376">
        <v>145</v>
      </c>
    </row>
    <row r="377" spans="1:24" x14ac:dyDescent="0.35">
      <c r="A377">
        <v>625</v>
      </c>
      <c r="B377" s="1">
        <v>43934.745289351849</v>
      </c>
      <c r="C377" s="2" t="s">
        <v>551</v>
      </c>
      <c r="D377" s="2" t="s">
        <v>44</v>
      </c>
      <c r="E377" s="2" t="s">
        <v>44</v>
      </c>
      <c r="F377" s="2" t="s">
        <v>44</v>
      </c>
      <c r="G377" s="2" t="s">
        <v>44</v>
      </c>
      <c r="H377" s="2" t="s">
        <v>44</v>
      </c>
      <c r="I377">
        <v>0</v>
      </c>
      <c r="J377" s="2" t="s">
        <v>44</v>
      </c>
      <c r="K377" s="2" t="s">
        <v>44</v>
      </c>
      <c r="L377" s="2" t="s">
        <v>44</v>
      </c>
      <c r="M377">
        <v>0</v>
      </c>
      <c r="N377" s="2" t="s">
        <v>44</v>
      </c>
      <c r="O377" s="2" t="s">
        <v>2100</v>
      </c>
      <c r="P377" s="2" t="s">
        <v>2101</v>
      </c>
      <c r="Q377" s="2" t="s">
        <v>53</v>
      </c>
      <c r="R377" s="2" t="s">
        <v>136</v>
      </c>
      <c r="S377" s="2" t="s">
        <v>53</v>
      </c>
      <c r="T377" s="2" t="s">
        <v>54</v>
      </c>
      <c r="U377" s="2" t="s">
        <v>44</v>
      </c>
      <c r="V377" s="2" t="s">
        <v>2102</v>
      </c>
      <c r="W377" s="2" t="s">
        <v>56</v>
      </c>
      <c r="X377">
        <v>148</v>
      </c>
    </row>
    <row r="378" spans="1:24" x14ac:dyDescent="0.35">
      <c r="A378">
        <v>626</v>
      </c>
      <c r="B378" s="1">
        <v>43953.681261574071</v>
      </c>
      <c r="C378" s="2" t="s">
        <v>551</v>
      </c>
      <c r="D378" s="2" t="s">
        <v>44</v>
      </c>
      <c r="E378" s="2" t="s">
        <v>44</v>
      </c>
      <c r="F378" s="2" t="s">
        <v>44</v>
      </c>
      <c r="G378" s="2" t="s">
        <v>44</v>
      </c>
      <c r="H378" s="2" t="s">
        <v>44</v>
      </c>
      <c r="I378">
        <v>0</v>
      </c>
      <c r="J378" s="2" t="s">
        <v>44</v>
      </c>
      <c r="K378" s="2" t="s">
        <v>44</v>
      </c>
      <c r="L378" s="2" t="s">
        <v>44</v>
      </c>
      <c r="M378">
        <v>0</v>
      </c>
      <c r="N378" s="2" t="s">
        <v>44</v>
      </c>
      <c r="O378" s="2" t="s">
        <v>2103</v>
      </c>
      <c r="P378" s="2" t="s">
        <v>2104</v>
      </c>
      <c r="Q378" s="2" t="s">
        <v>53</v>
      </c>
      <c r="R378" s="2" t="s">
        <v>136</v>
      </c>
      <c r="S378" s="2" t="s">
        <v>53</v>
      </c>
      <c r="T378" s="2" t="s">
        <v>54</v>
      </c>
      <c r="U378" s="2" t="s">
        <v>44</v>
      </c>
      <c r="V378" s="2" t="s">
        <v>2105</v>
      </c>
      <c r="W378" s="2" t="s">
        <v>56</v>
      </c>
      <c r="X378">
        <v>163</v>
      </c>
    </row>
    <row r="379" spans="1:24" x14ac:dyDescent="0.35">
      <c r="A379">
        <v>629</v>
      </c>
      <c r="B379" s="1">
        <v>43974.485833333332</v>
      </c>
      <c r="C379" s="2" t="s">
        <v>2106</v>
      </c>
      <c r="D379" s="2" t="s">
        <v>2107</v>
      </c>
      <c r="E379" s="2" t="s">
        <v>2108</v>
      </c>
      <c r="F379" s="2" t="s">
        <v>2109</v>
      </c>
      <c r="G379" s="2" t="s">
        <v>2110</v>
      </c>
      <c r="H379" s="2" t="s">
        <v>44</v>
      </c>
      <c r="I379">
        <v>0</v>
      </c>
      <c r="J379" s="2" t="s">
        <v>44</v>
      </c>
      <c r="K379" s="2" t="s">
        <v>44</v>
      </c>
      <c r="L379" s="2" t="s">
        <v>44</v>
      </c>
      <c r="M379">
        <v>0</v>
      </c>
      <c r="N379" s="2" t="s">
        <v>44</v>
      </c>
      <c r="O379" s="2" t="s">
        <v>2111</v>
      </c>
      <c r="P379" s="2" t="s">
        <v>2112</v>
      </c>
      <c r="Q379" s="2" t="s">
        <v>53</v>
      </c>
      <c r="R379" s="2" t="s">
        <v>2113</v>
      </c>
      <c r="S379" s="2" t="s">
        <v>53</v>
      </c>
      <c r="T379" s="2" t="s">
        <v>54</v>
      </c>
      <c r="U379" s="2" t="s">
        <v>44</v>
      </c>
      <c r="V379" s="2" t="s">
        <v>2114</v>
      </c>
      <c r="W379" s="2" t="s">
        <v>2115</v>
      </c>
      <c r="X379">
        <v>12</v>
      </c>
    </row>
    <row r="380" spans="1:24" x14ac:dyDescent="0.35">
      <c r="A380">
        <v>630</v>
      </c>
      <c r="B380" s="1">
        <v>43974.488009259258</v>
      </c>
      <c r="C380" s="2" t="s">
        <v>2106</v>
      </c>
      <c r="D380" s="2" t="s">
        <v>133</v>
      </c>
      <c r="E380" s="2" t="s">
        <v>134</v>
      </c>
      <c r="F380" s="2" t="s">
        <v>133</v>
      </c>
      <c r="G380" s="2" t="s">
        <v>134</v>
      </c>
      <c r="H380" s="2" t="s">
        <v>44</v>
      </c>
      <c r="I380">
        <v>0</v>
      </c>
      <c r="J380" s="2" t="s">
        <v>44</v>
      </c>
      <c r="K380" s="2" t="s">
        <v>44</v>
      </c>
      <c r="L380" s="2" t="s">
        <v>44</v>
      </c>
      <c r="M380">
        <v>0</v>
      </c>
      <c r="N380" s="2" t="s">
        <v>44</v>
      </c>
      <c r="O380" s="2" t="s">
        <v>2111</v>
      </c>
      <c r="P380" s="2" t="s">
        <v>2116</v>
      </c>
      <c r="Q380" s="2" t="s">
        <v>53</v>
      </c>
      <c r="R380" s="2" t="s">
        <v>136</v>
      </c>
      <c r="S380" s="2" t="s">
        <v>53</v>
      </c>
      <c r="T380" s="2" t="s">
        <v>54</v>
      </c>
      <c r="U380" s="2" t="s">
        <v>44</v>
      </c>
      <c r="V380" s="2" t="s">
        <v>2117</v>
      </c>
      <c r="W380" s="2" t="s">
        <v>2118</v>
      </c>
      <c r="X380">
        <v>12</v>
      </c>
    </row>
    <row r="381" spans="1:24" x14ac:dyDescent="0.35">
      <c r="A381">
        <v>631</v>
      </c>
      <c r="B381" s="1">
        <v>44404.588634259257</v>
      </c>
      <c r="C381" s="2" t="s">
        <v>2119</v>
      </c>
      <c r="D381" s="2" t="s">
        <v>2120</v>
      </c>
      <c r="E381" s="2" t="s">
        <v>391</v>
      </c>
      <c r="F381" s="2" t="s">
        <v>2120</v>
      </c>
      <c r="G381" s="2" t="s">
        <v>391</v>
      </c>
      <c r="H381" s="2" t="s">
        <v>2121</v>
      </c>
      <c r="I381">
        <v>0</v>
      </c>
      <c r="J381" s="2" t="s">
        <v>44</v>
      </c>
      <c r="K381" s="2" t="s">
        <v>44</v>
      </c>
      <c r="L381" s="2" t="s">
        <v>2122</v>
      </c>
      <c r="M381">
        <v>1000</v>
      </c>
      <c r="N381" s="2" t="s">
        <v>2123</v>
      </c>
      <c r="O381" s="2" t="s">
        <v>2111</v>
      </c>
      <c r="P381" s="2" t="s">
        <v>2124</v>
      </c>
      <c r="Q381" s="2" t="s">
        <v>53</v>
      </c>
      <c r="R381" s="2" t="s">
        <v>2125</v>
      </c>
      <c r="S381" s="2" t="s">
        <v>53</v>
      </c>
      <c r="T381" s="2" t="s">
        <v>138</v>
      </c>
      <c r="U381" s="2" t="s">
        <v>44</v>
      </c>
      <c r="V381" s="2" t="s">
        <v>2119</v>
      </c>
      <c r="W381" s="2" t="s">
        <v>2126</v>
      </c>
      <c r="X381">
        <v>12</v>
      </c>
    </row>
    <row r="382" spans="1:24" x14ac:dyDescent="0.35">
      <c r="A382">
        <v>632</v>
      </c>
      <c r="B382" s="1">
        <v>43974.627442129633</v>
      </c>
      <c r="C382" s="2" t="s">
        <v>2124</v>
      </c>
      <c r="D382" s="2" t="s">
        <v>2127</v>
      </c>
      <c r="E382" s="2" t="s">
        <v>1453</v>
      </c>
      <c r="F382" s="2" t="s">
        <v>2128</v>
      </c>
      <c r="G382" s="2" t="s">
        <v>1455</v>
      </c>
      <c r="H382" s="2" t="s">
        <v>44</v>
      </c>
      <c r="I382">
        <v>0</v>
      </c>
      <c r="J382" s="2" t="s">
        <v>44</v>
      </c>
      <c r="K382" s="2" t="s">
        <v>44</v>
      </c>
      <c r="L382" s="2" t="s">
        <v>44</v>
      </c>
      <c r="M382">
        <v>0</v>
      </c>
      <c r="N382" s="2" t="s">
        <v>44</v>
      </c>
      <c r="O382" s="2" t="s">
        <v>2111</v>
      </c>
      <c r="P382" s="2" t="s">
        <v>2129</v>
      </c>
      <c r="Q382" s="2" t="s">
        <v>53</v>
      </c>
      <c r="R382" s="2" t="s">
        <v>2130</v>
      </c>
      <c r="S382" s="2" t="s">
        <v>53</v>
      </c>
      <c r="T382" s="2" t="s">
        <v>54</v>
      </c>
      <c r="U382" s="2" t="s">
        <v>44</v>
      </c>
      <c r="V382" s="2" t="s">
        <v>2131</v>
      </c>
      <c r="W382" s="2" t="s">
        <v>2132</v>
      </c>
      <c r="X382">
        <v>12</v>
      </c>
    </row>
    <row r="383" spans="1:24" x14ac:dyDescent="0.35">
      <c r="A383">
        <v>634</v>
      </c>
      <c r="B383" s="1">
        <v>44007.568425925929</v>
      </c>
      <c r="C383" s="2" t="s">
        <v>1942</v>
      </c>
      <c r="D383" s="2" t="s">
        <v>2133</v>
      </c>
      <c r="E383" s="2" t="s">
        <v>673</v>
      </c>
      <c r="F383" s="2" t="s">
        <v>2134</v>
      </c>
      <c r="G383" s="2" t="s">
        <v>675</v>
      </c>
      <c r="H383" s="2" t="s">
        <v>44</v>
      </c>
      <c r="I383">
        <v>0</v>
      </c>
      <c r="J383" s="2" t="s">
        <v>44</v>
      </c>
      <c r="K383" s="2" t="s">
        <v>44</v>
      </c>
      <c r="L383" s="2" t="s">
        <v>44</v>
      </c>
      <c r="M383">
        <v>0</v>
      </c>
      <c r="N383" s="2" t="s">
        <v>44</v>
      </c>
      <c r="O383" s="2" t="s">
        <v>1941</v>
      </c>
      <c r="P383" s="2" t="s">
        <v>2135</v>
      </c>
      <c r="Q383" s="2" t="s">
        <v>53</v>
      </c>
      <c r="R383" s="2" t="s">
        <v>2136</v>
      </c>
      <c r="S383" s="2" t="s">
        <v>53</v>
      </c>
      <c r="T383" s="2" t="s">
        <v>54</v>
      </c>
      <c r="U383" s="2" t="s">
        <v>44</v>
      </c>
      <c r="V383" s="2" t="s">
        <v>2137</v>
      </c>
      <c r="W383" s="2" t="s">
        <v>56</v>
      </c>
      <c r="X383">
        <v>31</v>
      </c>
    </row>
    <row r="384" spans="1:24" x14ac:dyDescent="0.35">
      <c r="A384">
        <v>644</v>
      </c>
      <c r="B384" s="1">
        <v>44012.609571759262</v>
      </c>
      <c r="C384" s="2" t="s">
        <v>2116</v>
      </c>
      <c r="D384" s="2" t="s">
        <v>131</v>
      </c>
      <c r="E384" s="2" t="s">
        <v>132</v>
      </c>
      <c r="F384" s="2" t="s">
        <v>133</v>
      </c>
      <c r="G384" s="2" t="s">
        <v>134</v>
      </c>
      <c r="H384" s="2" t="s">
        <v>44</v>
      </c>
      <c r="I384">
        <v>0</v>
      </c>
      <c r="J384" s="2" t="s">
        <v>44</v>
      </c>
      <c r="K384" s="2" t="s">
        <v>44</v>
      </c>
      <c r="L384" s="2" t="s">
        <v>44</v>
      </c>
      <c r="M384">
        <v>0</v>
      </c>
      <c r="N384" s="2" t="s">
        <v>44</v>
      </c>
      <c r="O384" s="2" t="s">
        <v>2138</v>
      </c>
      <c r="P384" s="2" t="s">
        <v>2139</v>
      </c>
      <c r="Q384" s="2" t="s">
        <v>53</v>
      </c>
      <c r="R384" s="2" t="s">
        <v>136</v>
      </c>
      <c r="S384" s="2" t="s">
        <v>53</v>
      </c>
      <c r="T384" s="2" t="s">
        <v>54</v>
      </c>
      <c r="U384" s="2" t="s">
        <v>44</v>
      </c>
      <c r="V384" s="2" t="s">
        <v>2140</v>
      </c>
      <c r="W384" s="2" t="s">
        <v>140</v>
      </c>
      <c r="X384">
        <v>180</v>
      </c>
    </row>
    <row r="385" spans="1:24" x14ac:dyDescent="0.35">
      <c r="A385">
        <v>645</v>
      </c>
      <c r="B385" s="1">
        <v>44525.455393518518</v>
      </c>
      <c r="C385" s="2" t="s">
        <v>2141</v>
      </c>
      <c r="D385" s="2" t="s">
        <v>2142</v>
      </c>
      <c r="E385" s="2" t="s">
        <v>134</v>
      </c>
      <c r="F385" s="2" t="s">
        <v>2142</v>
      </c>
      <c r="G385" s="2" t="s">
        <v>134</v>
      </c>
      <c r="H385" s="2" t="s">
        <v>44</v>
      </c>
      <c r="I385">
        <v>1040</v>
      </c>
      <c r="J385" s="2" t="s">
        <v>2143</v>
      </c>
      <c r="K385" s="2" t="s">
        <v>2144</v>
      </c>
      <c r="L385" s="2" t="s">
        <v>44</v>
      </c>
      <c r="M385">
        <v>0</v>
      </c>
      <c r="N385" s="2" t="s">
        <v>44</v>
      </c>
      <c r="O385" s="2" t="s">
        <v>2138</v>
      </c>
      <c r="P385" s="2" t="s">
        <v>2145</v>
      </c>
      <c r="Q385" s="2" t="s">
        <v>53</v>
      </c>
      <c r="R385" s="2" t="s">
        <v>2146</v>
      </c>
      <c r="S385" s="2" t="s">
        <v>53</v>
      </c>
      <c r="T385" s="2" t="s">
        <v>138</v>
      </c>
      <c r="U385" s="2" t="s">
        <v>44</v>
      </c>
      <c r="V385" s="2" t="s">
        <v>2147</v>
      </c>
      <c r="W385" s="2" t="s">
        <v>2148</v>
      </c>
      <c r="X385">
        <v>180</v>
      </c>
    </row>
    <row r="386" spans="1:24" x14ac:dyDescent="0.35">
      <c r="A386">
        <v>646</v>
      </c>
      <c r="B386" s="1">
        <v>44525.457407407404</v>
      </c>
      <c r="C386" s="2" t="s">
        <v>2141</v>
      </c>
      <c r="D386" s="2" t="s">
        <v>2149</v>
      </c>
      <c r="E386" s="2" t="s">
        <v>2150</v>
      </c>
      <c r="F386" s="2" t="s">
        <v>2149</v>
      </c>
      <c r="G386" s="2" t="s">
        <v>2150</v>
      </c>
      <c r="H386" s="2" t="s">
        <v>44</v>
      </c>
      <c r="I386">
        <v>7180</v>
      </c>
      <c r="J386" s="2" t="s">
        <v>2151</v>
      </c>
      <c r="K386" s="2" t="s">
        <v>2152</v>
      </c>
      <c r="L386" s="2" t="s">
        <v>2153</v>
      </c>
      <c r="M386">
        <v>1210</v>
      </c>
      <c r="N386" s="2" t="s">
        <v>2123</v>
      </c>
      <c r="O386" s="2" t="s">
        <v>2138</v>
      </c>
      <c r="P386" s="2" t="s">
        <v>2154</v>
      </c>
      <c r="Q386" s="2" t="s">
        <v>53</v>
      </c>
      <c r="R386" s="2" t="s">
        <v>2155</v>
      </c>
      <c r="S386" s="2" t="s">
        <v>53</v>
      </c>
      <c r="T386" s="2" t="s">
        <v>138</v>
      </c>
      <c r="U386" s="2" t="s">
        <v>44</v>
      </c>
      <c r="V386" s="2" t="s">
        <v>2156</v>
      </c>
      <c r="W386" s="2" t="s">
        <v>140</v>
      </c>
      <c r="X386">
        <v>180</v>
      </c>
    </row>
    <row r="387" spans="1:24" x14ac:dyDescent="0.35">
      <c r="A387">
        <v>647</v>
      </c>
      <c r="B387" s="1">
        <v>44012.747164351851</v>
      </c>
      <c r="C387" s="2" t="s">
        <v>551</v>
      </c>
      <c r="D387" s="2" t="s">
        <v>131</v>
      </c>
      <c r="E387" s="2" t="s">
        <v>132</v>
      </c>
      <c r="F387" s="2" t="s">
        <v>2157</v>
      </c>
      <c r="G387" s="2" t="s">
        <v>2158</v>
      </c>
      <c r="H387" s="2" t="s">
        <v>44</v>
      </c>
      <c r="I387">
        <v>0</v>
      </c>
      <c r="J387" s="2" t="s">
        <v>44</v>
      </c>
      <c r="K387" s="2" t="s">
        <v>44</v>
      </c>
      <c r="L387" s="2" t="s">
        <v>44</v>
      </c>
      <c r="M387">
        <v>0</v>
      </c>
      <c r="N387" s="2" t="s">
        <v>44</v>
      </c>
      <c r="O387" s="2" t="s">
        <v>2159</v>
      </c>
      <c r="P387" s="2" t="s">
        <v>2160</v>
      </c>
      <c r="Q387" s="2" t="s">
        <v>53</v>
      </c>
      <c r="R387" s="2" t="s">
        <v>136</v>
      </c>
      <c r="S387" s="2" t="s">
        <v>53</v>
      </c>
      <c r="T387" s="2" t="s">
        <v>138</v>
      </c>
      <c r="U387" s="2" t="s">
        <v>44</v>
      </c>
      <c r="V387" s="2" t="s">
        <v>2161</v>
      </c>
      <c r="W387" s="2" t="s">
        <v>2162</v>
      </c>
      <c r="X387">
        <v>220</v>
      </c>
    </row>
    <row r="388" spans="1:24" x14ac:dyDescent="0.35">
      <c r="A388">
        <v>648</v>
      </c>
      <c r="B388" s="1">
        <v>44525.454155092593</v>
      </c>
      <c r="C388" s="2" t="s">
        <v>2141</v>
      </c>
      <c r="D388" s="2" t="s">
        <v>2163</v>
      </c>
      <c r="E388" s="2" t="s">
        <v>2033</v>
      </c>
      <c r="F388" s="2" t="s">
        <v>2164</v>
      </c>
      <c r="G388" s="2" t="s">
        <v>2165</v>
      </c>
      <c r="H388" s="2" t="s">
        <v>44</v>
      </c>
      <c r="I388">
        <v>0</v>
      </c>
      <c r="J388" s="2" t="s">
        <v>44</v>
      </c>
      <c r="K388" s="2" t="s">
        <v>44</v>
      </c>
      <c r="L388" s="2" t="s">
        <v>44</v>
      </c>
      <c r="M388">
        <v>0</v>
      </c>
      <c r="N388" s="2" t="s">
        <v>44</v>
      </c>
      <c r="O388" s="2" t="s">
        <v>2138</v>
      </c>
      <c r="P388" s="2" t="s">
        <v>2166</v>
      </c>
      <c r="Q388" s="2" t="s">
        <v>53</v>
      </c>
      <c r="R388" s="2" t="s">
        <v>2167</v>
      </c>
      <c r="S388" s="2" t="s">
        <v>53</v>
      </c>
      <c r="T388" s="2" t="s">
        <v>138</v>
      </c>
      <c r="U388" s="2" t="s">
        <v>44</v>
      </c>
      <c r="V388" s="2" t="s">
        <v>2141</v>
      </c>
      <c r="W388" s="2" t="s">
        <v>140</v>
      </c>
      <c r="X388">
        <v>180</v>
      </c>
    </row>
    <row r="389" spans="1:24" x14ac:dyDescent="0.35">
      <c r="A389">
        <v>649</v>
      </c>
      <c r="B389" s="1">
        <v>44525.454467592594</v>
      </c>
      <c r="C389" s="2" t="s">
        <v>2141</v>
      </c>
      <c r="D389" s="2" t="s">
        <v>2168</v>
      </c>
      <c r="E389" s="2" t="s">
        <v>2169</v>
      </c>
      <c r="F389" s="2" t="s">
        <v>2168</v>
      </c>
      <c r="G389" s="2" t="s">
        <v>2169</v>
      </c>
      <c r="H389" s="2" t="s">
        <v>44</v>
      </c>
      <c r="I389">
        <v>1030</v>
      </c>
      <c r="J389" s="2" t="s">
        <v>44</v>
      </c>
      <c r="K389" s="2" t="s">
        <v>44</v>
      </c>
      <c r="L389" s="2" t="s">
        <v>44</v>
      </c>
      <c r="M389">
        <v>1210</v>
      </c>
      <c r="N389" s="2" t="s">
        <v>44</v>
      </c>
      <c r="O389" s="2" t="s">
        <v>2138</v>
      </c>
      <c r="P389" s="2" t="s">
        <v>2170</v>
      </c>
      <c r="Q389" s="2" t="s">
        <v>53</v>
      </c>
      <c r="R389" s="2" t="s">
        <v>2171</v>
      </c>
      <c r="S389" s="2" t="s">
        <v>53</v>
      </c>
      <c r="T389" s="2" t="s">
        <v>138</v>
      </c>
      <c r="U389" s="2" t="s">
        <v>44</v>
      </c>
      <c r="V389" s="2" t="s">
        <v>2172</v>
      </c>
      <c r="W389" s="2" t="s">
        <v>2148</v>
      </c>
      <c r="X389">
        <v>180</v>
      </c>
    </row>
    <row r="390" spans="1:24" x14ac:dyDescent="0.35">
      <c r="A390">
        <v>650</v>
      </c>
      <c r="B390" s="1">
        <v>44525.45957175926</v>
      </c>
      <c r="C390" s="2" t="s">
        <v>2141</v>
      </c>
      <c r="D390" s="2" t="s">
        <v>2173</v>
      </c>
      <c r="E390" s="2" t="s">
        <v>2174</v>
      </c>
      <c r="F390" s="2" t="s">
        <v>2173</v>
      </c>
      <c r="G390" s="2" t="s">
        <v>2174</v>
      </c>
      <c r="H390" s="2" t="s">
        <v>2175</v>
      </c>
      <c r="I390">
        <v>1170</v>
      </c>
      <c r="J390" s="2" t="s">
        <v>2123</v>
      </c>
      <c r="K390" s="2" t="s">
        <v>2176</v>
      </c>
      <c r="L390" s="2" t="s">
        <v>2177</v>
      </c>
      <c r="M390">
        <v>1210</v>
      </c>
      <c r="N390" s="2" t="s">
        <v>2123</v>
      </c>
      <c r="O390" s="2" t="s">
        <v>2138</v>
      </c>
      <c r="P390" s="2" t="s">
        <v>2178</v>
      </c>
      <c r="Q390" s="2" t="s">
        <v>53</v>
      </c>
      <c r="R390" s="2" t="s">
        <v>2179</v>
      </c>
      <c r="S390" s="2" t="s">
        <v>53</v>
      </c>
      <c r="T390" s="2" t="s">
        <v>138</v>
      </c>
      <c r="U390" s="2" t="s">
        <v>44</v>
      </c>
      <c r="V390" s="2" t="s">
        <v>2180</v>
      </c>
      <c r="W390" s="2" t="s">
        <v>2148</v>
      </c>
      <c r="X390">
        <v>180</v>
      </c>
    </row>
    <row r="391" spans="1:24" x14ac:dyDescent="0.35">
      <c r="A391">
        <v>651</v>
      </c>
      <c r="B391" s="1">
        <v>44014.559212962966</v>
      </c>
      <c r="C391" s="2" t="s">
        <v>1942</v>
      </c>
      <c r="D391" s="2" t="s">
        <v>2181</v>
      </c>
      <c r="E391" s="2" t="s">
        <v>1108</v>
      </c>
      <c r="F391" s="2" t="s">
        <v>2182</v>
      </c>
      <c r="G391" s="2" t="s">
        <v>2183</v>
      </c>
      <c r="H391" s="2" t="s">
        <v>44</v>
      </c>
      <c r="I391">
        <v>0</v>
      </c>
      <c r="J391" s="2" t="s">
        <v>44</v>
      </c>
      <c r="K391" s="2" t="s">
        <v>44</v>
      </c>
      <c r="L391" s="2" t="s">
        <v>44</v>
      </c>
      <c r="M391">
        <v>0</v>
      </c>
      <c r="N391" s="2" t="s">
        <v>44</v>
      </c>
      <c r="O391" s="2" t="s">
        <v>1941</v>
      </c>
      <c r="P391" s="2" t="s">
        <v>2184</v>
      </c>
      <c r="Q391" s="2" t="s">
        <v>53</v>
      </c>
      <c r="R391" s="2" t="s">
        <v>2185</v>
      </c>
      <c r="S391" s="2" t="s">
        <v>53</v>
      </c>
      <c r="T391" s="2" t="s">
        <v>54</v>
      </c>
      <c r="U391" s="2" t="s">
        <v>44</v>
      </c>
      <c r="V391" s="2" t="s">
        <v>2186</v>
      </c>
      <c r="W391" s="2" t="s">
        <v>56</v>
      </c>
      <c r="X391">
        <v>31</v>
      </c>
    </row>
    <row r="392" spans="1:24" x14ac:dyDescent="0.35">
      <c r="A392">
        <v>652</v>
      </c>
      <c r="B392" s="1">
        <v>44020.643969907411</v>
      </c>
      <c r="C392" s="2" t="s">
        <v>1942</v>
      </c>
      <c r="D392" s="2" t="s">
        <v>2187</v>
      </c>
      <c r="E392" s="2" t="s">
        <v>1102</v>
      </c>
      <c r="F392" s="2" t="s">
        <v>2188</v>
      </c>
      <c r="G392" s="2" t="s">
        <v>1104</v>
      </c>
      <c r="H392" s="2" t="s">
        <v>44</v>
      </c>
      <c r="I392">
        <v>0</v>
      </c>
      <c r="J392" s="2" t="s">
        <v>44</v>
      </c>
      <c r="K392" s="2" t="s">
        <v>44</v>
      </c>
      <c r="L392" s="2" t="s">
        <v>44</v>
      </c>
      <c r="M392">
        <v>0</v>
      </c>
      <c r="N392" s="2" t="s">
        <v>44</v>
      </c>
      <c r="O392" s="2" t="s">
        <v>1941</v>
      </c>
      <c r="P392" s="2" t="s">
        <v>2189</v>
      </c>
      <c r="Q392" s="2" t="s">
        <v>53</v>
      </c>
      <c r="R392" s="2" t="s">
        <v>2190</v>
      </c>
      <c r="S392" s="2" t="s">
        <v>53</v>
      </c>
      <c r="T392" s="2" t="s">
        <v>54</v>
      </c>
      <c r="U392" s="2" t="s">
        <v>44</v>
      </c>
      <c r="V392" s="2" t="s">
        <v>2191</v>
      </c>
      <c r="W392" s="2" t="s">
        <v>56</v>
      </c>
      <c r="X392">
        <v>31</v>
      </c>
    </row>
    <row r="393" spans="1:24" x14ac:dyDescent="0.35">
      <c r="A393">
        <v>654</v>
      </c>
      <c r="B393" s="1">
        <v>44026.628969907404</v>
      </c>
      <c r="C393" s="2" t="s">
        <v>1537</v>
      </c>
      <c r="D393" s="2" t="s">
        <v>2192</v>
      </c>
      <c r="E393" s="2" t="s">
        <v>2193</v>
      </c>
      <c r="F393" s="2" t="s">
        <v>2194</v>
      </c>
      <c r="G393" s="2" t="s">
        <v>2195</v>
      </c>
      <c r="H393" s="2" t="s">
        <v>44</v>
      </c>
      <c r="I393">
        <v>0</v>
      </c>
      <c r="J393" s="2" t="s">
        <v>44</v>
      </c>
      <c r="K393" s="2" t="s">
        <v>44</v>
      </c>
      <c r="L393" s="2" t="s">
        <v>44</v>
      </c>
      <c r="M393">
        <v>0</v>
      </c>
      <c r="N393" s="2" t="s">
        <v>44</v>
      </c>
      <c r="O393" s="2" t="s">
        <v>1400</v>
      </c>
      <c r="P393" s="2" t="s">
        <v>2196</v>
      </c>
      <c r="Q393" s="2" t="s">
        <v>53</v>
      </c>
      <c r="R393" s="2" t="s">
        <v>2197</v>
      </c>
      <c r="S393" s="2" t="s">
        <v>53</v>
      </c>
      <c r="T393" s="2" t="s">
        <v>54</v>
      </c>
      <c r="U393" s="2" t="s">
        <v>44</v>
      </c>
      <c r="V393" s="2" t="s">
        <v>2198</v>
      </c>
      <c r="W393" s="2" t="s">
        <v>56</v>
      </c>
      <c r="X393">
        <v>14</v>
      </c>
    </row>
    <row r="394" spans="1:24" x14ac:dyDescent="0.35">
      <c r="A394">
        <v>655</v>
      </c>
      <c r="B394" s="1">
        <v>44029.449606481481</v>
      </c>
      <c r="C394" s="2" t="s">
        <v>1738</v>
      </c>
      <c r="D394" s="2" t="s">
        <v>2199</v>
      </c>
      <c r="E394" s="2" t="s">
        <v>608</v>
      </c>
      <c r="F394" s="2" t="s">
        <v>2200</v>
      </c>
      <c r="G394" s="2" t="s">
        <v>610</v>
      </c>
      <c r="H394" s="2" t="s">
        <v>44</v>
      </c>
      <c r="I394">
        <v>0</v>
      </c>
      <c r="J394" s="2" t="s">
        <v>44</v>
      </c>
      <c r="K394" s="2" t="s">
        <v>44</v>
      </c>
      <c r="L394" s="2" t="s">
        <v>44</v>
      </c>
      <c r="M394">
        <v>0</v>
      </c>
      <c r="N394" s="2" t="s">
        <v>44</v>
      </c>
      <c r="O394" s="2" t="s">
        <v>1400</v>
      </c>
      <c r="P394" s="2" t="s">
        <v>2201</v>
      </c>
      <c r="Q394" s="2" t="s">
        <v>53</v>
      </c>
      <c r="R394" s="2" t="s">
        <v>2202</v>
      </c>
      <c r="S394" s="2" t="s">
        <v>53</v>
      </c>
      <c r="T394" s="2" t="s">
        <v>54</v>
      </c>
      <c r="U394" s="2" t="s">
        <v>44</v>
      </c>
      <c r="V394" s="2" t="s">
        <v>2203</v>
      </c>
      <c r="W394" s="2" t="s">
        <v>56</v>
      </c>
      <c r="X394">
        <v>14</v>
      </c>
    </row>
    <row r="395" spans="1:24" x14ac:dyDescent="0.35">
      <c r="A395">
        <v>656</v>
      </c>
      <c r="B395" s="1">
        <v>44029.449895833335</v>
      </c>
      <c r="C395" s="2" t="s">
        <v>1738</v>
      </c>
      <c r="D395" s="2" t="s">
        <v>1490</v>
      </c>
      <c r="E395" s="2" t="s">
        <v>2204</v>
      </c>
      <c r="F395" s="2" t="s">
        <v>1491</v>
      </c>
      <c r="G395" s="2" t="s">
        <v>2205</v>
      </c>
      <c r="H395" s="2" t="s">
        <v>44</v>
      </c>
      <c r="I395">
        <v>0</v>
      </c>
      <c r="J395" s="2" t="s">
        <v>44</v>
      </c>
      <c r="K395" s="2" t="s">
        <v>44</v>
      </c>
      <c r="L395" s="2" t="s">
        <v>44</v>
      </c>
      <c r="M395">
        <v>0</v>
      </c>
      <c r="N395" s="2" t="s">
        <v>44</v>
      </c>
      <c r="O395" s="2" t="s">
        <v>1400</v>
      </c>
      <c r="P395" s="2" t="s">
        <v>2206</v>
      </c>
      <c r="Q395" s="2" t="s">
        <v>53</v>
      </c>
      <c r="R395" s="2" t="s">
        <v>2207</v>
      </c>
      <c r="S395" s="2" t="s">
        <v>53</v>
      </c>
      <c r="T395" s="2" t="s">
        <v>54</v>
      </c>
      <c r="U395" s="2" t="s">
        <v>44</v>
      </c>
      <c r="V395" s="2" t="s">
        <v>2208</v>
      </c>
      <c r="W395" s="2" t="s">
        <v>56</v>
      </c>
      <c r="X395">
        <v>14</v>
      </c>
    </row>
    <row r="396" spans="1:24" x14ac:dyDescent="0.35">
      <c r="A396">
        <v>657</v>
      </c>
      <c r="B396" s="1">
        <v>44032.361504629633</v>
      </c>
      <c r="C396" s="2" t="s">
        <v>1942</v>
      </c>
      <c r="D396" s="2" t="s">
        <v>2209</v>
      </c>
      <c r="E396" s="2" t="s">
        <v>1524</v>
      </c>
      <c r="F396" s="2" t="s">
        <v>2210</v>
      </c>
      <c r="G396" s="2" t="s">
        <v>1526</v>
      </c>
      <c r="H396" s="2" t="s">
        <v>44</v>
      </c>
      <c r="I396">
        <v>0</v>
      </c>
      <c r="J396" s="2" t="s">
        <v>44</v>
      </c>
      <c r="K396" s="2" t="s">
        <v>44</v>
      </c>
      <c r="L396" s="2" t="s">
        <v>44</v>
      </c>
      <c r="M396">
        <v>0</v>
      </c>
      <c r="N396" s="2" t="s">
        <v>44</v>
      </c>
      <c r="O396" s="2" t="s">
        <v>1941</v>
      </c>
      <c r="P396" s="2" t="s">
        <v>2211</v>
      </c>
      <c r="Q396" s="2" t="s">
        <v>53</v>
      </c>
      <c r="R396" s="2" t="s">
        <v>2212</v>
      </c>
      <c r="S396" s="2" t="s">
        <v>53</v>
      </c>
      <c r="T396" s="2" t="s">
        <v>54</v>
      </c>
      <c r="U396" s="2" t="s">
        <v>44</v>
      </c>
      <c r="V396" s="2" t="s">
        <v>2213</v>
      </c>
      <c r="W396" s="2" t="s">
        <v>56</v>
      </c>
      <c r="X396">
        <v>31</v>
      </c>
    </row>
    <row r="397" spans="1:24" x14ac:dyDescent="0.35">
      <c r="A397">
        <v>658</v>
      </c>
      <c r="B397" s="1">
        <v>44035.381504629629</v>
      </c>
      <c r="C397" s="2" t="s">
        <v>1942</v>
      </c>
      <c r="D397" s="2" t="s">
        <v>2214</v>
      </c>
      <c r="E397" s="2" t="s">
        <v>369</v>
      </c>
      <c r="F397" s="2" t="s">
        <v>2215</v>
      </c>
      <c r="G397" s="2" t="s">
        <v>371</v>
      </c>
      <c r="H397" s="2" t="s">
        <v>44</v>
      </c>
      <c r="I397">
        <v>0</v>
      </c>
      <c r="J397" s="2" t="s">
        <v>44</v>
      </c>
      <c r="K397" s="2" t="s">
        <v>44</v>
      </c>
      <c r="L397" s="2" t="s">
        <v>44</v>
      </c>
      <c r="M397">
        <v>0</v>
      </c>
      <c r="N397" s="2" t="s">
        <v>44</v>
      </c>
      <c r="O397" s="2" t="s">
        <v>1941</v>
      </c>
      <c r="P397" s="2" t="s">
        <v>2216</v>
      </c>
      <c r="Q397" s="2" t="s">
        <v>53</v>
      </c>
      <c r="R397" s="2" t="s">
        <v>2217</v>
      </c>
      <c r="S397" s="2" t="s">
        <v>53</v>
      </c>
      <c r="T397" s="2" t="s">
        <v>54</v>
      </c>
      <c r="U397" s="2" t="s">
        <v>44</v>
      </c>
      <c r="V397" s="2" t="s">
        <v>2218</v>
      </c>
      <c r="W397" s="2" t="s">
        <v>56</v>
      </c>
      <c r="X397">
        <v>31</v>
      </c>
    </row>
    <row r="398" spans="1:24" x14ac:dyDescent="0.35">
      <c r="A398">
        <v>661</v>
      </c>
      <c r="B398" s="1">
        <v>44063.343321759261</v>
      </c>
      <c r="C398" s="2" t="s">
        <v>1942</v>
      </c>
      <c r="D398" s="2" t="s">
        <v>2219</v>
      </c>
      <c r="E398" s="2" t="s">
        <v>2220</v>
      </c>
      <c r="F398" s="2" t="s">
        <v>2221</v>
      </c>
      <c r="G398" s="2" t="s">
        <v>2222</v>
      </c>
      <c r="H398" s="2" t="s">
        <v>44</v>
      </c>
      <c r="I398">
        <v>0</v>
      </c>
      <c r="J398" s="2" t="s">
        <v>44</v>
      </c>
      <c r="K398" s="2" t="s">
        <v>44</v>
      </c>
      <c r="L398" s="2" t="s">
        <v>44</v>
      </c>
      <c r="M398">
        <v>0</v>
      </c>
      <c r="N398" s="2" t="s">
        <v>44</v>
      </c>
      <c r="O398" s="2" t="s">
        <v>1941</v>
      </c>
      <c r="P398" s="2" t="s">
        <v>2223</v>
      </c>
      <c r="Q398" s="2" t="s">
        <v>53</v>
      </c>
      <c r="R398" s="2" t="s">
        <v>2224</v>
      </c>
      <c r="S398" s="2" t="s">
        <v>53</v>
      </c>
      <c r="T398" s="2" t="s">
        <v>54</v>
      </c>
      <c r="U398" s="2" t="s">
        <v>44</v>
      </c>
      <c r="V398" s="2" t="s">
        <v>2225</v>
      </c>
      <c r="W398" s="2" t="s">
        <v>56</v>
      </c>
      <c r="X398">
        <v>31</v>
      </c>
    </row>
    <row r="399" spans="1:24" x14ac:dyDescent="0.35">
      <c r="A399">
        <v>662</v>
      </c>
      <c r="B399" s="1">
        <v>44063.343888888892</v>
      </c>
      <c r="C399" s="2" t="s">
        <v>1942</v>
      </c>
      <c r="D399" s="2" t="s">
        <v>2226</v>
      </c>
      <c r="E399" s="2" t="s">
        <v>2227</v>
      </c>
      <c r="F399" s="2" t="s">
        <v>2228</v>
      </c>
      <c r="G399" s="2" t="s">
        <v>2229</v>
      </c>
      <c r="H399" s="2" t="s">
        <v>44</v>
      </c>
      <c r="I399">
        <v>0</v>
      </c>
      <c r="J399" s="2" t="s">
        <v>44</v>
      </c>
      <c r="K399" s="2" t="s">
        <v>44</v>
      </c>
      <c r="L399" s="2" t="s">
        <v>44</v>
      </c>
      <c r="M399">
        <v>0</v>
      </c>
      <c r="N399" s="2" t="s">
        <v>44</v>
      </c>
      <c r="O399" s="2" t="s">
        <v>1941</v>
      </c>
      <c r="P399" s="2" t="s">
        <v>2230</v>
      </c>
      <c r="Q399" s="2" t="s">
        <v>53</v>
      </c>
      <c r="R399" s="2" t="s">
        <v>2231</v>
      </c>
      <c r="S399" s="2" t="s">
        <v>53</v>
      </c>
      <c r="T399" s="2" t="s">
        <v>54</v>
      </c>
      <c r="U399" s="2" t="s">
        <v>44</v>
      </c>
      <c r="V399" s="2" t="s">
        <v>2232</v>
      </c>
      <c r="W399" s="2" t="s">
        <v>56</v>
      </c>
      <c r="X399">
        <v>31</v>
      </c>
    </row>
    <row r="400" spans="1:24" x14ac:dyDescent="0.35">
      <c r="A400">
        <v>663</v>
      </c>
      <c r="B400" s="1">
        <v>44063.458136574074</v>
      </c>
      <c r="C400" s="2" t="s">
        <v>1537</v>
      </c>
      <c r="D400" s="2" t="s">
        <v>2233</v>
      </c>
      <c r="E400" s="2" t="s">
        <v>2234</v>
      </c>
      <c r="F400" s="2" t="s">
        <v>2235</v>
      </c>
      <c r="G400" s="2" t="s">
        <v>2236</v>
      </c>
      <c r="H400" s="2" t="s">
        <v>44</v>
      </c>
      <c r="I400">
        <v>0</v>
      </c>
      <c r="J400" s="2" t="s">
        <v>44</v>
      </c>
      <c r="K400" s="2" t="s">
        <v>44</v>
      </c>
      <c r="L400" s="2" t="s">
        <v>44</v>
      </c>
      <c r="M400">
        <v>0</v>
      </c>
      <c r="N400" s="2" t="s">
        <v>44</v>
      </c>
      <c r="O400" s="2" t="s">
        <v>1400</v>
      </c>
      <c r="P400" s="2" t="s">
        <v>2237</v>
      </c>
      <c r="Q400" s="2" t="s">
        <v>53</v>
      </c>
      <c r="R400" s="2" t="s">
        <v>2238</v>
      </c>
      <c r="S400" s="2" t="s">
        <v>53</v>
      </c>
      <c r="T400" s="2" t="s">
        <v>54</v>
      </c>
      <c r="U400" s="2" t="s">
        <v>44</v>
      </c>
      <c r="V400" s="2" t="s">
        <v>2239</v>
      </c>
      <c r="W400" s="2" t="s">
        <v>56</v>
      </c>
      <c r="X400">
        <v>14</v>
      </c>
    </row>
    <row r="401" spans="1:24" x14ac:dyDescent="0.35">
      <c r="A401">
        <v>664</v>
      </c>
      <c r="B401" s="1">
        <v>44063.458518518521</v>
      </c>
      <c r="C401" s="2" t="s">
        <v>1537</v>
      </c>
      <c r="D401" s="2" t="s">
        <v>2240</v>
      </c>
      <c r="E401" s="2" t="s">
        <v>1546</v>
      </c>
      <c r="F401" s="2" t="s">
        <v>2241</v>
      </c>
      <c r="G401" s="2" t="s">
        <v>1548</v>
      </c>
      <c r="H401" s="2" t="s">
        <v>44</v>
      </c>
      <c r="I401">
        <v>0</v>
      </c>
      <c r="J401" s="2" t="s">
        <v>44</v>
      </c>
      <c r="K401" s="2" t="s">
        <v>44</v>
      </c>
      <c r="L401" s="2" t="s">
        <v>44</v>
      </c>
      <c r="M401">
        <v>0</v>
      </c>
      <c r="N401" s="2" t="s">
        <v>44</v>
      </c>
      <c r="O401" s="2" t="s">
        <v>1400</v>
      </c>
      <c r="P401" s="2" t="s">
        <v>2242</v>
      </c>
      <c r="Q401" s="2" t="s">
        <v>53</v>
      </c>
      <c r="R401" s="2" t="s">
        <v>2243</v>
      </c>
      <c r="S401" s="2" t="s">
        <v>53</v>
      </c>
      <c r="T401" s="2" t="s">
        <v>54</v>
      </c>
      <c r="U401" s="2" t="s">
        <v>44</v>
      </c>
      <c r="V401" s="2" t="s">
        <v>2244</v>
      </c>
      <c r="W401" s="2" t="s">
        <v>56</v>
      </c>
      <c r="X401">
        <v>14</v>
      </c>
    </row>
    <row r="402" spans="1:24" x14ac:dyDescent="0.35">
      <c r="A402">
        <v>665</v>
      </c>
      <c r="B402" s="1">
        <v>44065.497442129628</v>
      </c>
      <c r="C402" s="2" t="s">
        <v>2116</v>
      </c>
      <c r="D402" s="2" t="s">
        <v>131</v>
      </c>
      <c r="E402" s="2" t="s">
        <v>132</v>
      </c>
      <c r="F402" s="2" t="s">
        <v>133</v>
      </c>
      <c r="G402" s="2" t="s">
        <v>134</v>
      </c>
      <c r="H402" s="2" t="s">
        <v>44</v>
      </c>
      <c r="I402">
        <v>0</v>
      </c>
      <c r="J402" s="2" t="s">
        <v>44</v>
      </c>
      <c r="K402" s="2" t="s">
        <v>44</v>
      </c>
      <c r="L402" s="2" t="s">
        <v>44</v>
      </c>
      <c r="M402">
        <v>0</v>
      </c>
      <c r="N402" s="2" t="s">
        <v>44</v>
      </c>
      <c r="O402" s="2" t="s">
        <v>2245</v>
      </c>
      <c r="P402" s="2" t="s">
        <v>2246</v>
      </c>
      <c r="Q402" s="2" t="s">
        <v>53</v>
      </c>
      <c r="R402" s="2" t="s">
        <v>2247</v>
      </c>
      <c r="S402" s="2" t="s">
        <v>53</v>
      </c>
      <c r="T402" s="2" t="s">
        <v>138</v>
      </c>
      <c r="U402" s="2" t="s">
        <v>44</v>
      </c>
      <c r="V402" s="2" t="s">
        <v>2248</v>
      </c>
      <c r="W402" s="2" t="s">
        <v>140</v>
      </c>
      <c r="X402">
        <v>17</v>
      </c>
    </row>
    <row r="403" spans="1:24" x14ac:dyDescent="0.35">
      <c r="A403">
        <v>678</v>
      </c>
      <c r="B403" s="1">
        <v>44067.936724537038</v>
      </c>
      <c r="C403" s="2" t="s">
        <v>2160</v>
      </c>
      <c r="D403" s="2" t="s">
        <v>2249</v>
      </c>
      <c r="E403" s="2" t="s">
        <v>2250</v>
      </c>
      <c r="F403" s="2" t="s">
        <v>2251</v>
      </c>
      <c r="G403" s="2" t="s">
        <v>2252</v>
      </c>
      <c r="H403" s="2" t="s">
        <v>44</v>
      </c>
      <c r="I403">
        <v>0</v>
      </c>
      <c r="J403" s="2" t="s">
        <v>44</v>
      </c>
      <c r="K403" s="2" t="s">
        <v>44</v>
      </c>
      <c r="L403" s="2" t="s">
        <v>44</v>
      </c>
      <c r="M403">
        <v>0</v>
      </c>
      <c r="N403" s="2" t="s">
        <v>44</v>
      </c>
      <c r="O403" s="2" t="s">
        <v>2159</v>
      </c>
      <c r="P403" s="2" t="s">
        <v>2253</v>
      </c>
      <c r="Q403" s="2" t="s">
        <v>53</v>
      </c>
      <c r="R403" s="2" t="s">
        <v>2254</v>
      </c>
      <c r="S403" s="2" t="s">
        <v>53</v>
      </c>
      <c r="T403" s="2" t="s">
        <v>54</v>
      </c>
      <c r="U403" s="2" t="s">
        <v>44</v>
      </c>
      <c r="V403" s="2" t="s">
        <v>2255</v>
      </c>
      <c r="W403" s="2" t="s">
        <v>2256</v>
      </c>
      <c r="X403">
        <v>220</v>
      </c>
    </row>
    <row r="404" spans="1:24" x14ac:dyDescent="0.35">
      <c r="A404">
        <v>679</v>
      </c>
      <c r="B404" s="1">
        <v>44067.937291666669</v>
      </c>
      <c r="C404" s="2" t="s">
        <v>2160</v>
      </c>
      <c r="D404" s="2" t="s">
        <v>2257</v>
      </c>
      <c r="E404" s="2" t="s">
        <v>1561</v>
      </c>
      <c r="F404" s="2" t="s">
        <v>2258</v>
      </c>
      <c r="G404" s="2" t="s">
        <v>1563</v>
      </c>
      <c r="H404" s="2" t="s">
        <v>2259</v>
      </c>
      <c r="I404">
        <v>0</v>
      </c>
      <c r="J404" s="2" t="s">
        <v>44</v>
      </c>
      <c r="K404" s="2" t="s">
        <v>44</v>
      </c>
      <c r="L404" s="2" t="s">
        <v>44</v>
      </c>
      <c r="M404">
        <v>0</v>
      </c>
      <c r="N404" s="2" t="s">
        <v>44</v>
      </c>
      <c r="O404" s="2" t="s">
        <v>2159</v>
      </c>
      <c r="P404" s="2" t="s">
        <v>2260</v>
      </c>
      <c r="Q404" s="2" t="s">
        <v>53</v>
      </c>
      <c r="R404" s="2" t="s">
        <v>2261</v>
      </c>
      <c r="S404" s="2" t="s">
        <v>53</v>
      </c>
      <c r="T404" s="2" t="s">
        <v>54</v>
      </c>
      <c r="U404" s="2" t="s">
        <v>44</v>
      </c>
      <c r="V404" s="2" t="s">
        <v>2262</v>
      </c>
      <c r="W404" s="2" t="s">
        <v>2256</v>
      </c>
      <c r="X404">
        <v>220</v>
      </c>
    </row>
    <row r="405" spans="1:24" x14ac:dyDescent="0.35">
      <c r="A405">
        <v>680</v>
      </c>
      <c r="B405" s="1">
        <v>44067.937708333331</v>
      </c>
      <c r="C405" s="2" t="s">
        <v>2160</v>
      </c>
      <c r="D405" s="2" t="s">
        <v>2263</v>
      </c>
      <c r="E405" s="2" t="s">
        <v>2264</v>
      </c>
      <c r="F405" s="2" t="s">
        <v>2265</v>
      </c>
      <c r="G405" s="2" t="s">
        <v>2266</v>
      </c>
      <c r="H405" s="2" t="s">
        <v>2267</v>
      </c>
      <c r="I405">
        <v>0</v>
      </c>
      <c r="J405" s="2" t="s">
        <v>44</v>
      </c>
      <c r="K405" s="2" t="s">
        <v>44</v>
      </c>
      <c r="L405" s="2" t="s">
        <v>44</v>
      </c>
      <c r="M405">
        <v>0</v>
      </c>
      <c r="N405" s="2" t="s">
        <v>44</v>
      </c>
      <c r="O405" s="2" t="s">
        <v>2159</v>
      </c>
      <c r="P405" s="2" t="s">
        <v>2268</v>
      </c>
      <c r="Q405" s="2" t="s">
        <v>53</v>
      </c>
      <c r="R405" s="2" t="s">
        <v>2269</v>
      </c>
      <c r="S405" s="2" t="s">
        <v>53</v>
      </c>
      <c r="T405" s="2" t="s">
        <v>54</v>
      </c>
      <c r="U405" s="2" t="s">
        <v>44</v>
      </c>
      <c r="V405" s="2" t="s">
        <v>2270</v>
      </c>
      <c r="W405" s="2" t="s">
        <v>2256</v>
      </c>
      <c r="X405">
        <v>220</v>
      </c>
    </row>
    <row r="406" spans="1:24" x14ac:dyDescent="0.35">
      <c r="A406">
        <v>683</v>
      </c>
      <c r="B406" s="1">
        <v>44067.939097222225</v>
      </c>
      <c r="C406" s="2" t="s">
        <v>2160</v>
      </c>
      <c r="D406" s="2" t="s">
        <v>186</v>
      </c>
      <c r="E406" s="2" t="s">
        <v>2271</v>
      </c>
      <c r="F406" s="2" t="s">
        <v>188</v>
      </c>
      <c r="G406" s="2" t="s">
        <v>2272</v>
      </c>
      <c r="H406" s="2" t="s">
        <v>2273</v>
      </c>
      <c r="I406">
        <v>0</v>
      </c>
      <c r="J406" s="2" t="s">
        <v>44</v>
      </c>
      <c r="K406" s="2" t="s">
        <v>44</v>
      </c>
      <c r="L406" s="2" t="s">
        <v>44</v>
      </c>
      <c r="M406">
        <v>0</v>
      </c>
      <c r="N406" s="2" t="s">
        <v>44</v>
      </c>
      <c r="O406" s="2" t="s">
        <v>2159</v>
      </c>
      <c r="P406" s="2" t="s">
        <v>2274</v>
      </c>
      <c r="Q406" s="2" t="s">
        <v>53</v>
      </c>
      <c r="R406" s="2" t="s">
        <v>2275</v>
      </c>
      <c r="S406" s="2" t="s">
        <v>53</v>
      </c>
      <c r="T406" s="2" t="s">
        <v>138</v>
      </c>
      <c r="U406" s="2" t="s">
        <v>44</v>
      </c>
      <c r="V406" s="2" t="s">
        <v>2276</v>
      </c>
      <c r="W406" s="2" t="s">
        <v>2162</v>
      </c>
      <c r="X406">
        <v>220</v>
      </c>
    </row>
    <row r="407" spans="1:24" x14ac:dyDescent="0.35">
      <c r="A407">
        <v>684</v>
      </c>
      <c r="B407" s="1">
        <v>44068.33394675926</v>
      </c>
      <c r="C407" s="2" t="s">
        <v>2160</v>
      </c>
      <c r="D407" s="2" t="s">
        <v>2277</v>
      </c>
      <c r="E407" s="2" t="s">
        <v>2278</v>
      </c>
      <c r="F407" s="2" t="s">
        <v>2279</v>
      </c>
      <c r="G407" s="2" t="s">
        <v>2280</v>
      </c>
      <c r="H407" s="2" t="s">
        <v>44</v>
      </c>
      <c r="I407">
        <v>0</v>
      </c>
      <c r="J407" s="2" t="s">
        <v>44</v>
      </c>
      <c r="K407" s="2" t="s">
        <v>44</v>
      </c>
      <c r="L407" s="2" t="s">
        <v>44</v>
      </c>
      <c r="M407">
        <v>0</v>
      </c>
      <c r="N407" s="2" t="s">
        <v>44</v>
      </c>
      <c r="O407" s="2" t="s">
        <v>2159</v>
      </c>
      <c r="P407" s="2" t="s">
        <v>2281</v>
      </c>
      <c r="Q407" s="2" t="s">
        <v>53</v>
      </c>
      <c r="R407" s="2" t="s">
        <v>2282</v>
      </c>
      <c r="S407" s="2" t="s">
        <v>53</v>
      </c>
      <c r="T407" s="2" t="s">
        <v>138</v>
      </c>
      <c r="U407" s="2" t="s">
        <v>44</v>
      </c>
      <c r="V407" s="2" t="s">
        <v>2283</v>
      </c>
      <c r="W407" s="2" t="s">
        <v>2162</v>
      </c>
      <c r="X407">
        <v>220</v>
      </c>
    </row>
    <row r="408" spans="1:24" x14ac:dyDescent="0.35">
      <c r="A408">
        <v>685</v>
      </c>
      <c r="B408" s="1">
        <v>44068.366759259261</v>
      </c>
      <c r="C408" s="2" t="s">
        <v>2160</v>
      </c>
      <c r="D408" s="2" t="s">
        <v>2284</v>
      </c>
      <c r="E408" s="2" t="s">
        <v>2285</v>
      </c>
      <c r="F408" s="2" t="s">
        <v>2286</v>
      </c>
      <c r="G408" s="2" t="s">
        <v>2287</v>
      </c>
      <c r="H408" s="2" t="s">
        <v>2288</v>
      </c>
      <c r="I408">
        <v>0</v>
      </c>
      <c r="J408" s="2" t="s">
        <v>44</v>
      </c>
      <c r="K408" s="2" t="s">
        <v>44</v>
      </c>
      <c r="L408" s="2" t="s">
        <v>44</v>
      </c>
      <c r="M408">
        <v>0</v>
      </c>
      <c r="N408" s="2" t="s">
        <v>44</v>
      </c>
      <c r="O408" s="2" t="s">
        <v>2159</v>
      </c>
      <c r="P408" s="2" t="s">
        <v>2289</v>
      </c>
      <c r="Q408" s="2" t="s">
        <v>53</v>
      </c>
      <c r="R408" s="2" t="s">
        <v>2290</v>
      </c>
      <c r="S408" s="2" t="s">
        <v>53</v>
      </c>
      <c r="T408" s="2" t="s">
        <v>54</v>
      </c>
      <c r="U408" s="2" t="s">
        <v>44</v>
      </c>
      <c r="V408" s="2" t="s">
        <v>2291</v>
      </c>
      <c r="W408" s="2" t="s">
        <v>2256</v>
      </c>
      <c r="X408">
        <v>220</v>
      </c>
    </row>
    <row r="409" spans="1:24" x14ac:dyDescent="0.35">
      <c r="A409">
        <v>686</v>
      </c>
      <c r="B409" s="1">
        <v>44068.528796296298</v>
      </c>
      <c r="C409" s="2" t="s">
        <v>2160</v>
      </c>
      <c r="D409" s="2" t="s">
        <v>2292</v>
      </c>
      <c r="E409" s="2" t="s">
        <v>1422</v>
      </c>
      <c r="F409" s="2" t="s">
        <v>2293</v>
      </c>
      <c r="G409" s="2" t="s">
        <v>1424</v>
      </c>
      <c r="H409" s="2" t="s">
        <v>2294</v>
      </c>
      <c r="I409">
        <v>0</v>
      </c>
      <c r="J409" s="2" t="s">
        <v>44</v>
      </c>
      <c r="K409" s="2" t="s">
        <v>44</v>
      </c>
      <c r="L409" s="2" t="s">
        <v>44</v>
      </c>
      <c r="M409">
        <v>0</v>
      </c>
      <c r="N409" s="2" t="s">
        <v>44</v>
      </c>
      <c r="O409" s="2" t="s">
        <v>2159</v>
      </c>
      <c r="P409" s="2" t="s">
        <v>2295</v>
      </c>
      <c r="Q409" s="2" t="s">
        <v>53</v>
      </c>
      <c r="R409" s="2" t="s">
        <v>2296</v>
      </c>
      <c r="S409" s="2" t="s">
        <v>53</v>
      </c>
      <c r="T409" s="2" t="s">
        <v>54</v>
      </c>
      <c r="U409" s="2" t="s">
        <v>44</v>
      </c>
      <c r="V409" s="2" t="s">
        <v>2297</v>
      </c>
      <c r="W409" s="2" t="s">
        <v>2256</v>
      </c>
      <c r="X409">
        <v>220</v>
      </c>
    </row>
    <row r="410" spans="1:24" x14ac:dyDescent="0.35">
      <c r="A410">
        <v>690</v>
      </c>
      <c r="B410" s="1">
        <v>44070.354814814818</v>
      </c>
      <c r="C410" s="2" t="s">
        <v>2281</v>
      </c>
      <c r="D410" s="2" t="s">
        <v>2298</v>
      </c>
      <c r="E410" s="2" t="s">
        <v>2299</v>
      </c>
      <c r="F410" s="2" t="s">
        <v>2300</v>
      </c>
      <c r="G410" s="2" t="s">
        <v>2301</v>
      </c>
      <c r="H410" s="2" t="s">
        <v>44</v>
      </c>
      <c r="I410">
        <v>0</v>
      </c>
      <c r="J410" s="2" t="s">
        <v>44</v>
      </c>
      <c r="K410" s="2" t="s">
        <v>44</v>
      </c>
      <c r="L410" s="2" t="s">
        <v>44</v>
      </c>
      <c r="M410">
        <v>0</v>
      </c>
      <c r="N410" s="2" t="s">
        <v>44</v>
      </c>
      <c r="O410" s="2" t="s">
        <v>2159</v>
      </c>
      <c r="P410" s="2" t="s">
        <v>2302</v>
      </c>
      <c r="Q410" s="2" t="s">
        <v>53</v>
      </c>
      <c r="R410" s="2" t="s">
        <v>2303</v>
      </c>
      <c r="S410" s="2" t="s">
        <v>53</v>
      </c>
      <c r="T410" s="2" t="s">
        <v>54</v>
      </c>
      <c r="U410" s="2" t="s">
        <v>44</v>
      </c>
      <c r="V410" s="2" t="s">
        <v>2304</v>
      </c>
      <c r="W410" s="2" t="s">
        <v>2256</v>
      </c>
      <c r="X410">
        <v>220</v>
      </c>
    </row>
    <row r="411" spans="1:24" x14ac:dyDescent="0.35">
      <c r="A411">
        <v>691</v>
      </c>
      <c r="B411" s="1">
        <v>44070.420381944445</v>
      </c>
      <c r="C411" s="2" t="s">
        <v>2281</v>
      </c>
      <c r="D411" s="2" t="s">
        <v>2305</v>
      </c>
      <c r="E411" s="2" t="s">
        <v>2306</v>
      </c>
      <c r="F411" s="2" t="s">
        <v>2307</v>
      </c>
      <c r="G411" s="2" t="s">
        <v>2308</v>
      </c>
      <c r="H411" s="2" t="s">
        <v>2309</v>
      </c>
      <c r="I411">
        <v>0</v>
      </c>
      <c r="J411" s="2" t="s">
        <v>44</v>
      </c>
      <c r="K411" s="2" t="s">
        <v>44</v>
      </c>
      <c r="L411" s="2" t="s">
        <v>44</v>
      </c>
      <c r="M411">
        <v>0</v>
      </c>
      <c r="N411" s="2" t="s">
        <v>44</v>
      </c>
      <c r="O411" s="2" t="s">
        <v>2159</v>
      </c>
      <c r="P411" s="2" t="s">
        <v>2310</v>
      </c>
      <c r="Q411" s="2" t="s">
        <v>53</v>
      </c>
      <c r="R411" s="2" t="s">
        <v>2311</v>
      </c>
      <c r="S411" s="2" t="s">
        <v>53</v>
      </c>
      <c r="T411" s="2" t="s">
        <v>54</v>
      </c>
      <c r="U411" s="2" t="s">
        <v>44</v>
      </c>
      <c r="V411" s="2" t="s">
        <v>2312</v>
      </c>
      <c r="W411" s="2" t="s">
        <v>2256</v>
      </c>
      <c r="X411">
        <v>220</v>
      </c>
    </row>
    <row r="412" spans="1:24" x14ac:dyDescent="0.35">
      <c r="A412">
        <v>692</v>
      </c>
      <c r="B412" s="1">
        <v>44070.420787037037</v>
      </c>
      <c r="C412" s="2" t="s">
        <v>2281</v>
      </c>
      <c r="D412" s="2" t="s">
        <v>2313</v>
      </c>
      <c r="E412" s="2" t="s">
        <v>2314</v>
      </c>
      <c r="F412" s="2" t="s">
        <v>2315</v>
      </c>
      <c r="G412" s="2" t="s">
        <v>2316</v>
      </c>
      <c r="H412" s="2" t="s">
        <v>2317</v>
      </c>
      <c r="I412">
        <v>0</v>
      </c>
      <c r="J412" s="2" t="s">
        <v>44</v>
      </c>
      <c r="K412" s="2" t="s">
        <v>44</v>
      </c>
      <c r="L412" s="2" t="s">
        <v>44</v>
      </c>
      <c r="M412">
        <v>0</v>
      </c>
      <c r="N412" s="2" t="s">
        <v>44</v>
      </c>
      <c r="O412" s="2" t="s">
        <v>2159</v>
      </c>
      <c r="P412" s="2" t="s">
        <v>2318</v>
      </c>
      <c r="Q412" s="2" t="s">
        <v>53</v>
      </c>
      <c r="R412" s="2" t="s">
        <v>2319</v>
      </c>
      <c r="S412" s="2" t="s">
        <v>53</v>
      </c>
      <c r="T412" s="2" t="s">
        <v>54</v>
      </c>
      <c r="U412" s="2" t="s">
        <v>44</v>
      </c>
      <c r="V412" s="2" t="s">
        <v>2320</v>
      </c>
      <c r="W412" s="2" t="s">
        <v>2256</v>
      </c>
      <c r="X412">
        <v>220</v>
      </c>
    </row>
    <row r="413" spans="1:24" x14ac:dyDescent="0.35">
      <c r="A413">
        <v>693</v>
      </c>
      <c r="B413" s="1">
        <v>44070.426689814813</v>
      </c>
      <c r="C413" s="2" t="s">
        <v>2281</v>
      </c>
      <c r="D413" s="2" t="s">
        <v>2321</v>
      </c>
      <c r="E413" s="2" t="s">
        <v>2322</v>
      </c>
      <c r="F413" s="2" t="s">
        <v>2323</v>
      </c>
      <c r="G413" s="2" t="s">
        <v>2324</v>
      </c>
      <c r="H413" s="2" t="s">
        <v>2325</v>
      </c>
      <c r="I413">
        <v>0</v>
      </c>
      <c r="J413" s="2" t="s">
        <v>44</v>
      </c>
      <c r="K413" s="2" t="s">
        <v>44</v>
      </c>
      <c r="L413" s="2" t="s">
        <v>44</v>
      </c>
      <c r="M413">
        <v>0</v>
      </c>
      <c r="N413" s="2" t="s">
        <v>44</v>
      </c>
      <c r="O413" s="2" t="s">
        <v>2159</v>
      </c>
      <c r="P413" s="2" t="s">
        <v>2326</v>
      </c>
      <c r="Q413" s="2" t="s">
        <v>53</v>
      </c>
      <c r="R413" s="2" t="s">
        <v>2327</v>
      </c>
      <c r="S413" s="2" t="s">
        <v>53</v>
      </c>
      <c r="T413" s="2" t="s">
        <v>54</v>
      </c>
      <c r="U413" s="2" t="s">
        <v>44</v>
      </c>
      <c r="V413" s="2" t="s">
        <v>2328</v>
      </c>
      <c r="W413" s="2" t="s">
        <v>2256</v>
      </c>
      <c r="X413">
        <v>220</v>
      </c>
    </row>
    <row r="414" spans="1:24" x14ac:dyDescent="0.35">
      <c r="A414">
        <v>694</v>
      </c>
      <c r="B414" s="1">
        <v>44070.432743055557</v>
      </c>
      <c r="C414" s="2" t="s">
        <v>2281</v>
      </c>
      <c r="D414" s="2" t="s">
        <v>2329</v>
      </c>
      <c r="E414" s="2" t="s">
        <v>2285</v>
      </c>
      <c r="F414" s="2" t="s">
        <v>2330</v>
      </c>
      <c r="G414" s="2" t="s">
        <v>2287</v>
      </c>
      <c r="H414" s="2" t="s">
        <v>44</v>
      </c>
      <c r="I414">
        <v>0</v>
      </c>
      <c r="J414" s="2" t="s">
        <v>44</v>
      </c>
      <c r="K414" s="2" t="s">
        <v>44</v>
      </c>
      <c r="L414" s="2" t="s">
        <v>44</v>
      </c>
      <c r="M414">
        <v>0</v>
      </c>
      <c r="N414" s="2" t="s">
        <v>44</v>
      </c>
      <c r="O414" s="2" t="s">
        <v>2159</v>
      </c>
      <c r="P414" s="2" t="s">
        <v>2331</v>
      </c>
      <c r="Q414" s="2" t="s">
        <v>53</v>
      </c>
      <c r="R414" s="2" t="s">
        <v>2332</v>
      </c>
      <c r="S414" s="2" t="s">
        <v>53</v>
      </c>
      <c r="T414" s="2" t="s">
        <v>54</v>
      </c>
      <c r="U414" s="2" t="s">
        <v>44</v>
      </c>
      <c r="V414" s="2" t="s">
        <v>2333</v>
      </c>
      <c r="W414" s="2" t="s">
        <v>2256</v>
      </c>
      <c r="X414">
        <v>220</v>
      </c>
    </row>
    <row r="415" spans="1:24" x14ac:dyDescent="0.35">
      <c r="A415">
        <v>695</v>
      </c>
      <c r="B415" s="1">
        <v>44070.614814814813</v>
      </c>
      <c r="C415" s="2" t="s">
        <v>2281</v>
      </c>
      <c r="D415" s="2" t="s">
        <v>2334</v>
      </c>
      <c r="E415" s="2" t="s">
        <v>353</v>
      </c>
      <c r="F415" s="2" t="s">
        <v>2335</v>
      </c>
      <c r="G415" s="2" t="s">
        <v>2336</v>
      </c>
      <c r="H415" s="2" t="s">
        <v>44</v>
      </c>
      <c r="I415">
        <v>0</v>
      </c>
      <c r="J415" s="2" t="s">
        <v>44</v>
      </c>
      <c r="K415" s="2" t="s">
        <v>44</v>
      </c>
      <c r="L415" s="2" t="s">
        <v>44</v>
      </c>
      <c r="M415">
        <v>0</v>
      </c>
      <c r="N415" s="2" t="s">
        <v>44</v>
      </c>
      <c r="O415" s="2" t="s">
        <v>2159</v>
      </c>
      <c r="P415" s="2" t="s">
        <v>2337</v>
      </c>
      <c r="Q415" s="2" t="s">
        <v>53</v>
      </c>
      <c r="R415" s="2" t="s">
        <v>2338</v>
      </c>
      <c r="S415" s="2" t="s">
        <v>53</v>
      </c>
      <c r="T415" s="2" t="s">
        <v>54</v>
      </c>
      <c r="U415" s="2" t="s">
        <v>44</v>
      </c>
      <c r="V415" s="2" t="s">
        <v>2339</v>
      </c>
      <c r="W415" s="2" t="s">
        <v>2256</v>
      </c>
      <c r="X415">
        <v>220</v>
      </c>
    </row>
    <row r="416" spans="1:24" x14ac:dyDescent="0.35">
      <c r="A416">
        <v>696</v>
      </c>
      <c r="B416" s="1">
        <v>44077.392453703702</v>
      </c>
      <c r="C416" s="2" t="s">
        <v>2281</v>
      </c>
      <c r="D416" s="2" t="s">
        <v>2340</v>
      </c>
      <c r="E416" s="2" t="s">
        <v>263</v>
      </c>
      <c r="F416" s="2" t="s">
        <v>2341</v>
      </c>
      <c r="G416" s="2" t="s">
        <v>265</v>
      </c>
      <c r="H416" s="2" t="s">
        <v>44</v>
      </c>
      <c r="I416">
        <v>0</v>
      </c>
      <c r="J416" s="2" t="s">
        <v>44</v>
      </c>
      <c r="K416" s="2" t="s">
        <v>44</v>
      </c>
      <c r="L416" s="2" t="s">
        <v>44</v>
      </c>
      <c r="M416">
        <v>0</v>
      </c>
      <c r="N416" s="2" t="s">
        <v>44</v>
      </c>
      <c r="O416" s="2" t="s">
        <v>2159</v>
      </c>
      <c r="P416" s="2" t="s">
        <v>2342</v>
      </c>
      <c r="Q416" s="2" t="s">
        <v>53</v>
      </c>
      <c r="R416" s="2" t="s">
        <v>2343</v>
      </c>
      <c r="S416" s="2" t="s">
        <v>53</v>
      </c>
      <c r="T416" s="2" t="s">
        <v>54</v>
      </c>
      <c r="U416" s="2" t="s">
        <v>44</v>
      </c>
      <c r="V416" s="2" t="s">
        <v>2344</v>
      </c>
      <c r="W416" s="2" t="s">
        <v>2256</v>
      </c>
      <c r="X416">
        <v>220</v>
      </c>
    </row>
    <row r="417" spans="1:24" x14ac:dyDescent="0.35">
      <c r="A417">
        <v>697</v>
      </c>
      <c r="B417" s="1">
        <v>44077.661990740744</v>
      </c>
      <c r="C417" s="2" t="s">
        <v>2281</v>
      </c>
      <c r="D417" s="2" t="s">
        <v>2345</v>
      </c>
      <c r="E417" s="2" t="s">
        <v>2346</v>
      </c>
      <c r="F417" s="2" t="s">
        <v>2347</v>
      </c>
      <c r="G417" s="2" t="s">
        <v>2348</v>
      </c>
      <c r="H417" s="2" t="s">
        <v>44</v>
      </c>
      <c r="I417">
        <v>0</v>
      </c>
      <c r="J417" s="2" t="s">
        <v>44</v>
      </c>
      <c r="K417" s="2" t="s">
        <v>44</v>
      </c>
      <c r="L417" s="2" t="s">
        <v>44</v>
      </c>
      <c r="M417">
        <v>0</v>
      </c>
      <c r="N417" s="2" t="s">
        <v>44</v>
      </c>
      <c r="O417" s="2" t="s">
        <v>2159</v>
      </c>
      <c r="P417" s="2" t="s">
        <v>2349</v>
      </c>
      <c r="Q417" s="2" t="s">
        <v>53</v>
      </c>
      <c r="R417" s="2" t="s">
        <v>2350</v>
      </c>
      <c r="S417" s="2" t="s">
        <v>53</v>
      </c>
      <c r="T417" s="2" t="s">
        <v>54</v>
      </c>
      <c r="U417" s="2" t="s">
        <v>44</v>
      </c>
      <c r="V417" s="2" t="s">
        <v>2351</v>
      </c>
      <c r="W417" s="2" t="s">
        <v>2256</v>
      </c>
      <c r="X417">
        <v>220</v>
      </c>
    </row>
    <row r="418" spans="1:24" x14ac:dyDescent="0.35">
      <c r="A418">
        <v>698</v>
      </c>
      <c r="B418" s="1">
        <v>44081.535300925927</v>
      </c>
      <c r="C418" s="2" t="s">
        <v>2274</v>
      </c>
      <c r="D418" s="2" t="s">
        <v>2352</v>
      </c>
      <c r="E418" s="2" t="s">
        <v>1374</v>
      </c>
      <c r="F418" s="2" t="s">
        <v>2353</v>
      </c>
      <c r="G418" s="2" t="s">
        <v>1376</v>
      </c>
      <c r="H418" s="2" t="s">
        <v>2354</v>
      </c>
      <c r="I418">
        <v>0</v>
      </c>
      <c r="J418" s="2" t="s">
        <v>44</v>
      </c>
      <c r="K418" s="2" t="s">
        <v>44</v>
      </c>
      <c r="L418" s="2" t="s">
        <v>44</v>
      </c>
      <c r="M418">
        <v>0</v>
      </c>
      <c r="N418" s="2" t="s">
        <v>44</v>
      </c>
      <c r="O418" s="2" t="s">
        <v>2159</v>
      </c>
      <c r="P418" s="2" t="s">
        <v>2355</v>
      </c>
      <c r="Q418" s="2" t="s">
        <v>53</v>
      </c>
      <c r="R418" s="2" t="s">
        <v>2356</v>
      </c>
      <c r="S418" s="2" t="s">
        <v>53</v>
      </c>
      <c r="T418" s="2" t="s">
        <v>54</v>
      </c>
      <c r="U418" s="2" t="s">
        <v>44</v>
      </c>
      <c r="V418" s="2" t="s">
        <v>2357</v>
      </c>
      <c r="W418" s="2" t="s">
        <v>2256</v>
      </c>
      <c r="X418">
        <v>220</v>
      </c>
    </row>
    <row r="419" spans="1:24" x14ac:dyDescent="0.35">
      <c r="A419">
        <v>700</v>
      </c>
      <c r="B419" s="1">
        <v>44083.488009259258</v>
      </c>
      <c r="C419" s="2" t="s">
        <v>2124</v>
      </c>
      <c r="D419" s="2" t="s">
        <v>131</v>
      </c>
      <c r="E419" s="2" t="s">
        <v>132</v>
      </c>
      <c r="F419" s="2" t="s">
        <v>133</v>
      </c>
      <c r="G419" s="2" t="s">
        <v>134</v>
      </c>
      <c r="H419" s="2" t="s">
        <v>44</v>
      </c>
      <c r="I419">
        <v>0</v>
      </c>
      <c r="J419" s="2" t="s">
        <v>44</v>
      </c>
      <c r="K419" s="2" t="s">
        <v>44</v>
      </c>
      <c r="L419" s="2" t="s">
        <v>44</v>
      </c>
      <c r="M419">
        <v>0</v>
      </c>
      <c r="N419" s="2" t="s">
        <v>44</v>
      </c>
      <c r="O419" s="2" t="s">
        <v>2358</v>
      </c>
      <c r="P419" s="2" t="s">
        <v>2359</v>
      </c>
      <c r="Q419" s="2" t="s">
        <v>53</v>
      </c>
      <c r="R419" s="2" t="s">
        <v>136</v>
      </c>
      <c r="S419" s="2" t="s">
        <v>53</v>
      </c>
      <c r="T419" s="2" t="s">
        <v>138</v>
      </c>
      <c r="U419" s="2" t="s">
        <v>44</v>
      </c>
      <c r="V419" s="2" t="s">
        <v>2360</v>
      </c>
      <c r="W419" s="2" t="s">
        <v>140</v>
      </c>
      <c r="X419">
        <v>241</v>
      </c>
    </row>
    <row r="420" spans="1:24" x14ac:dyDescent="0.35">
      <c r="A420">
        <v>701</v>
      </c>
      <c r="B420" s="1">
        <v>44083.902731481481</v>
      </c>
      <c r="C420" s="2" t="s">
        <v>976</v>
      </c>
      <c r="D420" s="2" t="s">
        <v>2361</v>
      </c>
      <c r="E420" s="2" t="s">
        <v>76</v>
      </c>
      <c r="F420" s="2" t="s">
        <v>2362</v>
      </c>
      <c r="G420" s="2" t="s">
        <v>78</v>
      </c>
      <c r="H420" s="2" t="s">
        <v>44</v>
      </c>
      <c r="I420">
        <v>0</v>
      </c>
      <c r="J420" s="2" t="s">
        <v>44</v>
      </c>
      <c r="K420" s="2" t="s">
        <v>44</v>
      </c>
      <c r="L420" s="2" t="s">
        <v>44</v>
      </c>
      <c r="M420">
        <v>0</v>
      </c>
      <c r="N420" s="2" t="s">
        <v>44</v>
      </c>
      <c r="O420" s="2" t="s">
        <v>529</v>
      </c>
      <c r="P420" s="2" t="s">
        <v>2363</v>
      </c>
      <c r="Q420" s="2" t="s">
        <v>53</v>
      </c>
      <c r="R420" s="2" t="s">
        <v>2364</v>
      </c>
      <c r="S420" s="2" t="s">
        <v>53</v>
      </c>
      <c r="T420" s="2" t="s">
        <v>54</v>
      </c>
      <c r="U420" s="2" t="s">
        <v>44</v>
      </c>
      <c r="V420" s="2" t="s">
        <v>2365</v>
      </c>
      <c r="W420" s="2" t="s">
        <v>56</v>
      </c>
      <c r="X420">
        <v>5</v>
      </c>
    </row>
    <row r="421" spans="1:24" x14ac:dyDescent="0.35">
      <c r="A421">
        <v>703</v>
      </c>
      <c r="B421" s="1">
        <v>44084.384016203701</v>
      </c>
      <c r="C421" s="2" t="s">
        <v>2359</v>
      </c>
      <c r="D421" s="2" t="s">
        <v>2366</v>
      </c>
      <c r="E421" s="2" t="s">
        <v>2367</v>
      </c>
      <c r="F421" s="2" t="s">
        <v>2368</v>
      </c>
      <c r="G421" s="2" t="s">
        <v>2369</v>
      </c>
      <c r="H421" s="2" t="s">
        <v>44</v>
      </c>
      <c r="I421">
        <v>0</v>
      </c>
      <c r="J421" s="2" t="s">
        <v>44</v>
      </c>
      <c r="K421" s="2" t="s">
        <v>44</v>
      </c>
      <c r="L421" s="2" t="s">
        <v>44</v>
      </c>
      <c r="M421">
        <v>0</v>
      </c>
      <c r="N421" s="2" t="s">
        <v>44</v>
      </c>
      <c r="O421" s="2" t="s">
        <v>2358</v>
      </c>
      <c r="P421" s="2" t="s">
        <v>2370</v>
      </c>
      <c r="Q421" s="2" t="s">
        <v>53</v>
      </c>
      <c r="R421" s="2" t="s">
        <v>2371</v>
      </c>
      <c r="S421" s="2" t="s">
        <v>53</v>
      </c>
      <c r="T421" s="2" t="s">
        <v>138</v>
      </c>
      <c r="U421" s="2" t="s">
        <v>44</v>
      </c>
      <c r="V421" s="2" t="s">
        <v>2372</v>
      </c>
      <c r="W421" s="2" t="s">
        <v>140</v>
      </c>
      <c r="X421">
        <v>241</v>
      </c>
    </row>
    <row r="422" spans="1:24" x14ac:dyDescent="0.35">
      <c r="A422">
        <v>705</v>
      </c>
      <c r="B422" s="1">
        <v>44088.368692129632</v>
      </c>
      <c r="C422" s="2" t="s">
        <v>2274</v>
      </c>
      <c r="D422" s="2" t="s">
        <v>2373</v>
      </c>
      <c r="E422" s="2" t="s">
        <v>995</v>
      </c>
      <c r="F422" s="2" t="s">
        <v>2373</v>
      </c>
      <c r="G422" s="2" t="s">
        <v>995</v>
      </c>
      <c r="H422" s="2" t="s">
        <v>2374</v>
      </c>
      <c r="I422">
        <v>114</v>
      </c>
      <c r="J422" s="2" t="s">
        <v>2375</v>
      </c>
      <c r="K422" s="2" t="s">
        <v>2376</v>
      </c>
      <c r="L422" s="2" t="s">
        <v>2377</v>
      </c>
      <c r="M422">
        <v>6220</v>
      </c>
      <c r="N422" s="2" t="s">
        <v>2378</v>
      </c>
      <c r="O422" s="2" t="s">
        <v>2159</v>
      </c>
      <c r="P422" s="2" t="s">
        <v>2379</v>
      </c>
      <c r="Q422" s="2" t="s">
        <v>53</v>
      </c>
      <c r="R422" s="2" t="s">
        <v>2380</v>
      </c>
      <c r="S422" s="2" t="s">
        <v>53</v>
      </c>
      <c r="T422" s="2" t="s">
        <v>54</v>
      </c>
      <c r="U422" s="2" t="s">
        <v>44</v>
      </c>
      <c r="V422" s="2" t="s">
        <v>2381</v>
      </c>
      <c r="W422" s="2" t="s">
        <v>2256</v>
      </c>
      <c r="X422">
        <v>220</v>
      </c>
    </row>
    <row r="423" spans="1:24" x14ac:dyDescent="0.35">
      <c r="A423">
        <v>706</v>
      </c>
      <c r="B423" s="1">
        <v>44089.86037037037</v>
      </c>
      <c r="C423" s="2" t="s">
        <v>2124</v>
      </c>
      <c r="D423" s="2" t="s">
        <v>131</v>
      </c>
      <c r="E423" s="2" t="s">
        <v>132</v>
      </c>
      <c r="F423" s="2" t="s">
        <v>133</v>
      </c>
      <c r="G423" s="2" t="s">
        <v>134</v>
      </c>
      <c r="H423" s="2" t="s">
        <v>44</v>
      </c>
      <c r="I423">
        <v>0</v>
      </c>
      <c r="J423" s="2" t="s">
        <v>44</v>
      </c>
      <c r="K423" s="2" t="s">
        <v>44</v>
      </c>
      <c r="L423" s="2" t="s">
        <v>44</v>
      </c>
      <c r="M423">
        <v>0</v>
      </c>
      <c r="N423" s="2" t="s">
        <v>44</v>
      </c>
      <c r="O423" s="2" t="s">
        <v>2382</v>
      </c>
      <c r="P423" s="2" t="s">
        <v>2383</v>
      </c>
      <c r="Q423" s="2" t="s">
        <v>53</v>
      </c>
      <c r="R423" s="2" t="s">
        <v>136</v>
      </c>
      <c r="S423" s="2" t="s">
        <v>53</v>
      </c>
      <c r="T423" s="2" t="s">
        <v>138</v>
      </c>
      <c r="U423" s="2" t="s">
        <v>44</v>
      </c>
      <c r="V423" s="2" t="s">
        <v>2384</v>
      </c>
      <c r="W423" s="2" t="s">
        <v>2385</v>
      </c>
      <c r="X423">
        <v>39</v>
      </c>
    </row>
    <row r="424" spans="1:24" x14ac:dyDescent="0.35">
      <c r="A424">
        <v>706</v>
      </c>
      <c r="B424" s="1">
        <v>44089.86037037037</v>
      </c>
      <c r="C424" s="2" t="s">
        <v>2124</v>
      </c>
      <c r="D424" s="2" t="s">
        <v>131</v>
      </c>
      <c r="E424" s="2" t="s">
        <v>132</v>
      </c>
      <c r="F424" s="2" t="s">
        <v>133</v>
      </c>
      <c r="G424" s="2" t="s">
        <v>134</v>
      </c>
      <c r="H424" s="2" t="s">
        <v>44</v>
      </c>
      <c r="I424">
        <v>0</v>
      </c>
      <c r="J424" s="2" t="s">
        <v>44</v>
      </c>
      <c r="K424" s="2" t="s">
        <v>44</v>
      </c>
      <c r="L424" s="2" t="s">
        <v>44</v>
      </c>
      <c r="M424">
        <v>0</v>
      </c>
      <c r="N424" s="2" t="s">
        <v>44</v>
      </c>
      <c r="O424" s="2" t="s">
        <v>2382</v>
      </c>
      <c r="P424" s="2" t="s">
        <v>2383</v>
      </c>
      <c r="Q424" s="2" t="s">
        <v>53</v>
      </c>
      <c r="R424" s="2" t="s">
        <v>136</v>
      </c>
      <c r="S424" s="2" t="s">
        <v>53</v>
      </c>
      <c r="T424" s="2" t="s">
        <v>138</v>
      </c>
      <c r="U424" s="2" t="s">
        <v>44</v>
      </c>
      <c r="V424" s="2" t="s">
        <v>2384</v>
      </c>
      <c r="W424" s="2" t="s">
        <v>2385</v>
      </c>
      <c r="X424">
        <v>520</v>
      </c>
    </row>
    <row r="425" spans="1:24" x14ac:dyDescent="0.35">
      <c r="A425">
        <v>712</v>
      </c>
      <c r="B425" s="1">
        <v>44090.674363425926</v>
      </c>
      <c r="C425" s="2" t="s">
        <v>976</v>
      </c>
      <c r="D425" s="2" t="s">
        <v>2386</v>
      </c>
      <c r="E425" s="2" t="s">
        <v>1985</v>
      </c>
      <c r="F425" s="2" t="s">
        <v>2386</v>
      </c>
      <c r="G425" s="2" t="s">
        <v>1985</v>
      </c>
      <c r="H425" s="2" t="s">
        <v>44</v>
      </c>
      <c r="I425">
        <v>0</v>
      </c>
      <c r="J425" s="2" t="s">
        <v>44</v>
      </c>
      <c r="K425" s="2" t="s">
        <v>44</v>
      </c>
      <c r="L425" s="2" t="s">
        <v>44</v>
      </c>
      <c r="M425">
        <v>0</v>
      </c>
      <c r="N425" s="2" t="s">
        <v>44</v>
      </c>
      <c r="O425" s="2" t="s">
        <v>529</v>
      </c>
      <c r="P425" s="2" t="s">
        <v>2387</v>
      </c>
      <c r="Q425" s="2" t="s">
        <v>53</v>
      </c>
      <c r="R425" s="2" t="s">
        <v>2388</v>
      </c>
      <c r="S425" s="2" t="s">
        <v>53</v>
      </c>
      <c r="T425" s="2" t="s">
        <v>138</v>
      </c>
      <c r="U425" s="2" t="s">
        <v>44</v>
      </c>
      <c r="V425" s="2" t="s">
        <v>2389</v>
      </c>
      <c r="W425" s="2" t="s">
        <v>140</v>
      </c>
      <c r="X425">
        <v>5</v>
      </c>
    </row>
    <row r="426" spans="1:24" x14ac:dyDescent="0.35">
      <c r="A426">
        <v>713</v>
      </c>
      <c r="B426" s="1">
        <v>44090.684664351851</v>
      </c>
      <c r="C426" s="2" t="s">
        <v>2387</v>
      </c>
      <c r="D426" s="2" t="s">
        <v>2390</v>
      </c>
      <c r="E426" s="2" t="s">
        <v>88</v>
      </c>
      <c r="F426" s="2" t="s">
        <v>2391</v>
      </c>
      <c r="G426" s="2" t="s">
        <v>90</v>
      </c>
      <c r="H426" s="2" t="s">
        <v>44</v>
      </c>
      <c r="I426">
        <v>0</v>
      </c>
      <c r="J426" s="2" t="s">
        <v>44</v>
      </c>
      <c r="K426" s="2" t="s">
        <v>44</v>
      </c>
      <c r="L426" s="2" t="s">
        <v>44</v>
      </c>
      <c r="M426">
        <v>0</v>
      </c>
      <c r="N426" s="2" t="s">
        <v>44</v>
      </c>
      <c r="O426" s="2" t="s">
        <v>529</v>
      </c>
      <c r="P426" s="2" t="s">
        <v>2392</v>
      </c>
      <c r="Q426" s="2" t="s">
        <v>53</v>
      </c>
      <c r="R426" s="2" t="s">
        <v>2393</v>
      </c>
      <c r="S426" s="2" t="s">
        <v>53</v>
      </c>
      <c r="T426" s="2" t="s">
        <v>54</v>
      </c>
      <c r="U426" s="2" t="s">
        <v>44</v>
      </c>
      <c r="V426" s="2" t="s">
        <v>2394</v>
      </c>
      <c r="W426" s="2" t="s">
        <v>56</v>
      </c>
      <c r="X426">
        <v>5</v>
      </c>
    </row>
    <row r="427" spans="1:24" x14ac:dyDescent="0.35">
      <c r="A427">
        <v>714</v>
      </c>
      <c r="B427" s="1">
        <v>44091.512754629628</v>
      </c>
      <c r="C427" s="2" t="s">
        <v>2383</v>
      </c>
      <c r="D427" s="2" t="s">
        <v>2395</v>
      </c>
      <c r="E427" s="2" t="s">
        <v>213</v>
      </c>
      <c r="F427" s="2" t="s">
        <v>2396</v>
      </c>
      <c r="G427" s="2" t="s">
        <v>215</v>
      </c>
      <c r="H427" s="2" t="s">
        <v>2397</v>
      </c>
      <c r="I427">
        <v>0</v>
      </c>
      <c r="J427" s="2" t="s">
        <v>44</v>
      </c>
      <c r="K427" s="2" t="s">
        <v>44</v>
      </c>
      <c r="L427" s="2" t="s">
        <v>44</v>
      </c>
      <c r="M427">
        <v>0</v>
      </c>
      <c r="N427" s="2" t="s">
        <v>44</v>
      </c>
      <c r="O427" s="2" t="s">
        <v>2382</v>
      </c>
      <c r="P427" s="2" t="s">
        <v>2398</v>
      </c>
      <c r="Q427" s="2" t="s">
        <v>53</v>
      </c>
      <c r="R427" s="2" t="s">
        <v>2399</v>
      </c>
      <c r="S427" s="2" t="s">
        <v>53</v>
      </c>
      <c r="T427" s="2" t="s">
        <v>138</v>
      </c>
      <c r="U427" s="2" t="s">
        <v>44</v>
      </c>
      <c r="V427" s="2" t="s">
        <v>2400</v>
      </c>
      <c r="W427" s="2" t="s">
        <v>2162</v>
      </c>
      <c r="X427">
        <v>39</v>
      </c>
    </row>
    <row r="428" spans="1:24" x14ac:dyDescent="0.35">
      <c r="A428">
        <v>714</v>
      </c>
      <c r="B428" s="1">
        <v>44091.512754629628</v>
      </c>
      <c r="C428" s="2" t="s">
        <v>2383</v>
      </c>
      <c r="D428" s="2" t="s">
        <v>2395</v>
      </c>
      <c r="E428" s="2" t="s">
        <v>213</v>
      </c>
      <c r="F428" s="2" t="s">
        <v>2396</v>
      </c>
      <c r="G428" s="2" t="s">
        <v>215</v>
      </c>
      <c r="H428" s="2" t="s">
        <v>2397</v>
      </c>
      <c r="I428">
        <v>0</v>
      </c>
      <c r="J428" s="2" t="s">
        <v>44</v>
      </c>
      <c r="K428" s="2" t="s">
        <v>44</v>
      </c>
      <c r="L428" s="2" t="s">
        <v>44</v>
      </c>
      <c r="M428">
        <v>0</v>
      </c>
      <c r="N428" s="2" t="s">
        <v>44</v>
      </c>
      <c r="O428" s="2" t="s">
        <v>2382</v>
      </c>
      <c r="P428" s="2" t="s">
        <v>2398</v>
      </c>
      <c r="Q428" s="2" t="s">
        <v>53</v>
      </c>
      <c r="R428" s="2" t="s">
        <v>2399</v>
      </c>
      <c r="S428" s="2" t="s">
        <v>53</v>
      </c>
      <c r="T428" s="2" t="s">
        <v>138</v>
      </c>
      <c r="U428" s="2" t="s">
        <v>44</v>
      </c>
      <c r="V428" s="2" t="s">
        <v>2400</v>
      </c>
      <c r="W428" s="2" t="s">
        <v>2162</v>
      </c>
      <c r="X428">
        <v>520</v>
      </c>
    </row>
    <row r="429" spans="1:24" x14ac:dyDescent="0.35">
      <c r="A429">
        <v>715</v>
      </c>
      <c r="B429" s="1">
        <v>44091.51525462963</v>
      </c>
      <c r="C429" s="2" t="s">
        <v>2274</v>
      </c>
      <c r="D429" s="2" t="s">
        <v>2401</v>
      </c>
      <c r="E429" s="2" t="s">
        <v>158</v>
      </c>
      <c r="F429" s="2" t="s">
        <v>2402</v>
      </c>
      <c r="G429" s="2" t="s">
        <v>160</v>
      </c>
      <c r="H429" s="2" t="s">
        <v>2403</v>
      </c>
      <c r="I429">
        <v>0</v>
      </c>
      <c r="J429" s="2" t="s">
        <v>44</v>
      </c>
      <c r="K429" s="2" t="s">
        <v>44</v>
      </c>
      <c r="L429" s="2" t="s">
        <v>44</v>
      </c>
      <c r="M429">
        <v>0</v>
      </c>
      <c r="N429" s="2" t="s">
        <v>44</v>
      </c>
      <c r="O429" s="2" t="s">
        <v>2159</v>
      </c>
      <c r="P429" s="2" t="s">
        <v>2404</v>
      </c>
      <c r="Q429" s="2" t="s">
        <v>53</v>
      </c>
      <c r="R429" s="2" t="s">
        <v>2405</v>
      </c>
      <c r="S429" s="2" t="s">
        <v>53</v>
      </c>
      <c r="T429" s="2" t="s">
        <v>54</v>
      </c>
      <c r="U429" s="2" t="s">
        <v>44</v>
      </c>
      <c r="V429" s="2" t="s">
        <v>2406</v>
      </c>
      <c r="W429" s="2" t="s">
        <v>2256</v>
      </c>
      <c r="X429">
        <v>220</v>
      </c>
    </row>
    <row r="430" spans="1:24" x14ac:dyDescent="0.35">
      <c r="A430">
        <v>716</v>
      </c>
      <c r="B430" s="1">
        <v>44091.657777777778</v>
      </c>
      <c r="C430" s="2" t="s">
        <v>2387</v>
      </c>
      <c r="D430" s="2" t="s">
        <v>2407</v>
      </c>
      <c r="E430" s="2" t="s">
        <v>2408</v>
      </c>
      <c r="F430" s="2" t="s">
        <v>2409</v>
      </c>
      <c r="G430" s="2" t="s">
        <v>2410</v>
      </c>
      <c r="H430" s="2" t="s">
        <v>44</v>
      </c>
      <c r="I430">
        <v>0</v>
      </c>
      <c r="J430" s="2" t="s">
        <v>44</v>
      </c>
      <c r="K430" s="2" t="s">
        <v>44</v>
      </c>
      <c r="L430" s="2" t="s">
        <v>44</v>
      </c>
      <c r="M430">
        <v>0</v>
      </c>
      <c r="N430" s="2" t="s">
        <v>44</v>
      </c>
      <c r="O430" s="2" t="s">
        <v>529</v>
      </c>
      <c r="P430" s="2" t="s">
        <v>2411</v>
      </c>
      <c r="Q430" s="2" t="s">
        <v>53</v>
      </c>
      <c r="R430" s="2" t="s">
        <v>2412</v>
      </c>
      <c r="S430" s="2" t="s">
        <v>53</v>
      </c>
      <c r="T430" s="2" t="s">
        <v>54</v>
      </c>
      <c r="U430" s="2" t="s">
        <v>44</v>
      </c>
      <c r="V430" s="2" t="s">
        <v>2413</v>
      </c>
      <c r="W430" s="2" t="s">
        <v>56</v>
      </c>
      <c r="X430">
        <v>5</v>
      </c>
    </row>
    <row r="431" spans="1:24" x14ac:dyDescent="0.35">
      <c r="A431">
        <v>717</v>
      </c>
      <c r="B431" s="1">
        <v>44091.838645833333</v>
      </c>
      <c r="C431" s="2" t="s">
        <v>551</v>
      </c>
      <c r="D431" s="2" t="s">
        <v>131</v>
      </c>
      <c r="E431" s="2" t="s">
        <v>132</v>
      </c>
      <c r="F431" s="2" t="s">
        <v>133</v>
      </c>
      <c r="G431" s="2" t="s">
        <v>134</v>
      </c>
      <c r="H431" s="2" t="s">
        <v>44</v>
      </c>
      <c r="I431">
        <v>0</v>
      </c>
      <c r="J431" s="2" t="s">
        <v>44</v>
      </c>
      <c r="K431" s="2" t="s">
        <v>44</v>
      </c>
      <c r="L431" s="2" t="s">
        <v>44</v>
      </c>
      <c r="M431">
        <v>0</v>
      </c>
      <c r="N431" s="2" t="s">
        <v>44</v>
      </c>
      <c r="O431" s="2" t="s">
        <v>2414</v>
      </c>
      <c r="P431" s="2" t="s">
        <v>2415</v>
      </c>
      <c r="Q431" s="2" t="s">
        <v>53</v>
      </c>
      <c r="R431" s="2" t="s">
        <v>136</v>
      </c>
      <c r="S431" s="2" t="s">
        <v>53</v>
      </c>
      <c r="T431" s="2" t="s">
        <v>54</v>
      </c>
      <c r="U431" s="2" t="s">
        <v>44</v>
      </c>
      <c r="V431" s="2" t="s">
        <v>2416</v>
      </c>
      <c r="W431" s="2" t="s">
        <v>140</v>
      </c>
      <c r="X431">
        <v>243</v>
      </c>
    </row>
    <row r="432" spans="1:24" x14ac:dyDescent="0.35">
      <c r="A432">
        <v>718</v>
      </c>
      <c r="B432" s="1">
        <v>44152.36550925926</v>
      </c>
      <c r="C432" s="2" t="s">
        <v>551</v>
      </c>
      <c r="D432" s="2" t="s">
        <v>2417</v>
      </c>
      <c r="E432" s="2" t="s">
        <v>2418</v>
      </c>
      <c r="F432" s="2" t="s">
        <v>2419</v>
      </c>
      <c r="G432" s="2" t="s">
        <v>2420</v>
      </c>
      <c r="H432" s="2" t="s">
        <v>44</v>
      </c>
      <c r="I432">
        <v>0</v>
      </c>
      <c r="J432" s="2" t="s">
        <v>44</v>
      </c>
      <c r="K432" s="2" t="s">
        <v>44</v>
      </c>
      <c r="L432" s="2" t="s">
        <v>44</v>
      </c>
      <c r="M432">
        <v>0</v>
      </c>
      <c r="N432" s="2" t="s">
        <v>44</v>
      </c>
      <c r="O432" s="2" t="s">
        <v>2382</v>
      </c>
      <c r="P432" s="2" t="s">
        <v>2421</v>
      </c>
      <c r="Q432" s="2" t="s">
        <v>53</v>
      </c>
      <c r="R432" s="2" t="s">
        <v>2422</v>
      </c>
      <c r="S432" s="2" t="s">
        <v>53</v>
      </c>
      <c r="T432" s="2" t="s">
        <v>54</v>
      </c>
      <c r="U432" s="2" t="s">
        <v>44</v>
      </c>
      <c r="V432" s="2" t="s">
        <v>2423</v>
      </c>
      <c r="W432" s="2" t="s">
        <v>2256</v>
      </c>
      <c r="X432">
        <v>39</v>
      </c>
    </row>
    <row r="433" spans="1:24" x14ac:dyDescent="0.35">
      <c r="A433">
        <v>718</v>
      </c>
      <c r="B433" s="1">
        <v>44152.36550925926</v>
      </c>
      <c r="C433" s="2" t="s">
        <v>551</v>
      </c>
      <c r="D433" s="2" t="s">
        <v>2417</v>
      </c>
      <c r="E433" s="2" t="s">
        <v>2418</v>
      </c>
      <c r="F433" s="2" t="s">
        <v>2419</v>
      </c>
      <c r="G433" s="2" t="s">
        <v>2420</v>
      </c>
      <c r="H433" s="2" t="s">
        <v>44</v>
      </c>
      <c r="I433">
        <v>0</v>
      </c>
      <c r="J433" s="2" t="s">
        <v>44</v>
      </c>
      <c r="K433" s="2" t="s">
        <v>44</v>
      </c>
      <c r="L433" s="2" t="s">
        <v>44</v>
      </c>
      <c r="M433">
        <v>0</v>
      </c>
      <c r="N433" s="2" t="s">
        <v>44</v>
      </c>
      <c r="O433" s="2" t="s">
        <v>2382</v>
      </c>
      <c r="P433" s="2" t="s">
        <v>2421</v>
      </c>
      <c r="Q433" s="2" t="s">
        <v>53</v>
      </c>
      <c r="R433" s="2" t="s">
        <v>2422</v>
      </c>
      <c r="S433" s="2" t="s">
        <v>53</v>
      </c>
      <c r="T433" s="2" t="s">
        <v>54</v>
      </c>
      <c r="U433" s="2" t="s">
        <v>44</v>
      </c>
      <c r="V433" s="2" t="s">
        <v>2423</v>
      </c>
      <c r="W433" s="2" t="s">
        <v>2256</v>
      </c>
      <c r="X433">
        <v>520</v>
      </c>
    </row>
    <row r="434" spans="1:24" x14ac:dyDescent="0.35">
      <c r="A434">
        <v>719</v>
      </c>
      <c r="B434" s="1">
        <v>44095.418599537035</v>
      </c>
      <c r="C434" s="2" t="s">
        <v>2415</v>
      </c>
      <c r="D434" s="2" t="s">
        <v>2424</v>
      </c>
      <c r="E434" s="2" t="s">
        <v>1479</v>
      </c>
      <c r="F434" s="2" t="s">
        <v>2425</v>
      </c>
      <c r="G434" s="2" t="s">
        <v>1481</v>
      </c>
      <c r="H434" s="2" t="s">
        <v>44</v>
      </c>
      <c r="I434">
        <v>0</v>
      </c>
      <c r="J434" s="2" t="s">
        <v>44</v>
      </c>
      <c r="K434" s="2" t="s">
        <v>44</v>
      </c>
      <c r="L434" s="2" t="s">
        <v>44</v>
      </c>
      <c r="M434">
        <v>0</v>
      </c>
      <c r="N434" s="2" t="s">
        <v>44</v>
      </c>
      <c r="O434" s="2" t="s">
        <v>2414</v>
      </c>
      <c r="P434" s="2" t="s">
        <v>2426</v>
      </c>
      <c r="Q434" s="2" t="s">
        <v>53</v>
      </c>
      <c r="R434" s="2" t="s">
        <v>2427</v>
      </c>
      <c r="S434" s="2" t="s">
        <v>53</v>
      </c>
      <c r="T434" s="2" t="s">
        <v>138</v>
      </c>
      <c r="U434" s="2" t="s">
        <v>44</v>
      </c>
      <c r="V434" s="2" t="s">
        <v>2428</v>
      </c>
      <c r="W434" s="2" t="s">
        <v>140</v>
      </c>
      <c r="X434">
        <v>243</v>
      </c>
    </row>
    <row r="435" spans="1:24" x14ac:dyDescent="0.35">
      <c r="A435">
        <v>720</v>
      </c>
      <c r="B435" s="1">
        <v>44095.456354166665</v>
      </c>
      <c r="C435" s="2" t="s">
        <v>2426</v>
      </c>
      <c r="D435" s="2" t="s">
        <v>2429</v>
      </c>
      <c r="E435" s="2" t="s">
        <v>309</v>
      </c>
      <c r="F435" s="2" t="s">
        <v>2430</v>
      </c>
      <c r="G435" s="2" t="s">
        <v>839</v>
      </c>
      <c r="H435" s="2" t="s">
        <v>44</v>
      </c>
      <c r="I435">
        <v>0</v>
      </c>
      <c r="J435" s="2" t="s">
        <v>44</v>
      </c>
      <c r="K435" s="2" t="s">
        <v>44</v>
      </c>
      <c r="L435" s="2" t="s">
        <v>44</v>
      </c>
      <c r="M435">
        <v>0</v>
      </c>
      <c r="N435" s="2" t="s">
        <v>44</v>
      </c>
      <c r="O435" s="2" t="s">
        <v>2414</v>
      </c>
      <c r="P435" s="2" t="s">
        <v>2431</v>
      </c>
      <c r="Q435" s="2" t="s">
        <v>53</v>
      </c>
      <c r="R435" s="2" t="s">
        <v>2432</v>
      </c>
      <c r="S435" s="2" t="s">
        <v>53</v>
      </c>
      <c r="T435" s="2" t="s">
        <v>54</v>
      </c>
      <c r="U435" s="2" t="s">
        <v>44</v>
      </c>
      <c r="V435" s="2" t="s">
        <v>2433</v>
      </c>
      <c r="W435" s="2" t="s">
        <v>56</v>
      </c>
      <c r="X435">
        <v>243</v>
      </c>
    </row>
    <row r="436" spans="1:24" x14ac:dyDescent="0.35">
      <c r="A436">
        <v>721</v>
      </c>
      <c r="B436" s="1">
        <v>44095.45752314815</v>
      </c>
      <c r="C436" s="2" t="s">
        <v>2426</v>
      </c>
      <c r="D436" s="2" t="s">
        <v>2434</v>
      </c>
      <c r="E436" s="2" t="s">
        <v>2435</v>
      </c>
      <c r="F436" s="2" t="s">
        <v>2436</v>
      </c>
      <c r="G436" s="2" t="s">
        <v>2437</v>
      </c>
      <c r="H436" s="2" t="s">
        <v>44</v>
      </c>
      <c r="I436">
        <v>0</v>
      </c>
      <c r="J436" s="2" t="s">
        <v>44</v>
      </c>
      <c r="K436" s="2" t="s">
        <v>44</v>
      </c>
      <c r="L436" s="2" t="s">
        <v>44</v>
      </c>
      <c r="M436">
        <v>0</v>
      </c>
      <c r="N436" s="2" t="s">
        <v>44</v>
      </c>
      <c r="O436" s="2" t="s">
        <v>2414</v>
      </c>
      <c r="P436" s="2" t="s">
        <v>2438</v>
      </c>
      <c r="Q436" s="2" t="s">
        <v>53</v>
      </c>
      <c r="R436" s="2" t="s">
        <v>2439</v>
      </c>
      <c r="S436" s="2" t="s">
        <v>53</v>
      </c>
      <c r="T436" s="2" t="s">
        <v>54</v>
      </c>
      <c r="U436" s="2" t="s">
        <v>44</v>
      </c>
      <c r="V436" s="2" t="s">
        <v>2440</v>
      </c>
      <c r="W436" s="2" t="s">
        <v>56</v>
      </c>
      <c r="X436">
        <v>243</v>
      </c>
    </row>
    <row r="437" spans="1:24" x14ac:dyDescent="0.35">
      <c r="A437">
        <v>722</v>
      </c>
      <c r="B437" s="1">
        <v>44095.514826388891</v>
      </c>
      <c r="C437" s="2" t="s">
        <v>2426</v>
      </c>
      <c r="D437" s="2" t="s">
        <v>2424</v>
      </c>
      <c r="E437" s="2" t="s">
        <v>1479</v>
      </c>
      <c r="F437" s="2" t="s">
        <v>2425</v>
      </c>
      <c r="G437" s="2" t="s">
        <v>1481</v>
      </c>
      <c r="H437" s="2" t="s">
        <v>44</v>
      </c>
      <c r="I437">
        <v>0</v>
      </c>
      <c r="J437" s="2" t="s">
        <v>44</v>
      </c>
      <c r="K437" s="2" t="s">
        <v>44</v>
      </c>
      <c r="L437" s="2" t="s">
        <v>44</v>
      </c>
      <c r="M437">
        <v>0</v>
      </c>
      <c r="N437" s="2" t="s">
        <v>44</v>
      </c>
      <c r="O437" s="2" t="s">
        <v>2414</v>
      </c>
      <c r="P437" s="2" t="s">
        <v>2441</v>
      </c>
      <c r="Q437" s="2" t="s">
        <v>53</v>
      </c>
      <c r="R437" s="2" t="s">
        <v>2442</v>
      </c>
      <c r="S437" s="2" t="s">
        <v>53</v>
      </c>
      <c r="T437" s="2" t="s">
        <v>54</v>
      </c>
      <c r="U437" s="2" t="s">
        <v>44</v>
      </c>
      <c r="V437" s="2" t="s">
        <v>2443</v>
      </c>
      <c r="W437" s="2" t="s">
        <v>56</v>
      </c>
      <c r="X437">
        <v>243</v>
      </c>
    </row>
    <row r="438" spans="1:24" x14ac:dyDescent="0.35">
      <c r="A438">
        <v>723</v>
      </c>
      <c r="B438" s="1">
        <v>44096.371423611112</v>
      </c>
      <c r="C438" s="2" t="s">
        <v>1942</v>
      </c>
      <c r="D438" s="2" t="s">
        <v>2444</v>
      </c>
      <c r="E438" s="2" t="s">
        <v>2445</v>
      </c>
      <c r="F438" s="2" t="s">
        <v>2446</v>
      </c>
      <c r="G438" s="2" t="s">
        <v>2447</v>
      </c>
      <c r="H438" s="2" t="s">
        <v>44</v>
      </c>
      <c r="I438">
        <v>0</v>
      </c>
      <c r="J438" s="2" t="s">
        <v>44</v>
      </c>
      <c r="K438" s="2" t="s">
        <v>44</v>
      </c>
      <c r="L438" s="2" t="s">
        <v>44</v>
      </c>
      <c r="M438">
        <v>0</v>
      </c>
      <c r="N438" s="2" t="s">
        <v>44</v>
      </c>
      <c r="O438" s="2" t="s">
        <v>1941</v>
      </c>
      <c r="P438" s="2" t="s">
        <v>2448</v>
      </c>
      <c r="Q438" s="2" t="s">
        <v>53</v>
      </c>
      <c r="R438" s="2" t="s">
        <v>2449</v>
      </c>
      <c r="S438" s="2" t="s">
        <v>53</v>
      </c>
      <c r="T438" s="2" t="s">
        <v>54</v>
      </c>
      <c r="U438" s="2" t="s">
        <v>44</v>
      </c>
      <c r="V438" s="2" t="s">
        <v>2450</v>
      </c>
      <c r="W438" s="2" t="s">
        <v>56</v>
      </c>
      <c r="X438">
        <v>31</v>
      </c>
    </row>
    <row r="439" spans="1:24" x14ac:dyDescent="0.35">
      <c r="A439">
        <v>724</v>
      </c>
      <c r="B439" s="1">
        <v>44096.421435185184</v>
      </c>
      <c r="C439" s="2" t="s">
        <v>2383</v>
      </c>
      <c r="D439" s="2" t="s">
        <v>533</v>
      </c>
      <c r="E439" s="2" t="s">
        <v>1189</v>
      </c>
      <c r="F439" s="2" t="s">
        <v>535</v>
      </c>
      <c r="G439" s="2" t="s">
        <v>1191</v>
      </c>
      <c r="H439" s="2" t="s">
        <v>44</v>
      </c>
      <c r="I439">
        <v>0</v>
      </c>
      <c r="J439" s="2" t="s">
        <v>44</v>
      </c>
      <c r="K439" s="2" t="s">
        <v>44</v>
      </c>
      <c r="L439" s="2" t="s">
        <v>44</v>
      </c>
      <c r="M439">
        <v>0</v>
      </c>
      <c r="N439" s="2" t="s">
        <v>44</v>
      </c>
      <c r="O439" s="2" t="s">
        <v>2382</v>
      </c>
      <c r="P439" s="2" t="s">
        <v>2451</v>
      </c>
      <c r="Q439" s="2" t="s">
        <v>53</v>
      </c>
      <c r="R439" s="2" t="s">
        <v>2452</v>
      </c>
      <c r="S439" s="2" t="s">
        <v>53</v>
      </c>
      <c r="T439" s="2" t="s">
        <v>54</v>
      </c>
      <c r="U439" s="2" t="s">
        <v>44</v>
      </c>
      <c r="V439" s="2" t="s">
        <v>2453</v>
      </c>
      <c r="W439" s="2" t="s">
        <v>2256</v>
      </c>
      <c r="X439">
        <v>39</v>
      </c>
    </row>
    <row r="440" spans="1:24" x14ac:dyDescent="0.35">
      <c r="A440">
        <v>724</v>
      </c>
      <c r="B440" s="1">
        <v>44096.421435185184</v>
      </c>
      <c r="C440" s="2" t="s">
        <v>2383</v>
      </c>
      <c r="D440" s="2" t="s">
        <v>533</v>
      </c>
      <c r="E440" s="2" t="s">
        <v>1189</v>
      </c>
      <c r="F440" s="2" t="s">
        <v>535</v>
      </c>
      <c r="G440" s="2" t="s">
        <v>1191</v>
      </c>
      <c r="H440" s="2" t="s">
        <v>44</v>
      </c>
      <c r="I440">
        <v>0</v>
      </c>
      <c r="J440" s="2" t="s">
        <v>44</v>
      </c>
      <c r="K440" s="2" t="s">
        <v>44</v>
      </c>
      <c r="L440" s="2" t="s">
        <v>44</v>
      </c>
      <c r="M440">
        <v>0</v>
      </c>
      <c r="N440" s="2" t="s">
        <v>44</v>
      </c>
      <c r="O440" s="2" t="s">
        <v>2382</v>
      </c>
      <c r="P440" s="2" t="s">
        <v>2451</v>
      </c>
      <c r="Q440" s="2" t="s">
        <v>53</v>
      </c>
      <c r="R440" s="2" t="s">
        <v>2452</v>
      </c>
      <c r="S440" s="2" t="s">
        <v>53</v>
      </c>
      <c r="T440" s="2" t="s">
        <v>54</v>
      </c>
      <c r="U440" s="2" t="s">
        <v>44</v>
      </c>
      <c r="V440" s="2" t="s">
        <v>2453</v>
      </c>
      <c r="W440" s="2" t="s">
        <v>2256</v>
      </c>
      <c r="X440">
        <v>520</v>
      </c>
    </row>
    <row r="441" spans="1:24" x14ac:dyDescent="0.35">
      <c r="A441">
        <v>725</v>
      </c>
      <c r="B441" s="1">
        <v>44096.421782407408</v>
      </c>
      <c r="C441" s="2" t="s">
        <v>2383</v>
      </c>
      <c r="D441" s="2" t="s">
        <v>2454</v>
      </c>
      <c r="E441" s="2" t="s">
        <v>2455</v>
      </c>
      <c r="F441" s="2" t="s">
        <v>2456</v>
      </c>
      <c r="G441" s="2" t="s">
        <v>2457</v>
      </c>
      <c r="H441" s="2" t="s">
        <v>44</v>
      </c>
      <c r="I441">
        <v>0</v>
      </c>
      <c r="J441" s="2" t="s">
        <v>44</v>
      </c>
      <c r="K441" s="2" t="s">
        <v>44</v>
      </c>
      <c r="L441" s="2" t="s">
        <v>44</v>
      </c>
      <c r="M441">
        <v>0</v>
      </c>
      <c r="N441" s="2" t="s">
        <v>44</v>
      </c>
      <c r="O441" s="2" t="s">
        <v>2382</v>
      </c>
      <c r="P441" s="2" t="s">
        <v>2458</v>
      </c>
      <c r="Q441" s="2" t="s">
        <v>53</v>
      </c>
      <c r="R441" s="2" t="s">
        <v>2459</v>
      </c>
      <c r="S441" s="2" t="s">
        <v>53</v>
      </c>
      <c r="T441" s="2" t="s">
        <v>54</v>
      </c>
      <c r="U441" s="2" t="s">
        <v>44</v>
      </c>
      <c r="V441" s="2" t="s">
        <v>2460</v>
      </c>
      <c r="W441" s="2" t="s">
        <v>2256</v>
      </c>
      <c r="X441">
        <v>39</v>
      </c>
    </row>
    <row r="442" spans="1:24" x14ac:dyDescent="0.35">
      <c r="A442">
        <v>725</v>
      </c>
      <c r="B442" s="1">
        <v>44096.421782407408</v>
      </c>
      <c r="C442" s="2" t="s">
        <v>2383</v>
      </c>
      <c r="D442" s="2" t="s">
        <v>2454</v>
      </c>
      <c r="E442" s="2" t="s">
        <v>2455</v>
      </c>
      <c r="F442" s="2" t="s">
        <v>2456</v>
      </c>
      <c r="G442" s="2" t="s">
        <v>2457</v>
      </c>
      <c r="H442" s="2" t="s">
        <v>44</v>
      </c>
      <c r="I442">
        <v>0</v>
      </c>
      <c r="J442" s="2" t="s">
        <v>44</v>
      </c>
      <c r="K442" s="2" t="s">
        <v>44</v>
      </c>
      <c r="L442" s="2" t="s">
        <v>44</v>
      </c>
      <c r="M442">
        <v>0</v>
      </c>
      <c r="N442" s="2" t="s">
        <v>44</v>
      </c>
      <c r="O442" s="2" t="s">
        <v>2382</v>
      </c>
      <c r="P442" s="2" t="s">
        <v>2458</v>
      </c>
      <c r="Q442" s="2" t="s">
        <v>53</v>
      </c>
      <c r="R442" s="2" t="s">
        <v>2459</v>
      </c>
      <c r="S442" s="2" t="s">
        <v>53</v>
      </c>
      <c r="T442" s="2" t="s">
        <v>54</v>
      </c>
      <c r="U442" s="2" t="s">
        <v>44</v>
      </c>
      <c r="V442" s="2" t="s">
        <v>2460</v>
      </c>
      <c r="W442" s="2" t="s">
        <v>2256</v>
      </c>
      <c r="X442">
        <v>520</v>
      </c>
    </row>
    <row r="443" spans="1:24" x14ac:dyDescent="0.35">
      <c r="A443">
        <v>726</v>
      </c>
      <c r="B443" s="1">
        <v>44096.422106481485</v>
      </c>
      <c r="C443" s="2" t="s">
        <v>2383</v>
      </c>
      <c r="D443" s="2" t="s">
        <v>2461</v>
      </c>
      <c r="E443" s="2" t="s">
        <v>934</v>
      </c>
      <c r="F443" s="2" t="s">
        <v>2462</v>
      </c>
      <c r="G443" s="2" t="s">
        <v>662</v>
      </c>
      <c r="H443" s="2" t="s">
        <v>2463</v>
      </c>
      <c r="I443">
        <v>0</v>
      </c>
      <c r="J443" s="2" t="s">
        <v>44</v>
      </c>
      <c r="K443" s="2" t="s">
        <v>44</v>
      </c>
      <c r="L443" s="2" t="s">
        <v>44</v>
      </c>
      <c r="M443">
        <v>0</v>
      </c>
      <c r="N443" s="2" t="s">
        <v>44</v>
      </c>
      <c r="O443" s="2" t="s">
        <v>2382</v>
      </c>
      <c r="P443" s="2" t="s">
        <v>2464</v>
      </c>
      <c r="Q443" s="2" t="s">
        <v>53</v>
      </c>
      <c r="R443" s="2" t="s">
        <v>2465</v>
      </c>
      <c r="S443" s="2" t="s">
        <v>53</v>
      </c>
      <c r="T443" s="2" t="s">
        <v>54</v>
      </c>
      <c r="U443" s="2" t="s">
        <v>44</v>
      </c>
      <c r="V443" s="2" t="s">
        <v>2466</v>
      </c>
      <c r="W443" s="2" t="s">
        <v>2256</v>
      </c>
      <c r="X443">
        <v>39</v>
      </c>
    </row>
    <row r="444" spans="1:24" x14ac:dyDescent="0.35">
      <c r="A444">
        <v>726</v>
      </c>
      <c r="B444" s="1">
        <v>44096.422106481485</v>
      </c>
      <c r="C444" s="2" t="s">
        <v>2383</v>
      </c>
      <c r="D444" s="2" t="s">
        <v>2461</v>
      </c>
      <c r="E444" s="2" t="s">
        <v>934</v>
      </c>
      <c r="F444" s="2" t="s">
        <v>2462</v>
      </c>
      <c r="G444" s="2" t="s">
        <v>662</v>
      </c>
      <c r="H444" s="2" t="s">
        <v>2463</v>
      </c>
      <c r="I444">
        <v>0</v>
      </c>
      <c r="J444" s="2" t="s">
        <v>44</v>
      </c>
      <c r="K444" s="2" t="s">
        <v>44</v>
      </c>
      <c r="L444" s="2" t="s">
        <v>44</v>
      </c>
      <c r="M444">
        <v>0</v>
      </c>
      <c r="N444" s="2" t="s">
        <v>44</v>
      </c>
      <c r="O444" s="2" t="s">
        <v>2382</v>
      </c>
      <c r="P444" s="2" t="s">
        <v>2464</v>
      </c>
      <c r="Q444" s="2" t="s">
        <v>53</v>
      </c>
      <c r="R444" s="2" t="s">
        <v>2465</v>
      </c>
      <c r="S444" s="2" t="s">
        <v>53</v>
      </c>
      <c r="T444" s="2" t="s">
        <v>54</v>
      </c>
      <c r="U444" s="2" t="s">
        <v>44</v>
      </c>
      <c r="V444" s="2" t="s">
        <v>2466</v>
      </c>
      <c r="W444" s="2" t="s">
        <v>2256</v>
      </c>
      <c r="X444">
        <v>520</v>
      </c>
    </row>
    <row r="445" spans="1:24" x14ac:dyDescent="0.35">
      <c r="A445">
        <v>727</v>
      </c>
      <c r="B445" s="1">
        <v>44096.422534722224</v>
      </c>
      <c r="C445" s="2" t="s">
        <v>2383</v>
      </c>
      <c r="D445" s="2" t="s">
        <v>2467</v>
      </c>
      <c r="E445" s="2" t="s">
        <v>2468</v>
      </c>
      <c r="F445" s="2" t="s">
        <v>2469</v>
      </c>
      <c r="G445" s="2" t="s">
        <v>2470</v>
      </c>
      <c r="H445" s="2" t="s">
        <v>44</v>
      </c>
      <c r="I445">
        <v>0</v>
      </c>
      <c r="J445" s="2" t="s">
        <v>44</v>
      </c>
      <c r="K445" s="2" t="s">
        <v>44</v>
      </c>
      <c r="L445" s="2" t="s">
        <v>44</v>
      </c>
      <c r="M445">
        <v>0</v>
      </c>
      <c r="N445" s="2" t="s">
        <v>44</v>
      </c>
      <c r="O445" s="2" t="s">
        <v>2382</v>
      </c>
      <c r="P445" s="2" t="s">
        <v>2471</v>
      </c>
      <c r="Q445" s="2" t="s">
        <v>53</v>
      </c>
      <c r="R445" s="2" t="s">
        <v>2472</v>
      </c>
      <c r="S445" s="2" t="s">
        <v>53</v>
      </c>
      <c r="T445" s="2" t="s">
        <v>54</v>
      </c>
      <c r="U445" s="2" t="s">
        <v>44</v>
      </c>
      <c r="V445" s="2" t="s">
        <v>2473</v>
      </c>
      <c r="W445" s="2" t="s">
        <v>2256</v>
      </c>
      <c r="X445">
        <v>39</v>
      </c>
    </row>
    <row r="446" spans="1:24" x14ac:dyDescent="0.35">
      <c r="A446">
        <v>727</v>
      </c>
      <c r="B446" s="1">
        <v>44096.422534722224</v>
      </c>
      <c r="C446" s="2" t="s">
        <v>2383</v>
      </c>
      <c r="D446" s="2" t="s">
        <v>2467</v>
      </c>
      <c r="E446" s="2" t="s">
        <v>2468</v>
      </c>
      <c r="F446" s="2" t="s">
        <v>2469</v>
      </c>
      <c r="G446" s="2" t="s">
        <v>2470</v>
      </c>
      <c r="H446" s="2" t="s">
        <v>44</v>
      </c>
      <c r="I446">
        <v>0</v>
      </c>
      <c r="J446" s="2" t="s">
        <v>44</v>
      </c>
      <c r="K446" s="2" t="s">
        <v>44</v>
      </c>
      <c r="L446" s="2" t="s">
        <v>44</v>
      </c>
      <c r="M446">
        <v>0</v>
      </c>
      <c r="N446" s="2" t="s">
        <v>44</v>
      </c>
      <c r="O446" s="2" t="s">
        <v>2382</v>
      </c>
      <c r="P446" s="2" t="s">
        <v>2471</v>
      </c>
      <c r="Q446" s="2" t="s">
        <v>53</v>
      </c>
      <c r="R446" s="2" t="s">
        <v>2472</v>
      </c>
      <c r="S446" s="2" t="s">
        <v>53</v>
      </c>
      <c r="T446" s="2" t="s">
        <v>54</v>
      </c>
      <c r="U446" s="2" t="s">
        <v>44</v>
      </c>
      <c r="V446" s="2" t="s">
        <v>2473</v>
      </c>
      <c r="W446" s="2" t="s">
        <v>2256</v>
      </c>
      <c r="X446">
        <v>520</v>
      </c>
    </row>
    <row r="447" spans="1:24" x14ac:dyDescent="0.35">
      <c r="A447">
        <v>728</v>
      </c>
      <c r="B447" s="1">
        <v>44578.429479166669</v>
      </c>
      <c r="C447" s="2" t="s">
        <v>2474</v>
      </c>
      <c r="D447" s="2" t="s">
        <v>2475</v>
      </c>
      <c r="E447" s="2" t="s">
        <v>280</v>
      </c>
      <c r="F447" s="2" t="s">
        <v>2476</v>
      </c>
      <c r="G447" s="2" t="s">
        <v>282</v>
      </c>
      <c r="H447" s="2" t="s">
        <v>2477</v>
      </c>
      <c r="I447">
        <v>0</v>
      </c>
      <c r="J447" s="2" t="s">
        <v>44</v>
      </c>
      <c r="K447" s="2" t="s">
        <v>44</v>
      </c>
      <c r="L447" s="2" t="s">
        <v>44</v>
      </c>
      <c r="M447">
        <v>0</v>
      </c>
      <c r="N447" s="2" t="s">
        <v>44</v>
      </c>
      <c r="O447" s="2" t="s">
        <v>2382</v>
      </c>
      <c r="P447" s="2" t="s">
        <v>2478</v>
      </c>
      <c r="Q447" s="2" t="s">
        <v>53</v>
      </c>
      <c r="R447" s="2" t="s">
        <v>2479</v>
      </c>
      <c r="S447" s="2" t="s">
        <v>53</v>
      </c>
      <c r="T447" s="2" t="s">
        <v>54</v>
      </c>
      <c r="U447" s="2" t="s">
        <v>44</v>
      </c>
      <c r="V447" s="2" t="s">
        <v>2480</v>
      </c>
      <c r="W447" s="2" t="s">
        <v>2256</v>
      </c>
      <c r="X447">
        <v>39</v>
      </c>
    </row>
    <row r="448" spans="1:24" x14ac:dyDescent="0.35">
      <c r="A448">
        <v>728</v>
      </c>
      <c r="B448" s="1">
        <v>44578.429479166669</v>
      </c>
      <c r="C448" s="2" t="s">
        <v>2474</v>
      </c>
      <c r="D448" s="2" t="s">
        <v>2475</v>
      </c>
      <c r="E448" s="2" t="s">
        <v>280</v>
      </c>
      <c r="F448" s="2" t="s">
        <v>2476</v>
      </c>
      <c r="G448" s="2" t="s">
        <v>282</v>
      </c>
      <c r="H448" s="2" t="s">
        <v>2477</v>
      </c>
      <c r="I448">
        <v>0</v>
      </c>
      <c r="J448" s="2" t="s">
        <v>44</v>
      </c>
      <c r="K448" s="2" t="s">
        <v>44</v>
      </c>
      <c r="L448" s="2" t="s">
        <v>44</v>
      </c>
      <c r="M448">
        <v>0</v>
      </c>
      <c r="N448" s="2" t="s">
        <v>44</v>
      </c>
      <c r="O448" s="2" t="s">
        <v>2382</v>
      </c>
      <c r="P448" s="2" t="s">
        <v>2478</v>
      </c>
      <c r="Q448" s="2" t="s">
        <v>53</v>
      </c>
      <c r="R448" s="2" t="s">
        <v>2479</v>
      </c>
      <c r="S448" s="2" t="s">
        <v>53</v>
      </c>
      <c r="T448" s="2" t="s">
        <v>54</v>
      </c>
      <c r="U448" s="2" t="s">
        <v>44</v>
      </c>
      <c r="V448" s="2" t="s">
        <v>2480</v>
      </c>
      <c r="W448" s="2" t="s">
        <v>2256</v>
      </c>
      <c r="X448">
        <v>520</v>
      </c>
    </row>
    <row r="449" spans="1:24" x14ac:dyDescent="0.35">
      <c r="A449">
        <v>729</v>
      </c>
      <c r="B449" s="1">
        <v>44096.423252314817</v>
      </c>
      <c r="C449" s="2" t="s">
        <v>2383</v>
      </c>
      <c r="D449" s="2" t="s">
        <v>2481</v>
      </c>
      <c r="E449" s="2" t="s">
        <v>186</v>
      </c>
      <c r="F449" s="2" t="s">
        <v>2482</v>
      </c>
      <c r="G449" s="2" t="s">
        <v>188</v>
      </c>
      <c r="H449" s="2" t="s">
        <v>44</v>
      </c>
      <c r="I449">
        <v>0</v>
      </c>
      <c r="J449" s="2" t="s">
        <v>44</v>
      </c>
      <c r="K449" s="2" t="s">
        <v>44</v>
      </c>
      <c r="L449" s="2" t="s">
        <v>44</v>
      </c>
      <c r="M449">
        <v>0</v>
      </c>
      <c r="N449" s="2" t="s">
        <v>44</v>
      </c>
      <c r="O449" s="2" t="s">
        <v>2382</v>
      </c>
      <c r="P449" s="2" t="s">
        <v>2483</v>
      </c>
      <c r="Q449" s="2" t="s">
        <v>53</v>
      </c>
      <c r="R449" s="2" t="s">
        <v>2484</v>
      </c>
      <c r="S449" s="2" t="s">
        <v>53</v>
      </c>
      <c r="T449" s="2" t="s">
        <v>54</v>
      </c>
      <c r="U449" s="2" t="s">
        <v>44</v>
      </c>
      <c r="V449" s="2" t="s">
        <v>2485</v>
      </c>
      <c r="W449" s="2" t="s">
        <v>2256</v>
      </c>
      <c r="X449">
        <v>39</v>
      </c>
    </row>
    <row r="450" spans="1:24" x14ac:dyDescent="0.35">
      <c r="A450">
        <v>729</v>
      </c>
      <c r="B450" s="1">
        <v>44096.423252314817</v>
      </c>
      <c r="C450" s="2" t="s">
        <v>2383</v>
      </c>
      <c r="D450" s="2" t="s">
        <v>2481</v>
      </c>
      <c r="E450" s="2" t="s">
        <v>186</v>
      </c>
      <c r="F450" s="2" t="s">
        <v>2482</v>
      </c>
      <c r="G450" s="2" t="s">
        <v>188</v>
      </c>
      <c r="H450" s="2" t="s">
        <v>44</v>
      </c>
      <c r="I450">
        <v>0</v>
      </c>
      <c r="J450" s="2" t="s">
        <v>44</v>
      </c>
      <c r="K450" s="2" t="s">
        <v>44</v>
      </c>
      <c r="L450" s="2" t="s">
        <v>44</v>
      </c>
      <c r="M450">
        <v>0</v>
      </c>
      <c r="N450" s="2" t="s">
        <v>44</v>
      </c>
      <c r="O450" s="2" t="s">
        <v>2382</v>
      </c>
      <c r="P450" s="2" t="s">
        <v>2483</v>
      </c>
      <c r="Q450" s="2" t="s">
        <v>53</v>
      </c>
      <c r="R450" s="2" t="s">
        <v>2484</v>
      </c>
      <c r="S450" s="2" t="s">
        <v>53</v>
      </c>
      <c r="T450" s="2" t="s">
        <v>54</v>
      </c>
      <c r="U450" s="2" t="s">
        <v>44</v>
      </c>
      <c r="V450" s="2" t="s">
        <v>2485</v>
      </c>
      <c r="W450" s="2" t="s">
        <v>2256</v>
      </c>
      <c r="X450">
        <v>520</v>
      </c>
    </row>
    <row r="451" spans="1:24" x14ac:dyDescent="0.35">
      <c r="A451">
        <v>730</v>
      </c>
      <c r="B451" s="1">
        <v>44096.423634259256</v>
      </c>
      <c r="C451" s="2" t="s">
        <v>2383</v>
      </c>
      <c r="D451" s="2" t="s">
        <v>2486</v>
      </c>
      <c r="E451" s="2" t="s">
        <v>2487</v>
      </c>
      <c r="F451" s="2" t="s">
        <v>2488</v>
      </c>
      <c r="G451" s="2" t="s">
        <v>219</v>
      </c>
      <c r="H451" s="2" t="s">
        <v>44</v>
      </c>
      <c r="I451">
        <v>0</v>
      </c>
      <c r="J451" s="2" t="s">
        <v>44</v>
      </c>
      <c r="K451" s="2" t="s">
        <v>44</v>
      </c>
      <c r="L451" s="2" t="s">
        <v>44</v>
      </c>
      <c r="M451">
        <v>0</v>
      </c>
      <c r="N451" s="2" t="s">
        <v>44</v>
      </c>
      <c r="O451" s="2" t="s">
        <v>2382</v>
      </c>
      <c r="P451" s="2" t="s">
        <v>2489</v>
      </c>
      <c r="Q451" s="2" t="s">
        <v>53</v>
      </c>
      <c r="R451" s="2" t="s">
        <v>2490</v>
      </c>
      <c r="S451" s="2" t="s">
        <v>53</v>
      </c>
      <c r="T451" s="2" t="s">
        <v>54</v>
      </c>
      <c r="U451" s="2" t="s">
        <v>44</v>
      </c>
      <c r="V451" s="2" t="s">
        <v>2491</v>
      </c>
      <c r="W451" s="2" t="s">
        <v>2256</v>
      </c>
      <c r="X451">
        <v>39</v>
      </c>
    </row>
    <row r="452" spans="1:24" x14ac:dyDescent="0.35">
      <c r="A452">
        <v>730</v>
      </c>
      <c r="B452" s="1">
        <v>44096.423634259256</v>
      </c>
      <c r="C452" s="2" t="s">
        <v>2383</v>
      </c>
      <c r="D452" s="2" t="s">
        <v>2486</v>
      </c>
      <c r="E452" s="2" t="s">
        <v>2487</v>
      </c>
      <c r="F452" s="2" t="s">
        <v>2488</v>
      </c>
      <c r="G452" s="2" t="s">
        <v>219</v>
      </c>
      <c r="H452" s="2" t="s">
        <v>44</v>
      </c>
      <c r="I452">
        <v>0</v>
      </c>
      <c r="J452" s="2" t="s">
        <v>44</v>
      </c>
      <c r="K452" s="2" t="s">
        <v>44</v>
      </c>
      <c r="L452" s="2" t="s">
        <v>44</v>
      </c>
      <c r="M452">
        <v>0</v>
      </c>
      <c r="N452" s="2" t="s">
        <v>44</v>
      </c>
      <c r="O452" s="2" t="s">
        <v>2382</v>
      </c>
      <c r="P452" s="2" t="s">
        <v>2489</v>
      </c>
      <c r="Q452" s="2" t="s">
        <v>53</v>
      </c>
      <c r="R452" s="2" t="s">
        <v>2490</v>
      </c>
      <c r="S452" s="2" t="s">
        <v>53</v>
      </c>
      <c r="T452" s="2" t="s">
        <v>54</v>
      </c>
      <c r="U452" s="2" t="s">
        <v>44</v>
      </c>
      <c r="V452" s="2" t="s">
        <v>2491</v>
      </c>
      <c r="W452" s="2" t="s">
        <v>2256</v>
      </c>
      <c r="X452">
        <v>520</v>
      </c>
    </row>
    <row r="453" spans="1:24" x14ac:dyDescent="0.35">
      <c r="A453">
        <v>731</v>
      </c>
      <c r="B453" s="1">
        <v>44096.424062500002</v>
      </c>
      <c r="C453" s="2" t="s">
        <v>2383</v>
      </c>
      <c r="D453" s="2" t="s">
        <v>2492</v>
      </c>
      <c r="E453" s="2" t="s">
        <v>1303</v>
      </c>
      <c r="F453" s="2" t="s">
        <v>2492</v>
      </c>
      <c r="G453" s="2" t="s">
        <v>1303</v>
      </c>
      <c r="H453" s="2" t="s">
        <v>2493</v>
      </c>
      <c r="I453">
        <v>1800</v>
      </c>
      <c r="J453" s="2" t="s">
        <v>2494</v>
      </c>
      <c r="K453" s="2" t="s">
        <v>2495</v>
      </c>
      <c r="L453" s="2" t="s">
        <v>2496</v>
      </c>
      <c r="M453">
        <v>1080</v>
      </c>
      <c r="N453" s="2" t="s">
        <v>2123</v>
      </c>
      <c r="O453" s="2" t="s">
        <v>2382</v>
      </c>
      <c r="P453" s="2" t="s">
        <v>2497</v>
      </c>
      <c r="Q453" s="2" t="s">
        <v>53</v>
      </c>
      <c r="R453" s="2" t="s">
        <v>2498</v>
      </c>
      <c r="S453" s="2" t="s">
        <v>53</v>
      </c>
      <c r="T453" s="2" t="s">
        <v>54</v>
      </c>
      <c r="U453" s="2" t="s">
        <v>44</v>
      </c>
      <c r="V453" s="2" t="s">
        <v>2499</v>
      </c>
      <c r="W453" s="2" t="s">
        <v>2256</v>
      </c>
      <c r="X453">
        <v>39</v>
      </c>
    </row>
    <row r="454" spans="1:24" x14ac:dyDescent="0.35">
      <c r="A454">
        <v>731</v>
      </c>
      <c r="B454" s="1">
        <v>44096.424062500002</v>
      </c>
      <c r="C454" s="2" t="s">
        <v>2383</v>
      </c>
      <c r="D454" s="2" t="s">
        <v>2492</v>
      </c>
      <c r="E454" s="2" t="s">
        <v>1303</v>
      </c>
      <c r="F454" s="2" t="s">
        <v>2492</v>
      </c>
      <c r="G454" s="2" t="s">
        <v>1303</v>
      </c>
      <c r="H454" s="2" t="s">
        <v>2493</v>
      </c>
      <c r="I454">
        <v>1800</v>
      </c>
      <c r="J454" s="2" t="s">
        <v>2494</v>
      </c>
      <c r="K454" s="2" t="s">
        <v>2495</v>
      </c>
      <c r="L454" s="2" t="s">
        <v>2496</v>
      </c>
      <c r="M454">
        <v>1080</v>
      </c>
      <c r="N454" s="2" t="s">
        <v>2123</v>
      </c>
      <c r="O454" s="2" t="s">
        <v>2382</v>
      </c>
      <c r="P454" s="2" t="s">
        <v>2497</v>
      </c>
      <c r="Q454" s="2" t="s">
        <v>53</v>
      </c>
      <c r="R454" s="2" t="s">
        <v>2498</v>
      </c>
      <c r="S454" s="2" t="s">
        <v>53</v>
      </c>
      <c r="T454" s="2" t="s">
        <v>54</v>
      </c>
      <c r="U454" s="2" t="s">
        <v>44</v>
      </c>
      <c r="V454" s="2" t="s">
        <v>2499</v>
      </c>
      <c r="W454" s="2" t="s">
        <v>2256</v>
      </c>
      <c r="X454">
        <v>520</v>
      </c>
    </row>
    <row r="455" spans="1:24" x14ac:dyDescent="0.35">
      <c r="A455">
        <v>732</v>
      </c>
      <c r="B455" s="1">
        <v>44096.424398148149</v>
      </c>
      <c r="C455" s="2" t="s">
        <v>2383</v>
      </c>
      <c r="D455" s="2" t="s">
        <v>2500</v>
      </c>
      <c r="E455" s="2" t="s">
        <v>673</v>
      </c>
      <c r="F455" s="2" t="s">
        <v>2501</v>
      </c>
      <c r="G455" s="2" t="s">
        <v>675</v>
      </c>
      <c r="H455" s="2" t="s">
        <v>44</v>
      </c>
      <c r="I455">
        <v>0</v>
      </c>
      <c r="J455" s="2" t="s">
        <v>44</v>
      </c>
      <c r="K455" s="2" t="s">
        <v>44</v>
      </c>
      <c r="L455" s="2" t="s">
        <v>44</v>
      </c>
      <c r="M455">
        <v>0</v>
      </c>
      <c r="N455" s="2" t="s">
        <v>44</v>
      </c>
      <c r="O455" s="2" t="s">
        <v>2382</v>
      </c>
      <c r="P455" s="2" t="s">
        <v>2502</v>
      </c>
      <c r="Q455" s="2" t="s">
        <v>53</v>
      </c>
      <c r="R455" s="2" t="s">
        <v>2503</v>
      </c>
      <c r="S455" s="2" t="s">
        <v>53</v>
      </c>
      <c r="T455" s="2" t="s">
        <v>54</v>
      </c>
      <c r="U455" s="2" t="s">
        <v>44</v>
      </c>
      <c r="V455" s="2" t="s">
        <v>2504</v>
      </c>
      <c r="W455" s="2" t="s">
        <v>2256</v>
      </c>
      <c r="X455">
        <v>39</v>
      </c>
    </row>
    <row r="456" spans="1:24" x14ac:dyDescent="0.35">
      <c r="A456">
        <v>732</v>
      </c>
      <c r="B456" s="1">
        <v>44096.424398148149</v>
      </c>
      <c r="C456" s="2" t="s">
        <v>2383</v>
      </c>
      <c r="D456" s="2" t="s">
        <v>2500</v>
      </c>
      <c r="E456" s="2" t="s">
        <v>673</v>
      </c>
      <c r="F456" s="2" t="s">
        <v>2501</v>
      </c>
      <c r="G456" s="2" t="s">
        <v>675</v>
      </c>
      <c r="H456" s="2" t="s">
        <v>44</v>
      </c>
      <c r="I456">
        <v>0</v>
      </c>
      <c r="J456" s="2" t="s">
        <v>44</v>
      </c>
      <c r="K456" s="2" t="s">
        <v>44</v>
      </c>
      <c r="L456" s="2" t="s">
        <v>44</v>
      </c>
      <c r="M456">
        <v>0</v>
      </c>
      <c r="N456" s="2" t="s">
        <v>44</v>
      </c>
      <c r="O456" s="2" t="s">
        <v>2382</v>
      </c>
      <c r="P456" s="2" t="s">
        <v>2502</v>
      </c>
      <c r="Q456" s="2" t="s">
        <v>53</v>
      </c>
      <c r="R456" s="2" t="s">
        <v>2503</v>
      </c>
      <c r="S456" s="2" t="s">
        <v>53</v>
      </c>
      <c r="T456" s="2" t="s">
        <v>54</v>
      </c>
      <c r="U456" s="2" t="s">
        <v>44</v>
      </c>
      <c r="V456" s="2" t="s">
        <v>2504</v>
      </c>
      <c r="W456" s="2" t="s">
        <v>2256</v>
      </c>
      <c r="X456">
        <v>520</v>
      </c>
    </row>
    <row r="457" spans="1:24" x14ac:dyDescent="0.35">
      <c r="A457">
        <v>733</v>
      </c>
      <c r="B457" s="1">
        <v>44096.424710648149</v>
      </c>
      <c r="C457" s="2" t="s">
        <v>2383</v>
      </c>
      <c r="D457" s="2" t="s">
        <v>2505</v>
      </c>
      <c r="E457" s="2" t="s">
        <v>2506</v>
      </c>
      <c r="F457" s="2" t="s">
        <v>2507</v>
      </c>
      <c r="G457" s="2" t="s">
        <v>2508</v>
      </c>
      <c r="H457" s="2" t="s">
        <v>44</v>
      </c>
      <c r="I457">
        <v>0</v>
      </c>
      <c r="J457" s="2" t="s">
        <v>44</v>
      </c>
      <c r="K457" s="2" t="s">
        <v>44</v>
      </c>
      <c r="L457" s="2" t="s">
        <v>44</v>
      </c>
      <c r="M457">
        <v>0</v>
      </c>
      <c r="N457" s="2" t="s">
        <v>44</v>
      </c>
      <c r="O457" s="2" t="s">
        <v>2382</v>
      </c>
      <c r="P457" s="2" t="s">
        <v>2509</v>
      </c>
      <c r="Q457" s="2" t="s">
        <v>53</v>
      </c>
      <c r="R457" s="2" t="s">
        <v>2510</v>
      </c>
      <c r="S457" s="2" t="s">
        <v>53</v>
      </c>
      <c r="T457" s="2" t="s">
        <v>54</v>
      </c>
      <c r="U457" s="2" t="s">
        <v>44</v>
      </c>
      <c r="V457" s="2" t="s">
        <v>2511</v>
      </c>
      <c r="W457" s="2" t="s">
        <v>2256</v>
      </c>
      <c r="X457">
        <v>39</v>
      </c>
    </row>
    <row r="458" spans="1:24" x14ac:dyDescent="0.35">
      <c r="A458">
        <v>733</v>
      </c>
      <c r="B458" s="1">
        <v>44096.424710648149</v>
      </c>
      <c r="C458" s="2" t="s">
        <v>2383</v>
      </c>
      <c r="D458" s="2" t="s">
        <v>2505</v>
      </c>
      <c r="E458" s="2" t="s">
        <v>2506</v>
      </c>
      <c r="F458" s="2" t="s">
        <v>2507</v>
      </c>
      <c r="G458" s="2" t="s">
        <v>2508</v>
      </c>
      <c r="H458" s="2" t="s">
        <v>44</v>
      </c>
      <c r="I458">
        <v>0</v>
      </c>
      <c r="J458" s="2" t="s">
        <v>44</v>
      </c>
      <c r="K458" s="2" t="s">
        <v>44</v>
      </c>
      <c r="L458" s="2" t="s">
        <v>44</v>
      </c>
      <c r="M458">
        <v>0</v>
      </c>
      <c r="N458" s="2" t="s">
        <v>44</v>
      </c>
      <c r="O458" s="2" t="s">
        <v>2382</v>
      </c>
      <c r="P458" s="2" t="s">
        <v>2509</v>
      </c>
      <c r="Q458" s="2" t="s">
        <v>53</v>
      </c>
      <c r="R458" s="2" t="s">
        <v>2510</v>
      </c>
      <c r="S458" s="2" t="s">
        <v>53</v>
      </c>
      <c r="T458" s="2" t="s">
        <v>54</v>
      </c>
      <c r="U458" s="2" t="s">
        <v>44</v>
      </c>
      <c r="V458" s="2" t="s">
        <v>2511</v>
      </c>
      <c r="W458" s="2" t="s">
        <v>2256</v>
      </c>
      <c r="X458">
        <v>520</v>
      </c>
    </row>
    <row r="459" spans="1:24" x14ac:dyDescent="0.35">
      <c r="A459">
        <v>734</v>
      </c>
      <c r="B459" s="1">
        <v>44096.425173611111</v>
      </c>
      <c r="C459" s="2" t="s">
        <v>2383</v>
      </c>
      <c r="D459" s="2" t="s">
        <v>2512</v>
      </c>
      <c r="E459" s="2" t="s">
        <v>2513</v>
      </c>
      <c r="F459" s="2" t="s">
        <v>2514</v>
      </c>
      <c r="G459" s="2" t="s">
        <v>2515</v>
      </c>
      <c r="H459" s="2" t="s">
        <v>44</v>
      </c>
      <c r="I459">
        <v>0</v>
      </c>
      <c r="J459" s="2" t="s">
        <v>44</v>
      </c>
      <c r="K459" s="2" t="s">
        <v>44</v>
      </c>
      <c r="L459" s="2" t="s">
        <v>44</v>
      </c>
      <c r="M459">
        <v>0</v>
      </c>
      <c r="N459" s="2" t="s">
        <v>44</v>
      </c>
      <c r="O459" s="2" t="s">
        <v>2382</v>
      </c>
      <c r="P459" s="2" t="s">
        <v>2516</v>
      </c>
      <c r="Q459" s="2" t="s">
        <v>53</v>
      </c>
      <c r="R459" s="2" t="s">
        <v>2517</v>
      </c>
      <c r="S459" s="2" t="s">
        <v>53</v>
      </c>
      <c r="T459" s="2" t="s">
        <v>54</v>
      </c>
      <c r="U459" s="2" t="s">
        <v>44</v>
      </c>
      <c r="V459" s="2" t="s">
        <v>2518</v>
      </c>
      <c r="W459" s="2" t="s">
        <v>2256</v>
      </c>
      <c r="X459">
        <v>39</v>
      </c>
    </row>
    <row r="460" spans="1:24" x14ac:dyDescent="0.35">
      <c r="A460">
        <v>734</v>
      </c>
      <c r="B460" s="1">
        <v>44096.425173611111</v>
      </c>
      <c r="C460" s="2" t="s">
        <v>2383</v>
      </c>
      <c r="D460" s="2" t="s">
        <v>2512</v>
      </c>
      <c r="E460" s="2" t="s">
        <v>2513</v>
      </c>
      <c r="F460" s="2" t="s">
        <v>2514</v>
      </c>
      <c r="G460" s="2" t="s">
        <v>2515</v>
      </c>
      <c r="H460" s="2" t="s">
        <v>44</v>
      </c>
      <c r="I460">
        <v>0</v>
      </c>
      <c r="J460" s="2" t="s">
        <v>44</v>
      </c>
      <c r="K460" s="2" t="s">
        <v>44</v>
      </c>
      <c r="L460" s="2" t="s">
        <v>44</v>
      </c>
      <c r="M460">
        <v>0</v>
      </c>
      <c r="N460" s="2" t="s">
        <v>44</v>
      </c>
      <c r="O460" s="2" t="s">
        <v>2382</v>
      </c>
      <c r="P460" s="2" t="s">
        <v>2516</v>
      </c>
      <c r="Q460" s="2" t="s">
        <v>53</v>
      </c>
      <c r="R460" s="2" t="s">
        <v>2517</v>
      </c>
      <c r="S460" s="2" t="s">
        <v>53</v>
      </c>
      <c r="T460" s="2" t="s">
        <v>54</v>
      </c>
      <c r="U460" s="2" t="s">
        <v>44</v>
      </c>
      <c r="V460" s="2" t="s">
        <v>2518</v>
      </c>
      <c r="W460" s="2" t="s">
        <v>2256</v>
      </c>
      <c r="X460">
        <v>520</v>
      </c>
    </row>
    <row r="461" spans="1:24" x14ac:dyDescent="0.35">
      <c r="A461">
        <v>735</v>
      </c>
      <c r="B461" s="1">
        <v>44096.425567129627</v>
      </c>
      <c r="C461" s="2" t="s">
        <v>2383</v>
      </c>
      <c r="D461" s="2" t="s">
        <v>2519</v>
      </c>
      <c r="E461" s="2" t="s">
        <v>1108</v>
      </c>
      <c r="F461" s="2" t="s">
        <v>2520</v>
      </c>
      <c r="G461" s="2" t="s">
        <v>1110</v>
      </c>
      <c r="H461" s="2" t="s">
        <v>44</v>
      </c>
      <c r="I461">
        <v>0</v>
      </c>
      <c r="J461" s="2" t="s">
        <v>44</v>
      </c>
      <c r="K461" s="2" t="s">
        <v>44</v>
      </c>
      <c r="L461" s="2" t="s">
        <v>44</v>
      </c>
      <c r="M461">
        <v>0</v>
      </c>
      <c r="N461" s="2" t="s">
        <v>44</v>
      </c>
      <c r="O461" s="2" t="s">
        <v>2382</v>
      </c>
      <c r="P461" s="2" t="s">
        <v>2521</v>
      </c>
      <c r="Q461" s="2" t="s">
        <v>53</v>
      </c>
      <c r="R461" s="2" t="s">
        <v>2522</v>
      </c>
      <c r="S461" s="2" t="s">
        <v>53</v>
      </c>
      <c r="T461" s="2" t="s">
        <v>54</v>
      </c>
      <c r="U461" s="2" t="s">
        <v>44</v>
      </c>
      <c r="V461" s="2" t="s">
        <v>2523</v>
      </c>
      <c r="W461" s="2" t="s">
        <v>2256</v>
      </c>
      <c r="X461">
        <v>39</v>
      </c>
    </row>
    <row r="462" spans="1:24" x14ac:dyDescent="0.35">
      <c r="A462">
        <v>735</v>
      </c>
      <c r="B462" s="1">
        <v>44096.425567129627</v>
      </c>
      <c r="C462" s="2" t="s">
        <v>2383</v>
      </c>
      <c r="D462" s="2" t="s">
        <v>2519</v>
      </c>
      <c r="E462" s="2" t="s">
        <v>1108</v>
      </c>
      <c r="F462" s="2" t="s">
        <v>2520</v>
      </c>
      <c r="G462" s="2" t="s">
        <v>1110</v>
      </c>
      <c r="H462" s="2" t="s">
        <v>44</v>
      </c>
      <c r="I462">
        <v>0</v>
      </c>
      <c r="J462" s="2" t="s">
        <v>44</v>
      </c>
      <c r="K462" s="2" t="s">
        <v>44</v>
      </c>
      <c r="L462" s="2" t="s">
        <v>44</v>
      </c>
      <c r="M462">
        <v>0</v>
      </c>
      <c r="N462" s="2" t="s">
        <v>44</v>
      </c>
      <c r="O462" s="2" t="s">
        <v>2382</v>
      </c>
      <c r="P462" s="2" t="s">
        <v>2521</v>
      </c>
      <c r="Q462" s="2" t="s">
        <v>53</v>
      </c>
      <c r="R462" s="2" t="s">
        <v>2522</v>
      </c>
      <c r="S462" s="2" t="s">
        <v>53</v>
      </c>
      <c r="T462" s="2" t="s">
        <v>54</v>
      </c>
      <c r="U462" s="2" t="s">
        <v>44</v>
      </c>
      <c r="V462" s="2" t="s">
        <v>2523</v>
      </c>
      <c r="W462" s="2" t="s">
        <v>2256</v>
      </c>
      <c r="X462">
        <v>520</v>
      </c>
    </row>
    <row r="463" spans="1:24" x14ac:dyDescent="0.35">
      <c r="A463">
        <v>736</v>
      </c>
      <c r="B463" s="1">
        <v>44097.698900462965</v>
      </c>
      <c r="C463" s="2" t="s">
        <v>551</v>
      </c>
      <c r="D463" s="2" t="s">
        <v>2417</v>
      </c>
      <c r="E463" s="2" t="s">
        <v>2418</v>
      </c>
      <c r="F463" s="2" t="s">
        <v>2419</v>
      </c>
      <c r="G463" s="2" t="s">
        <v>2420</v>
      </c>
      <c r="H463" s="2" t="s">
        <v>44</v>
      </c>
      <c r="I463">
        <v>0</v>
      </c>
      <c r="J463" s="2" t="s">
        <v>44</v>
      </c>
      <c r="K463" s="2" t="s">
        <v>44</v>
      </c>
      <c r="L463" s="2" t="s">
        <v>44</v>
      </c>
      <c r="M463">
        <v>0</v>
      </c>
      <c r="N463" s="2" t="s">
        <v>44</v>
      </c>
      <c r="O463" s="2" t="s">
        <v>2382</v>
      </c>
      <c r="P463" s="2" t="s">
        <v>2524</v>
      </c>
      <c r="Q463" s="2" t="s">
        <v>53</v>
      </c>
      <c r="R463" s="2" t="s">
        <v>2525</v>
      </c>
      <c r="S463" s="2" t="s">
        <v>53</v>
      </c>
      <c r="T463" s="2" t="s">
        <v>54</v>
      </c>
      <c r="U463" s="2" t="s">
        <v>44</v>
      </c>
      <c r="V463" s="2" t="s">
        <v>2526</v>
      </c>
      <c r="W463" s="2" t="s">
        <v>2256</v>
      </c>
      <c r="X463">
        <v>39</v>
      </c>
    </row>
    <row r="464" spans="1:24" x14ac:dyDescent="0.35">
      <c r="A464">
        <v>736</v>
      </c>
      <c r="B464" s="1">
        <v>44097.698900462965</v>
      </c>
      <c r="C464" s="2" t="s">
        <v>551</v>
      </c>
      <c r="D464" s="2" t="s">
        <v>2417</v>
      </c>
      <c r="E464" s="2" t="s">
        <v>2418</v>
      </c>
      <c r="F464" s="2" t="s">
        <v>2419</v>
      </c>
      <c r="G464" s="2" t="s">
        <v>2420</v>
      </c>
      <c r="H464" s="2" t="s">
        <v>44</v>
      </c>
      <c r="I464">
        <v>0</v>
      </c>
      <c r="J464" s="2" t="s">
        <v>44</v>
      </c>
      <c r="K464" s="2" t="s">
        <v>44</v>
      </c>
      <c r="L464" s="2" t="s">
        <v>44</v>
      </c>
      <c r="M464">
        <v>0</v>
      </c>
      <c r="N464" s="2" t="s">
        <v>44</v>
      </c>
      <c r="O464" s="2" t="s">
        <v>2382</v>
      </c>
      <c r="P464" s="2" t="s">
        <v>2524</v>
      </c>
      <c r="Q464" s="2" t="s">
        <v>53</v>
      </c>
      <c r="R464" s="2" t="s">
        <v>2525</v>
      </c>
      <c r="S464" s="2" t="s">
        <v>53</v>
      </c>
      <c r="T464" s="2" t="s">
        <v>54</v>
      </c>
      <c r="U464" s="2" t="s">
        <v>44</v>
      </c>
      <c r="V464" s="2" t="s">
        <v>2526</v>
      </c>
      <c r="W464" s="2" t="s">
        <v>2256</v>
      </c>
      <c r="X464">
        <v>520</v>
      </c>
    </row>
    <row r="465" spans="1:24" x14ac:dyDescent="0.35">
      <c r="A465">
        <v>737</v>
      </c>
      <c r="B465" s="1">
        <v>44096.42628472222</v>
      </c>
      <c r="C465" s="2" t="s">
        <v>2383</v>
      </c>
      <c r="D465" s="2" t="s">
        <v>2527</v>
      </c>
      <c r="E465" s="2" t="s">
        <v>2528</v>
      </c>
      <c r="F465" s="2" t="s">
        <v>2529</v>
      </c>
      <c r="G465" s="2" t="s">
        <v>2530</v>
      </c>
      <c r="H465" s="2" t="s">
        <v>44</v>
      </c>
      <c r="I465">
        <v>0</v>
      </c>
      <c r="J465" s="2" t="s">
        <v>44</v>
      </c>
      <c r="K465" s="2" t="s">
        <v>44</v>
      </c>
      <c r="L465" s="2" t="s">
        <v>44</v>
      </c>
      <c r="M465">
        <v>0</v>
      </c>
      <c r="N465" s="2" t="s">
        <v>44</v>
      </c>
      <c r="O465" s="2" t="s">
        <v>2382</v>
      </c>
      <c r="P465" s="2" t="s">
        <v>2531</v>
      </c>
      <c r="Q465" s="2" t="s">
        <v>53</v>
      </c>
      <c r="R465" s="2" t="s">
        <v>2532</v>
      </c>
      <c r="S465" s="2" t="s">
        <v>53</v>
      </c>
      <c r="T465" s="2" t="s">
        <v>54</v>
      </c>
      <c r="U465" s="2" t="s">
        <v>44</v>
      </c>
      <c r="V465" s="2" t="s">
        <v>2533</v>
      </c>
      <c r="W465" s="2" t="s">
        <v>2256</v>
      </c>
      <c r="X465">
        <v>39</v>
      </c>
    </row>
    <row r="466" spans="1:24" x14ac:dyDescent="0.35">
      <c r="A466">
        <v>737</v>
      </c>
      <c r="B466" s="1">
        <v>44096.42628472222</v>
      </c>
      <c r="C466" s="2" t="s">
        <v>2383</v>
      </c>
      <c r="D466" s="2" t="s">
        <v>2527</v>
      </c>
      <c r="E466" s="2" t="s">
        <v>2528</v>
      </c>
      <c r="F466" s="2" t="s">
        <v>2529</v>
      </c>
      <c r="G466" s="2" t="s">
        <v>2530</v>
      </c>
      <c r="H466" s="2" t="s">
        <v>44</v>
      </c>
      <c r="I466">
        <v>0</v>
      </c>
      <c r="J466" s="2" t="s">
        <v>44</v>
      </c>
      <c r="K466" s="2" t="s">
        <v>44</v>
      </c>
      <c r="L466" s="2" t="s">
        <v>44</v>
      </c>
      <c r="M466">
        <v>0</v>
      </c>
      <c r="N466" s="2" t="s">
        <v>44</v>
      </c>
      <c r="O466" s="2" t="s">
        <v>2382</v>
      </c>
      <c r="P466" s="2" t="s">
        <v>2531</v>
      </c>
      <c r="Q466" s="2" t="s">
        <v>53</v>
      </c>
      <c r="R466" s="2" t="s">
        <v>2532</v>
      </c>
      <c r="S466" s="2" t="s">
        <v>53</v>
      </c>
      <c r="T466" s="2" t="s">
        <v>54</v>
      </c>
      <c r="U466" s="2" t="s">
        <v>44</v>
      </c>
      <c r="V466" s="2" t="s">
        <v>2533</v>
      </c>
      <c r="W466" s="2" t="s">
        <v>2256</v>
      </c>
      <c r="X466">
        <v>520</v>
      </c>
    </row>
    <row r="467" spans="1:24" x14ac:dyDescent="0.35">
      <c r="A467">
        <v>738</v>
      </c>
      <c r="B467" s="1">
        <v>44578.434351851851</v>
      </c>
      <c r="C467" s="2" t="s">
        <v>2474</v>
      </c>
      <c r="D467" s="2" t="s">
        <v>2534</v>
      </c>
      <c r="E467" s="2" t="s">
        <v>610</v>
      </c>
      <c r="F467" s="2" t="s">
        <v>2534</v>
      </c>
      <c r="G467" s="2" t="s">
        <v>610</v>
      </c>
      <c r="H467" s="2" t="s">
        <v>2535</v>
      </c>
      <c r="I467">
        <v>1020</v>
      </c>
      <c r="J467" s="2" t="s">
        <v>2123</v>
      </c>
      <c r="K467" s="2" t="s">
        <v>2536</v>
      </c>
      <c r="L467" s="2" t="s">
        <v>2537</v>
      </c>
      <c r="M467">
        <v>1080</v>
      </c>
      <c r="N467" s="2" t="s">
        <v>2538</v>
      </c>
      <c r="O467" s="2" t="s">
        <v>2382</v>
      </c>
      <c r="P467" s="2" t="s">
        <v>2539</v>
      </c>
      <c r="Q467" s="2" t="s">
        <v>53</v>
      </c>
      <c r="R467" s="2" t="s">
        <v>2540</v>
      </c>
      <c r="S467" s="2" t="s">
        <v>53</v>
      </c>
      <c r="T467" s="2" t="s">
        <v>54</v>
      </c>
      <c r="U467" s="2" t="s">
        <v>44</v>
      </c>
      <c r="V467" s="2" t="s">
        <v>2541</v>
      </c>
      <c r="W467" s="2" t="s">
        <v>2256</v>
      </c>
      <c r="X467">
        <v>39</v>
      </c>
    </row>
    <row r="468" spans="1:24" x14ac:dyDescent="0.35">
      <c r="A468">
        <v>738</v>
      </c>
      <c r="B468" s="1">
        <v>44578.434351851851</v>
      </c>
      <c r="C468" s="2" t="s">
        <v>2474</v>
      </c>
      <c r="D468" s="2" t="s">
        <v>2534</v>
      </c>
      <c r="E468" s="2" t="s">
        <v>610</v>
      </c>
      <c r="F468" s="2" t="s">
        <v>2534</v>
      </c>
      <c r="G468" s="2" t="s">
        <v>610</v>
      </c>
      <c r="H468" s="2" t="s">
        <v>2535</v>
      </c>
      <c r="I468">
        <v>1020</v>
      </c>
      <c r="J468" s="2" t="s">
        <v>2123</v>
      </c>
      <c r="K468" s="2" t="s">
        <v>2536</v>
      </c>
      <c r="L468" s="2" t="s">
        <v>2537</v>
      </c>
      <c r="M468">
        <v>1080</v>
      </c>
      <c r="N468" s="2" t="s">
        <v>2538</v>
      </c>
      <c r="O468" s="2" t="s">
        <v>2382</v>
      </c>
      <c r="P468" s="2" t="s">
        <v>2539</v>
      </c>
      <c r="Q468" s="2" t="s">
        <v>53</v>
      </c>
      <c r="R468" s="2" t="s">
        <v>2540</v>
      </c>
      <c r="S468" s="2" t="s">
        <v>53</v>
      </c>
      <c r="T468" s="2" t="s">
        <v>54</v>
      </c>
      <c r="U468" s="2" t="s">
        <v>44</v>
      </c>
      <c r="V468" s="2" t="s">
        <v>2541</v>
      </c>
      <c r="W468" s="2" t="s">
        <v>2256</v>
      </c>
      <c r="X468">
        <v>520</v>
      </c>
    </row>
    <row r="469" spans="1:24" x14ac:dyDescent="0.35">
      <c r="A469">
        <v>739</v>
      </c>
      <c r="B469" s="1">
        <v>44578.434803240743</v>
      </c>
      <c r="C469" s="2" t="s">
        <v>2474</v>
      </c>
      <c r="D469" s="2" t="s">
        <v>2542</v>
      </c>
      <c r="E469" s="2" t="s">
        <v>371</v>
      </c>
      <c r="F469" s="2" t="s">
        <v>2542</v>
      </c>
      <c r="G469" s="2" t="s">
        <v>371</v>
      </c>
      <c r="H469" s="2" t="s">
        <v>2543</v>
      </c>
      <c r="I469">
        <v>1050</v>
      </c>
      <c r="J469" s="2" t="s">
        <v>2544</v>
      </c>
      <c r="K469" s="2" t="s">
        <v>2545</v>
      </c>
      <c r="L469" s="2" t="s">
        <v>44</v>
      </c>
      <c r="M469">
        <v>0</v>
      </c>
      <c r="N469" s="2" t="s">
        <v>44</v>
      </c>
      <c r="O469" s="2" t="s">
        <v>2382</v>
      </c>
      <c r="P469" s="2" t="s">
        <v>2546</v>
      </c>
      <c r="Q469" s="2" t="s">
        <v>53</v>
      </c>
      <c r="R469" s="2" t="s">
        <v>2547</v>
      </c>
      <c r="S469" s="2" t="s">
        <v>53</v>
      </c>
      <c r="T469" s="2" t="s">
        <v>54</v>
      </c>
      <c r="U469" s="2" t="s">
        <v>44</v>
      </c>
      <c r="V469" s="2" t="s">
        <v>2548</v>
      </c>
      <c r="W469" s="2" t="s">
        <v>2256</v>
      </c>
      <c r="X469">
        <v>39</v>
      </c>
    </row>
    <row r="470" spans="1:24" x14ac:dyDescent="0.35">
      <c r="A470">
        <v>739</v>
      </c>
      <c r="B470" s="1">
        <v>44578.434803240743</v>
      </c>
      <c r="C470" s="2" t="s">
        <v>2474</v>
      </c>
      <c r="D470" s="2" t="s">
        <v>2542</v>
      </c>
      <c r="E470" s="2" t="s">
        <v>371</v>
      </c>
      <c r="F470" s="2" t="s">
        <v>2542</v>
      </c>
      <c r="G470" s="2" t="s">
        <v>371</v>
      </c>
      <c r="H470" s="2" t="s">
        <v>2543</v>
      </c>
      <c r="I470">
        <v>1050</v>
      </c>
      <c r="J470" s="2" t="s">
        <v>2544</v>
      </c>
      <c r="K470" s="2" t="s">
        <v>2545</v>
      </c>
      <c r="L470" s="2" t="s">
        <v>44</v>
      </c>
      <c r="M470">
        <v>0</v>
      </c>
      <c r="N470" s="2" t="s">
        <v>44</v>
      </c>
      <c r="O470" s="2" t="s">
        <v>2382</v>
      </c>
      <c r="P470" s="2" t="s">
        <v>2546</v>
      </c>
      <c r="Q470" s="2" t="s">
        <v>53</v>
      </c>
      <c r="R470" s="2" t="s">
        <v>2547</v>
      </c>
      <c r="S470" s="2" t="s">
        <v>53</v>
      </c>
      <c r="T470" s="2" t="s">
        <v>54</v>
      </c>
      <c r="U470" s="2" t="s">
        <v>44</v>
      </c>
      <c r="V470" s="2" t="s">
        <v>2548</v>
      </c>
      <c r="W470" s="2" t="s">
        <v>2256</v>
      </c>
      <c r="X470">
        <v>520</v>
      </c>
    </row>
    <row r="471" spans="1:24" x14ac:dyDescent="0.35">
      <c r="A471">
        <v>740</v>
      </c>
      <c r="B471" s="1">
        <v>44096.427361111113</v>
      </c>
      <c r="C471" s="2" t="s">
        <v>2383</v>
      </c>
      <c r="D471" s="2" t="s">
        <v>2549</v>
      </c>
      <c r="E471" s="2" t="s">
        <v>2550</v>
      </c>
      <c r="F471" s="2" t="s">
        <v>2551</v>
      </c>
      <c r="G471" s="2" t="s">
        <v>2552</v>
      </c>
      <c r="H471" s="2" t="s">
        <v>2553</v>
      </c>
      <c r="I471">
        <v>0</v>
      </c>
      <c r="J471" s="2" t="s">
        <v>44</v>
      </c>
      <c r="K471" s="2" t="s">
        <v>44</v>
      </c>
      <c r="L471" s="2" t="s">
        <v>44</v>
      </c>
      <c r="M471">
        <v>0</v>
      </c>
      <c r="N471" s="2" t="s">
        <v>44</v>
      </c>
      <c r="O471" s="2" t="s">
        <v>2382</v>
      </c>
      <c r="P471" s="2" t="s">
        <v>2554</v>
      </c>
      <c r="Q471" s="2" t="s">
        <v>53</v>
      </c>
      <c r="R471" s="2" t="s">
        <v>2555</v>
      </c>
      <c r="S471" s="2" t="s">
        <v>53</v>
      </c>
      <c r="T471" s="2" t="s">
        <v>54</v>
      </c>
      <c r="U471" s="2" t="s">
        <v>44</v>
      </c>
      <c r="V471" s="2" t="s">
        <v>2556</v>
      </c>
      <c r="W471" s="2" t="s">
        <v>2256</v>
      </c>
      <c r="X471">
        <v>39</v>
      </c>
    </row>
    <row r="472" spans="1:24" x14ac:dyDescent="0.35">
      <c r="A472">
        <v>740</v>
      </c>
      <c r="B472" s="1">
        <v>44096.427361111113</v>
      </c>
      <c r="C472" s="2" t="s">
        <v>2383</v>
      </c>
      <c r="D472" s="2" t="s">
        <v>2549</v>
      </c>
      <c r="E472" s="2" t="s">
        <v>2550</v>
      </c>
      <c r="F472" s="2" t="s">
        <v>2551</v>
      </c>
      <c r="G472" s="2" t="s">
        <v>2552</v>
      </c>
      <c r="H472" s="2" t="s">
        <v>2553</v>
      </c>
      <c r="I472">
        <v>0</v>
      </c>
      <c r="J472" s="2" t="s">
        <v>44</v>
      </c>
      <c r="K472" s="2" t="s">
        <v>44</v>
      </c>
      <c r="L472" s="2" t="s">
        <v>44</v>
      </c>
      <c r="M472">
        <v>0</v>
      </c>
      <c r="N472" s="2" t="s">
        <v>44</v>
      </c>
      <c r="O472" s="2" t="s">
        <v>2382</v>
      </c>
      <c r="P472" s="2" t="s">
        <v>2554</v>
      </c>
      <c r="Q472" s="2" t="s">
        <v>53</v>
      </c>
      <c r="R472" s="2" t="s">
        <v>2555</v>
      </c>
      <c r="S472" s="2" t="s">
        <v>53</v>
      </c>
      <c r="T472" s="2" t="s">
        <v>54</v>
      </c>
      <c r="U472" s="2" t="s">
        <v>44</v>
      </c>
      <c r="V472" s="2" t="s">
        <v>2556</v>
      </c>
      <c r="W472" s="2" t="s">
        <v>2256</v>
      </c>
      <c r="X472">
        <v>520</v>
      </c>
    </row>
    <row r="473" spans="1:24" x14ac:dyDescent="0.35">
      <c r="A473">
        <v>741</v>
      </c>
      <c r="B473" s="1">
        <v>44096.427627314813</v>
      </c>
      <c r="C473" s="2" t="s">
        <v>2383</v>
      </c>
      <c r="D473" s="2" t="s">
        <v>2557</v>
      </c>
      <c r="E473" s="2" t="s">
        <v>2558</v>
      </c>
      <c r="F473" s="2" t="s">
        <v>2559</v>
      </c>
      <c r="G473" s="2" t="s">
        <v>2560</v>
      </c>
      <c r="H473" s="2" t="s">
        <v>2561</v>
      </c>
      <c r="I473">
        <v>0</v>
      </c>
      <c r="J473" s="2" t="s">
        <v>44</v>
      </c>
      <c r="K473" s="2" t="s">
        <v>44</v>
      </c>
      <c r="L473" s="2" t="s">
        <v>44</v>
      </c>
      <c r="M473">
        <v>0</v>
      </c>
      <c r="N473" s="2" t="s">
        <v>44</v>
      </c>
      <c r="O473" s="2" t="s">
        <v>2382</v>
      </c>
      <c r="P473" s="2" t="s">
        <v>2562</v>
      </c>
      <c r="Q473" s="2" t="s">
        <v>53</v>
      </c>
      <c r="R473" s="2" t="s">
        <v>2563</v>
      </c>
      <c r="S473" s="2" t="s">
        <v>53</v>
      </c>
      <c r="T473" s="2" t="s">
        <v>54</v>
      </c>
      <c r="U473" s="2" t="s">
        <v>44</v>
      </c>
      <c r="V473" s="2" t="s">
        <v>2564</v>
      </c>
      <c r="W473" s="2" t="s">
        <v>2256</v>
      </c>
      <c r="X473">
        <v>39</v>
      </c>
    </row>
    <row r="474" spans="1:24" x14ac:dyDescent="0.35">
      <c r="A474">
        <v>741</v>
      </c>
      <c r="B474" s="1">
        <v>44096.427627314813</v>
      </c>
      <c r="C474" s="2" t="s">
        <v>2383</v>
      </c>
      <c r="D474" s="2" t="s">
        <v>2557</v>
      </c>
      <c r="E474" s="2" t="s">
        <v>2558</v>
      </c>
      <c r="F474" s="2" t="s">
        <v>2559</v>
      </c>
      <c r="G474" s="2" t="s">
        <v>2560</v>
      </c>
      <c r="H474" s="2" t="s">
        <v>2561</v>
      </c>
      <c r="I474">
        <v>0</v>
      </c>
      <c r="J474" s="2" t="s">
        <v>44</v>
      </c>
      <c r="K474" s="2" t="s">
        <v>44</v>
      </c>
      <c r="L474" s="2" t="s">
        <v>44</v>
      </c>
      <c r="M474">
        <v>0</v>
      </c>
      <c r="N474" s="2" t="s">
        <v>44</v>
      </c>
      <c r="O474" s="2" t="s">
        <v>2382</v>
      </c>
      <c r="P474" s="2" t="s">
        <v>2562</v>
      </c>
      <c r="Q474" s="2" t="s">
        <v>53</v>
      </c>
      <c r="R474" s="2" t="s">
        <v>2563</v>
      </c>
      <c r="S474" s="2" t="s">
        <v>53</v>
      </c>
      <c r="T474" s="2" t="s">
        <v>54</v>
      </c>
      <c r="U474" s="2" t="s">
        <v>44</v>
      </c>
      <c r="V474" s="2" t="s">
        <v>2564</v>
      </c>
      <c r="W474" s="2" t="s">
        <v>2256</v>
      </c>
      <c r="X474">
        <v>520</v>
      </c>
    </row>
    <row r="475" spans="1:24" x14ac:dyDescent="0.35">
      <c r="A475">
        <v>742</v>
      </c>
      <c r="B475" s="1">
        <v>44578.434664351851</v>
      </c>
      <c r="C475" s="2" t="s">
        <v>2474</v>
      </c>
      <c r="D475" s="2" t="s">
        <v>2565</v>
      </c>
      <c r="E475" s="2" t="s">
        <v>2566</v>
      </c>
      <c r="F475" s="2" t="s">
        <v>2565</v>
      </c>
      <c r="G475" s="2" t="s">
        <v>2566</v>
      </c>
      <c r="H475" s="2" t="s">
        <v>2567</v>
      </c>
      <c r="I475">
        <v>1170</v>
      </c>
      <c r="J475" s="2" t="s">
        <v>2568</v>
      </c>
      <c r="K475" s="2" t="s">
        <v>2569</v>
      </c>
      <c r="L475" s="2" t="s">
        <v>2570</v>
      </c>
      <c r="M475">
        <v>1080</v>
      </c>
      <c r="N475" s="2" t="s">
        <v>2538</v>
      </c>
      <c r="O475" s="2" t="s">
        <v>2382</v>
      </c>
      <c r="P475" s="2" t="s">
        <v>2571</v>
      </c>
      <c r="Q475" s="2" t="s">
        <v>53</v>
      </c>
      <c r="R475" s="2" t="s">
        <v>2572</v>
      </c>
      <c r="S475" s="2" t="s">
        <v>53</v>
      </c>
      <c r="T475" s="2" t="s">
        <v>54</v>
      </c>
      <c r="U475" s="2" t="s">
        <v>44</v>
      </c>
      <c r="V475" s="2" t="s">
        <v>2573</v>
      </c>
      <c r="W475" s="2" t="s">
        <v>2256</v>
      </c>
      <c r="X475">
        <v>39</v>
      </c>
    </row>
    <row r="476" spans="1:24" x14ac:dyDescent="0.35">
      <c r="A476">
        <v>742</v>
      </c>
      <c r="B476" s="1">
        <v>44578.434664351851</v>
      </c>
      <c r="C476" s="2" t="s">
        <v>2474</v>
      </c>
      <c r="D476" s="2" t="s">
        <v>2565</v>
      </c>
      <c r="E476" s="2" t="s">
        <v>2566</v>
      </c>
      <c r="F476" s="2" t="s">
        <v>2565</v>
      </c>
      <c r="G476" s="2" t="s">
        <v>2566</v>
      </c>
      <c r="H476" s="2" t="s">
        <v>2567</v>
      </c>
      <c r="I476">
        <v>1170</v>
      </c>
      <c r="J476" s="2" t="s">
        <v>2568</v>
      </c>
      <c r="K476" s="2" t="s">
        <v>2569</v>
      </c>
      <c r="L476" s="2" t="s">
        <v>2570</v>
      </c>
      <c r="M476">
        <v>1080</v>
      </c>
      <c r="N476" s="2" t="s">
        <v>2538</v>
      </c>
      <c r="O476" s="2" t="s">
        <v>2382</v>
      </c>
      <c r="P476" s="2" t="s">
        <v>2571</v>
      </c>
      <c r="Q476" s="2" t="s">
        <v>53</v>
      </c>
      <c r="R476" s="2" t="s">
        <v>2572</v>
      </c>
      <c r="S476" s="2" t="s">
        <v>53</v>
      </c>
      <c r="T476" s="2" t="s">
        <v>54</v>
      </c>
      <c r="U476" s="2" t="s">
        <v>44</v>
      </c>
      <c r="V476" s="2" t="s">
        <v>2573</v>
      </c>
      <c r="W476" s="2" t="s">
        <v>2256</v>
      </c>
      <c r="X476">
        <v>520</v>
      </c>
    </row>
    <row r="477" spans="1:24" x14ac:dyDescent="0.35">
      <c r="A477">
        <v>743</v>
      </c>
      <c r="B477" s="1">
        <v>44096.474803240744</v>
      </c>
      <c r="C477" s="2" t="s">
        <v>2398</v>
      </c>
      <c r="D477" s="2" t="s">
        <v>2574</v>
      </c>
      <c r="E477" s="2" t="s">
        <v>2575</v>
      </c>
      <c r="F477" s="2" t="s">
        <v>2576</v>
      </c>
      <c r="G477" s="2" t="s">
        <v>2577</v>
      </c>
      <c r="H477" s="2" t="s">
        <v>44</v>
      </c>
      <c r="I477">
        <v>0</v>
      </c>
      <c r="J477" s="2" t="s">
        <v>44</v>
      </c>
      <c r="K477" s="2" t="s">
        <v>44</v>
      </c>
      <c r="L477" s="2" t="s">
        <v>44</v>
      </c>
      <c r="M477">
        <v>0</v>
      </c>
      <c r="N477" s="2" t="s">
        <v>44</v>
      </c>
      <c r="O477" s="2" t="s">
        <v>2382</v>
      </c>
      <c r="P477" s="2" t="s">
        <v>2578</v>
      </c>
      <c r="Q477" s="2" t="s">
        <v>53</v>
      </c>
      <c r="R477" s="2" t="s">
        <v>2579</v>
      </c>
      <c r="S477" s="2" t="s">
        <v>53</v>
      </c>
      <c r="T477" s="2" t="s">
        <v>54</v>
      </c>
      <c r="U477" s="2" t="s">
        <v>44</v>
      </c>
      <c r="V477" s="2" t="s">
        <v>2580</v>
      </c>
      <c r="W477" s="2" t="s">
        <v>2256</v>
      </c>
      <c r="X477">
        <v>39</v>
      </c>
    </row>
    <row r="478" spans="1:24" x14ac:dyDescent="0.35">
      <c r="A478">
        <v>743</v>
      </c>
      <c r="B478" s="1">
        <v>44096.474803240744</v>
      </c>
      <c r="C478" s="2" t="s">
        <v>2398</v>
      </c>
      <c r="D478" s="2" t="s">
        <v>2574</v>
      </c>
      <c r="E478" s="2" t="s">
        <v>2575</v>
      </c>
      <c r="F478" s="2" t="s">
        <v>2576</v>
      </c>
      <c r="G478" s="2" t="s">
        <v>2577</v>
      </c>
      <c r="H478" s="2" t="s">
        <v>44</v>
      </c>
      <c r="I478">
        <v>0</v>
      </c>
      <c r="J478" s="2" t="s">
        <v>44</v>
      </c>
      <c r="K478" s="2" t="s">
        <v>44</v>
      </c>
      <c r="L478" s="2" t="s">
        <v>44</v>
      </c>
      <c r="M478">
        <v>0</v>
      </c>
      <c r="N478" s="2" t="s">
        <v>44</v>
      </c>
      <c r="O478" s="2" t="s">
        <v>2382</v>
      </c>
      <c r="P478" s="2" t="s">
        <v>2578</v>
      </c>
      <c r="Q478" s="2" t="s">
        <v>53</v>
      </c>
      <c r="R478" s="2" t="s">
        <v>2579</v>
      </c>
      <c r="S478" s="2" t="s">
        <v>53</v>
      </c>
      <c r="T478" s="2" t="s">
        <v>54</v>
      </c>
      <c r="U478" s="2" t="s">
        <v>44</v>
      </c>
      <c r="V478" s="2" t="s">
        <v>2580</v>
      </c>
      <c r="W478" s="2" t="s">
        <v>2256</v>
      </c>
      <c r="X478">
        <v>520</v>
      </c>
    </row>
    <row r="479" spans="1:24" x14ac:dyDescent="0.35">
      <c r="A479">
        <v>744</v>
      </c>
      <c r="B479" s="1">
        <v>44096.475208333337</v>
      </c>
      <c r="C479" s="2" t="s">
        <v>2398</v>
      </c>
      <c r="D479" s="2" t="s">
        <v>2581</v>
      </c>
      <c r="E479" s="2" t="s">
        <v>2582</v>
      </c>
      <c r="F479" s="2" t="s">
        <v>2583</v>
      </c>
      <c r="G479" s="2" t="s">
        <v>2584</v>
      </c>
      <c r="H479" s="2" t="s">
        <v>2585</v>
      </c>
      <c r="I479">
        <v>0</v>
      </c>
      <c r="J479" s="2" t="s">
        <v>44</v>
      </c>
      <c r="K479" s="2" t="s">
        <v>44</v>
      </c>
      <c r="L479" s="2" t="s">
        <v>44</v>
      </c>
      <c r="M479">
        <v>0</v>
      </c>
      <c r="N479" s="2" t="s">
        <v>44</v>
      </c>
      <c r="O479" s="2" t="s">
        <v>2382</v>
      </c>
      <c r="P479" s="2" t="s">
        <v>2586</v>
      </c>
      <c r="Q479" s="2" t="s">
        <v>53</v>
      </c>
      <c r="R479" s="2" t="s">
        <v>2587</v>
      </c>
      <c r="S479" s="2" t="s">
        <v>53</v>
      </c>
      <c r="T479" s="2" t="s">
        <v>54</v>
      </c>
      <c r="U479" s="2" t="s">
        <v>44</v>
      </c>
      <c r="V479" s="2" t="s">
        <v>2588</v>
      </c>
      <c r="W479" s="2" t="s">
        <v>2256</v>
      </c>
      <c r="X479">
        <v>39</v>
      </c>
    </row>
    <row r="480" spans="1:24" x14ac:dyDescent="0.35">
      <c r="A480">
        <v>744</v>
      </c>
      <c r="B480" s="1">
        <v>44096.475208333337</v>
      </c>
      <c r="C480" s="2" t="s">
        <v>2398</v>
      </c>
      <c r="D480" s="2" t="s">
        <v>2581</v>
      </c>
      <c r="E480" s="2" t="s">
        <v>2582</v>
      </c>
      <c r="F480" s="2" t="s">
        <v>2583</v>
      </c>
      <c r="G480" s="2" t="s">
        <v>2584</v>
      </c>
      <c r="H480" s="2" t="s">
        <v>2585</v>
      </c>
      <c r="I480">
        <v>0</v>
      </c>
      <c r="J480" s="2" t="s">
        <v>44</v>
      </c>
      <c r="K480" s="2" t="s">
        <v>44</v>
      </c>
      <c r="L480" s="2" t="s">
        <v>44</v>
      </c>
      <c r="M480">
        <v>0</v>
      </c>
      <c r="N480" s="2" t="s">
        <v>44</v>
      </c>
      <c r="O480" s="2" t="s">
        <v>2382</v>
      </c>
      <c r="P480" s="2" t="s">
        <v>2586</v>
      </c>
      <c r="Q480" s="2" t="s">
        <v>53</v>
      </c>
      <c r="R480" s="2" t="s">
        <v>2587</v>
      </c>
      <c r="S480" s="2" t="s">
        <v>53</v>
      </c>
      <c r="T480" s="2" t="s">
        <v>54</v>
      </c>
      <c r="U480" s="2" t="s">
        <v>44</v>
      </c>
      <c r="V480" s="2" t="s">
        <v>2588</v>
      </c>
      <c r="W480" s="2" t="s">
        <v>2256</v>
      </c>
      <c r="X480">
        <v>520</v>
      </c>
    </row>
    <row r="481" spans="1:24" x14ac:dyDescent="0.35">
      <c r="A481">
        <v>746</v>
      </c>
      <c r="B481" s="1">
        <v>44578.434490740743</v>
      </c>
      <c r="C481" s="2" t="s">
        <v>2474</v>
      </c>
      <c r="D481" s="2" t="s">
        <v>2589</v>
      </c>
      <c r="E481" s="2" t="s">
        <v>1774</v>
      </c>
      <c r="F481" s="2" t="s">
        <v>2590</v>
      </c>
      <c r="G481" s="2" t="s">
        <v>171</v>
      </c>
      <c r="H481" s="2" t="s">
        <v>2591</v>
      </c>
      <c r="I481">
        <v>0</v>
      </c>
      <c r="J481" s="2" t="s">
        <v>44</v>
      </c>
      <c r="K481" s="2" t="s">
        <v>44</v>
      </c>
      <c r="L481" s="2" t="s">
        <v>44</v>
      </c>
      <c r="M481">
        <v>0</v>
      </c>
      <c r="N481" s="2" t="s">
        <v>44</v>
      </c>
      <c r="O481" s="2" t="s">
        <v>2382</v>
      </c>
      <c r="P481" s="2" t="s">
        <v>2592</v>
      </c>
      <c r="Q481" s="2" t="s">
        <v>53</v>
      </c>
      <c r="R481" s="2" t="s">
        <v>2593</v>
      </c>
      <c r="S481" s="2" t="s">
        <v>53</v>
      </c>
      <c r="T481" s="2" t="s">
        <v>54</v>
      </c>
      <c r="U481" s="2" t="s">
        <v>44</v>
      </c>
      <c r="V481" s="2" t="s">
        <v>2594</v>
      </c>
      <c r="W481" s="2" t="s">
        <v>2256</v>
      </c>
      <c r="X481">
        <v>39</v>
      </c>
    </row>
    <row r="482" spans="1:24" x14ac:dyDescent="0.35">
      <c r="A482">
        <v>746</v>
      </c>
      <c r="B482" s="1">
        <v>44578.434490740743</v>
      </c>
      <c r="C482" s="2" t="s">
        <v>2474</v>
      </c>
      <c r="D482" s="2" t="s">
        <v>2589</v>
      </c>
      <c r="E482" s="2" t="s">
        <v>1774</v>
      </c>
      <c r="F482" s="2" t="s">
        <v>2590</v>
      </c>
      <c r="G482" s="2" t="s">
        <v>171</v>
      </c>
      <c r="H482" s="2" t="s">
        <v>2591</v>
      </c>
      <c r="I482">
        <v>0</v>
      </c>
      <c r="J482" s="2" t="s">
        <v>44</v>
      </c>
      <c r="K482" s="2" t="s">
        <v>44</v>
      </c>
      <c r="L482" s="2" t="s">
        <v>44</v>
      </c>
      <c r="M482">
        <v>0</v>
      </c>
      <c r="N482" s="2" t="s">
        <v>44</v>
      </c>
      <c r="O482" s="2" t="s">
        <v>2382</v>
      </c>
      <c r="P482" s="2" t="s">
        <v>2592</v>
      </c>
      <c r="Q482" s="2" t="s">
        <v>53</v>
      </c>
      <c r="R482" s="2" t="s">
        <v>2593</v>
      </c>
      <c r="S482" s="2" t="s">
        <v>53</v>
      </c>
      <c r="T482" s="2" t="s">
        <v>54</v>
      </c>
      <c r="U482" s="2" t="s">
        <v>44</v>
      </c>
      <c r="V482" s="2" t="s">
        <v>2594</v>
      </c>
      <c r="W482" s="2" t="s">
        <v>2256</v>
      </c>
      <c r="X482">
        <v>520</v>
      </c>
    </row>
    <row r="483" spans="1:24" x14ac:dyDescent="0.35">
      <c r="A483">
        <v>747</v>
      </c>
      <c r="B483" s="1">
        <v>44096.476469907408</v>
      </c>
      <c r="C483" s="2" t="s">
        <v>2398</v>
      </c>
      <c r="D483" s="2" t="s">
        <v>2595</v>
      </c>
      <c r="E483" s="2" t="s">
        <v>1561</v>
      </c>
      <c r="F483" s="2" t="s">
        <v>2596</v>
      </c>
      <c r="G483" s="2" t="s">
        <v>1563</v>
      </c>
      <c r="H483" s="2" t="s">
        <v>44</v>
      </c>
      <c r="I483">
        <v>0</v>
      </c>
      <c r="J483" s="2" t="s">
        <v>44</v>
      </c>
      <c r="K483" s="2" t="s">
        <v>44</v>
      </c>
      <c r="L483" s="2" t="s">
        <v>44</v>
      </c>
      <c r="M483">
        <v>0</v>
      </c>
      <c r="N483" s="2" t="s">
        <v>44</v>
      </c>
      <c r="O483" s="2" t="s">
        <v>2382</v>
      </c>
      <c r="P483" s="2" t="s">
        <v>2597</v>
      </c>
      <c r="Q483" s="2" t="s">
        <v>53</v>
      </c>
      <c r="R483" s="2" t="s">
        <v>2598</v>
      </c>
      <c r="S483" s="2" t="s">
        <v>53</v>
      </c>
      <c r="T483" s="2" t="s">
        <v>54</v>
      </c>
      <c r="U483" s="2" t="s">
        <v>44</v>
      </c>
      <c r="V483" s="2" t="s">
        <v>2599</v>
      </c>
      <c r="W483" s="2" t="s">
        <v>2256</v>
      </c>
      <c r="X483">
        <v>39</v>
      </c>
    </row>
    <row r="484" spans="1:24" x14ac:dyDescent="0.35">
      <c r="A484">
        <v>747</v>
      </c>
      <c r="B484" s="1">
        <v>44096.476469907408</v>
      </c>
      <c r="C484" s="2" t="s">
        <v>2398</v>
      </c>
      <c r="D484" s="2" t="s">
        <v>2595</v>
      </c>
      <c r="E484" s="2" t="s">
        <v>1561</v>
      </c>
      <c r="F484" s="2" t="s">
        <v>2596</v>
      </c>
      <c r="G484" s="2" t="s">
        <v>1563</v>
      </c>
      <c r="H484" s="2" t="s">
        <v>44</v>
      </c>
      <c r="I484">
        <v>0</v>
      </c>
      <c r="J484" s="2" t="s">
        <v>44</v>
      </c>
      <c r="K484" s="2" t="s">
        <v>44</v>
      </c>
      <c r="L484" s="2" t="s">
        <v>44</v>
      </c>
      <c r="M484">
        <v>0</v>
      </c>
      <c r="N484" s="2" t="s">
        <v>44</v>
      </c>
      <c r="O484" s="2" t="s">
        <v>2382</v>
      </c>
      <c r="P484" s="2" t="s">
        <v>2597</v>
      </c>
      <c r="Q484" s="2" t="s">
        <v>53</v>
      </c>
      <c r="R484" s="2" t="s">
        <v>2598</v>
      </c>
      <c r="S484" s="2" t="s">
        <v>53</v>
      </c>
      <c r="T484" s="2" t="s">
        <v>54</v>
      </c>
      <c r="U484" s="2" t="s">
        <v>44</v>
      </c>
      <c r="V484" s="2" t="s">
        <v>2599</v>
      </c>
      <c r="W484" s="2" t="s">
        <v>2256</v>
      </c>
      <c r="X484">
        <v>520</v>
      </c>
    </row>
    <row r="485" spans="1:24" x14ac:dyDescent="0.35">
      <c r="A485">
        <v>748</v>
      </c>
      <c r="B485" s="1">
        <v>44097.381516203706</v>
      </c>
      <c r="C485" s="2" t="s">
        <v>2160</v>
      </c>
      <c r="D485" s="2" t="s">
        <v>2600</v>
      </c>
      <c r="E485" s="2" t="s">
        <v>2601</v>
      </c>
      <c r="F485" s="2" t="s">
        <v>2602</v>
      </c>
      <c r="G485" s="2" t="s">
        <v>2603</v>
      </c>
      <c r="H485" s="2" t="s">
        <v>2604</v>
      </c>
      <c r="I485">
        <v>0</v>
      </c>
      <c r="J485" s="2" t="s">
        <v>44</v>
      </c>
      <c r="K485" s="2" t="s">
        <v>44</v>
      </c>
      <c r="L485" s="2" t="s">
        <v>44</v>
      </c>
      <c r="M485">
        <v>0</v>
      </c>
      <c r="N485" s="2" t="s">
        <v>44</v>
      </c>
      <c r="O485" s="2" t="s">
        <v>2159</v>
      </c>
      <c r="P485" s="2" t="s">
        <v>2605</v>
      </c>
      <c r="Q485" s="2" t="s">
        <v>53</v>
      </c>
      <c r="R485" s="2" t="s">
        <v>2606</v>
      </c>
      <c r="S485" s="2" t="s">
        <v>53</v>
      </c>
      <c r="T485" s="2" t="s">
        <v>54</v>
      </c>
      <c r="U485" s="2" t="s">
        <v>44</v>
      </c>
      <c r="V485" s="2" t="s">
        <v>2607</v>
      </c>
      <c r="W485" s="2" t="s">
        <v>2256</v>
      </c>
      <c r="X485">
        <v>220</v>
      </c>
    </row>
    <row r="486" spans="1:24" x14ac:dyDescent="0.35">
      <c r="A486">
        <v>749</v>
      </c>
      <c r="B486" s="1">
        <v>44097.447106481479</v>
      </c>
      <c r="C486" s="2" t="s">
        <v>2426</v>
      </c>
      <c r="D486" s="2" t="s">
        <v>2608</v>
      </c>
      <c r="E486" s="2" t="s">
        <v>2609</v>
      </c>
      <c r="F486" s="2" t="s">
        <v>2610</v>
      </c>
      <c r="G486" s="2" t="s">
        <v>721</v>
      </c>
      <c r="H486" s="2" t="s">
        <v>44</v>
      </c>
      <c r="I486">
        <v>0</v>
      </c>
      <c r="J486" s="2" t="s">
        <v>44</v>
      </c>
      <c r="K486" s="2" t="s">
        <v>44</v>
      </c>
      <c r="L486" s="2" t="s">
        <v>44</v>
      </c>
      <c r="M486">
        <v>0</v>
      </c>
      <c r="N486" s="2" t="s">
        <v>44</v>
      </c>
      <c r="O486" s="2" t="s">
        <v>2414</v>
      </c>
      <c r="P486" s="2" t="s">
        <v>2611</v>
      </c>
      <c r="Q486" s="2" t="s">
        <v>53</v>
      </c>
      <c r="R486" s="2" t="s">
        <v>2612</v>
      </c>
      <c r="S486" s="2" t="s">
        <v>53</v>
      </c>
      <c r="T486" s="2" t="s">
        <v>54</v>
      </c>
      <c r="U486" s="2" t="s">
        <v>44</v>
      </c>
      <c r="V486" s="2" t="s">
        <v>2613</v>
      </c>
      <c r="W486" s="2" t="s">
        <v>56</v>
      </c>
      <c r="X486">
        <v>243</v>
      </c>
    </row>
    <row r="487" spans="1:24" x14ac:dyDescent="0.35">
      <c r="A487">
        <v>750</v>
      </c>
      <c r="B487" s="1">
        <v>44097.447662037041</v>
      </c>
      <c r="C487" s="2" t="s">
        <v>2426</v>
      </c>
      <c r="D487" s="2" t="s">
        <v>705</v>
      </c>
      <c r="E487" s="2" t="s">
        <v>2614</v>
      </c>
      <c r="F487" s="2" t="s">
        <v>707</v>
      </c>
      <c r="G487" s="2" t="s">
        <v>2615</v>
      </c>
      <c r="H487" s="2" t="s">
        <v>44</v>
      </c>
      <c r="I487">
        <v>0</v>
      </c>
      <c r="J487" s="2" t="s">
        <v>44</v>
      </c>
      <c r="K487" s="2" t="s">
        <v>44</v>
      </c>
      <c r="L487" s="2" t="s">
        <v>44</v>
      </c>
      <c r="M487">
        <v>0</v>
      </c>
      <c r="N487" s="2" t="s">
        <v>44</v>
      </c>
      <c r="O487" s="2" t="s">
        <v>2414</v>
      </c>
      <c r="P487" s="2" t="s">
        <v>2616</v>
      </c>
      <c r="Q487" s="2" t="s">
        <v>53</v>
      </c>
      <c r="R487" s="2" t="s">
        <v>2617</v>
      </c>
      <c r="S487" s="2" t="s">
        <v>53</v>
      </c>
      <c r="T487" s="2" t="s">
        <v>54</v>
      </c>
      <c r="U487" s="2" t="s">
        <v>44</v>
      </c>
      <c r="V487" s="2" t="s">
        <v>2618</v>
      </c>
      <c r="W487" s="2" t="s">
        <v>56</v>
      </c>
      <c r="X487">
        <v>243</v>
      </c>
    </row>
    <row r="488" spans="1:24" x14ac:dyDescent="0.35">
      <c r="A488">
        <v>751</v>
      </c>
      <c r="B488" s="1">
        <v>44097.448576388888</v>
      </c>
      <c r="C488" s="2" t="s">
        <v>2426</v>
      </c>
      <c r="D488" s="2" t="s">
        <v>2619</v>
      </c>
      <c r="E488" s="2" t="s">
        <v>2620</v>
      </c>
      <c r="F488" s="2" t="s">
        <v>2621</v>
      </c>
      <c r="G488" s="2" t="s">
        <v>2622</v>
      </c>
      <c r="H488" s="2" t="s">
        <v>44</v>
      </c>
      <c r="I488">
        <v>0</v>
      </c>
      <c r="J488" s="2" t="s">
        <v>44</v>
      </c>
      <c r="K488" s="2" t="s">
        <v>44</v>
      </c>
      <c r="L488" s="2" t="s">
        <v>44</v>
      </c>
      <c r="M488">
        <v>0</v>
      </c>
      <c r="N488" s="2" t="s">
        <v>44</v>
      </c>
      <c r="O488" s="2" t="s">
        <v>2414</v>
      </c>
      <c r="P488" s="2" t="s">
        <v>2623</v>
      </c>
      <c r="Q488" s="2" t="s">
        <v>53</v>
      </c>
      <c r="R488" s="2" t="s">
        <v>2624</v>
      </c>
      <c r="S488" s="2" t="s">
        <v>53</v>
      </c>
      <c r="T488" s="2" t="s">
        <v>54</v>
      </c>
      <c r="U488" s="2" t="s">
        <v>44</v>
      </c>
      <c r="V488" s="2" t="s">
        <v>2625</v>
      </c>
      <c r="W488" s="2" t="s">
        <v>56</v>
      </c>
      <c r="X488">
        <v>243</v>
      </c>
    </row>
    <row r="489" spans="1:24" x14ac:dyDescent="0.35">
      <c r="A489">
        <v>752</v>
      </c>
      <c r="B489" s="1">
        <v>44097.449293981481</v>
      </c>
      <c r="C489" s="2" t="s">
        <v>2426</v>
      </c>
      <c r="D489" s="2" t="s">
        <v>2626</v>
      </c>
      <c r="E489" s="2" t="s">
        <v>2627</v>
      </c>
      <c r="F489" s="2" t="s">
        <v>2628</v>
      </c>
      <c r="G489" s="2" t="s">
        <v>2629</v>
      </c>
      <c r="H489" s="2" t="s">
        <v>44</v>
      </c>
      <c r="I489">
        <v>0</v>
      </c>
      <c r="J489" s="2" t="s">
        <v>44</v>
      </c>
      <c r="K489" s="2" t="s">
        <v>44</v>
      </c>
      <c r="L489" s="2" t="s">
        <v>44</v>
      </c>
      <c r="M489">
        <v>0</v>
      </c>
      <c r="N489" s="2" t="s">
        <v>44</v>
      </c>
      <c r="O489" s="2" t="s">
        <v>2414</v>
      </c>
      <c r="P489" s="2" t="s">
        <v>2630</v>
      </c>
      <c r="Q489" s="2" t="s">
        <v>53</v>
      </c>
      <c r="R489" s="2" t="s">
        <v>2631</v>
      </c>
      <c r="S489" s="2" t="s">
        <v>53</v>
      </c>
      <c r="T489" s="2" t="s">
        <v>54</v>
      </c>
      <c r="U489" s="2" t="s">
        <v>44</v>
      </c>
      <c r="V489" s="2" t="s">
        <v>2632</v>
      </c>
      <c r="W489" s="2" t="s">
        <v>56</v>
      </c>
      <c r="X489">
        <v>243</v>
      </c>
    </row>
    <row r="490" spans="1:24" x14ac:dyDescent="0.35">
      <c r="A490">
        <v>755</v>
      </c>
      <c r="B490" s="1">
        <v>44098.417997685188</v>
      </c>
      <c r="C490" s="2" t="s">
        <v>2398</v>
      </c>
      <c r="D490" s="2" t="s">
        <v>2633</v>
      </c>
      <c r="E490" s="2" t="s">
        <v>2634</v>
      </c>
      <c r="F490" s="2" t="s">
        <v>2635</v>
      </c>
      <c r="G490" s="2" t="s">
        <v>2636</v>
      </c>
      <c r="H490" s="2" t="s">
        <v>44</v>
      </c>
      <c r="I490">
        <v>0</v>
      </c>
      <c r="J490" s="2" t="s">
        <v>44</v>
      </c>
      <c r="K490" s="2" t="s">
        <v>44</v>
      </c>
      <c r="L490" s="2" t="s">
        <v>44</v>
      </c>
      <c r="M490">
        <v>0</v>
      </c>
      <c r="N490" s="2" t="s">
        <v>44</v>
      </c>
      <c r="O490" s="2" t="s">
        <v>2382</v>
      </c>
      <c r="P490" s="2" t="s">
        <v>2637</v>
      </c>
      <c r="Q490" s="2" t="s">
        <v>53</v>
      </c>
      <c r="R490" s="2" t="s">
        <v>2638</v>
      </c>
      <c r="S490" s="2" t="s">
        <v>53</v>
      </c>
      <c r="T490" s="2" t="s">
        <v>54</v>
      </c>
      <c r="U490" s="2" t="s">
        <v>44</v>
      </c>
      <c r="V490" s="2" t="s">
        <v>2639</v>
      </c>
      <c r="W490" s="2" t="s">
        <v>2256</v>
      </c>
      <c r="X490">
        <v>39</v>
      </c>
    </row>
    <row r="491" spans="1:24" x14ac:dyDescent="0.35">
      <c r="A491">
        <v>755</v>
      </c>
      <c r="B491" s="1">
        <v>44098.417997685188</v>
      </c>
      <c r="C491" s="2" t="s">
        <v>2398</v>
      </c>
      <c r="D491" s="2" t="s">
        <v>2633</v>
      </c>
      <c r="E491" s="2" t="s">
        <v>2634</v>
      </c>
      <c r="F491" s="2" t="s">
        <v>2635</v>
      </c>
      <c r="G491" s="2" t="s">
        <v>2636</v>
      </c>
      <c r="H491" s="2" t="s">
        <v>44</v>
      </c>
      <c r="I491">
        <v>0</v>
      </c>
      <c r="J491" s="2" t="s">
        <v>44</v>
      </c>
      <c r="K491" s="2" t="s">
        <v>44</v>
      </c>
      <c r="L491" s="2" t="s">
        <v>44</v>
      </c>
      <c r="M491">
        <v>0</v>
      </c>
      <c r="N491" s="2" t="s">
        <v>44</v>
      </c>
      <c r="O491" s="2" t="s">
        <v>2382</v>
      </c>
      <c r="P491" s="2" t="s">
        <v>2637</v>
      </c>
      <c r="Q491" s="2" t="s">
        <v>53</v>
      </c>
      <c r="R491" s="2" t="s">
        <v>2638</v>
      </c>
      <c r="S491" s="2" t="s">
        <v>53</v>
      </c>
      <c r="T491" s="2" t="s">
        <v>54</v>
      </c>
      <c r="U491" s="2" t="s">
        <v>44</v>
      </c>
      <c r="V491" s="2" t="s">
        <v>2639</v>
      </c>
      <c r="W491" s="2" t="s">
        <v>2256</v>
      </c>
      <c r="X491">
        <v>520</v>
      </c>
    </row>
    <row r="492" spans="1:24" x14ac:dyDescent="0.35">
      <c r="A492">
        <v>756</v>
      </c>
      <c r="B492" s="1">
        <v>44098.419189814813</v>
      </c>
      <c r="C492" s="2" t="s">
        <v>2398</v>
      </c>
      <c r="D492" s="2" t="s">
        <v>2640</v>
      </c>
      <c r="E492" s="2" t="s">
        <v>2641</v>
      </c>
      <c r="F492" s="2" t="s">
        <v>2642</v>
      </c>
      <c r="G492" s="2" t="s">
        <v>2643</v>
      </c>
      <c r="H492" s="2" t="s">
        <v>2644</v>
      </c>
      <c r="I492">
        <v>0</v>
      </c>
      <c r="J492" s="2" t="s">
        <v>44</v>
      </c>
      <c r="K492" s="2" t="s">
        <v>44</v>
      </c>
      <c r="L492" s="2" t="s">
        <v>44</v>
      </c>
      <c r="M492">
        <v>0</v>
      </c>
      <c r="N492" s="2" t="s">
        <v>44</v>
      </c>
      <c r="O492" s="2" t="s">
        <v>2382</v>
      </c>
      <c r="P492" s="2" t="s">
        <v>2645</v>
      </c>
      <c r="Q492" s="2" t="s">
        <v>53</v>
      </c>
      <c r="R492" s="2" t="s">
        <v>2646</v>
      </c>
      <c r="S492" s="2" t="s">
        <v>53</v>
      </c>
      <c r="T492" s="2" t="s">
        <v>54</v>
      </c>
      <c r="U492" s="2" t="s">
        <v>44</v>
      </c>
      <c r="V492" s="2" t="s">
        <v>2647</v>
      </c>
      <c r="W492" s="2" t="s">
        <v>2256</v>
      </c>
      <c r="X492">
        <v>39</v>
      </c>
    </row>
    <row r="493" spans="1:24" x14ac:dyDescent="0.35">
      <c r="A493">
        <v>756</v>
      </c>
      <c r="B493" s="1">
        <v>44098.419189814813</v>
      </c>
      <c r="C493" s="2" t="s">
        <v>2398</v>
      </c>
      <c r="D493" s="2" t="s">
        <v>2640</v>
      </c>
      <c r="E493" s="2" t="s">
        <v>2641</v>
      </c>
      <c r="F493" s="2" t="s">
        <v>2642</v>
      </c>
      <c r="G493" s="2" t="s">
        <v>2643</v>
      </c>
      <c r="H493" s="2" t="s">
        <v>2644</v>
      </c>
      <c r="I493">
        <v>0</v>
      </c>
      <c r="J493" s="2" t="s">
        <v>44</v>
      </c>
      <c r="K493" s="2" t="s">
        <v>44</v>
      </c>
      <c r="L493" s="2" t="s">
        <v>44</v>
      </c>
      <c r="M493">
        <v>0</v>
      </c>
      <c r="N493" s="2" t="s">
        <v>44</v>
      </c>
      <c r="O493" s="2" t="s">
        <v>2382</v>
      </c>
      <c r="P493" s="2" t="s">
        <v>2645</v>
      </c>
      <c r="Q493" s="2" t="s">
        <v>53</v>
      </c>
      <c r="R493" s="2" t="s">
        <v>2646</v>
      </c>
      <c r="S493" s="2" t="s">
        <v>53</v>
      </c>
      <c r="T493" s="2" t="s">
        <v>54</v>
      </c>
      <c r="U493" s="2" t="s">
        <v>44</v>
      </c>
      <c r="V493" s="2" t="s">
        <v>2647</v>
      </c>
      <c r="W493" s="2" t="s">
        <v>2256</v>
      </c>
      <c r="X493">
        <v>520</v>
      </c>
    </row>
    <row r="494" spans="1:24" x14ac:dyDescent="0.35">
      <c r="A494">
        <v>757</v>
      </c>
      <c r="B494" s="1">
        <v>44098.581944444442</v>
      </c>
      <c r="C494" s="2" t="s">
        <v>2426</v>
      </c>
      <c r="D494" s="2" t="s">
        <v>2648</v>
      </c>
      <c r="E494" s="2" t="s">
        <v>2649</v>
      </c>
      <c r="F494" s="2" t="s">
        <v>2650</v>
      </c>
      <c r="G494" s="2" t="s">
        <v>2651</v>
      </c>
      <c r="H494" s="2" t="s">
        <v>44</v>
      </c>
      <c r="I494">
        <v>0</v>
      </c>
      <c r="J494" s="2" t="s">
        <v>44</v>
      </c>
      <c r="K494" s="2" t="s">
        <v>44</v>
      </c>
      <c r="L494" s="2" t="s">
        <v>44</v>
      </c>
      <c r="M494">
        <v>0</v>
      </c>
      <c r="N494" s="2" t="s">
        <v>44</v>
      </c>
      <c r="O494" s="2" t="s">
        <v>2414</v>
      </c>
      <c r="P494" s="2" t="s">
        <v>2652</v>
      </c>
      <c r="Q494" s="2" t="s">
        <v>53</v>
      </c>
      <c r="R494" s="2" t="s">
        <v>2653</v>
      </c>
      <c r="S494" s="2" t="s">
        <v>53</v>
      </c>
      <c r="T494" s="2" t="s">
        <v>138</v>
      </c>
      <c r="U494" s="2" t="s">
        <v>44</v>
      </c>
      <c r="V494" s="2" t="s">
        <v>2654</v>
      </c>
      <c r="W494" s="2" t="s">
        <v>140</v>
      </c>
      <c r="X494">
        <v>243</v>
      </c>
    </row>
    <row r="495" spans="1:24" x14ac:dyDescent="0.35">
      <c r="A495">
        <v>758</v>
      </c>
      <c r="B495" s="1">
        <v>44098.667511574073</v>
      </c>
      <c r="C495" s="2" t="s">
        <v>2426</v>
      </c>
      <c r="D495" s="2" t="s">
        <v>2655</v>
      </c>
      <c r="E495" s="2" t="s">
        <v>88</v>
      </c>
      <c r="F495" s="2" t="s">
        <v>2656</v>
      </c>
      <c r="G495" s="2" t="s">
        <v>90</v>
      </c>
      <c r="H495" s="2" t="s">
        <v>44</v>
      </c>
      <c r="I495">
        <v>0</v>
      </c>
      <c r="J495" s="2" t="s">
        <v>44</v>
      </c>
      <c r="K495" s="2" t="s">
        <v>44</v>
      </c>
      <c r="L495" s="2" t="s">
        <v>44</v>
      </c>
      <c r="M495">
        <v>0</v>
      </c>
      <c r="N495" s="2" t="s">
        <v>44</v>
      </c>
      <c r="O495" s="2" t="s">
        <v>2414</v>
      </c>
      <c r="P495" s="2" t="s">
        <v>2657</v>
      </c>
      <c r="Q495" s="2" t="s">
        <v>53</v>
      </c>
      <c r="R495" s="2" t="s">
        <v>2658</v>
      </c>
      <c r="S495" s="2" t="s">
        <v>53</v>
      </c>
      <c r="T495" s="2" t="s">
        <v>54</v>
      </c>
      <c r="U495" s="2" t="s">
        <v>44</v>
      </c>
      <c r="V495" s="2" t="s">
        <v>2659</v>
      </c>
      <c r="W495" s="2" t="s">
        <v>56</v>
      </c>
      <c r="X495">
        <v>243</v>
      </c>
    </row>
    <row r="496" spans="1:24" x14ac:dyDescent="0.35">
      <c r="A496">
        <v>759</v>
      </c>
      <c r="B496" s="1">
        <v>44098.678993055553</v>
      </c>
      <c r="C496" s="2" t="s">
        <v>2426</v>
      </c>
      <c r="D496" s="2" t="s">
        <v>2614</v>
      </c>
      <c r="E496" s="2" t="s">
        <v>705</v>
      </c>
      <c r="F496" s="2" t="s">
        <v>2615</v>
      </c>
      <c r="G496" s="2" t="s">
        <v>707</v>
      </c>
      <c r="H496" s="2" t="s">
        <v>44</v>
      </c>
      <c r="I496">
        <v>0</v>
      </c>
      <c r="J496" s="2" t="s">
        <v>44</v>
      </c>
      <c r="K496" s="2" t="s">
        <v>44</v>
      </c>
      <c r="L496" s="2" t="s">
        <v>44</v>
      </c>
      <c r="M496">
        <v>0</v>
      </c>
      <c r="N496" s="2" t="s">
        <v>44</v>
      </c>
      <c r="O496" s="2" t="s">
        <v>2414</v>
      </c>
      <c r="P496" s="2" t="s">
        <v>2660</v>
      </c>
      <c r="Q496" s="2" t="s">
        <v>53</v>
      </c>
      <c r="R496" s="2" t="s">
        <v>2661</v>
      </c>
      <c r="S496" s="2" t="s">
        <v>53</v>
      </c>
      <c r="T496" s="2" t="s">
        <v>54</v>
      </c>
      <c r="U496" s="2" t="s">
        <v>44</v>
      </c>
      <c r="V496" s="2" t="s">
        <v>2662</v>
      </c>
      <c r="W496" s="2" t="s">
        <v>56</v>
      </c>
      <c r="X496">
        <v>243</v>
      </c>
    </row>
    <row r="497" spans="1:24" x14ac:dyDescent="0.35">
      <c r="A497">
        <v>760</v>
      </c>
      <c r="B497" s="1">
        <v>44099.37295138889</v>
      </c>
      <c r="C497" s="2" t="s">
        <v>2398</v>
      </c>
      <c r="D497" s="2" t="s">
        <v>2663</v>
      </c>
      <c r="E497" s="2" t="s">
        <v>1774</v>
      </c>
      <c r="F497" s="2" t="s">
        <v>2664</v>
      </c>
      <c r="G497" s="2" t="s">
        <v>171</v>
      </c>
      <c r="H497" s="2" t="s">
        <v>44</v>
      </c>
      <c r="I497">
        <v>0</v>
      </c>
      <c r="J497" s="2" t="s">
        <v>44</v>
      </c>
      <c r="K497" s="2" t="s">
        <v>44</v>
      </c>
      <c r="L497" s="2" t="s">
        <v>44</v>
      </c>
      <c r="M497">
        <v>0</v>
      </c>
      <c r="N497" s="2" t="s">
        <v>44</v>
      </c>
      <c r="O497" s="2" t="s">
        <v>2382</v>
      </c>
      <c r="P497" s="2" t="s">
        <v>2665</v>
      </c>
      <c r="Q497" s="2" t="s">
        <v>53</v>
      </c>
      <c r="R497" s="2" t="s">
        <v>2666</v>
      </c>
      <c r="S497" s="2" t="s">
        <v>53</v>
      </c>
      <c r="T497" s="2" t="s">
        <v>54</v>
      </c>
      <c r="U497" s="2" t="s">
        <v>44</v>
      </c>
      <c r="V497" s="2" t="s">
        <v>2667</v>
      </c>
      <c r="W497" s="2" t="s">
        <v>2256</v>
      </c>
      <c r="X497">
        <v>39</v>
      </c>
    </row>
    <row r="498" spans="1:24" x14ac:dyDescent="0.35">
      <c r="A498">
        <v>760</v>
      </c>
      <c r="B498" s="1">
        <v>44099.37295138889</v>
      </c>
      <c r="C498" s="2" t="s">
        <v>2398</v>
      </c>
      <c r="D498" s="2" t="s">
        <v>2663</v>
      </c>
      <c r="E498" s="2" t="s">
        <v>1774</v>
      </c>
      <c r="F498" s="2" t="s">
        <v>2664</v>
      </c>
      <c r="G498" s="2" t="s">
        <v>171</v>
      </c>
      <c r="H498" s="2" t="s">
        <v>44</v>
      </c>
      <c r="I498">
        <v>0</v>
      </c>
      <c r="J498" s="2" t="s">
        <v>44</v>
      </c>
      <c r="K498" s="2" t="s">
        <v>44</v>
      </c>
      <c r="L498" s="2" t="s">
        <v>44</v>
      </c>
      <c r="M498">
        <v>0</v>
      </c>
      <c r="N498" s="2" t="s">
        <v>44</v>
      </c>
      <c r="O498" s="2" t="s">
        <v>2382</v>
      </c>
      <c r="P498" s="2" t="s">
        <v>2665</v>
      </c>
      <c r="Q498" s="2" t="s">
        <v>53</v>
      </c>
      <c r="R498" s="2" t="s">
        <v>2666</v>
      </c>
      <c r="S498" s="2" t="s">
        <v>53</v>
      </c>
      <c r="T498" s="2" t="s">
        <v>54</v>
      </c>
      <c r="U498" s="2" t="s">
        <v>44</v>
      </c>
      <c r="V498" s="2" t="s">
        <v>2667</v>
      </c>
      <c r="W498" s="2" t="s">
        <v>2256</v>
      </c>
      <c r="X498">
        <v>520</v>
      </c>
    </row>
    <row r="499" spans="1:24" x14ac:dyDescent="0.35">
      <c r="A499">
        <v>761</v>
      </c>
      <c r="B499" s="1">
        <v>44102.370312500003</v>
      </c>
      <c r="C499" s="2" t="s">
        <v>2274</v>
      </c>
      <c r="D499" s="2" t="s">
        <v>2668</v>
      </c>
      <c r="E499" s="2" t="s">
        <v>1990</v>
      </c>
      <c r="F499" s="2" t="s">
        <v>2669</v>
      </c>
      <c r="G499" s="2" t="s">
        <v>1991</v>
      </c>
      <c r="H499" s="2" t="s">
        <v>2670</v>
      </c>
      <c r="I499">
        <v>0</v>
      </c>
      <c r="J499" s="2" t="s">
        <v>44</v>
      </c>
      <c r="K499" s="2" t="s">
        <v>44</v>
      </c>
      <c r="L499" s="2" t="s">
        <v>44</v>
      </c>
      <c r="M499">
        <v>0</v>
      </c>
      <c r="N499" s="2" t="s">
        <v>44</v>
      </c>
      <c r="O499" s="2" t="s">
        <v>2671</v>
      </c>
      <c r="P499" s="2" t="s">
        <v>2672</v>
      </c>
      <c r="Q499" s="2" t="s">
        <v>53</v>
      </c>
      <c r="R499" s="2" t="s">
        <v>2673</v>
      </c>
      <c r="S499" s="2" t="s">
        <v>53</v>
      </c>
      <c r="T499" s="2" t="s">
        <v>54</v>
      </c>
      <c r="U499" s="2" t="s">
        <v>44</v>
      </c>
      <c r="V499" s="2" t="s">
        <v>2674</v>
      </c>
      <c r="W499" s="2" t="s">
        <v>2256</v>
      </c>
      <c r="X499">
        <v>622</v>
      </c>
    </row>
    <row r="500" spans="1:24" x14ac:dyDescent="0.35">
      <c r="A500">
        <v>762</v>
      </c>
      <c r="B500" s="1">
        <v>44102.696793981479</v>
      </c>
      <c r="C500" s="2" t="s">
        <v>2398</v>
      </c>
      <c r="D500" s="2" t="s">
        <v>2675</v>
      </c>
      <c r="E500" s="2" t="s">
        <v>2506</v>
      </c>
      <c r="F500" s="2" t="s">
        <v>2676</v>
      </c>
      <c r="G500" s="2" t="s">
        <v>2508</v>
      </c>
      <c r="H500" s="2" t="s">
        <v>44</v>
      </c>
      <c r="I500">
        <v>0</v>
      </c>
      <c r="J500" s="2" t="s">
        <v>44</v>
      </c>
      <c r="K500" s="2" t="s">
        <v>44</v>
      </c>
      <c r="L500" s="2" t="s">
        <v>44</v>
      </c>
      <c r="M500">
        <v>0</v>
      </c>
      <c r="N500" s="2" t="s">
        <v>44</v>
      </c>
      <c r="O500" s="2" t="s">
        <v>2382</v>
      </c>
      <c r="P500" s="2" t="s">
        <v>2677</v>
      </c>
      <c r="Q500" s="2" t="s">
        <v>53</v>
      </c>
      <c r="R500" s="2" t="s">
        <v>2678</v>
      </c>
      <c r="S500" s="2" t="s">
        <v>53</v>
      </c>
      <c r="T500" s="2" t="s">
        <v>54</v>
      </c>
      <c r="U500" s="2" t="s">
        <v>44</v>
      </c>
      <c r="V500" s="2" t="s">
        <v>2679</v>
      </c>
      <c r="W500" s="2" t="s">
        <v>2256</v>
      </c>
      <c r="X500">
        <v>39</v>
      </c>
    </row>
    <row r="501" spans="1:24" x14ac:dyDescent="0.35">
      <c r="A501">
        <v>762</v>
      </c>
      <c r="B501" s="1">
        <v>44102.696793981479</v>
      </c>
      <c r="C501" s="2" t="s">
        <v>2398</v>
      </c>
      <c r="D501" s="2" t="s">
        <v>2675</v>
      </c>
      <c r="E501" s="2" t="s">
        <v>2506</v>
      </c>
      <c r="F501" s="2" t="s">
        <v>2676</v>
      </c>
      <c r="G501" s="2" t="s">
        <v>2508</v>
      </c>
      <c r="H501" s="2" t="s">
        <v>44</v>
      </c>
      <c r="I501">
        <v>0</v>
      </c>
      <c r="J501" s="2" t="s">
        <v>44</v>
      </c>
      <c r="K501" s="2" t="s">
        <v>44</v>
      </c>
      <c r="L501" s="2" t="s">
        <v>44</v>
      </c>
      <c r="M501">
        <v>0</v>
      </c>
      <c r="N501" s="2" t="s">
        <v>44</v>
      </c>
      <c r="O501" s="2" t="s">
        <v>2382</v>
      </c>
      <c r="P501" s="2" t="s">
        <v>2677</v>
      </c>
      <c r="Q501" s="2" t="s">
        <v>53</v>
      </c>
      <c r="R501" s="2" t="s">
        <v>2678</v>
      </c>
      <c r="S501" s="2" t="s">
        <v>53</v>
      </c>
      <c r="T501" s="2" t="s">
        <v>54</v>
      </c>
      <c r="U501" s="2" t="s">
        <v>44</v>
      </c>
      <c r="V501" s="2" t="s">
        <v>2679</v>
      </c>
      <c r="W501" s="2" t="s">
        <v>2256</v>
      </c>
      <c r="X501">
        <v>520</v>
      </c>
    </row>
    <row r="502" spans="1:24" x14ac:dyDescent="0.35">
      <c r="A502">
        <v>763</v>
      </c>
      <c r="B502" s="1">
        <v>44102.697152777779</v>
      </c>
      <c r="C502" s="2" t="s">
        <v>2398</v>
      </c>
      <c r="D502" s="2" t="s">
        <v>2680</v>
      </c>
      <c r="E502" s="2" t="s">
        <v>150</v>
      </c>
      <c r="F502" s="2" t="s">
        <v>2681</v>
      </c>
      <c r="G502" s="2" t="s">
        <v>152</v>
      </c>
      <c r="H502" s="2" t="s">
        <v>44</v>
      </c>
      <c r="I502">
        <v>0</v>
      </c>
      <c r="J502" s="2" t="s">
        <v>44</v>
      </c>
      <c r="K502" s="2" t="s">
        <v>44</v>
      </c>
      <c r="L502" s="2" t="s">
        <v>44</v>
      </c>
      <c r="M502">
        <v>0</v>
      </c>
      <c r="N502" s="2" t="s">
        <v>44</v>
      </c>
      <c r="O502" s="2" t="s">
        <v>2382</v>
      </c>
      <c r="P502" s="2" t="s">
        <v>2682</v>
      </c>
      <c r="Q502" s="2" t="s">
        <v>53</v>
      </c>
      <c r="R502" s="2" t="s">
        <v>2683</v>
      </c>
      <c r="S502" s="2" t="s">
        <v>53</v>
      </c>
      <c r="T502" s="2" t="s">
        <v>54</v>
      </c>
      <c r="U502" s="2" t="s">
        <v>44</v>
      </c>
      <c r="V502" s="2" t="s">
        <v>2684</v>
      </c>
      <c r="W502" s="2" t="s">
        <v>2256</v>
      </c>
      <c r="X502">
        <v>39</v>
      </c>
    </row>
    <row r="503" spans="1:24" x14ac:dyDescent="0.35">
      <c r="A503">
        <v>763</v>
      </c>
      <c r="B503" s="1">
        <v>44102.697152777779</v>
      </c>
      <c r="C503" s="2" t="s">
        <v>2398</v>
      </c>
      <c r="D503" s="2" t="s">
        <v>2680</v>
      </c>
      <c r="E503" s="2" t="s">
        <v>150</v>
      </c>
      <c r="F503" s="2" t="s">
        <v>2681</v>
      </c>
      <c r="G503" s="2" t="s">
        <v>152</v>
      </c>
      <c r="H503" s="2" t="s">
        <v>44</v>
      </c>
      <c r="I503">
        <v>0</v>
      </c>
      <c r="J503" s="2" t="s">
        <v>44</v>
      </c>
      <c r="K503" s="2" t="s">
        <v>44</v>
      </c>
      <c r="L503" s="2" t="s">
        <v>44</v>
      </c>
      <c r="M503">
        <v>0</v>
      </c>
      <c r="N503" s="2" t="s">
        <v>44</v>
      </c>
      <c r="O503" s="2" t="s">
        <v>2382</v>
      </c>
      <c r="P503" s="2" t="s">
        <v>2682</v>
      </c>
      <c r="Q503" s="2" t="s">
        <v>53</v>
      </c>
      <c r="R503" s="2" t="s">
        <v>2683</v>
      </c>
      <c r="S503" s="2" t="s">
        <v>53</v>
      </c>
      <c r="T503" s="2" t="s">
        <v>54</v>
      </c>
      <c r="U503" s="2" t="s">
        <v>44</v>
      </c>
      <c r="V503" s="2" t="s">
        <v>2684</v>
      </c>
      <c r="W503" s="2" t="s">
        <v>2256</v>
      </c>
      <c r="X503">
        <v>520</v>
      </c>
    </row>
    <row r="504" spans="1:24" x14ac:dyDescent="0.35">
      <c r="A504">
        <v>764</v>
      </c>
      <c r="B504" s="1">
        <v>44110.521145833336</v>
      </c>
      <c r="C504" s="2" t="s">
        <v>551</v>
      </c>
      <c r="D504" s="2" t="s">
        <v>2685</v>
      </c>
      <c r="E504" s="2" t="s">
        <v>2685</v>
      </c>
      <c r="F504" s="2" t="s">
        <v>2685</v>
      </c>
      <c r="G504" s="2" t="s">
        <v>2685</v>
      </c>
      <c r="H504" s="2" t="s">
        <v>44</v>
      </c>
      <c r="I504">
        <v>0</v>
      </c>
      <c r="J504" s="2" t="s">
        <v>44</v>
      </c>
      <c r="K504" s="2" t="s">
        <v>44</v>
      </c>
      <c r="L504" s="2" t="s">
        <v>44</v>
      </c>
      <c r="M504">
        <v>0</v>
      </c>
      <c r="N504" s="2" t="s">
        <v>44</v>
      </c>
      <c r="O504" s="2" t="s">
        <v>2686</v>
      </c>
      <c r="P504" s="2" t="s">
        <v>2685</v>
      </c>
      <c r="Q504" s="2" t="s">
        <v>53</v>
      </c>
      <c r="R504" s="2" t="s">
        <v>2687</v>
      </c>
      <c r="S504" s="2" t="s">
        <v>53</v>
      </c>
      <c r="T504" s="2" t="s">
        <v>54</v>
      </c>
      <c r="U504" s="2" t="s">
        <v>44</v>
      </c>
      <c r="V504" s="2" t="s">
        <v>44</v>
      </c>
      <c r="W504" s="2" t="s">
        <v>44</v>
      </c>
      <c r="X504">
        <v>248</v>
      </c>
    </row>
    <row r="505" spans="1:24" x14ac:dyDescent="0.35">
      <c r="A505">
        <v>766</v>
      </c>
      <c r="B505" s="1">
        <v>44113.402696759258</v>
      </c>
      <c r="C505" s="2" t="s">
        <v>1537</v>
      </c>
      <c r="D505" s="2" t="s">
        <v>2688</v>
      </c>
      <c r="E505" s="2" t="s">
        <v>1524</v>
      </c>
      <c r="F505" s="2" t="s">
        <v>2689</v>
      </c>
      <c r="G505" s="2" t="s">
        <v>1526</v>
      </c>
      <c r="H505" s="2" t="s">
        <v>44</v>
      </c>
      <c r="I505">
        <v>0</v>
      </c>
      <c r="J505" s="2" t="s">
        <v>44</v>
      </c>
      <c r="K505" s="2" t="s">
        <v>44</v>
      </c>
      <c r="L505" s="2" t="s">
        <v>44</v>
      </c>
      <c r="M505">
        <v>0</v>
      </c>
      <c r="N505" s="2" t="s">
        <v>44</v>
      </c>
      <c r="O505" s="2" t="s">
        <v>1400</v>
      </c>
      <c r="P505" s="2" t="s">
        <v>2690</v>
      </c>
      <c r="Q505" s="2" t="s">
        <v>53</v>
      </c>
      <c r="R505" s="2" t="s">
        <v>2691</v>
      </c>
      <c r="S505" s="2" t="s">
        <v>53</v>
      </c>
      <c r="T505" s="2" t="s">
        <v>54</v>
      </c>
      <c r="U505" s="2" t="s">
        <v>44</v>
      </c>
      <c r="V505" s="2" t="s">
        <v>2692</v>
      </c>
      <c r="W505" s="2" t="s">
        <v>56</v>
      </c>
      <c r="X505">
        <v>14</v>
      </c>
    </row>
    <row r="506" spans="1:24" x14ac:dyDescent="0.35">
      <c r="A506">
        <v>767</v>
      </c>
      <c r="B506" s="1">
        <v>44113.425393518519</v>
      </c>
      <c r="C506" s="2" t="s">
        <v>2124</v>
      </c>
      <c r="D506" s="2" t="s">
        <v>1736</v>
      </c>
      <c r="E506" s="2" t="s">
        <v>1546</v>
      </c>
      <c r="F506" s="2" t="s">
        <v>1737</v>
      </c>
      <c r="G506" s="2" t="s">
        <v>1548</v>
      </c>
      <c r="H506" s="2" t="s">
        <v>44</v>
      </c>
      <c r="I506">
        <v>0</v>
      </c>
      <c r="J506" s="2" t="s">
        <v>44</v>
      </c>
      <c r="K506" s="2" t="s">
        <v>44</v>
      </c>
      <c r="L506" s="2" t="s">
        <v>44</v>
      </c>
      <c r="M506">
        <v>0</v>
      </c>
      <c r="N506" s="2" t="s">
        <v>44</v>
      </c>
      <c r="O506" s="2" t="s">
        <v>2111</v>
      </c>
      <c r="P506" s="2" t="s">
        <v>2693</v>
      </c>
      <c r="Q506" s="2" t="s">
        <v>53</v>
      </c>
      <c r="R506" s="2" t="s">
        <v>2694</v>
      </c>
      <c r="S506" s="2" t="s">
        <v>53</v>
      </c>
      <c r="T506" s="2" t="s">
        <v>54</v>
      </c>
      <c r="U506" s="2" t="s">
        <v>44</v>
      </c>
      <c r="V506" s="2" t="s">
        <v>2695</v>
      </c>
      <c r="W506" s="2" t="s">
        <v>2696</v>
      </c>
      <c r="X506">
        <v>12</v>
      </c>
    </row>
    <row r="507" spans="1:24" x14ac:dyDescent="0.35">
      <c r="A507">
        <v>769</v>
      </c>
      <c r="B507" s="1">
        <v>44115.753611111111</v>
      </c>
      <c r="C507" s="2" t="s">
        <v>2124</v>
      </c>
      <c r="D507" s="2" t="s">
        <v>2697</v>
      </c>
      <c r="E507" s="2" t="s">
        <v>389</v>
      </c>
      <c r="F507" s="2" t="s">
        <v>2120</v>
      </c>
      <c r="G507" s="2" t="s">
        <v>391</v>
      </c>
      <c r="H507" s="2" t="s">
        <v>44</v>
      </c>
      <c r="I507">
        <v>0</v>
      </c>
      <c r="J507" s="2" t="s">
        <v>44</v>
      </c>
      <c r="K507" s="2" t="s">
        <v>44</v>
      </c>
      <c r="L507" s="2" t="s">
        <v>44</v>
      </c>
      <c r="M507">
        <v>0</v>
      </c>
      <c r="N507" s="2" t="s">
        <v>44</v>
      </c>
      <c r="O507" s="2" t="s">
        <v>2698</v>
      </c>
      <c r="P507" s="2" t="s">
        <v>2699</v>
      </c>
      <c r="Q507" s="2" t="s">
        <v>53</v>
      </c>
      <c r="R507" s="2" t="s">
        <v>2700</v>
      </c>
      <c r="S507" s="2" t="s">
        <v>53</v>
      </c>
      <c r="T507" s="2" t="s">
        <v>54</v>
      </c>
      <c r="U507" s="2" t="s">
        <v>44</v>
      </c>
      <c r="V507" s="2" t="s">
        <v>2701</v>
      </c>
      <c r="W507" s="2" t="s">
        <v>2702</v>
      </c>
      <c r="X507">
        <v>34</v>
      </c>
    </row>
    <row r="508" spans="1:24" x14ac:dyDescent="0.35">
      <c r="A508">
        <v>770</v>
      </c>
      <c r="B508" s="1">
        <v>44115.770972222221</v>
      </c>
      <c r="C508" s="2" t="s">
        <v>2124</v>
      </c>
      <c r="D508" s="2" t="s">
        <v>2703</v>
      </c>
      <c r="E508" s="2" t="s">
        <v>1780</v>
      </c>
      <c r="F508" s="2" t="s">
        <v>2704</v>
      </c>
      <c r="G508" s="2" t="s">
        <v>1782</v>
      </c>
      <c r="H508" s="2" t="s">
        <v>2705</v>
      </c>
      <c r="I508">
        <v>0</v>
      </c>
      <c r="J508" s="2" t="s">
        <v>44</v>
      </c>
      <c r="K508" s="2" t="s">
        <v>44</v>
      </c>
      <c r="L508" s="2" t="s">
        <v>44</v>
      </c>
      <c r="M508">
        <v>0</v>
      </c>
      <c r="N508" s="2" t="s">
        <v>44</v>
      </c>
      <c r="O508" s="2" t="s">
        <v>2698</v>
      </c>
      <c r="P508" s="2" t="s">
        <v>2706</v>
      </c>
      <c r="Q508" s="2" t="s">
        <v>53</v>
      </c>
      <c r="R508" s="2" t="s">
        <v>2707</v>
      </c>
      <c r="S508" s="2" t="s">
        <v>53</v>
      </c>
      <c r="T508" s="2" t="s">
        <v>54</v>
      </c>
      <c r="U508" s="2" t="s">
        <v>44</v>
      </c>
      <c r="V508" s="2" t="s">
        <v>2708</v>
      </c>
      <c r="W508" s="2" t="s">
        <v>2709</v>
      </c>
      <c r="X508">
        <v>34</v>
      </c>
    </row>
    <row r="509" spans="1:24" x14ac:dyDescent="0.35">
      <c r="A509">
        <v>771</v>
      </c>
      <c r="B509" s="1">
        <v>44115.777453703704</v>
      </c>
      <c r="C509" s="2" t="s">
        <v>2124</v>
      </c>
      <c r="D509" s="2" t="s">
        <v>2710</v>
      </c>
      <c r="E509" s="2" t="s">
        <v>2711</v>
      </c>
      <c r="F509" s="2" t="s">
        <v>2712</v>
      </c>
      <c r="G509" s="2" t="s">
        <v>2713</v>
      </c>
      <c r="H509" s="2" t="s">
        <v>2714</v>
      </c>
      <c r="I509">
        <v>0</v>
      </c>
      <c r="J509" s="2" t="s">
        <v>44</v>
      </c>
      <c r="K509" s="2" t="s">
        <v>44</v>
      </c>
      <c r="L509" s="2" t="s">
        <v>44</v>
      </c>
      <c r="M509">
        <v>0</v>
      </c>
      <c r="N509" s="2" t="s">
        <v>44</v>
      </c>
      <c r="O509" s="2" t="s">
        <v>2698</v>
      </c>
      <c r="P509" s="2" t="s">
        <v>2715</v>
      </c>
      <c r="Q509" s="2" t="s">
        <v>53</v>
      </c>
      <c r="R509" s="2" t="s">
        <v>2716</v>
      </c>
      <c r="S509" s="2" t="s">
        <v>53</v>
      </c>
      <c r="T509" s="2" t="s">
        <v>54</v>
      </c>
      <c r="U509" s="2" t="s">
        <v>44</v>
      </c>
      <c r="V509" s="2" t="s">
        <v>2717</v>
      </c>
      <c r="W509" s="2" t="s">
        <v>2709</v>
      </c>
      <c r="X509">
        <v>34</v>
      </c>
    </row>
    <row r="510" spans="1:24" x14ac:dyDescent="0.35">
      <c r="A510">
        <v>772</v>
      </c>
      <c r="B510" s="1">
        <v>44115.77920138889</v>
      </c>
      <c r="C510" s="2" t="s">
        <v>2124</v>
      </c>
      <c r="D510" s="2" t="s">
        <v>2718</v>
      </c>
      <c r="E510" s="2" t="s">
        <v>1774</v>
      </c>
      <c r="F510" s="2" t="s">
        <v>2719</v>
      </c>
      <c r="G510" s="2" t="s">
        <v>171</v>
      </c>
      <c r="H510" s="2" t="s">
        <v>2720</v>
      </c>
      <c r="I510">
        <v>1180</v>
      </c>
      <c r="J510" s="2" t="s">
        <v>2721</v>
      </c>
      <c r="K510" s="2" t="s">
        <v>2722</v>
      </c>
      <c r="L510" s="2" t="s">
        <v>44</v>
      </c>
      <c r="M510">
        <v>0</v>
      </c>
      <c r="N510" s="2" t="s">
        <v>44</v>
      </c>
      <c r="O510" s="2" t="s">
        <v>2698</v>
      </c>
      <c r="P510" s="2" t="s">
        <v>2723</v>
      </c>
      <c r="Q510" s="2" t="s">
        <v>53</v>
      </c>
      <c r="R510" s="2" t="s">
        <v>2724</v>
      </c>
      <c r="S510" s="2" t="s">
        <v>53</v>
      </c>
      <c r="T510" s="2" t="s">
        <v>54</v>
      </c>
      <c r="U510" s="2" t="s">
        <v>44</v>
      </c>
      <c r="V510" s="2" t="s">
        <v>2725</v>
      </c>
      <c r="W510" s="2" t="s">
        <v>2709</v>
      </c>
      <c r="X510">
        <v>34</v>
      </c>
    </row>
    <row r="511" spans="1:24" x14ac:dyDescent="0.35">
      <c r="A511">
        <v>773</v>
      </c>
      <c r="B511" s="1">
        <v>44115.78943287037</v>
      </c>
      <c r="C511" s="2" t="s">
        <v>2124</v>
      </c>
      <c r="D511" s="2" t="s">
        <v>2726</v>
      </c>
      <c r="E511" s="2" t="s">
        <v>1479</v>
      </c>
      <c r="F511" s="2" t="s">
        <v>2727</v>
      </c>
      <c r="G511" s="2" t="s">
        <v>1481</v>
      </c>
      <c r="H511" s="2" t="s">
        <v>2728</v>
      </c>
      <c r="I511">
        <v>0</v>
      </c>
      <c r="J511" s="2" t="s">
        <v>44</v>
      </c>
      <c r="K511" s="2" t="s">
        <v>44</v>
      </c>
      <c r="L511" s="2" t="s">
        <v>44</v>
      </c>
      <c r="M511">
        <v>0</v>
      </c>
      <c r="N511" s="2" t="s">
        <v>44</v>
      </c>
      <c r="O511" s="2" t="s">
        <v>2698</v>
      </c>
      <c r="P511" s="2" t="s">
        <v>2729</v>
      </c>
      <c r="Q511" s="2" t="s">
        <v>53</v>
      </c>
      <c r="R511" s="2" t="s">
        <v>2730</v>
      </c>
      <c r="S511" s="2" t="s">
        <v>53</v>
      </c>
      <c r="T511" s="2" t="s">
        <v>54</v>
      </c>
      <c r="U511" s="2" t="s">
        <v>44</v>
      </c>
      <c r="V511" s="2" t="s">
        <v>2731</v>
      </c>
      <c r="W511" s="2" t="s">
        <v>2709</v>
      </c>
      <c r="X511">
        <v>34</v>
      </c>
    </row>
    <row r="512" spans="1:24" x14ac:dyDescent="0.35">
      <c r="A512">
        <v>774</v>
      </c>
      <c r="B512" s="1">
        <v>44115.789837962962</v>
      </c>
      <c r="C512" s="2" t="s">
        <v>2124</v>
      </c>
      <c r="D512" s="2" t="s">
        <v>2732</v>
      </c>
      <c r="E512" s="2" t="s">
        <v>2733</v>
      </c>
      <c r="F512" s="2" t="s">
        <v>2734</v>
      </c>
      <c r="G512" s="2" t="s">
        <v>2735</v>
      </c>
      <c r="H512" s="2" t="s">
        <v>2736</v>
      </c>
      <c r="I512">
        <v>0</v>
      </c>
      <c r="J512" s="2" t="s">
        <v>44</v>
      </c>
      <c r="K512" s="2" t="s">
        <v>44</v>
      </c>
      <c r="L512" s="2" t="s">
        <v>44</v>
      </c>
      <c r="M512">
        <v>0</v>
      </c>
      <c r="N512" s="2" t="s">
        <v>44</v>
      </c>
      <c r="O512" s="2" t="s">
        <v>2698</v>
      </c>
      <c r="P512" s="2" t="s">
        <v>2737</v>
      </c>
      <c r="Q512" s="2" t="s">
        <v>53</v>
      </c>
      <c r="R512" s="2" t="s">
        <v>2738</v>
      </c>
      <c r="S512" s="2" t="s">
        <v>53</v>
      </c>
      <c r="T512" s="2" t="s">
        <v>54</v>
      </c>
      <c r="U512" s="2" t="s">
        <v>44</v>
      </c>
      <c r="V512" s="2" t="s">
        <v>2739</v>
      </c>
      <c r="W512" s="2" t="s">
        <v>2740</v>
      </c>
      <c r="X512">
        <v>34</v>
      </c>
    </row>
    <row r="513" spans="1:24" x14ac:dyDescent="0.35">
      <c r="A513">
        <v>775</v>
      </c>
      <c r="B513" s="1">
        <v>44115.829965277779</v>
      </c>
      <c r="C513" s="2" t="s">
        <v>2124</v>
      </c>
      <c r="D513" s="2" t="s">
        <v>2741</v>
      </c>
      <c r="E513" s="2" t="s">
        <v>1780</v>
      </c>
      <c r="F513" s="2" t="s">
        <v>2742</v>
      </c>
      <c r="G513" s="2" t="s">
        <v>1782</v>
      </c>
      <c r="H513" s="2" t="s">
        <v>2743</v>
      </c>
      <c r="I513">
        <v>0</v>
      </c>
      <c r="J513" s="2" t="s">
        <v>44</v>
      </c>
      <c r="K513" s="2" t="s">
        <v>44</v>
      </c>
      <c r="L513" s="2" t="s">
        <v>44</v>
      </c>
      <c r="M513">
        <v>0</v>
      </c>
      <c r="N513" s="2" t="s">
        <v>44</v>
      </c>
      <c r="O513" s="2" t="s">
        <v>2698</v>
      </c>
      <c r="P513" s="2" t="s">
        <v>2744</v>
      </c>
      <c r="Q513" s="2" t="s">
        <v>53</v>
      </c>
      <c r="R513" s="2" t="s">
        <v>2745</v>
      </c>
      <c r="S513" s="2" t="s">
        <v>53</v>
      </c>
      <c r="T513" s="2" t="s">
        <v>54</v>
      </c>
      <c r="U513" s="2" t="s">
        <v>44</v>
      </c>
      <c r="V513" s="2" t="s">
        <v>2746</v>
      </c>
      <c r="W513" s="2" t="s">
        <v>2747</v>
      </c>
      <c r="X513">
        <v>34</v>
      </c>
    </row>
    <row r="514" spans="1:24" x14ac:dyDescent="0.35">
      <c r="A514">
        <v>776</v>
      </c>
      <c r="B514" s="1">
        <v>44525.459236111114</v>
      </c>
      <c r="C514" s="2" t="s">
        <v>2141</v>
      </c>
      <c r="D514" s="2" t="s">
        <v>2748</v>
      </c>
      <c r="E514" s="2" t="s">
        <v>388</v>
      </c>
      <c r="F514" s="2" t="s">
        <v>2749</v>
      </c>
      <c r="G514" s="2" t="s">
        <v>390</v>
      </c>
      <c r="H514" s="2" t="s">
        <v>44</v>
      </c>
      <c r="I514">
        <v>0</v>
      </c>
      <c r="J514" s="2" t="s">
        <v>44</v>
      </c>
      <c r="K514" s="2" t="s">
        <v>44</v>
      </c>
      <c r="L514" s="2" t="s">
        <v>44</v>
      </c>
      <c r="M514">
        <v>0</v>
      </c>
      <c r="N514" s="2" t="s">
        <v>44</v>
      </c>
      <c r="O514" s="2" t="s">
        <v>2138</v>
      </c>
      <c r="P514" s="2" t="s">
        <v>2750</v>
      </c>
      <c r="Q514" s="2" t="s">
        <v>53</v>
      </c>
      <c r="R514" s="2" t="s">
        <v>2751</v>
      </c>
      <c r="S514" s="2" t="s">
        <v>53</v>
      </c>
      <c r="T514" s="2" t="s">
        <v>54</v>
      </c>
      <c r="U514" s="2" t="s">
        <v>44</v>
      </c>
      <c r="V514" s="2" t="s">
        <v>2752</v>
      </c>
      <c r="W514" s="2" t="s">
        <v>56</v>
      </c>
      <c r="X514">
        <v>180</v>
      </c>
    </row>
    <row r="515" spans="1:24" x14ac:dyDescent="0.35">
      <c r="A515">
        <v>781</v>
      </c>
      <c r="B515" s="1">
        <v>44120.392384259256</v>
      </c>
      <c r="C515" s="2" t="s">
        <v>2753</v>
      </c>
      <c r="D515" s="2" t="s">
        <v>2754</v>
      </c>
      <c r="E515" s="2" t="s">
        <v>46</v>
      </c>
      <c r="F515" s="2" t="s">
        <v>2755</v>
      </c>
      <c r="G515" s="2" t="s">
        <v>48</v>
      </c>
      <c r="H515" s="2" t="s">
        <v>2756</v>
      </c>
      <c r="I515">
        <v>0</v>
      </c>
      <c r="J515" s="2" t="s">
        <v>44</v>
      </c>
      <c r="K515" s="2" t="s">
        <v>44</v>
      </c>
      <c r="L515" s="2" t="s">
        <v>44</v>
      </c>
      <c r="M515">
        <v>0</v>
      </c>
      <c r="N515" s="2" t="s">
        <v>44</v>
      </c>
      <c r="O515" s="2" t="s">
        <v>2698</v>
      </c>
      <c r="P515" s="2" t="s">
        <v>2757</v>
      </c>
      <c r="Q515" s="2" t="s">
        <v>53</v>
      </c>
      <c r="R515" s="2" t="s">
        <v>2758</v>
      </c>
      <c r="S515" s="2" t="s">
        <v>53</v>
      </c>
      <c r="T515" s="2" t="s">
        <v>54</v>
      </c>
      <c r="U515" s="2" t="s">
        <v>44</v>
      </c>
      <c r="V515" s="2" t="s">
        <v>2759</v>
      </c>
      <c r="W515" s="2" t="s">
        <v>2760</v>
      </c>
      <c r="X515">
        <v>34</v>
      </c>
    </row>
    <row r="516" spans="1:24" x14ac:dyDescent="0.35">
      <c r="A516">
        <v>782</v>
      </c>
      <c r="B516" s="1">
        <v>44120.456250000003</v>
      </c>
      <c r="C516" s="2" t="s">
        <v>2116</v>
      </c>
      <c r="D516" s="2" t="s">
        <v>131</v>
      </c>
      <c r="E516" s="2" t="s">
        <v>132</v>
      </c>
      <c r="F516" s="2" t="s">
        <v>133</v>
      </c>
      <c r="G516" s="2" t="s">
        <v>134</v>
      </c>
      <c r="H516" s="2" t="s">
        <v>44</v>
      </c>
      <c r="I516">
        <v>0</v>
      </c>
      <c r="J516" s="2" t="s">
        <v>44</v>
      </c>
      <c r="K516" s="2" t="s">
        <v>44</v>
      </c>
      <c r="L516" s="2" t="s">
        <v>44</v>
      </c>
      <c r="M516">
        <v>0</v>
      </c>
      <c r="N516" s="2" t="s">
        <v>44</v>
      </c>
      <c r="O516" s="2" t="s">
        <v>2761</v>
      </c>
      <c r="P516" s="2" t="s">
        <v>2762</v>
      </c>
      <c r="Q516" s="2" t="s">
        <v>53</v>
      </c>
      <c r="R516" s="2" t="s">
        <v>2763</v>
      </c>
      <c r="S516" s="2" t="s">
        <v>53</v>
      </c>
      <c r="T516" s="2" t="s">
        <v>138</v>
      </c>
      <c r="U516" s="2" t="s">
        <v>44</v>
      </c>
      <c r="V516" s="2" t="s">
        <v>2764</v>
      </c>
      <c r="W516" s="2" t="s">
        <v>2162</v>
      </c>
      <c r="X516">
        <v>242</v>
      </c>
    </row>
    <row r="517" spans="1:24" x14ac:dyDescent="0.35">
      <c r="A517">
        <v>783</v>
      </c>
      <c r="B517" s="1">
        <v>44120.458043981482</v>
      </c>
      <c r="C517" s="2" t="s">
        <v>2762</v>
      </c>
      <c r="D517" s="2" t="s">
        <v>2765</v>
      </c>
      <c r="E517" s="2" t="s">
        <v>995</v>
      </c>
      <c r="F517" s="2" t="s">
        <v>2765</v>
      </c>
      <c r="G517" s="2" t="s">
        <v>995</v>
      </c>
      <c r="H517" s="2" t="s">
        <v>2766</v>
      </c>
      <c r="I517">
        <v>4831</v>
      </c>
      <c r="J517" s="2" t="s">
        <v>2767</v>
      </c>
      <c r="K517" s="2" t="s">
        <v>2768</v>
      </c>
      <c r="L517" s="2" t="s">
        <v>2769</v>
      </c>
      <c r="M517">
        <v>4651</v>
      </c>
      <c r="N517" s="2" t="s">
        <v>2770</v>
      </c>
      <c r="O517" s="2" t="s">
        <v>2761</v>
      </c>
      <c r="P517" s="2" t="s">
        <v>2771</v>
      </c>
      <c r="Q517" s="2" t="s">
        <v>53</v>
      </c>
      <c r="R517" s="2" t="s">
        <v>2772</v>
      </c>
      <c r="S517" s="2" t="s">
        <v>53</v>
      </c>
      <c r="T517" s="2" t="s">
        <v>138</v>
      </c>
      <c r="U517" s="2" t="s">
        <v>44</v>
      </c>
      <c r="V517" s="2" t="s">
        <v>2773</v>
      </c>
      <c r="W517" s="2" t="s">
        <v>2162</v>
      </c>
      <c r="X517">
        <v>242</v>
      </c>
    </row>
    <row r="518" spans="1:24" x14ac:dyDescent="0.35">
      <c r="A518">
        <v>784</v>
      </c>
      <c r="B518" s="1">
        <v>44123.66909722222</v>
      </c>
      <c r="C518" s="2" t="s">
        <v>551</v>
      </c>
      <c r="D518" s="2" t="s">
        <v>2774</v>
      </c>
      <c r="E518" s="2" t="s">
        <v>2775</v>
      </c>
      <c r="F518" s="2" t="s">
        <v>2776</v>
      </c>
      <c r="G518" s="2" t="s">
        <v>2777</v>
      </c>
      <c r="H518" s="2" t="s">
        <v>44</v>
      </c>
      <c r="I518">
        <v>0</v>
      </c>
      <c r="J518" s="2" t="s">
        <v>44</v>
      </c>
      <c r="K518" s="2" t="s">
        <v>44</v>
      </c>
      <c r="L518" s="2" t="s">
        <v>44</v>
      </c>
      <c r="M518">
        <v>0</v>
      </c>
      <c r="N518" s="2" t="s">
        <v>44</v>
      </c>
      <c r="O518" s="2" t="s">
        <v>2761</v>
      </c>
      <c r="P518" s="2" t="s">
        <v>2778</v>
      </c>
      <c r="Q518" s="2" t="s">
        <v>53</v>
      </c>
      <c r="R518" s="2" t="s">
        <v>2779</v>
      </c>
      <c r="S518" s="2" t="s">
        <v>53</v>
      </c>
      <c r="T518" s="2" t="s">
        <v>54</v>
      </c>
      <c r="U518" s="2" t="s">
        <v>557</v>
      </c>
      <c r="V518" s="2" t="s">
        <v>2780</v>
      </c>
      <c r="W518" s="2" t="s">
        <v>2747</v>
      </c>
      <c r="X518">
        <v>242</v>
      </c>
    </row>
    <row r="519" spans="1:24" x14ac:dyDescent="0.35">
      <c r="A519">
        <v>785</v>
      </c>
      <c r="B519" s="1">
        <v>44123.418634259258</v>
      </c>
      <c r="C519" s="2" t="s">
        <v>2771</v>
      </c>
      <c r="D519" s="2" t="s">
        <v>2781</v>
      </c>
      <c r="E519" s="2" t="s">
        <v>2782</v>
      </c>
      <c r="F519" s="2" t="s">
        <v>2783</v>
      </c>
      <c r="G519" s="2" t="s">
        <v>2784</v>
      </c>
      <c r="H519" s="2" t="s">
        <v>44</v>
      </c>
      <c r="I519">
        <v>0</v>
      </c>
      <c r="J519" s="2" t="s">
        <v>44</v>
      </c>
      <c r="K519" s="2" t="s">
        <v>44</v>
      </c>
      <c r="L519" s="2" t="s">
        <v>44</v>
      </c>
      <c r="M519">
        <v>0</v>
      </c>
      <c r="N519" s="2" t="s">
        <v>44</v>
      </c>
      <c r="O519" s="2" t="s">
        <v>2761</v>
      </c>
      <c r="P519" s="2" t="s">
        <v>2785</v>
      </c>
      <c r="Q519" s="2" t="s">
        <v>53</v>
      </c>
      <c r="R519" s="2" t="s">
        <v>2786</v>
      </c>
      <c r="S519" s="2" t="s">
        <v>53</v>
      </c>
      <c r="T519" s="2" t="s">
        <v>138</v>
      </c>
      <c r="U519" s="2" t="s">
        <v>44</v>
      </c>
      <c r="V519" s="2" t="s">
        <v>2787</v>
      </c>
      <c r="W519" s="2" t="s">
        <v>2747</v>
      </c>
      <c r="X519">
        <v>242</v>
      </c>
    </row>
    <row r="520" spans="1:24" x14ac:dyDescent="0.35">
      <c r="A520">
        <v>786</v>
      </c>
      <c r="B520" s="1">
        <v>44123.418819444443</v>
      </c>
      <c r="C520" s="2" t="s">
        <v>2771</v>
      </c>
      <c r="D520" s="2" t="s">
        <v>2788</v>
      </c>
      <c r="E520" s="2" t="s">
        <v>2789</v>
      </c>
      <c r="F520" s="2" t="s">
        <v>2790</v>
      </c>
      <c r="G520" s="2" t="s">
        <v>2791</v>
      </c>
      <c r="H520" s="2" t="s">
        <v>44</v>
      </c>
      <c r="I520">
        <v>0</v>
      </c>
      <c r="J520" s="2" t="s">
        <v>44</v>
      </c>
      <c r="K520" s="2" t="s">
        <v>44</v>
      </c>
      <c r="L520" s="2" t="s">
        <v>44</v>
      </c>
      <c r="M520">
        <v>0</v>
      </c>
      <c r="N520" s="2" t="s">
        <v>44</v>
      </c>
      <c r="O520" s="2" t="s">
        <v>2761</v>
      </c>
      <c r="P520" s="2" t="s">
        <v>2792</v>
      </c>
      <c r="Q520" s="2" t="s">
        <v>53</v>
      </c>
      <c r="R520" s="2" t="s">
        <v>2793</v>
      </c>
      <c r="S520" s="2" t="s">
        <v>53</v>
      </c>
      <c r="T520" s="2" t="s">
        <v>54</v>
      </c>
      <c r="U520" s="2" t="s">
        <v>44</v>
      </c>
      <c r="V520" s="2" t="s">
        <v>2794</v>
      </c>
      <c r="W520" s="2" t="s">
        <v>2747</v>
      </c>
      <c r="X520">
        <v>242</v>
      </c>
    </row>
    <row r="521" spans="1:24" x14ac:dyDescent="0.35">
      <c r="A521">
        <v>787</v>
      </c>
      <c r="B521" s="1">
        <v>44123.419108796297</v>
      </c>
      <c r="C521" s="2" t="s">
        <v>2771</v>
      </c>
      <c r="D521" s="2" t="s">
        <v>2795</v>
      </c>
      <c r="E521" s="2" t="s">
        <v>790</v>
      </c>
      <c r="F521" s="2" t="s">
        <v>2796</v>
      </c>
      <c r="G521" s="2" t="s">
        <v>792</v>
      </c>
      <c r="H521" s="2" t="s">
        <v>2797</v>
      </c>
      <c r="I521">
        <v>0</v>
      </c>
      <c r="J521" s="2" t="s">
        <v>44</v>
      </c>
      <c r="K521" s="2" t="s">
        <v>44</v>
      </c>
      <c r="L521" s="2" t="s">
        <v>44</v>
      </c>
      <c r="M521">
        <v>0</v>
      </c>
      <c r="N521" s="2" t="s">
        <v>44</v>
      </c>
      <c r="O521" s="2" t="s">
        <v>2761</v>
      </c>
      <c r="P521" s="2" t="s">
        <v>2798</v>
      </c>
      <c r="Q521" s="2" t="s">
        <v>53</v>
      </c>
      <c r="R521" s="2" t="s">
        <v>2799</v>
      </c>
      <c r="S521" s="2" t="s">
        <v>53</v>
      </c>
      <c r="T521" s="2" t="s">
        <v>54</v>
      </c>
      <c r="U521" s="2" t="s">
        <v>44</v>
      </c>
      <c r="V521" s="2" t="s">
        <v>2800</v>
      </c>
      <c r="W521" s="2" t="s">
        <v>2747</v>
      </c>
      <c r="X521">
        <v>242</v>
      </c>
    </row>
    <row r="522" spans="1:24" x14ac:dyDescent="0.35">
      <c r="A522">
        <v>788</v>
      </c>
      <c r="B522" s="1">
        <v>44123.419340277775</v>
      </c>
      <c r="C522" s="2" t="s">
        <v>2771</v>
      </c>
      <c r="D522" s="2" t="s">
        <v>2801</v>
      </c>
      <c r="E522" s="2" t="s">
        <v>2802</v>
      </c>
      <c r="F522" s="2" t="s">
        <v>2803</v>
      </c>
      <c r="G522" s="2" t="s">
        <v>2804</v>
      </c>
      <c r="H522" s="2" t="s">
        <v>44</v>
      </c>
      <c r="I522">
        <v>0</v>
      </c>
      <c r="J522" s="2" t="s">
        <v>44</v>
      </c>
      <c r="K522" s="2" t="s">
        <v>44</v>
      </c>
      <c r="L522" s="2" t="s">
        <v>44</v>
      </c>
      <c r="M522">
        <v>0</v>
      </c>
      <c r="N522" s="2" t="s">
        <v>44</v>
      </c>
      <c r="O522" s="2" t="s">
        <v>2761</v>
      </c>
      <c r="P522" s="2" t="s">
        <v>2805</v>
      </c>
      <c r="Q522" s="2" t="s">
        <v>53</v>
      </c>
      <c r="R522" s="2" t="s">
        <v>2806</v>
      </c>
      <c r="S522" s="2" t="s">
        <v>53</v>
      </c>
      <c r="T522" s="2" t="s">
        <v>54</v>
      </c>
      <c r="U522" s="2" t="s">
        <v>44</v>
      </c>
      <c r="V522" s="2" t="s">
        <v>2807</v>
      </c>
      <c r="W522" s="2" t="s">
        <v>2747</v>
      </c>
      <c r="X522">
        <v>242</v>
      </c>
    </row>
    <row r="523" spans="1:24" x14ac:dyDescent="0.35">
      <c r="A523">
        <v>789</v>
      </c>
      <c r="B523" s="1">
        <v>44123.419606481482</v>
      </c>
      <c r="C523" s="2" t="s">
        <v>2771</v>
      </c>
      <c r="D523" s="2" t="s">
        <v>2808</v>
      </c>
      <c r="E523" s="2" t="s">
        <v>2809</v>
      </c>
      <c r="F523" s="2" t="s">
        <v>2810</v>
      </c>
      <c r="G523" s="2" t="s">
        <v>2811</v>
      </c>
      <c r="H523" s="2" t="s">
        <v>44</v>
      </c>
      <c r="I523">
        <v>0</v>
      </c>
      <c r="J523" s="2" t="s">
        <v>44</v>
      </c>
      <c r="K523" s="2" t="s">
        <v>44</v>
      </c>
      <c r="L523" s="2" t="s">
        <v>44</v>
      </c>
      <c r="M523">
        <v>0</v>
      </c>
      <c r="N523" s="2" t="s">
        <v>44</v>
      </c>
      <c r="O523" s="2" t="s">
        <v>2761</v>
      </c>
      <c r="P523" s="2" t="s">
        <v>2812</v>
      </c>
      <c r="Q523" s="2" t="s">
        <v>53</v>
      </c>
      <c r="R523" s="2" t="s">
        <v>2813</v>
      </c>
      <c r="S523" s="2" t="s">
        <v>53</v>
      </c>
      <c r="T523" s="2" t="s">
        <v>54</v>
      </c>
      <c r="U523" s="2" t="s">
        <v>44</v>
      </c>
      <c r="V523" s="2" t="s">
        <v>2814</v>
      </c>
      <c r="W523" s="2" t="s">
        <v>2747</v>
      </c>
      <c r="X523">
        <v>242</v>
      </c>
    </row>
    <row r="524" spans="1:24" x14ac:dyDescent="0.35">
      <c r="A524">
        <v>790</v>
      </c>
      <c r="B524" s="1">
        <v>44123.670034722221</v>
      </c>
      <c r="C524" s="2" t="s">
        <v>2771</v>
      </c>
      <c r="D524" s="2" t="s">
        <v>2774</v>
      </c>
      <c r="E524" s="2" t="s">
        <v>2775</v>
      </c>
      <c r="F524" s="2" t="s">
        <v>2776</v>
      </c>
      <c r="G524" s="2" t="s">
        <v>2777</v>
      </c>
      <c r="H524" s="2" t="s">
        <v>2815</v>
      </c>
      <c r="I524">
        <v>0</v>
      </c>
      <c r="J524" s="2" t="s">
        <v>44</v>
      </c>
      <c r="K524" s="2" t="s">
        <v>44</v>
      </c>
      <c r="L524" s="2" t="s">
        <v>44</v>
      </c>
      <c r="M524">
        <v>0</v>
      </c>
      <c r="N524" s="2" t="s">
        <v>44</v>
      </c>
      <c r="O524" s="2" t="s">
        <v>2761</v>
      </c>
      <c r="P524" s="2" t="s">
        <v>2816</v>
      </c>
      <c r="Q524" s="2" t="s">
        <v>53</v>
      </c>
      <c r="R524" s="2" t="s">
        <v>2817</v>
      </c>
      <c r="S524" s="2" t="s">
        <v>53</v>
      </c>
      <c r="T524" s="2" t="s">
        <v>54</v>
      </c>
      <c r="U524" s="2" t="s">
        <v>44</v>
      </c>
      <c r="V524" s="2" t="s">
        <v>2818</v>
      </c>
      <c r="W524" s="2" t="s">
        <v>2747</v>
      </c>
      <c r="X524">
        <v>242</v>
      </c>
    </row>
    <row r="525" spans="1:24" x14ac:dyDescent="0.35">
      <c r="A525">
        <v>791</v>
      </c>
      <c r="B525" s="1">
        <v>44131.59920138889</v>
      </c>
      <c r="C525" s="2" t="s">
        <v>2116</v>
      </c>
      <c r="D525" s="2" t="s">
        <v>2819</v>
      </c>
      <c r="E525" s="2" t="s">
        <v>2820</v>
      </c>
      <c r="F525" s="2" t="s">
        <v>2821</v>
      </c>
      <c r="G525" s="2" t="s">
        <v>2822</v>
      </c>
      <c r="H525" s="2" t="s">
        <v>2823</v>
      </c>
      <c r="I525">
        <v>0</v>
      </c>
      <c r="J525" s="2" t="s">
        <v>44</v>
      </c>
      <c r="K525" s="2" t="s">
        <v>44</v>
      </c>
      <c r="L525" s="2" t="s">
        <v>44</v>
      </c>
      <c r="M525">
        <v>0</v>
      </c>
      <c r="N525" s="2" t="s">
        <v>44</v>
      </c>
      <c r="O525" s="2" t="s">
        <v>2698</v>
      </c>
      <c r="P525" s="2" t="s">
        <v>2824</v>
      </c>
      <c r="Q525" s="2" t="s">
        <v>53</v>
      </c>
      <c r="R525" s="2" t="s">
        <v>2825</v>
      </c>
      <c r="S525" s="2" t="s">
        <v>53</v>
      </c>
      <c r="T525" s="2" t="s">
        <v>54</v>
      </c>
      <c r="U525" s="2" t="s">
        <v>44</v>
      </c>
      <c r="V525" s="2" t="s">
        <v>2826</v>
      </c>
      <c r="W525" s="2" t="s">
        <v>2747</v>
      </c>
      <c r="X525">
        <v>34</v>
      </c>
    </row>
    <row r="526" spans="1:24" x14ac:dyDescent="0.35">
      <c r="A526">
        <v>794</v>
      </c>
      <c r="B526" s="1">
        <v>44137.420277777775</v>
      </c>
      <c r="C526" s="2" t="s">
        <v>2274</v>
      </c>
      <c r="D526" s="2" t="s">
        <v>2827</v>
      </c>
      <c r="E526" s="2" t="s">
        <v>2314</v>
      </c>
      <c r="F526" s="2" t="s">
        <v>2828</v>
      </c>
      <c r="G526" s="2" t="s">
        <v>2316</v>
      </c>
      <c r="H526" s="2" t="s">
        <v>2829</v>
      </c>
      <c r="I526">
        <v>0</v>
      </c>
      <c r="J526" s="2" t="s">
        <v>44</v>
      </c>
      <c r="K526" s="2" t="s">
        <v>44</v>
      </c>
      <c r="L526" s="2" t="s">
        <v>44</v>
      </c>
      <c r="M526">
        <v>0</v>
      </c>
      <c r="N526" s="2" t="s">
        <v>44</v>
      </c>
      <c r="O526" s="2" t="s">
        <v>2159</v>
      </c>
      <c r="P526" s="2" t="s">
        <v>2830</v>
      </c>
      <c r="Q526" s="2" t="s">
        <v>53</v>
      </c>
      <c r="R526" s="2" t="s">
        <v>2831</v>
      </c>
      <c r="S526" s="2" t="s">
        <v>53</v>
      </c>
      <c r="T526" s="2" t="s">
        <v>54</v>
      </c>
      <c r="U526" s="2" t="s">
        <v>44</v>
      </c>
      <c r="V526" s="2" t="s">
        <v>2832</v>
      </c>
      <c r="W526" s="2" t="s">
        <v>2256</v>
      </c>
      <c r="X526">
        <v>220</v>
      </c>
    </row>
    <row r="527" spans="1:24" x14ac:dyDescent="0.35">
      <c r="A527">
        <v>795</v>
      </c>
      <c r="B527" s="1">
        <v>44140.493900462963</v>
      </c>
      <c r="C527" s="2" t="s">
        <v>2699</v>
      </c>
      <c r="D527" s="2" t="s">
        <v>2833</v>
      </c>
      <c r="E527" s="2" t="s">
        <v>2834</v>
      </c>
      <c r="F527" s="2" t="s">
        <v>2835</v>
      </c>
      <c r="G527" s="2" t="s">
        <v>2836</v>
      </c>
      <c r="H527" s="2" t="s">
        <v>44</v>
      </c>
      <c r="I527">
        <v>0</v>
      </c>
      <c r="J527" s="2" t="s">
        <v>44</v>
      </c>
      <c r="K527" s="2" t="s">
        <v>44</v>
      </c>
      <c r="L527" s="2" t="s">
        <v>44</v>
      </c>
      <c r="M527">
        <v>0</v>
      </c>
      <c r="N527" s="2" t="s">
        <v>44</v>
      </c>
      <c r="O527" s="2" t="s">
        <v>2698</v>
      </c>
      <c r="P527" s="2" t="s">
        <v>2837</v>
      </c>
      <c r="Q527" s="2" t="s">
        <v>53</v>
      </c>
      <c r="R527" s="2" t="s">
        <v>2838</v>
      </c>
      <c r="S527" s="2" t="s">
        <v>53</v>
      </c>
      <c r="T527" s="2" t="s">
        <v>138</v>
      </c>
      <c r="U527" s="2" t="s">
        <v>44</v>
      </c>
      <c r="V527" s="2" t="s">
        <v>2839</v>
      </c>
      <c r="W527" s="2" t="s">
        <v>2840</v>
      </c>
      <c r="X527">
        <v>34</v>
      </c>
    </row>
    <row r="528" spans="1:24" x14ac:dyDescent="0.35">
      <c r="A528">
        <v>796</v>
      </c>
      <c r="B528" s="1">
        <v>44525.446284722224</v>
      </c>
      <c r="C528" s="2" t="s">
        <v>2141</v>
      </c>
      <c r="D528" s="2" t="s">
        <v>2841</v>
      </c>
      <c r="E528" s="2" t="s">
        <v>2842</v>
      </c>
      <c r="F528" s="2" t="s">
        <v>2841</v>
      </c>
      <c r="G528" s="2" t="s">
        <v>2842</v>
      </c>
      <c r="H528" s="2" t="s">
        <v>2843</v>
      </c>
      <c r="I528">
        <v>1120</v>
      </c>
      <c r="J528" s="2" t="s">
        <v>2123</v>
      </c>
      <c r="K528" s="2" t="s">
        <v>2844</v>
      </c>
      <c r="L528" s="2" t="s">
        <v>2845</v>
      </c>
      <c r="M528">
        <v>1210</v>
      </c>
      <c r="N528" s="2" t="s">
        <v>2123</v>
      </c>
      <c r="O528" s="2" t="s">
        <v>2138</v>
      </c>
      <c r="P528" s="2" t="s">
        <v>2846</v>
      </c>
      <c r="Q528" s="2" t="s">
        <v>53</v>
      </c>
      <c r="R528" s="2" t="s">
        <v>2847</v>
      </c>
      <c r="S528" s="2" t="s">
        <v>53</v>
      </c>
      <c r="T528" s="2" t="s">
        <v>54</v>
      </c>
      <c r="U528" s="2" t="s">
        <v>44</v>
      </c>
      <c r="V528" s="2" t="s">
        <v>2848</v>
      </c>
      <c r="W528" s="2" t="s">
        <v>56</v>
      </c>
      <c r="X528">
        <v>180</v>
      </c>
    </row>
    <row r="529" spans="1:24" x14ac:dyDescent="0.35">
      <c r="A529">
        <v>797</v>
      </c>
      <c r="B529" s="1">
        <v>44525.454351851855</v>
      </c>
      <c r="C529" s="2" t="s">
        <v>2141</v>
      </c>
      <c r="D529" s="2" t="s">
        <v>2849</v>
      </c>
      <c r="E529" s="2" t="s">
        <v>2850</v>
      </c>
      <c r="F529" s="2" t="s">
        <v>2849</v>
      </c>
      <c r="G529" s="2" t="s">
        <v>2851</v>
      </c>
      <c r="H529" s="2" t="s">
        <v>44</v>
      </c>
      <c r="I529">
        <v>0</v>
      </c>
      <c r="J529" s="2" t="s">
        <v>44</v>
      </c>
      <c r="K529" s="2" t="s">
        <v>44</v>
      </c>
      <c r="L529" s="2" t="s">
        <v>44</v>
      </c>
      <c r="M529">
        <v>0</v>
      </c>
      <c r="N529" s="2" t="s">
        <v>44</v>
      </c>
      <c r="O529" s="2" t="s">
        <v>2138</v>
      </c>
      <c r="P529" s="2" t="s">
        <v>2852</v>
      </c>
      <c r="Q529" s="2" t="s">
        <v>53</v>
      </c>
      <c r="R529" s="2" t="s">
        <v>2853</v>
      </c>
      <c r="S529" s="2" t="s">
        <v>53</v>
      </c>
      <c r="T529" s="2" t="s">
        <v>54</v>
      </c>
      <c r="U529" s="2" t="s">
        <v>44</v>
      </c>
      <c r="V529" s="2" t="s">
        <v>2854</v>
      </c>
      <c r="W529" s="2" t="s">
        <v>56</v>
      </c>
      <c r="X529">
        <v>180</v>
      </c>
    </row>
    <row r="530" spans="1:24" x14ac:dyDescent="0.35">
      <c r="A530">
        <v>798</v>
      </c>
      <c r="B530" s="1">
        <v>44525.456782407404</v>
      </c>
      <c r="C530" s="2" t="s">
        <v>2141</v>
      </c>
      <c r="D530" s="2" t="s">
        <v>2855</v>
      </c>
      <c r="E530" s="2" t="s">
        <v>1748</v>
      </c>
      <c r="F530" s="2" t="s">
        <v>2855</v>
      </c>
      <c r="G530" s="2" t="s">
        <v>1750</v>
      </c>
      <c r="H530" s="2" t="s">
        <v>44</v>
      </c>
      <c r="I530">
        <v>0</v>
      </c>
      <c r="J530" s="2" t="s">
        <v>44</v>
      </c>
      <c r="K530" s="2" t="s">
        <v>44</v>
      </c>
      <c r="L530" s="2" t="s">
        <v>44</v>
      </c>
      <c r="M530">
        <v>0</v>
      </c>
      <c r="N530" s="2" t="s">
        <v>44</v>
      </c>
      <c r="O530" s="2" t="s">
        <v>2138</v>
      </c>
      <c r="P530" s="2" t="s">
        <v>2856</v>
      </c>
      <c r="Q530" s="2" t="s">
        <v>53</v>
      </c>
      <c r="R530" s="2" t="s">
        <v>2857</v>
      </c>
      <c r="S530" s="2" t="s">
        <v>53</v>
      </c>
      <c r="T530" s="2" t="s">
        <v>54</v>
      </c>
      <c r="U530" s="2" t="s">
        <v>44</v>
      </c>
      <c r="V530" s="2" t="s">
        <v>2858</v>
      </c>
      <c r="W530" s="2" t="s">
        <v>56</v>
      </c>
      <c r="X530">
        <v>180</v>
      </c>
    </row>
    <row r="531" spans="1:24" x14ac:dyDescent="0.35">
      <c r="A531">
        <v>799</v>
      </c>
      <c r="B531" s="1">
        <v>44141.456574074073</v>
      </c>
      <c r="C531" s="2" t="s">
        <v>2166</v>
      </c>
      <c r="D531" s="2" t="s">
        <v>2859</v>
      </c>
      <c r="E531" s="2" t="s">
        <v>2860</v>
      </c>
      <c r="F531" s="2" t="s">
        <v>2859</v>
      </c>
      <c r="G531" s="2" t="s">
        <v>2861</v>
      </c>
      <c r="H531" s="2" t="s">
        <v>44</v>
      </c>
      <c r="I531">
        <v>0</v>
      </c>
      <c r="J531" s="2" t="s">
        <v>44</v>
      </c>
      <c r="K531" s="2" t="s">
        <v>44</v>
      </c>
      <c r="L531" s="2" t="s">
        <v>44</v>
      </c>
      <c r="M531">
        <v>0</v>
      </c>
      <c r="N531" s="2" t="s">
        <v>44</v>
      </c>
      <c r="O531" s="2" t="s">
        <v>2138</v>
      </c>
      <c r="P531" s="2" t="s">
        <v>2862</v>
      </c>
      <c r="Q531" s="2" t="s">
        <v>53</v>
      </c>
      <c r="R531" s="2" t="s">
        <v>2863</v>
      </c>
      <c r="S531" s="2" t="s">
        <v>53</v>
      </c>
      <c r="T531" s="2" t="s">
        <v>54</v>
      </c>
      <c r="U531" s="2" t="s">
        <v>44</v>
      </c>
      <c r="V531" s="2" t="s">
        <v>2864</v>
      </c>
      <c r="W531" s="2" t="s">
        <v>56</v>
      </c>
      <c r="X531">
        <v>180</v>
      </c>
    </row>
    <row r="532" spans="1:24" x14ac:dyDescent="0.35">
      <c r="A532">
        <v>800</v>
      </c>
      <c r="B532" s="1">
        <v>44525.458310185182</v>
      </c>
      <c r="C532" s="2" t="s">
        <v>2141</v>
      </c>
      <c r="D532" s="2" t="s">
        <v>2865</v>
      </c>
      <c r="E532" s="2" t="s">
        <v>369</v>
      </c>
      <c r="F532" s="2" t="s">
        <v>2865</v>
      </c>
      <c r="G532" s="2" t="s">
        <v>371</v>
      </c>
      <c r="H532" s="2" t="s">
        <v>44</v>
      </c>
      <c r="I532">
        <v>0</v>
      </c>
      <c r="J532" s="2" t="s">
        <v>44</v>
      </c>
      <c r="K532" s="2" t="s">
        <v>44</v>
      </c>
      <c r="L532" s="2" t="s">
        <v>44</v>
      </c>
      <c r="M532">
        <v>0</v>
      </c>
      <c r="N532" s="2" t="s">
        <v>44</v>
      </c>
      <c r="O532" s="2" t="s">
        <v>2138</v>
      </c>
      <c r="P532" s="2" t="s">
        <v>2866</v>
      </c>
      <c r="Q532" s="2" t="s">
        <v>53</v>
      </c>
      <c r="R532" s="2" t="s">
        <v>2867</v>
      </c>
      <c r="S532" s="2" t="s">
        <v>53</v>
      </c>
      <c r="T532" s="2" t="s">
        <v>54</v>
      </c>
      <c r="U532" s="2" t="s">
        <v>44</v>
      </c>
      <c r="V532" s="2" t="s">
        <v>2868</v>
      </c>
      <c r="W532" s="2" t="s">
        <v>56</v>
      </c>
      <c r="X532">
        <v>180</v>
      </c>
    </row>
    <row r="533" spans="1:24" x14ac:dyDescent="0.35">
      <c r="A533">
        <v>801</v>
      </c>
      <c r="B533" s="1">
        <v>44525.459745370368</v>
      </c>
      <c r="C533" s="2" t="s">
        <v>2141</v>
      </c>
      <c r="D533" s="2" t="s">
        <v>2869</v>
      </c>
      <c r="E533" s="2" t="s">
        <v>2870</v>
      </c>
      <c r="F533" s="2" t="s">
        <v>2869</v>
      </c>
      <c r="G533" s="2" t="s">
        <v>2870</v>
      </c>
      <c r="H533" s="2" t="s">
        <v>44</v>
      </c>
      <c r="I533">
        <v>0</v>
      </c>
      <c r="J533" s="2" t="s">
        <v>2871</v>
      </c>
      <c r="K533" s="2" t="s">
        <v>44</v>
      </c>
      <c r="L533" s="2" t="s">
        <v>2872</v>
      </c>
      <c r="M533">
        <v>1210</v>
      </c>
      <c r="N533" s="2" t="s">
        <v>2873</v>
      </c>
      <c r="O533" s="2" t="s">
        <v>2138</v>
      </c>
      <c r="P533" s="2" t="s">
        <v>2874</v>
      </c>
      <c r="Q533" s="2" t="s">
        <v>53</v>
      </c>
      <c r="R533" s="2" t="s">
        <v>2875</v>
      </c>
      <c r="S533" s="2" t="s">
        <v>53</v>
      </c>
      <c r="T533" s="2" t="s">
        <v>54</v>
      </c>
      <c r="U533" s="2" t="s">
        <v>44</v>
      </c>
      <c r="V533" s="2" t="s">
        <v>2876</v>
      </c>
      <c r="W533" s="2" t="s">
        <v>56</v>
      </c>
      <c r="X533">
        <v>180</v>
      </c>
    </row>
    <row r="534" spans="1:24" x14ac:dyDescent="0.35">
      <c r="A534">
        <v>802</v>
      </c>
      <c r="B534" s="1">
        <v>44525.4533912037</v>
      </c>
      <c r="C534" s="2" t="s">
        <v>2141</v>
      </c>
      <c r="D534" s="2" t="s">
        <v>2877</v>
      </c>
      <c r="E534" s="2" t="s">
        <v>2878</v>
      </c>
      <c r="F534" s="2" t="s">
        <v>2877</v>
      </c>
      <c r="G534" s="2" t="s">
        <v>2879</v>
      </c>
      <c r="H534" s="2" t="s">
        <v>44</v>
      </c>
      <c r="I534">
        <v>0</v>
      </c>
      <c r="J534" s="2" t="s">
        <v>44</v>
      </c>
      <c r="K534" s="2" t="s">
        <v>44</v>
      </c>
      <c r="L534" s="2" t="s">
        <v>44</v>
      </c>
      <c r="M534">
        <v>0</v>
      </c>
      <c r="N534" s="2" t="s">
        <v>44</v>
      </c>
      <c r="O534" s="2" t="s">
        <v>2138</v>
      </c>
      <c r="P534" s="2" t="s">
        <v>2880</v>
      </c>
      <c r="Q534" s="2" t="s">
        <v>53</v>
      </c>
      <c r="R534" s="2" t="s">
        <v>2881</v>
      </c>
      <c r="S534" s="2" t="s">
        <v>53</v>
      </c>
      <c r="T534" s="2" t="s">
        <v>54</v>
      </c>
      <c r="U534" s="2" t="s">
        <v>44</v>
      </c>
      <c r="V534" s="2" t="s">
        <v>2882</v>
      </c>
      <c r="W534" s="2" t="s">
        <v>56</v>
      </c>
      <c r="X534">
        <v>180</v>
      </c>
    </row>
    <row r="535" spans="1:24" x14ac:dyDescent="0.35">
      <c r="A535">
        <v>803</v>
      </c>
      <c r="B535" s="1">
        <v>44141.512986111113</v>
      </c>
      <c r="C535" s="2" t="s">
        <v>2166</v>
      </c>
      <c r="D535" s="2" t="s">
        <v>2883</v>
      </c>
      <c r="E535" s="2" t="s">
        <v>2884</v>
      </c>
      <c r="F535" s="2" t="s">
        <v>2883</v>
      </c>
      <c r="G535" s="2" t="s">
        <v>2885</v>
      </c>
      <c r="H535" s="2" t="s">
        <v>44</v>
      </c>
      <c r="I535">
        <v>0</v>
      </c>
      <c r="J535" s="2" t="s">
        <v>44</v>
      </c>
      <c r="K535" s="2" t="s">
        <v>44</v>
      </c>
      <c r="L535" s="2" t="s">
        <v>44</v>
      </c>
      <c r="M535">
        <v>0</v>
      </c>
      <c r="N535" s="2" t="s">
        <v>44</v>
      </c>
      <c r="O535" s="2" t="s">
        <v>2138</v>
      </c>
      <c r="P535" s="2" t="s">
        <v>2886</v>
      </c>
      <c r="Q535" s="2" t="s">
        <v>53</v>
      </c>
      <c r="R535" s="2" t="s">
        <v>2887</v>
      </c>
      <c r="S535" s="2" t="s">
        <v>53</v>
      </c>
      <c r="T535" s="2" t="s">
        <v>54</v>
      </c>
      <c r="U535" s="2" t="s">
        <v>44</v>
      </c>
      <c r="V535" s="2" t="s">
        <v>2888</v>
      </c>
      <c r="W535" s="2" t="s">
        <v>56</v>
      </c>
      <c r="X535">
        <v>180</v>
      </c>
    </row>
    <row r="536" spans="1:24" x14ac:dyDescent="0.35">
      <c r="A536">
        <v>804</v>
      </c>
      <c r="B536" s="1">
        <v>44152.793495370373</v>
      </c>
      <c r="C536" s="2" t="s">
        <v>2753</v>
      </c>
      <c r="D536" s="2" t="s">
        <v>2889</v>
      </c>
      <c r="E536" s="2" t="s">
        <v>2890</v>
      </c>
      <c r="F536" s="2" t="s">
        <v>2891</v>
      </c>
      <c r="G536" s="2" t="s">
        <v>2892</v>
      </c>
      <c r="H536" s="2" t="s">
        <v>2893</v>
      </c>
      <c r="I536">
        <v>0</v>
      </c>
      <c r="J536" s="2" t="s">
        <v>44</v>
      </c>
      <c r="K536" s="2" t="s">
        <v>44</v>
      </c>
      <c r="L536" s="2" t="s">
        <v>44</v>
      </c>
      <c r="M536">
        <v>0</v>
      </c>
      <c r="N536" s="2" t="s">
        <v>44</v>
      </c>
      <c r="O536" s="2" t="s">
        <v>2698</v>
      </c>
      <c r="P536" s="2" t="s">
        <v>2894</v>
      </c>
      <c r="Q536" s="2" t="s">
        <v>53</v>
      </c>
      <c r="R536" s="2" t="s">
        <v>2895</v>
      </c>
      <c r="S536" s="2" t="s">
        <v>53</v>
      </c>
      <c r="T536" s="2" t="s">
        <v>54</v>
      </c>
      <c r="U536" s="2" t="s">
        <v>44</v>
      </c>
      <c r="V536" s="2" t="s">
        <v>2896</v>
      </c>
      <c r="W536" s="2" t="s">
        <v>2747</v>
      </c>
      <c r="X536">
        <v>34</v>
      </c>
    </row>
    <row r="537" spans="1:24" x14ac:dyDescent="0.35">
      <c r="A537">
        <v>806</v>
      </c>
      <c r="B537" s="1">
        <v>44154.696793981479</v>
      </c>
      <c r="C537" s="2" t="s">
        <v>2897</v>
      </c>
      <c r="D537" s="2" t="s">
        <v>2898</v>
      </c>
      <c r="E537" s="2" t="s">
        <v>2899</v>
      </c>
      <c r="F537" s="2" t="s">
        <v>2900</v>
      </c>
      <c r="G537" s="2" t="s">
        <v>2901</v>
      </c>
      <c r="H537" s="2" t="s">
        <v>44</v>
      </c>
      <c r="I537">
        <v>0</v>
      </c>
      <c r="J537" s="2" t="s">
        <v>44</v>
      </c>
      <c r="K537" s="2" t="s">
        <v>44</v>
      </c>
      <c r="L537" s="2" t="s">
        <v>44</v>
      </c>
      <c r="M537">
        <v>0</v>
      </c>
      <c r="N537" s="2" t="s">
        <v>44</v>
      </c>
      <c r="O537" s="2" t="s">
        <v>2902</v>
      </c>
      <c r="P537" s="2" t="s">
        <v>2903</v>
      </c>
      <c r="Q537" s="2" t="s">
        <v>53</v>
      </c>
      <c r="R537" s="2" t="s">
        <v>2904</v>
      </c>
      <c r="S537" s="2" t="s">
        <v>53</v>
      </c>
      <c r="T537" s="2" t="s">
        <v>138</v>
      </c>
      <c r="U537" s="2" t="s">
        <v>44</v>
      </c>
      <c r="V537" s="2" t="s">
        <v>2905</v>
      </c>
      <c r="W537" s="2" t="s">
        <v>2162</v>
      </c>
      <c r="X537">
        <v>267</v>
      </c>
    </row>
    <row r="538" spans="1:24" x14ac:dyDescent="0.35">
      <c r="A538">
        <v>811</v>
      </c>
      <c r="B538" s="1">
        <v>44159.405949074076</v>
      </c>
      <c r="C538" s="2" t="s">
        <v>2753</v>
      </c>
      <c r="D538" s="2" t="s">
        <v>2906</v>
      </c>
      <c r="E538" s="2" t="s">
        <v>2907</v>
      </c>
      <c r="F538" s="2" t="s">
        <v>2908</v>
      </c>
      <c r="G538" s="2" t="s">
        <v>2909</v>
      </c>
      <c r="H538" s="2" t="s">
        <v>2910</v>
      </c>
      <c r="I538">
        <v>0</v>
      </c>
      <c r="J538" s="2" t="s">
        <v>44</v>
      </c>
      <c r="K538" s="2" t="s">
        <v>44</v>
      </c>
      <c r="L538" s="2" t="s">
        <v>44</v>
      </c>
      <c r="M538">
        <v>0</v>
      </c>
      <c r="N538" s="2" t="s">
        <v>44</v>
      </c>
      <c r="O538" s="2" t="s">
        <v>2698</v>
      </c>
      <c r="P538" s="2" t="s">
        <v>2911</v>
      </c>
      <c r="Q538" s="2" t="s">
        <v>53</v>
      </c>
      <c r="R538" s="2" t="s">
        <v>2912</v>
      </c>
      <c r="S538" s="2" t="s">
        <v>53</v>
      </c>
      <c r="T538" s="2" t="s">
        <v>54</v>
      </c>
      <c r="U538" s="2" t="s">
        <v>44</v>
      </c>
      <c r="V538" s="2" t="s">
        <v>2913</v>
      </c>
      <c r="W538" s="2" t="s">
        <v>2747</v>
      </c>
      <c r="X538">
        <v>34</v>
      </c>
    </row>
    <row r="539" spans="1:24" x14ac:dyDescent="0.35">
      <c r="A539">
        <v>813</v>
      </c>
      <c r="B539" s="1">
        <v>44579.87699074074</v>
      </c>
      <c r="C539" s="2" t="s">
        <v>551</v>
      </c>
      <c r="D539" s="2" t="s">
        <v>2914</v>
      </c>
      <c r="E539" s="2" t="s">
        <v>2915</v>
      </c>
      <c r="F539" s="2" t="s">
        <v>2916</v>
      </c>
      <c r="G539" s="2" t="s">
        <v>2917</v>
      </c>
      <c r="H539" s="2" t="s">
        <v>2918</v>
      </c>
      <c r="I539">
        <v>0</v>
      </c>
      <c r="J539" s="2" t="s">
        <v>44</v>
      </c>
      <c r="K539" s="2" t="s">
        <v>44</v>
      </c>
      <c r="L539" s="2" t="s">
        <v>44</v>
      </c>
      <c r="M539">
        <v>0</v>
      </c>
      <c r="N539" s="2" t="s">
        <v>44</v>
      </c>
      <c r="O539" s="2" t="s">
        <v>2919</v>
      </c>
      <c r="P539" s="2" t="s">
        <v>2920</v>
      </c>
      <c r="Q539" s="2" t="s">
        <v>53</v>
      </c>
      <c r="R539" s="2" t="s">
        <v>2921</v>
      </c>
      <c r="S539" s="2" t="s">
        <v>53</v>
      </c>
      <c r="T539" s="2" t="s">
        <v>138</v>
      </c>
      <c r="U539" s="2" t="s">
        <v>557</v>
      </c>
      <c r="V539" s="2" t="s">
        <v>2922</v>
      </c>
      <c r="W539" s="2" t="s">
        <v>2162</v>
      </c>
      <c r="X539">
        <v>271</v>
      </c>
    </row>
    <row r="540" spans="1:24" x14ac:dyDescent="0.35">
      <c r="A540">
        <v>814</v>
      </c>
      <c r="B540" s="1">
        <v>44525.446145833332</v>
      </c>
      <c r="C540" s="2" t="s">
        <v>2141</v>
      </c>
      <c r="D540" s="2" t="s">
        <v>2923</v>
      </c>
      <c r="E540" s="2" t="s">
        <v>2924</v>
      </c>
      <c r="F540" s="2" t="s">
        <v>2923</v>
      </c>
      <c r="G540" s="2" t="s">
        <v>2924</v>
      </c>
      <c r="H540" s="2" t="s">
        <v>2925</v>
      </c>
      <c r="I540">
        <v>0</v>
      </c>
      <c r="J540" s="2" t="s">
        <v>44</v>
      </c>
      <c r="K540" s="2" t="s">
        <v>44</v>
      </c>
      <c r="L540" s="2" t="s">
        <v>44</v>
      </c>
      <c r="M540">
        <v>0</v>
      </c>
      <c r="N540" s="2" t="s">
        <v>44</v>
      </c>
      <c r="O540" s="2" t="s">
        <v>2138</v>
      </c>
      <c r="P540" s="2" t="s">
        <v>2926</v>
      </c>
      <c r="Q540" s="2" t="s">
        <v>53</v>
      </c>
      <c r="R540" s="2" t="s">
        <v>2927</v>
      </c>
      <c r="S540" s="2" t="s">
        <v>53</v>
      </c>
      <c r="T540" s="2" t="s">
        <v>54</v>
      </c>
      <c r="U540" s="2" t="s">
        <v>44</v>
      </c>
      <c r="V540" s="2" t="s">
        <v>2928</v>
      </c>
      <c r="W540" s="2" t="s">
        <v>56</v>
      </c>
      <c r="X540">
        <v>180</v>
      </c>
    </row>
    <row r="541" spans="1:24" x14ac:dyDescent="0.35">
      <c r="A541">
        <v>815</v>
      </c>
      <c r="B541" s="1">
        <v>44525.453518518516</v>
      </c>
      <c r="C541" s="2" t="s">
        <v>2141</v>
      </c>
      <c r="D541" s="2" t="s">
        <v>2929</v>
      </c>
      <c r="E541" s="2" t="s">
        <v>2930</v>
      </c>
      <c r="F541" s="2" t="s">
        <v>2929</v>
      </c>
      <c r="G541" s="2" t="s">
        <v>2930</v>
      </c>
      <c r="H541" s="2" t="s">
        <v>2931</v>
      </c>
      <c r="I541">
        <v>1040</v>
      </c>
      <c r="J541" s="2" t="s">
        <v>2932</v>
      </c>
      <c r="K541" s="2" t="s">
        <v>2933</v>
      </c>
      <c r="L541" s="2" t="s">
        <v>2934</v>
      </c>
      <c r="M541">
        <v>1210</v>
      </c>
      <c r="N541" s="2" t="s">
        <v>2935</v>
      </c>
      <c r="O541" s="2" t="s">
        <v>2138</v>
      </c>
      <c r="P541" s="2" t="s">
        <v>2936</v>
      </c>
      <c r="Q541" s="2" t="s">
        <v>53</v>
      </c>
      <c r="R541" s="2" t="s">
        <v>2937</v>
      </c>
      <c r="S541" s="2" t="s">
        <v>53</v>
      </c>
      <c r="T541" s="2" t="s">
        <v>54</v>
      </c>
      <c r="U541" s="2" t="s">
        <v>44</v>
      </c>
      <c r="V541" s="2" t="s">
        <v>2938</v>
      </c>
      <c r="W541" s="2" t="s">
        <v>56</v>
      </c>
      <c r="X541">
        <v>180</v>
      </c>
    </row>
    <row r="542" spans="1:24" x14ac:dyDescent="0.35">
      <c r="A542">
        <v>816</v>
      </c>
      <c r="B542" s="1">
        <v>44209.611793981479</v>
      </c>
      <c r="C542" s="2" t="s">
        <v>551</v>
      </c>
      <c r="D542" s="2" t="s">
        <v>2939</v>
      </c>
      <c r="E542" s="2" t="s">
        <v>2940</v>
      </c>
      <c r="F542" s="2" t="s">
        <v>2941</v>
      </c>
      <c r="G542" s="2" t="s">
        <v>2942</v>
      </c>
      <c r="H542" s="2" t="s">
        <v>2943</v>
      </c>
      <c r="I542">
        <v>0</v>
      </c>
      <c r="J542" s="2" t="s">
        <v>44</v>
      </c>
      <c r="K542" s="2" t="s">
        <v>44</v>
      </c>
      <c r="L542" s="2" t="s">
        <v>44</v>
      </c>
      <c r="M542">
        <v>0</v>
      </c>
      <c r="N542" s="2" t="s">
        <v>44</v>
      </c>
      <c r="O542" s="2" t="s">
        <v>2138</v>
      </c>
      <c r="P542" s="2" t="s">
        <v>2944</v>
      </c>
      <c r="Q542" s="2" t="s">
        <v>53</v>
      </c>
      <c r="R542" s="2" t="s">
        <v>2945</v>
      </c>
      <c r="S542" s="2" t="s">
        <v>53</v>
      </c>
      <c r="T542" s="2" t="s">
        <v>54</v>
      </c>
      <c r="U542" s="2" t="s">
        <v>557</v>
      </c>
      <c r="V542" s="2" t="s">
        <v>2946</v>
      </c>
      <c r="W542" s="2" t="s">
        <v>56</v>
      </c>
      <c r="X542">
        <v>180</v>
      </c>
    </row>
    <row r="543" spans="1:24" x14ac:dyDescent="0.35">
      <c r="A543">
        <v>817</v>
      </c>
      <c r="B543" s="1">
        <v>44525.457685185182</v>
      </c>
      <c r="C543" s="2" t="s">
        <v>2141</v>
      </c>
      <c r="D543" s="2" t="s">
        <v>2947</v>
      </c>
      <c r="E543" s="2" t="s">
        <v>2948</v>
      </c>
      <c r="F543" s="2" t="s">
        <v>2947</v>
      </c>
      <c r="G543" s="2" t="s">
        <v>2949</v>
      </c>
      <c r="H543" s="2" t="s">
        <v>2950</v>
      </c>
      <c r="I543">
        <v>0</v>
      </c>
      <c r="J543" s="2" t="s">
        <v>44</v>
      </c>
      <c r="K543" s="2" t="s">
        <v>44</v>
      </c>
      <c r="L543" s="2" t="s">
        <v>44</v>
      </c>
      <c r="M543">
        <v>0</v>
      </c>
      <c r="N543" s="2" t="s">
        <v>44</v>
      </c>
      <c r="O543" s="2" t="s">
        <v>2138</v>
      </c>
      <c r="P543" s="2" t="s">
        <v>2951</v>
      </c>
      <c r="Q543" s="2" t="s">
        <v>53</v>
      </c>
      <c r="R543" s="2" t="s">
        <v>2952</v>
      </c>
      <c r="S543" s="2" t="s">
        <v>53</v>
      </c>
      <c r="T543" s="2" t="s">
        <v>54</v>
      </c>
      <c r="U543" s="2" t="s">
        <v>44</v>
      </c>
      <c r="V543" s="2" t="s">
        <v>2953</v>
      </c>
      <c r="W543" s="2" t="s">
        <v>56</v>
      </c>
      <c r="X543">
        <v>180</v>
      </c>
    </row>
    <row r="544" spans="1:24" x14ac:dyDescent="0.35">
      <c r="A544">
        <v>818</v>
      </c>
      <c r="B544" s="1">
        <v>44525.453877314816</v>
      </c>
      <c r="C544" s="2" t="s">
        <v>2141</v>
      </c>
      <c r="D544" s="2" t="s">
        <v>2954</v>
      </c>
      <c r="E544" s="2" t="s">
        <v>2955</v>
      </c>
      <c r="F544" s="2" t="s">
        <v>2956</v>
      </c>
      <c r="G544" s="2" t="s">
        <v>2955</v>
      </c>
      <c r="H544" s="2" t="s">
        <v>2957</v>
      </c>
      <c r="I544">
        <v>0</v>
      </c>
      <c r="J544" s="2" t="s">
        <v>44</v>
      </c>
      <c r="K544" s="2" t="s">
        <v>44</v>
      </c>
      <c r="L544" s="2" t="s">
        <v>44</v>
      </c>
      <c r="M544">
        <v>0</v>
      </c>
      <c r="N544" s="2" t="s">
        <v>44</v>
      </c>
      <c r="O544" s="2" t="s">
        <v>2138</v>
      </c>
      <c r="P544" s="2" t="s">
        <v>2958</v>
      </c>
      <c r="Q544" s="2" t="s">
        <v>53</v>
      </c>
      <c r="R544" s="2" t="s">
        <v>2959</v>
      </c>
      <c r="S544" s="2" t="s">
        <v>53</v>
      </c>
      <c r="T544" s="2" t="s">
        <v>54</v>
      </c>
      <c r="U544" s="2" t="s">
        <v>44</v>
      </c>
      <c r="V544" s="2" t="s">
        <v>2960</v>
      </c>
      <c r="W544" s="2" t="s">
        <v>56</v>
      </c>
      <c r="X544">
        <v>180</v>
      </c>
    </row>
    <row r="545" spans="1:24" x14ac:dyDescent="0.35">
      <c r="A545">
        <v>819</v>
      </c>
      <c r="B545" s="1">
        <v>44525.444687499999</v>
      </c>
      <c r="C545" s="2" t="s">
        <v>2141</v>
      </c>
      <c r="D545" s="2" t="s">
        <v>2961</v>
      </c>
      <c r="E545" s="2" t="s">
        <v>2962</v>
      </c>
      <c r="F545" s="2" t="s">
        <v>2961</v>
      </c>
      <c r="G545" s="2" t="s">
        <v>2962</v>
      </c>
      <c r="H545" s="2" t="s">
        <v>2963</v>
      </c>
      <c r="I545">
        <v>0</v>
      </c>
      <c r="J545" s="2" t="s">
        <v>44</v>
      </c>
      <c r="K545" s="2" t="s">
        <v>44</v>
      </c>
      <c r="L545" s="2" t="s">
        <v>44</v>
      </c>
      <c r="M545">
        <v>0</v>
      </c>
      <c r="N545" s="2" t="s">
        <v>44</v>
      </c>
      <c r="O545" s="2" t="s">
        <v>2138</v>
      </c>
      <c r="P545" s="2" t="s">
        <v>2964</v>
      </c>
      <c r="Q545" s="2" t="s">
        <v>53</v>
      </c>
      <c r="R545" s="2" t="s">
        <v>2965</v>
      </c>
      <c r="S545" s="2" t="s">
        <v>53</v>
      </c>
      <c r="T545" s="2" t="s">
        <v>54</v>
      </c>
      <c r="U545" s="2" t="s">
        <v>44</v>
      </c>
      <c r="V545" s="2" t="s">
        <v>2966</v>
      </c>
      <c r="W545" s="2" t="s">
        <v>56</v>
      </c>
      <c r="X545">
        <v>180</v>
      </c>
    </row>
    <row r="546" spans="1:24" x14ac:dyDescent="0.35">
      <c r="A546">
        <v>820</v>
      </c>
      <c r="B546" s="1">
        <v>44525.4455787037</v>
      </c>
      <c r="C546" s="2" t="s">
        <v>2141</v>
      </c>
      <c r="D546" s="2" t="s">
        <v>2967</v>
      </c>
      <c r="E546" s="2" t="s">
        <v>2968</v>
      </c>
      <c r="F546" s="2" t="s">
        <v>2967</v>
      </c>
      <c r="G546" s="2" t="s">
        <v>2968</v>
      </c>
      <c r="H546" s="2" t="s">
        <v>2969</v>
      </c>
      <c r="I546">
        <v>1030</v>
      </c>
      <c r="J546" s="2" t="s">
        <v>2970</v>
      </c>
      <c r="K546" s="2" t="s">
        <v>2971</v>
      </c>
      <c r="L546" s="2" t="s">
        <v>2972</v>
      </c>
      <c r="M546">
        <v>1210</v>
      </c>
      <c r="N546" s="2" t="s">
        <v>2970</v>
      </c>
      <c r="O546" s="2" t="s">
        <v>2138</v>
      </c>
      <c r="P546" s="2" t="s">
        <v>2973</v>
      </c>
      <c r="Q546" s="2" t="s">
        <v>53</v>
      </c>
      <c r="R546" s="2" t="s">
        <v>2974</v>
      </c>
      <c r="S546" s="2" t="s">
        <v>53</v>
      </c>
      <c r="T546" s="2" t="s">
        <v>54</v>
      </c>
      <c r="U546" s="2" t="s">
        <v>44</v>
      </c>
      <c r="V546" s="2" t="s">
        <v>2975</v>
      </c>
      <c r="W546" s="2" t="s">
        <v>56</v>
      </c>
      <c r="X546">
        <v>180</v>
      </c>
    </row>
    <row r="547" spans="1:24" x14ac:dyDescent="0.35">
      <c r="A547">
        <v>821</v>
      </c>
      <c r="B547" s="1">
        <v>44525.456273148149</v>
      </c>
      <c r="C547" s="2" t="s">
        <v>2141</v>
      </c>
      <c r="D547" s="2" t="s">
        <v>2976</v>
      </c>
      <c r="E547" s="2" t="s">
        <v>2977</v>
      </c>
      <c r="F547" s="2" t="s">
        <v>2978</v>
      </c>
      <c r="G547" s="2" t="s">
        <v>2979</v>
      </c>
      <c r="H547" s="2" t="s">
        <v>2980</v>
      </c>
      <c r="I547">
        <v>0</v>
      </c>
      <c r="J547" s="2" t="s">
        <v>44</v>
      </c>
      <c r="K547" s="2" t="s">
        <v>44</v>
      </c>
      <c r="L547" s="2" t="s">
        <v>44</v>
      </c>
      <c r="M547">
        <v>0</v>
      </c>
      <c r="N547" s="2" t="s">
        <v>44</v>
      </c>
      <c r="O547" s="2" t="s">
        <v>2138</v>
      </c>
      <c r="P547" s="2" t="s">
        <v>2981</v>
      </c>
      <c r="Q547" s="2" t="s">
        <v>53</v>
      </c>
      <c r="R547" s="2" t="s">
        <v>2982</v>
      </c>
      <c r="S547" s="2" t="s">
        <v>53</v>
      </c>
      <c r="T547" s="2" t="s">
        <v>54</v>
      </c>
      <c r="U547" s="2" t="s">
        <v>44</v>
      </c>
      <c r="V547" s="2" t="s">
        <v>2983</v>
      </c>
      <c r="W547" s="2" t="s">
        <v>56</v>
      </c>
      <c r="X547">
        <v>180</v>
      </c>
    </row>
    <row r="548" spans="1:24" x14ac:dyDescent="0.35">
      <c r="A548">
        <v>822</v>
      </c>
      <c r="B548" s="1">
        <v>44525.445300925923</v>
      </c>
      <c r="C548" s="2" t="s">
        <v>2141</v>
      </c>
      <c r="D548" s="2" t="s">
        <v>2984</v>
      </c>
      <c r="E548" s="2" t="s">
        <v>2985</v>
      </c>
      <c r="F548" s="2" t="s">
        <v>2986</v>
      </c>
      <c r="G548" s="2" t="s">
        <v>2987</v>
      </c>
      <c r="H548" s="2" t="s">
        <v>2988</v>
      </c>
      <c r="I548">
        <v>0</v>
      </c>
      <c r="J548" s="2" t="s">
        <v>44</v>
      </c>
      <c r="K548" s="2" t="s">
        <v>44</v>
      </c>
      <c r="L548" s="2" t="s">
        <v>44</v>
      </c>
      <c r="M548">
        <v>0</v>
      </c>
      <c r="N548" s="2" t="s">
        <v>44</v>
      </c>
      <c r="O548" s="2" t="s">
        <v>2138</v>
      </c>
      <c r="P548" s="2" t="s">
        <v>2989</v>
      </c>
      <c r="Q548" s="2" t="s">
        <v>53</v>
      </c>
      <c r="R548" s="2" t="s">
        <v>2990</v>
      </c>
      <c r="S548" s="2" t="s">
        <v>53</v>
      </c>
      <c r="T548" s="2" t="s">
        <v>54</v>
      </c>
      <c r="U548" s="2" t="s">
        <v>44</v>
      </c>
      <c r="V548" s="2" t="s">
        <v>2991</v>
      </c>
      <c r="W548" s="2" t="s">
        <v>56</v>
      </c>
      <c r="X548">
        <v>180</v>
      </c>
    </row>
    <row r="549" spans="1:24" x14ac:dyDescent="0.35">
      <c r="A549">
        <v>823</v>
      </c>
      <c r="B549" s="1">
        <v>44525.457997685182</v>
      </c>
      <c r="C549" s="2" t="s">
        <v>2141</v>
      </c>
      <c r="D549" s="2" t="s">
        <v>2992</v>
      </c>
      <c r="E549" s="2" t="s">
        <v>2993</v>
      </c>
      <c r="F549" s="2" t="s">
        <v>2994</v>
      </c>
      <c r="G549" s="2" t="s">
        <v>2995</v>
      </c>
      <c r="H549" s="2" t="s">
        <v>2996</v>
      </c>
      <c r="I549">
        <v>0</v>
      </c>
      <c r="J549" s="2" t="s">
        <v>44</v>
      </c>
      <c r="K549" s="2" t="s">
        <v>44</v>
      </c>
      <c r="L549" s="2" t="s">
        <v>44</v>
      </c>
      <c r="M549">
        <v>0</v>
      </c>
      <c r="N549" s="2" t="s">
        <v>44</v>
      </c>
      <c r="O549" s="2" t="s">
        <v>2138</v>
      </c>
      <c r="P549" s="2" t="s">
        <v>2997</v>
      </c>
      <c r="Q549" s="2" t="s">
        <v>53</v>
      </c>
      <c r="R549" s="2" t="s">
        <v>2998</v>
      </c>
      <c r="S549" s="2" t="s">
        <v>53</v>
      </c>
      <c r="T549" s="2" t="s">
        <v>54</v>
      </c>
      <c r="U549" s="2" t="s">
        <v>44</v>
      </c>
      <c r="V549" s="2" t="s">
        <v>2999</v>
      </c>
      <c r="W549" s="2" t="s">
        <v>56</v>
      </c>
      <c r="X549">
        <v>180</v>
      </c>
    </row>
    <row r="550" spans="1:24" x14ac:dyDescent="0.35">
      <c r="A550">
        <v>824</v>
      </c>
      <c r="B550" s="1">
        <v>44209.611793981479</v>
      </c>
      <c r="C550" s="2" t="s">
        <v>551</v>
      </c>
      <c r="D550" s="2" t="s">
        <v>2939</v>
      </c>
      <c r="E550" s="2" t="s">
        <v>1301</v>
      </c>
      <c r="F550" s="2" t="s">
        <v>2939</v>
      </c>
      <c r="G550" s="2" t="s">
        <v>1303</v>
      </c>
      <c r="H550" s="2" t="s">
        <v>2943</v>
      </c>
      <c r="I550">
        <v>0</v>
      </c>
      <c r="J550" s="2" t="s">
        <v>44</v>
      </c>
      <c r="K550" s="2" t="s">
        <v>44</v>
      </c>
      <c r="L550" s="2" t="s">
        <v>44</v>
      </c>
      <c r="M550">
        <v>0</v>
      </c>
      <c r="N550" s="2" t="s">
        <v>44</v>
      </c>
      <c r="O550" s="2" t="s">
        <v>2138</v>
      </c>
      <c r="P550" s="2" t="s">
        <v>2944</v>
      </c>
      <c r="Q550" s="2" t="s">
        <v>53</v>
      </c>
      <c r="R550" s="2" t="s">
        <v>3000</v>
      </c>
      <c r="S550" s="2" t="s">
        <v>53</v>
      </c>
      <c r="T550" s="2" t="s">
        <v>54</v>
      </c>
      <c r="U550" s="2" t="s">
        <v>557</v>
      </c>
      <c r="V550" s="2" t="s">
        <v>3001</v>
      </c>
      <c r="W550" s="2" t="s">
        <v>56</v>
      </c>
      <c r="X550">
        <v>180</v>
      </c>
    </row>
    <row r="551" spans="1:24" x14ac:dyDescent="0.35">
      <c r="A551">
        <v>825</v>
      </c>
      <c r="B551" s="1">
        <v>44525.45652777778</v>
      </c>
      <c r="C551" s="2" t="s">
        <v>2141</v>
      </c>
      <c r="D551" s="2" t="s">
        <v>3002</v>
      </c>
      <c r="E551" s="2" t="s">
        <v>3003</v>
      </c>
      <c r="F551" s="2" t="s">
        <v>3002</v>
      </c>
      <c r="G551" s="2" t="s">
        <v>3004</v>
      </c>
      <c r="H551" s="2" t="s">
        <v>3005</v>
      </c>
      <c r="I551">
        <v>0</v>
      </c>
      <c r="J551" s="2" t="s">
        <v>44</v>
      </c>
      <c r="K551" s="2" t="s">
        <v>44</v>
      </c>
      <c r="L551" s="2" t="s">
        <v>44</v>
      </c>
      <c r="M551">
        <v>0</v>
      </c>
      <c r="N551" s="2" t="s">
        <v>44</v>
      </c>
      <c r="O551" s="2" t="s">
        <v>2138</v>
      </c>
      <c r="P551" s="2" t="s">
        <v>3006</v>
      </c>
      <c r="Q551" s="2" t="s">
        <v>53</v>
      </c>
      <c r="R551" s="2" t="s">
        <v>3007</v>
      </c>
      <c r="S551" s="2" t="s">
        <v>53</v>
      </c>
      <c r="T551" s="2" t="s">
        <v>54</v>
      </c>
      <c r="U551" s="2" t="s">
        <v>44</v>
      </c>
      <c r="V551" s="2" t="s">
        <v>3008</v>
      </c>
      <c r="W551" s="2" t="s">
        <v>56</v>
      </c>
      <c r="X551">
        <v>180</v>
      </c>
    </row>
    <row r="552" spans="1:24" x14ac:dyDescent="0.35">
      <c r="A552">
        <v>826</v>
      </c>
      <c r="B552" s="1">
        <v>44525.453703703701</v>
      </c>
      <c r="C552" s="2" t="s">
        <v>2141</v>
      </c>
      <c r="D552" s="2" t="s">
        <v>3009</v>
      </c>
      <c r="E552" s="2" t="s">
        <v>3010</v>
      </c>
      <c r="F552" s="2" t="s">
        <v>3009</v>
      </c>
      <c r="G552" s="2" t="s">
        <v>3011</v>
      </c>
      <c r="H552" s="2" t="s">
        <v>3012</v>
      </c>
      <c r="I552">
        <v>0</v>
      </c>
      <c r="J552" s="2" t="s">
        <v>44</v>
      </c>
      <c r="K552" s="2" t="s">
        <v>44</v>
      </c>
      <c r="L552" s="2" t="s">
        <v>44</v>
      </c>
      <c r="M552">
        <v>0</v>
      </c>
      <c r="N552" s="2" t="s">
        <v>44</v>
      </c>
      <c r="O552" s="2" t="s">
        <v>2138</v>
      </c>
      <c r="P552" s="2" t="s">
        <v>3013</v>
      </c>
      <c r="Q552" s="2" t="s">
        <v>53</v>
      </c>
      <c r="R552" s="2" t="s">
        <v>3014</v>
      </c>
      <c r="S552" s="2" t="s">
        <v>53</v>
      </c>
      <c r="T552" s="2" t="s">
        <v>54</v>
      </c>
      <c r="U552" s="2" t="s">
        <v>44</v>
      </c>
      <c r="V552" s="2" t="s">
        <v>3015</v>
      </c>
      <c r="W552" s="2" t="s">
        <v>56</v>
      </c>
      <c r="X552">
        <v>180</v>
      </c>
    </row>
    <row r="553" spans="1:24" x14ac:dyDescent="0.35">
      <c r="A553">
        <v>827</v>
      </c>
      <c r="B553" s="1">
        <v>44166.812337962961</v>
      </c>
      <c r="C553" s="2" t="s">
        <v>2124</v>
      </c>
      <c r="D553" s="2" t="s">
        <v>3016</v>
      </c>
      <c r="E553" s="2" t="s">
        <v>88</v>
      </c>
      <c r="F553" s="2" t="s">
        <v>3017</v>
      </c>
      <c r="G553" s="2" t="s">
        <v>90</v>
      </c>
      <c r="H553" s="2" t="s">
        <v>3018</v>
      </c>
      <c r="I553">
        <v>0</v>
      </c>
      <c r="J553" s="2" t="s">
        <v>44</v>
      </c>
      <c r="K553" s="2" t="s">
        <v>44</v>
      </c>
      <c r="L553" s="2" t="s">
        <v>44</v>
      </c>
      <c r="M553">
        <v>0</v>
      </c>
      <c r="N553" s="2" t="s">
        <v>44</v>
      </c>
      <c r="O553" s="2" t="s">
        <v>3019</v>
      </c>
      <c r="P553" s="2" t="s">
        <v>3020</v>
      </c>
      <c r="Q553" s="2" t="s">
        <v>53</v>
      </c>
      <c r="R553" s="2" t="s">
        <v>3021</v>
      </c>
      <c r="S553" s="2" t="s">
        <v>53</v>
      </c>
      <c r="T553" s="2" t="s">
        <v>138</v>
      </c>
      <c r="U553" s="2" t="s">
        <v>44</v>
      </c>
      <c r="V553" s="2" t="s">
        <v>3022</v>
      </c>
      <c r="W553" s="2" t="s">
        <v>2162</v>
      </c>
      <c r="X553">
        <v>274</v>
      </c>
    </row>
    <row r="554" spans="1:24" x14ac:dyDescent="0.35">
      <c r="A554">
        <v>828</v>
      </c>
      <c r="B554" s="1">
        <v>44167.599953703706</v>
      </c>
      <c r="C554" s="2" t="s">
        <v>2903</v>
      </c>
      <c r="D554" s="2" t="s">
        <v>3023</v>
      </c>
      <c r="E554" s="2" t="s">
        <v>1990</v>
      </c>
      <c r="F554" s="2" t="s">
        <v>3024</v>
      </c>
      <c r="G554" s="2" t="s">
        <v>1991</v>
      </c>
      <c r="H554" s="2" t="s">
        <v>53</v>
      </c>
      <c r="I554">
        <v>0</v>
      </c>
      <c r="J554" s="2" t="s">
        <v>44</v>
      </c>
      <c r="K554" s="2" t="s">
        <v>44</v>
      </c>
      <c r="L554" s="2" t="s">
        <v>44</v>
      </c>
      <c r="M554">
        <v>0</v>
      </c>
      <c r="N554" s="2" t="s">
        <v>44</v>
      </c>
      <c r="O554" s="2" t="s">
        <v>2902</v>
      </c>
      <c r="P554" s="2" t="s">
        <v>3025</v>
      </c>
      <c r="Q554" s="2" t="s">
        <v>53</v>
      </c>
      <c r="R554" s="2" t="s">
        <v>3026</v>
      </c>
      <c r="S554" s="2" t="s">
        <v>53</v>
      </c>
      <c r="T554" s="2" t="s">
        <v>138</v>
      </c>
      <c r="U554" s="2" t="s">
        <v>44</v>
      </c>
      <c r="V554" s="2" t="s">
        <v>3027</v>
      </c>
      <c r="W554" s="2" t="s">
        <v>2162</v>
      </c>
      <c r="X554">
        <v>267</v>
      </c>
    </row>
    <row r="555" spans="1:24" x14ac:dyDescent="0.35">
      <c r="A555">
        <v>829</v>
      </c>
      <c r="B555" s="1">
        <v>44167.603449074071</v>
      </c>
      <c r="C555" s="2" t="s">
        <v>2903</v>
      </c>
      <c r="D555" s="2" t="s">
        <v>2340</v>
      </c>
      <c r="E555" s="2" t="s">
        <v>132</v>
      </c>
      <c r="F555" s="2" t="s">
        <v>2341</v>
      </c>
      <c r="G555" s="2" t="s">
        <v>134</v>
      </c>
      <c r="H555" s="2" t="s">
        <v>53</v>
      </c>
      <c r="I555">
        <v>0</v>
      </c>
      <c r="J555" s="2" t="s">
        <v>44</v>
      </c>
      <c r="K555" s="2" t="s">
        <v>44</v>
      </c>
      <c r="L555" s="2" t="s">
        <v>44</v>
      </c>
      <c r="M555">
        <v>0</v>
      </c>
      <c r="N555" s="2" t="s">
        <v>44</v>
      </c>
      <c r="O555" s="2" t="s">
        <v>2902</v>
      </c>
      <c r="P555" s="2" t="s">
        <v>3028</v>
      </c>
      <c r="Q555" s="2" t="s">
        <v>53</v>
      </c>
      <c r="R555" s="2" t="s">
        <v>3029</v>
      </c>
      <c r="S555" s="2" t="s">
        <v>53</v>
      </c>
      <c r="T555" s="2" t="s">
        <v>54</v>
      </c>
      <c r="U555" s="2" t="s">
        <v>44</v>
      </c>
      <c r="V555" s="2" t="s">
        <v>3030</v>
      </c>
      <c r="W555" s="2" t="s">
        <v>2747</v>
      </c>
      <c r="X555">
        <v>267</v>
      </c>
    </row>
    <row r="556" spans="1:24" x14ac:dyDescent="0.35">
      <c r="A556">
        <v>830</v>
      </c>
      <c r="B556" s="1">
        <v>44167.603865740741</v>
      </c>
      <c r="C556" s="2" t="s">
        <v>2903</v>
      </c>
      <c r="D556" s="2" t="s">
        <v>3031</v>
      </c>
      <c r="E556" s="2" t="s">
        <v>1156</v>
      </c>
      <c r="F556" s="2" t="s">
        <v>3032</v>
      </c>
      <c r="G556" s="2" t="s">
        <v>995</v>
      </c>
      <c r="H556" s="2" t="s">
        <v>53</v>
      </c>
      <c r="I556">
        <v>0</v>
      </c>
      <c r="J556" s="2" t="s">
        <v>44</v>
      </c>
      <c r="K556" s="2" t="s">
        <v>44</v>
      </c>
      <c r="L556" s="2" t="s">
        <v>44</v>
      </c>
      <c r="M556">
        <v>0</v>
      </c>
      <c r="N556" s="2" t="s">
        <v>44</v>
      </c>
      <c r="O556" s="2" t="s">
        <v>2902</v>
      </c>
      <c r="P556" s="2" t="s">
        <v>3033</v>
      </c>
      <c r="Q556" s="2" t="s">
        <v>53</v>
      </c>
      <c r="R556" s="2" t="s">
        <v>3034</v>
      </c>
      <c r="S556" s="2" t="s">
        <v>53</v>
      </c>
      <c r="T556" s="2" t="s">
        <v>54</v>
      </c>
      <c r="U556" s="2" t="s">
        <v>44</v>
      </c>
      <c r="V556" s="2" t="s">
        <v>3035</v>
      </c>
      <c r="W556" s="2" t="s">
        <v>2747</v>
      </c>
      <c r="X556">
        <v>267</v>
      </c>
    </row>
    <row r="557" spans="1:24" x14ac:dyDescent="0.35">
      <c r="A557">
        <v>831</v>
      </c>
      <c r="B557" s="1">
        <v>44167.604201388887</v>
      </c>
      <c r="C557" s="2" t="s">
        <v>2903</v>
      </c>
      <c r="D557" s="2" t="s">
        <v>3036</v>
      </c>
      <c r="E557" s="2" t="s">
        <v>186</v>
      </c>
      <c r="F557" s="2" t="s">
        <v>3037</v>
      </c>
      <c r="G557" s="2" t="s">
        <v>188</v>
      </c>
      <c r="H557" s="2" t="s">
        <v>53</v>
      </c>
      <c r="I557">
        <v>0</v>
      </c>
      <c r="J557" s="2" t="s">
        <v>44</v>
      </c>
      <c r="K557" s="2" t="s">
        <v>44</v>
      </c>
      <c r="L557" s="2" t="s">
        <v>44</v>
      </c>
      <c r="M557">
        <v>0</v>
      </c>
      <c r="N557" s="2" t="s">
        <v>44</v>
      </c>
      <c r="O557" s="2" t="s">
        <v>2902</v>
      </c>
      <c r="P557" s="2" t="s">
        <v>3038</v>
      </c>
      <c r="Q557" s="2" t="s">
        <v>53</v>
      </c>
      <c r="R557" s="2" t="s">
        <v>3039</v>
      </c>
      <c r="S557" s="2" t="s">
        <v>53</v>
      </c>
      <c r="T557" s="2" t="s">
        <v>54</v>
      </c>
      <c r="U557" s="2" t="s">
        <v>44</v>
      </c>
      <c r="V557" s="2" t="s">
        <v>3040</v>
      </c>
      <c r="W557" s="2" t="s">
        <v>2747</v>
      </c>
      <c r="X557">
        <v>267</v>
      </c>
    </row>
    <row r="558" spans="1:24" x14ac:dyDescent="0.35">
      <c r="A558">
        <v>832</v>
      </c>
      <c r="B558" s="1">
        <v>44167.604490740741</v>
      </c>
      <c r="C558" s="2" t="s">
        <v>2903</v>
      </c>
      <c r="D558" s="2" t="s">
        <v>3041</v>
      </c>
      <c r="E558" s="2" t="s">
        <v>3042</v>
      </c>
      <c r="F558" s="2" t="s">
        <v>3043</v>
      </c>
      <c r="G558" s="2" t="s">
        <v>3044</v>
      </c>
      <c r="H558" s="2" t="s">
        <v>53</v>
      </c>
      <c r="I558">
        <v>0</v>
      </c>
      <c r="J558" s="2" t="s">
        <v>44</v>
      </c>
      <c r="K558" s="2" t="s">
        <v>44</v>
      </c>
      <c r="L558" s="2" t="s">
        <v>44</v>
      </c>
      <c r="M558">
        <v>0</v>
      </c>
      <c r="N558" s="2" t="s">
        <v>44</v>
      </c>
      <c r="O558" s="2" t="s">
        <v>2902</v>
      </c>
      <c r="P558" s="2" t="s">
        <v>3045</v>
      </c>
      <c r="Q558" s="2" t="s">
        <v>53</v>
      </c>
      <c r="R558" s="2" t="s">
        <v>3046</v>
      </c>
      <c r="S558" s="2" t="s">
        <v>53</v>
      </c>
      <c r="T558" s="2" t="s">
        <v>54</v>
      </c>
      <c r="U558" s="2" t="s">
        <v>44</v>
      </c>
      <c r="V558" s="2" t="s">
        <v>3047</v>
      </c>
      <c r="W558" s="2" t="s">
        <v>2747</v>
      </c>
      <c r="X558">
        <v>267</v>
      </c>
    </row>
    <row r="559" spans="1:24" x14ac:dyDescent="0.35">
      <c r="A559">
        <v>833</v>
      </c>
      <c r="B559" s="1">
        <v>44525.452766203707</v>
      </c>
      <c r="C559" s="2" t="s">
        <v>2141</v>
      </c>
      <c r="D559" s="2" t="s">
        <v>3048</v>
      </c>
      <c r="E559" s="2" t="s">
        <v>440</v>
      </c>
      <c r="F559" s="2" t="s">
        <v>3048</v>
      </c>
      <c r="G559" s="2" t="s">
        <v>442</v>
      </c>
      <c r="H559" s="2" t="s">
        <v>3049</v>
      </c>
      <c r="I559">
        <v>0</v>
      </c>
      <c r="J559" s="2" t="s">
        <v>44</v>
      </c>
      <c r="K559" s="2" t="s">
        <v>44</v>
      </c>
      <c r="L559" s="2" t="s">
        <v>44</v>
      </c>
      <c r="M559">
        <v>0</v>
      </c>
      <c r="N559" s="2" t="s">
        <v>44</v>
      </c>
      <c r="O559" s="2" t="s">
        <v>2138</v>
      </c>
      <c r="P559" s="2" t="s">
        <v>3050</v>
      </c>
      <c r="Q559" s="2" t="s">
        <v>53</v>
      </c>
      <c r="R559" s="2" t="s">
        <v>3051</v>
      </c>
      <c r="S559" s="2" t="s">
        <v>53</v>
      </c>
      <c r="T559" s="2" t="s">
        <v>54</v>
      </c>
      <c r="U559" s="2" t="s">
        <v>44</v>
      </c>
      <c r="V559" s="2" t="s">
        <v>3052</v>
      </c>
      <c r="W559" s="2" t="s">
        <v>56</v>
      </c>
      <c r="X559">
        <v>180</v>
      </c>
    </row>
    <row r="560" spans="1:24" x14ac:dyDescent="0.35">
      <c r="A560">
        <v>834</v>
      </c>
      <c r="B560" s="1">
        <v>44525.453449074077</v>
      </c>
      <c r="C560" s="2" t="s">
        <v>2141</v>
      </c>
      <c r="D560" s="2" t="s">
        <v>3053</v>
      </c>
      <c r="E560" s="2" t="s">
        <v>2220</v>
      </c>
      <c r="F560" s="2" t="s">
        <v>3053</v>
      </c>
      <c r="G560" s="2" t="s">
        <v>2222</v>
      </c>
      <c r="H560" s="2" t="s">
        <v>3054</v>
      </c>
      <c r="I560">
        <v>0</v>
      </c>
      <c r="J560" s="2" t="s">
        <v>44</v>
      </c>
      <c r="K560" s="2" t="s">
        <v>44</v>
      </c>
      <c r="L560" s="2" t="s">
        <v>44</v>
      </c>
      <c r="M560">
        <v>0</v>
      </c>
      <c r="N560" s="2" t="s">
        <v>44</v>
      </c>
      <c r="O560" s="2" t="s">
        <v>2138</v>
      </c>
      <c r="P560" s="2" t="s">
        <v>3055</v>
      </c>
      <c r="Q560" s="2" t="s">
        <v>53</v>
      </c>
      <c r="R560" s="2" t="s">
        <v>3056</v>
      </c>
      <c r="S560" s="2" t="s">
        <v>53</v>
      </c>
      <c r="T560" s="2" t="s">
        <v>54</v>
      </c>
      <c r="U560" s="2" t="s">
        <v>44</v>
      </c>
      <c r="V560" s="2" t="s">
        <v>3057</v>
      </c>
      <c r="W560" s="2" t="s">
        <v>56</v>
      </c>
      <c r="X560">
        <v>180</v>
      </c>
    </row>
    <row r="561" spans="1:24" x14ac:dyDescent="0.35">
      <c r="A561">
        <v>835</v>
      </c>
      <c r="B561" s="1">
        <v>44173.399143518516</v>
      </c>
      <c r="C561" s="2" t="s">
        <v>2124</v>
      </c>
      <c r="D561" s="2" t="s">
        <v>131</v>
      </c>
      <c r="E561" s="2" t="s">
        <v>132</v>
      </c>
      <c r="F561" s="2" t="s">
        <v>133</v>
      </c>
      <c r="G561" s="2" t="s">
        <v>134</v>
      </c>
      <c r="H561" s="2" t="s">
        <v>3058</v>
      </c>
      <c r="I561">
        <v>0</v>
      </c>
      <c r="J561" s="2" t="s">
        <v>44</v>
      </c>
      <c r="K561" s="2" t="s">
        <v>44</v>
      </c>
      <c r="L561" s="2" t="s">
        <v>44</v>
      </c>
      <c r="M561">
        <v>0</v>
      </c>
      <c r="N561" s="2" t="s">
        <v>44</v>
      </c>
      <c r="O561" s="2" t="s">
        <v>2902</v>
      </c>
      <c r="P561" s="2" t="s">
        <v>3059</v>
      </c>
      <c r="Q561" s="2" t="s">
        <v>53</v>
      </c>
      <c r="R561" s="2" t="s">
        <v>3060</v>
      </c>
      <c r="S561" s="2" t="s">
        <v>53</v>
      </c>
      <c r="T561" s="2" t="s">
        <v>138</v>
      </c>
      <c r="U561" s="2" t="s">
        <v>44</v>
      </c>
      <c r="V561" s="2" t="s">
        <v>3061</v>
      </c>
      <c r="W561" s="2" t="s">
        <v>2162</v>
      </c>
      <c r="X561">
        <v>267</v>
      </c>
    </row>
    <row r="562" spans="1:24" x14ac:dyDescent="0.35">
      <c r="A562">
        <v>837</v>
      </c>
      <c r="B562" s="1">
        <v>44525.445532407408</v>
      </c>
      <c r="C562" s="2" t="s">
        <v>2141</v>
      </c>
      <c r="D562" s="2" t="s">
        <v>3062</v>
      </c>
      <c r="E562" s="2" t="s">
        <v>2446</v>
      </c>
      <c r="F562" s="2" t="s">
        <v>3062</v>
      </c>
      <c r="G562" s="2" t="s">
        <v>2446</v>
      </c>
      <c r="H562" s="2" t="s">
        <v>3063</v>
      </c>
      <c r="I562">
        <v>1190</v>
      </c>
      <c r="J562" s="2" t="s">
        <v>3064</v>
      </c>
      <c r="K562" s="2" t="s">
        <v>3065</v>
      </c>
      <c r="L562" s="2" t="s">
        <v>3066</v>
      </c>
      <c r="M562">
        <v>1210</v>
      </c>
      <c r="N562" s="2" t="s">
        <v>3067</v>
      </c>
      <c r="O562" s="2" t="s">
        <v>2138</v>
      </c>
      <c r="P562" s="2" t="s">
        <v>3068</v>
      </c>
      <c r="Q562" s="2" t="s">
        <v>53</v>
      </c>
      <c r="R562" s="2" t="s">
        <v>3069</v>
      </c>
      <c r="S562" s="2" t="s">
        <v>53</v>
      </c>
      <c r="T562" s="2" t="s">
        <v>54</v>
      </c>
      <c r="U562" s="2" t="s">
        <v>44</v>
      </c>
      <c r="V562" s="2" t="s">
        <v>3070</v>
      </c>
      <c r="W562" s="2" t="s">
        <v>56</v>
      </c>
      <c r="X562">
        <v>180</v>
      </c>
    </row>
    <row r="563" spans="1:24" x14ac:dyDescent="0.35">
      <c r="A563">
        <v>838</v>
      </c>
      <c r="B563" s="1">
        <v>44525.457916666666</v>
      </c>
      <c r="C563" s="2" t="s">
        <v>2141</v>
      </c>
      <c r="D563" s="2" t="s">
        <v>3071</v>
      </c>
      <c r="E563" s="2" t="s">
        <v>3072</v>
      </c>
      <c r="F563" s="2" t="s">
        <v>3071</v>
      </c>
      <c r="G563" s="2" t="s">
        <v>3073</v>
      </c>
      <c r="H563" s="2" t="s">
        <v>3074</v>
      </c>
      <c r="I563">
        <v>0</v>
      </c>
      <c r="J563" s="2" t="s">
        <v>44</v>
      </c>
      <c r="K563" s="2" t="s">
        <v>44</v>
      </c>
      <c r="L563" s="2" t="s">
        <v>44</v>
      </c>
      <c r="M563">
        <v>0</v>
      </c>
      <c r="N563" s="2" t="s">
        <v>44</v>
      </c>
      <c r="O563" s="2" t="s">
        <v>2138</v>
      </c>
      <c r="P563" s="2" t="s">
        <v>3075</v>
      </c>
      <c r="Q563" s="2" t="s">
        <v>53</v>
      </c>
      <c r="R563" s="2" t="s">
        <v>3076</v>
      </c>
      <c r="S563" s="2" t="s">
        <v>53</v>
      </c>
      <c r="T563" s="2" t="s">
        <v>54</v>
      </c>
      <c r="U563" s="2" t="s">
        <v>44</v>
      </c>
      <c r="V563" s="2" t="s">
        <v>3077</v>
      </c>
      <c r="W563" s="2" t="s">
        <v>56</v>
      </c>
      <c r="X563">
        <v>180</v>
      </c>
    </row>
    <row r="564" spans="1:24" x14ac:dyDescent="0.35">
      <c r="A564">
        <v>839</v>
      </c>
      <c r="B564" s="1">
        <v>44525.445648148147</v>
      </c>
      <c r="C564" s="2" t="s">
        <v>2141</v>
      </c>
      <c r="D564" s="2" t="s">
        <v>3078</v>
      </c>
      <c r="E564" s="2" t="s">
        <v>3079</v>
      </c>
      <c r="F564" s="2" t="s">
        <v>3078</v>
      </c>
      <c r="G564" s="2" t="s">
        <v>3079</v>
      </c>
      <c r="H564" s="2" t="s">
        <v>3080</v>
      </c>
      <c r="I564">
        <v>0</v>
      </c>
      <c r="J564" s="2" t="s">
        <v>44</v>
      </c>
      <c r="K564" s="2" t="s">
        <v>44</v>
      </c>
      <c r="L564" s="2" t="s">
        <v>44</v>
      </c>
      <c r="M564">
        <v>0</v>
      </c>
      <c r="N564" s="2" t="s">
        <v>44</v>
      </c>
      <c r="O564" s="2" t="s">
        <v>2138</v>
      </c>
      <c r="P564" s="2" t="s">
        <v>3081</v>
      </c>
      <c r="Q564" s="2" t="s">
        <v>53</v>
      </c>
      <c r="R564" s="2" t="s">
        <v>3082</v>
      </c>
      <c r="S564" s="2" t="s">
        <v>53</v>
      </c>
      <c r="T564" s="2" t="s">
        <v>54</v>
      </c>
      <c r="U564" s="2" t="s">
        <v>44</v>
      </c>
      <c r="V564" s="2" t="s">
        <v>3083</v>
      </c>
      <c r="W564" s="2" t="s">
        <v>56</v>
      </c>
      <c r="X564">
        <v>180</v>
      </c>
    </row>
    <row r="565" spans="1:24" x14ac:dyDescent="0.35">
      <c r="A565">
        <v>840</v>
      </c>
      <c r="B565" s="1">
        <v>44201.555092592593</v>
      </c>
      <c r="C565" s="2" t="s">
        <v>2124</v>
      </c>
      <c r="D565" s="2" t="s">
        <v>3084</v>
      </c>
      <c r="E565" s="2" t="s">
        <v>3085</v>
      </c>
      <c r="F565" s="2" t="s">
        <v>3086</v>
      </c>
      <c r="G565" s="2" t="s">
        <v>3087</v>
      </c>
      <c r="H565" s="2" t="s">
        <v>3058</v>
      </c>
      <c r="I565">
        <v>0</v>
      </c>
      <c r="J565" s="2" t="s">
        <v>44</v>
      </c>
      <c r="K565" s="2" t="s">
        <v>44</v>
      </c>
      <c r="L565" s="2" t="s">
        <v>44</v>
      </c>
      <c r="M565">
        <v>0</v>
      </c>
      <c r="N565" s="2" t="s">
        <v>44</v>
      </c>
      <c r="O565" s="2" t="s">
        <v>3088</v>
      </c>
      <c r="P565" s="2" t="s">
        <v>3089</v>
      </c>
      <c r="Q565" s="2" t="s">
        <v>53</v>
      </c>
      <c r="R565" s="2" t="s">
        <v>3090</v>
      </c>
      <c r="S565" s="2" t="s">
        <v>53</v>
      </c>
      <c r="T565" s="2" t="s">
        <v>138</v>
      </c>
      <c r="U565" s="2" t="s">
        <v>44</v>
      </c>
      <c r="V565" s="2" t="s">
        <v>3091</v>
      </c>
      <c r="W565" s="2" t="s">
        <v>2162</v>
      </c>
      <c r="X565">
        <v>302</v>
      </c>
    </row>
    <row r="566" spans="1:24" x14ac:dyDescent="0.35">
      <c r="A566">
        <v>841</v>
      </c>
      <c r="B566" s="1">
        <v>44405.498726851853</v>
      </c>
      <c r="C566" s="2" t="s">
        <v>2119</v>
      </c>
      <c r="D566" s="2" t="s">
        <v>3092</v>
      </c>
      <c r="E566" s="2" t="s">
        <v>3093</v>
      </c>
      <c r="F566" s="2" t="s">
        <v>3094</v>
      </c>
      <c r="G566" s="2" t="s">
        <v>3095</v>
      </c>
      <c r="H566" s="2" t="s">
        <v>53</v>
      </c>
      <c r="I566">
        <v>0</v>
      </c>
      <c r="J566" s="2" t="s">
        <v>44</v>
      </c>
      <c r="K566" s="2" t="s">
        <v>44</v>
      </c>
      <c r="L566" s="2" t="s">
        <v>44</v>
      </c>
      <c r="M566">
        <v>0</v>
      </c>
      <c r="N566" s="2" t="s">
        <v>44</v>
      </c>
      <c r="O566" s="2" t="s">
        <v>3096</v>
      </c>
      <c r="P566" s="2" t="s">
        <v>3097</v>
      </c>
      <c r="Q566" s="2" t="s">
        <v>53</v>
      </c>
      <c r="R566" s="2" t="s">
        <v>3090</v>
      </c>
      <c r="S566" s="2" t="s">
        <v>53</v>
      </c>
      <c r="T566" s="2" t="s">
        <v>138</v>
      </c>
      <c r="U566" s="2" t="s">
        <v>557</v>
      </c>
      <c r="V566" s="2" t="s">
        <v>3098</v>
      </c>
      <c r="W566" s="2" t="s">
        <v>2162</v>
      </c>
      <c r="X566">
        <v>304</v>
      </c>
    </row>
    <row r="567" spans="1:24" x14ac:dyDescent="0.35">
      <c r="A567">
        <v>842</v>
      </c>
      <c r="B567" s="1">
        <v>44207.865717592591</v>
      </c>
      <c r="C567" s="2" t="s">
        <v>2116</v>
      </c>
      <c r="D567" s="2" t="s">
        <v>3099</v>
      </c>
      <c r="E567" s="2" t="s">
        <v>608</v>
      </c>
      <c r="F567" s="2" t="s">
        <v>3100</v>
      </c>
      <c r="G567" s="2" t="s">
        <v>610</v>
      </c>
      <c r="H567" s="2" t="s">
        <v>3101</v>
      </c>
      <c r="I567">
        <v>0</v>
      </c>
      <c r="J567" s="2" t="s">
        <v>44</v>
      </c>
      <c r="K567" s="2" t="s">
        <v>44</v>
      </c>
      <c r="L567" s="2" t="s">
        <v>44</v>
      </c>
      <c r="M567">
        <v>0</v>
      </c>
      <c r="N567" s="2" t="s">
        <v>44</v>
      </c>
      <c r="O567" s="2" t="s">
        <v>3102</v>
      </c>
      <c r="P567" s="2" t="s">
        <v>3103</v>
      </c>
      <c r="Q567" s="2" t="s">
        <v>53</v>
      </c>
      <c r="R567" s="2" t="s">
        <v>3104</v>
      </c>
      <c r="S567" s="2" t="s">
        <v>53</v>
      </c>
      <c r="T567" s="2" t="s">
        <v>54</v>
      </c>
      <c r="U567" s="2" t="s">
        <v>44</v>
      </c>
      <c r="V567" s="2" t="s">
        <v>3105</v>
      </c>
      <c r="W567" s="2" t="s">
        <v>2747</v>
      </c>
      <c r="X567">
        <v>282</v>
      </c>
    </row>
    <row r="568" spans="1:24" x14ac:dyDescent="0.35">
      <c r="A568">
        <v>843</v>
      </c>
      <c r="B568" s="1">
        <v>44207.866539351853</v>
      </c>
      <c r="C568" s="2" t="s">
        <v>2116</v>
      </c>
      <c r="D568" s="2" t="s">
        <v>3106</v>
      </c>
      <c r="E568" s="2" t="s">
        <v>2314</v>
      </c>
      <c r="F568" s="2" t="s">
        <v>3107</v>
      </c>
      <c r="G568" s="2" t="s">
        <v>2316</v>
      </c>
      <c r="H568" s="2" t="s">
        <v>3108</v>
      </c>
      <c r="I568">
        <v>0</v>
      </c>
      <c r="J568" s="2" t="s">
        <v>44</v>
      </c>
      <c r="K568" s="2" t="s">
        <v>44</v>
      </c>
      <c r="L568" s="2" t="s">
        <v>44</v>
      </c>
      <c r="M568">
        <v>0</v>
      </c>
      <c r="N568" s="2" t="s">
        <v>44</v>
      </c>
      <c r="O568" s="2" t="s">
        <v>3102</v>
      </c>
      <c r="P568" s="2" t="s">
        <v>3109</v>
      </c>
      <c r="Q568" s="2" t="s">
        <v>53</v>
      </c>
      <c r="R568" s="2" t="s">
        <v>3110</v>
      </c>
      <c r="S568" s="2" t="s">
        <v>53</v>
      </c>
      <c r="T568" s="2" t="s">
        <v>54</v>
      </c>
      <c r="U568" s="2" t="s">
        <v>44</v>
      </c>
      <c r="V568" s="2" t="s">
        <v>3111</v>
      </c>
      <c r="W568" s="2" t="s">
        <v>2747</v>
      </c>
      <c r="X568">
        <v>282</v>
      </c>
    </row>
    <row r="569" spans="1:24" x14ac:dyDescent="0.35">
      <c r="A569">
        <v>846</v>
      </c>
      <c r="B569" s="1">
        <v>44209.612962962965</v>
      </c>
      <c r="C569" s="2" t="s">
        <v>551</v>
      </c>
      <c r="D569" s="2" t="s">
        <v>2939</v>
      </c>
      <c r="E569" s="2" t="s">
        <v>2940</v>
      </c>
      <c r="F569" s="2" t="s">
        <v>2939</v>
      </c>
      <c r="G569" s="2" t="s">
        <v>2942</v>
      </c>
      <c r="H569" s="2" t="s">
        <v>53</v>
      </c>
      <c r="I569">
        <v>0</v>
      </c>
      <c r="J569" s="2" t="s">
        <v>44</v>
      </c>
      <c r="K569" s="2" t="s">
        <v>44</v>
      </c>
      <c r="L569" s="2" t="s">
        <v>44</v>
      </c>
      <c r="M569">
        <v>0</v>
      </c>
      <c r="N569" s="2" t="s">
        <v>44</v>
      </c>
      <c r="O569" s="2" t="s">
        <v>2138</v>
      </c>
      <c r="P569" s="2" t="s">
        <v>3112</v>
      </c>
      <c r="Q569" s="2" t="s">
        <v>53</v>
      </c>
      <c r="R569" s="2" t="s">
        <v>3113</v>
      </c>
      <c r="S569" s="2" t="s">
        <v>53</v>
      </c>
      <c r="T569" s="2" t="s">
        <v>54</v>
      </c>
      <c r="U569" s="2" t="s">
        <v>557</v>
      </c>
      <c r="V569" s="2" t="s">
        <v>3114</v>
      </c>
      <c r="W569" s="2" t="s">
        <v>56</v>
      </c>
      <c r="X569">
        <v>180</v>
      </c>
    </row>
    <row r="570" spans="1:24" x14ac:dyDescent="0.35">
      <c r="A570">
        <v>848</v>
      </c>
      <c r="B570" s="1">
        <v>44210.366898148146</v>
      </c>
      <c r="C570" s="2" t="s">
        <v>1942</v>
      </c>
      <c r="D570" s="2" t="s">
        <v>3115</v>
      </c>
      <c r="E570" s="2" t="s">
        <v>3116</v>
      </c>
      <c r="F570" s="2" t="s">
        <v>3117</v>
      </c>
      <c r="G570" s="2" t="s">
        <v>3118</v>
      </c>
      <c r="H570" s="2" t="s">
        <v>53</v>
      </c>
      <c r="I570">
        <v>0</v>
      </c>
      <c r="J570" s="2" t="s">
        <v>44</v>
      </c>
      <c r="K570" s="2" t="s">
        <v>44</v>
      </c>
      <c r="L570" s="2" t="s">
        <v>44</v>
      </c>
      <c r="M570">
        <v>0</v>
      </c>
      <c r="N570" s="2" t="s">
        <v>44</v>
      </c>
      <c r="O570" s="2" t="s">
        <v>1941</v>
      </c>
      <c r="P570" s="2" t="s">
        <v>3119</v>
      </c>
      <c r="Q570" s="2" t="s">
        <v>53</v>
      </c>
      <c r="R570" s="2" t="s">
        <v>3120</v>
      </c>
      <c r="S570" s="2" t="s">
        <v>53</v>
      </c>
      <c r="T570" s="2" t="s">
        <v>54</v>
      </c>
      <c r="U570" s="2" t="s">
        <v>44</v>
      </c>
      <c r="V570" s="2" t="s">
        <v>3121</v>
      </c>
      <c r="W570" s="2" t="s">
        <v>56</v>
      </c>
      <c r="X570">
        <v>31</v>
      </c>
    </row>
    <row r="571" spans="1:24" x14ac:dyDescent="0.35">
      <c r="A571">
        <v>849</v>
      </c>
      <c r="B571" s="1">
        <v>44211.647118055553</v>
      </c>
      <c r="C571" s="2" t="s">
        <v>2116</v>
      </c>
      <c r="D571" s="2" t="s">
        <v>3122</v>
      </c>
      <c r="E571" s="2" t="s">
        <v>3123</v>
      </c>
      <c r="F571" s="2" t="s">
        <v>3124</v>
      </c>
      <c r="G571" s="2" t="s">
        <v>3125</v>
      </c>
      <c r="H571" s="2" t="s">
        <v>3126</v>
      </c>
      <c r="I571">
        <v>1180</v>
      </c>
      <c r="J571" s="2" t="s">
        <v>2721</v>
      </c>
      <c r="K571" s="2" t="s">
        <v>3127</v>
      </c>
      <c r="L571" s="2" t="s">
        <v>44</v>
      </c>
      <c r="M571">
        <v>0</v>
      </c>
      <c r="N571" s="2" t="s">
        <v>44</v>
      </c>
      <c r="O571" s="2" t="s">
        <v>3128</v>
      </c>
      <c r="P571" s="2" t="s">
        <v>3129</v>
      </c>
      <c r="Q571" s="2" t="s">
        <v>53</v>
      </c>
      <c r="R571" s="2" t="s">
        <v>3130</v>
      </c>
      <c r="S571" s="2" t="s">
        <v>53</v>
      </c>
      <c r="T571" s="2" t="s">
        <v>54</v>
      </c>
      <c r="U571" s="2" t="s">
        <v>44</v>
      </c>
      <c r="V571" s="2" t="s">
        <v>3131</v>
      </c>
      <c r="W571" s="2" t="s">
        <v>44</v>
      </c>
      <c r="X571">
        <v>252</v>
      </c>
    </row>
    <row r="572" spans="1:24" x14ac:dyDescent="0.35">
      <c r="A572">
        <v>855</v>
      </c>
      <c r="B572" s="1">
        <v>44221.903506944444</v>
      </c>
      <c r="C572" s="2" t="s">
        <v>2124</v>
      </c>
      <c r="D572" s="2" t="s">
        <v>3132</v>
      </c>
      <c r="E572" s="2" t="s">
        <v>2278</v>
      </c>
      <c r="F572" s="2" t="s">
        <v>3133</v>
      </c>
      <c r="G572" s="2" t="s">
        <v>2280</v>
      </c>
      <c r="H572" s="2" t="s">
        <v>3134</v>
      </c>
      <c r="I572">
        <v>0</v>
      </c>
      <c r="J572" s="2" t="s">
        <v>44</v>
      </c>
      <c r="K572" s="2" t="s">
        <v>44</v>
      </c>
      <c r="L572" s="2" t="s">
        <v>44</v>
      </c>
      <c r="M572">
        <v>0</v>
      </c>
      <c r="N572" s="2" t="s">
        <v>44</v>
      </c>
      <c r="O572" s="2" t="s">
        <v>3135</v>
      </c>
      <c r="P572" s="2" t="s">
        <v>3136</v>
      </c>
      <c r="Q572" s="2" t="s">
        <v>53</v>
      </c>
      <c r="R572" s="2" t="s">
        <v>3137</v>
      </c>
      <c r="S572" s="2" t="s">
        <v>53</v>
      </c>
      <c r="T572" s="2" t="s">
        <v>44</v>
      </c>
      <c r="U572" s="2" t="s">
        <v>44</v>
      </c>
      <c r="V572" s="2" t="s">
        <v>3138</v>
      </c>
      <c r="W572" s="2" t="s">
        <v>3139</v>
      </c>
      <c r="X572">
        <v>314</v>
      </c>
    </row>
    <row r="573" spans="1:24" x14ac:dyDescent="0.35">
      <c r="A573">
        <v>856</v>
      </c>
      <c r="B573" s="1">
        <v>44223.794525462959</v>
      </c>
      <c r="C573" s="2" t="s">
        <v>2160</v>
      </c>
      <c r="D573" s="2" t="s">
        <v>911</v>
      </c>
      <c r="E573" s="2" t="s">
        <v>150</v>
      </c>
      <c r="F573" s="2" t="s">
        <v>913</v>
      </c>
      <c r="G573" s="2" t="s">
        <v>152</v>
      </c>
      <c r="H573" s="2" t="s">
        <v>3140</v>
      </c>
      <c r="I573">
        <v>0</v>
      </c>
      <c r="J573" s="2" t="s">
        <v>44</v>
      </c>
      <c r="K573" s="2" t="s">
        <v>44</v>
      </c>
      <c r="L573" s="2" t="s">
        <v>44</v>
      </c>
      <c r="M573">
        <v>0</v>
      </c>
      <c r="N573" s="2" t="s">
        <v>44</v>
      </c>
      <c r="O573" s="2" t="s">
        <v>2159</v>
      </c>
      <c r="P573" s="2" t="s">
        <v>3141</v>
      </c>
      <c r="Q573" s="2" t="s">
        <v>53</v>
      </c>
      <c r="R573" s="2" t="s">
        <v>3142</v>
      </c>
      <c r="S573" s="2" t="s">
        <v>53</v>
      </c>
      <c r="T573" s="2" t="s">
        <v>54</v>
      </c>
      <c r="U573" s="2" t="s">
        <v>44</v>
      </c>
      <c r="V573" s="2" t="s">
        <v>3143</v>
      </c>
      <c r="W573" s="2" t="s">
        <v>2256</v>
      </c>
      <c r="X573">
        <v>220</v>
      </c>
    </row>
    <row r="574" spans="1:24" x14ac:dyDescent="0.35">
      <c r="A574">
        <v>858</v>
      </c>
      <c r="B574" s="1">
        <v>44233.6328587963</v>
      </c>
      <c r="C574" s="2" t="s">
        <v>2116</v>
      </c>
      <c r="D574" s="2" t="s">
        <v>3144</v>
      </c>
      <c r="E574" s="2" t="s">
        <v>3145</v>
      </c>
      <c r="F574" s="2" t="s">
        <v>3146</v>
      </c>
      <c r="G574" s="2" t="s">
        <v>3147</v>
      </c>
      <c r="H574" s="2" t="s">
        <v>3148</v>
      </c>
      <c r="I574">
        <v>0</v>
      </c>
      <c r="J574" s="2" t="s">
        <v>44</v>
      </c>
      <c r="K574" s="2" t="s">
        <v>44</v>
      </c>
      <c r="L574" s="2" t="s">
        <v>44</v>
      </c>
      <c r="M574">
        <v>0</v>
      </c>
      <c r="N574" s="2" t="s">
        <v>44</v>
      </c>
      <c r="O574" s="2" t="s">
        <v>3149</v>
      </c>
      <c r="P574" s="2" t="s">
        <v>3150</v>
      </c>
      <c r="Q574" s="2" t="s">
        <v>53</v>
      </c>
      <c r="R574" s="2" t="s">
        <v>3151</v>
      </c>
      <c r="S574" s="2" t="s">
        <v>53</v>
      </c>
      <c r="T574" s="2" t="s">
        <v>54</v>
      </c>
      <c r="U574" s="2" t="s">
        <v>44</v>
      </c>
      <c r="V574" s="2" t="s">
        <v>3152</v>
      </c>
      <c r="W574" s="2" t="s">
        <v>3153</v>
      </c>
      <c r="X574">
        <v>211</v>
      </c>
    </row>
    <row r="575" spans="1:24" x14ac:dyDescent="0.35">
      <c r="A575">
        <v>860</v>
      </c>
      <c r="B575" s="1">
        <v>44233.63689814815</v>
      </c>
      <c r="C575" s="2" t="s">
        <v>2116</v>
      </c>
      <c r="D575" s="2" t="s">
        <v>3154</v>
      </c>
      <c r="E575" s="2" t="s">
        <v>3155</v>
      </c>
      <c r="F575" s="2" t="s">
        <v>3156</v>
      </c>
      <c r="G575" s="2" t="s">
        <v>3157</v>
      </c>
      <c r="H575" s="2" t="s">
        <v>3158</v>
      </c>
      <c r="I575">
        <v>0</v>
      </c>
      <c r="J575" s="2" t="s">
        <v>44</v>
      </c>
      <c r="K575" s="2" t="s">
        <v>44</v>
      </c>
      <c r="L575" s="2" t="s">
        <v>44</v>
      </c>
      <c r="M575">
        <v>0</v>
      </c>
      <c r="N575" s="2" t="s">
        <v>44</v>
      </c>
      <c r="O575" s="2" t="s">
        <v>3159</v>
      </c>
      <c r="P575" s="2" t="s">
        <v>3160</v>
      </c>
      <c r="Q575" s="2" t="s">
        <v>53</v>
      </c>
      <c r="R575" s="2" t="s">
        <v>3161</v>
      </c>
      <c r="S575" s="2" t="s">
        <v>53</v>
      </c>
      <c r="T575" s="2" t="s">
        <v>54</v>
      </c>
      <c r="U575" s="2" t="s">
        <v>44</v>
      </c>
      <c r="V575" s="2" t="s">
        <v>3162</v>
      </c>
      <c r="W575" s="2" t="s">
        <v>3153</v>
      </c>
      <c r="X575">
        <v>149</v>
      </c>
    </row>
    <row r="576" spans="1:24" x14ac:dyDescent="0.35">
      <c r="A576">
        <v>861</v>
      </c>
      <c r="B576" s="1">
        <v>44233.64</v>
      </c>
      <c r="C576" s="2" t="s">
        <v>2116</v>
      </c>
      <c r="D576" s="2" t="s">
        <v>3163</v>
      </c>
      <c r="E576" s="2" t="s">
        <v>3164</v>
      </c>
      <c r="F576" s="2" t="s">
        <v>3165</v>
      </c>
      <c r="G576" s="2" t="s">
        <v>3166</v>
      </c>
      <c r="H576" s="2" t="s">
        <v>3167</v>
      </c>
      <c r="I576">
        <v>0</v>
      </c>
      <c r="J576" s="2" t="s">
        <v>44</v>
      </c>
      <c r="K576" s="2" t="s">
        <v>44</v>
      </c>
      <c r="L576" s="2" t="s">
        <v>44</v>
      </c>
      <c r="M576">
        <v>0</v>
      </c>
      <c r="N576" s="2" t="s">
        <v>44</v>
      </c>
      <c r="O576" s="2" t="s">
        <v>3168</v>
      </c>
      <c r="P576" s="2" t="s">
        <v>3169</v>
      </c>
      <c r="Q576" s="2" t="s">
        <v>53</v>
      </c>
      <c r="R576" s="2" t="s">
        <v>3170</v>
      </c>
      <c r="S576" s="2" t="s">
        <v>53</v>
      </c>
      <c r="T576" s="2" t="s">
        <v>54</v>
      </c>
      <c r="U576" s="2" t="s">
        <v>44</v>
      </c>
      <c r="V576" s="2" t="s">
        <v>3171</v>
      </c>
      <c r="W576" s="2" t="s">
        <v>3153</v>
      </c>
      <c r="X576">
        <v>277</v>
      </c>
    </row>
    <row r="577" spans="1:24" x14ac:dyDescent="0.35">
      <c r="A577">
        <v>862</v>
      </c>
      <c r="B577" s="1">
        <v>44233.70108796296</v>
      </c>
      <c r="C577" s="2" t="s">
        <v>2116</v>
      </c>
      <c r="D577" s="2" t="s">
        <v>3172</v>
      </c>
      <c r="E577" s="2" t="s">
        <v>3173</v>
      </c>
      <c r="F577" s="2" t="s">
        <v>3174</v>
      </c>
      <c r="G577" s="2" t="s">
        <v>3175</v>
      </c>
      <c r="H577" s="2" t="s">
        <v>3176</v>
      </c>
      <c r="I577">
        <v>0</v>
      </c>
      <c r="J577" s="2" t="s">
        <v>44</v>
      </c>
      <c r="K577" s="2" t="s">
        <v>44</v>
      </c>
      <c r="L577" s="2" t="s">
        <v>44</v>
      </c>
      <c r="M577">
        <v>0</v>
      </c>
      <c r="N577" s="2" t="s">
        <v>44</v>
      </c>
      <c r="O577" s="2" t="s">
        <v>3177</v>
      </c>
      <c r="P577" s="2" t="s">
        <v>3178</v>
      </c>
      <c r="Q577" s="2" t="s">
        <v>53</v>
      </c>
      <c r="R577" s="2" t="s">
        <v>3179</v>
      </c>
      <c r="S577" s="2" t="s">
        <v>53</v>
      </c>
      <c r="T577" s="2" t="s">
        <v>54</v>
      </c>
      <c r="U577" s="2" t="s">
        <v>44</v>
      </c>
      <c r="V577" s="2" t="s">
        <v>3180</v>
      </c>
      <c r="W577" s="2" t="s">
        <v>3153</v>
      </c>
      <c r="X577">
        <v>175</v>
      </c>
    </row>
    <row r="578" spans="1:24" x14ac:dyDescent="0.35">
      <c r="A578">
        <v>863</v>
      </c>
      <c r="B578" s="1">
        <v>44233.701666666668</v>
      </c>
      <c r="C578" s="2" t="s">
        <v>2116</v>
      </c>
      <c r="D578" s="2" t="s">
        <v>3181</v>
      </c>
      <c r="E578" s="2" t="s">
        <v>576</v>
      </c>
      <c r="F578" s="2" t="s">
        <v>3182</v>
      </c>
      <c r="G578" s="2" t="s">
        <v>578</v>
      </c>
      <c r="H578" s="2" t="s">
        <v>3183</v>
      </c>
      <c r="I578">
        <v>0</v>
      </c>
      <c r="J578" s="2" t="s">
        <v>44</v>
      </c>
      <c r="K578" s="2" t="s">
        <v>44</v>
      </c>
      <c r="L578" s="2" t="s">
        <v>44</v>
      </c>
      <c r="M578">
        <v>0</v>
      </c>
      <c r="N578" s="2" t="s">
        <v>44</v>
      </c>
      <c r="O578" s="2" t="s">
        <v>3177</v>
      </c>
      <c r="P578" s="2" t="s">
        <v>3184</v>
      </c>
      <c r="Q578" s="2" t="s">
        <v>53</v>
      </c>
      <c r="R578" s="2" t="s">
        <v>3185</v>
      </c>
      <c r="S578" s="2" t="s">
        <v>53</v>
      </c>
      <c r="T578" s="2" t="s">
        <v>54</v>
      </c>
      <c r="U578" s="2" t="s">
        <v>44</v>
      </c>
      <c r="V578" s="2" t="s">
        <v>3186</v>
      </c>
      <c r="W578" s="2" t="s">
        <v>3153</v>
      </c>
      <c r="X578">
        <v>175</v>
      </c>
    </row>
    <row r="579" spans="1:24" x14ac:dyDescent="0.35">
      <c r="A579">
        <v>864</v>
      </c>
      <c r="B579" s="1">
        <v>44233.702824074076</v>
      </c>
      <c r="C579" s="2" t="s">
        <v>2116</v>
      </c>
      <c r="D579" s="2" t="s">
        <v>369</v>
      </c>
      <c r="E579" s="2" t="s">
        <v>496</v>
      </c>
      <c r="F579" s="2" t="s">
        <v>371</v>
      </c>
      <c r="G579" s="2" t="s">
        <v>498</v>
      </c>
      <c r="H579" s="2" t="s">
        <v>3187</v>
      </c>
      <c r="I579">
        <v>0</v>
      </c>
      <c r="J579" s="2" t="s">
        <v>44</v>
      </c>
      <c r="K579" s="2" t="s">
        <v>44</v>
      </c>
      <c r="L579" s="2" t="s">
        <v>44</v>
      </c>
      <c r="M579">
        <v>0</v>
      </c>
      <c r="N579" s="2" t="s">
        <v>44</v>
      </c>
      <c r="O579" s="2" t="s">
        <v>3177</v>
      </c>
      <c r="P579" s="2" t="s">
        <v>3188</v>
      </c>
      <c r="Q579" s="2" t="s">
        <v>53</v>
      </c>
      <c r="R579" s="2" t="s">
        <v>3189</v>
      </c>
      <c r="S579" s="2" t="s">
        <v>53</v>
      </c>
      <c r="T579" s="2" t="s">
        <v>54</v>
      </c>
      <c r="U579" s="2" t="s">
        <v>44</v>
      </c>
      <c r="V579" s="2" t="s">
        <v>3190</v>
      </c>
      <c r="W579" s="2" t="s">
        <v>3153</v>
      </c>
      <c r="X579">
        <v>175</v>
      </c>
    </row>
    <row r="580" spans="1:24" x14ac:dyDescent="0.35">
      <c r="A580">
        <v>865</v>
      </c>
      <c r="B580" s="1">
        <v>44233.704930555556</v>
      </c>
      <c r="C580" s="2" t="s">
        <v>2116</v>
      </c>
      <c r="D580" s="2" t="s">
        <v>3191</v>
      </c>
      <c r="E580" s="2" t="s">
        <v>309</v>
      </c>
      <c r="F580" s="2" t="s">
        <v>3192</v>
      </c>
      <c r="G580" s="2" t="s">
        <v>839</v>
      </c>
      <c r="H580" s="2" t="s">
        <v>3193</v>
      </c>
      <c r="I580">
        <v>0</v>
      </c>
      <c r="J580" s="2" t="s">
        <v>44</v>
      </c>
      <c r="K580" s="2" t="s">
        <v>44</v>
      </c>
      <c r="L580" s="2" t="s">
        <v>44</v>
      </c>
      <c r="M580">
        <v>0</v>
      </c>
      <c r="N580" s="2" t="s">
        <v>44</v>
      </c>
      <c r="O580" s="2" t="s">
        <v>3194</v>
      </c>
      <c r="P580" s="2" t="s">
        <v>3195</v>
      </c>
      <c r="Q580" s="2" t="s">
        <v>53</v>
      </c>
      <c r="R580" s="2" t="s">
        <v>3196</v>
      </c>
      <c r="S580" s="2" t="s">
        <v>53</v>
      </c>
      <c r="T580" s="2" t="s">
        <v>54</v>
      </c>
      <c r="U580" s="2" t="s">
        <v>44</v>
      </c>
      <c r="V580" s="2" t="s">
        <v>3197</v>
      </c>
      <c r="W580" s="2" t="s">
        <v>3153</v>
      </c>
      <c r="X580">
        <v>260</v>
      </c>
    </row>
    <row r="581" spans="1:24" x14ac:dyDescent="0.35">
      <c r="A581">
        <v>866</v>
      </c>
      <c r="B581" s="1">
        <v>44235.388854166667</v>
      </c>
      <c r="C581" s="2" t="s">
        <v>2274</v>
      </c>
      <c r="D581" s="2" t="s">
        <v>3198</v>
      </c>
      <c r="E581" s="2" t="s">
        <v>734</v>
      </c>
      <c r="F581" s="2" t="s">
        <v>3199</v>
      </c>
      <c r="G581" s="2" t="s">
        <v>736</v>
      </c>
      <c r="H581" s="2" t="s">
        <v>3200</v>
      </c>
      <c r="I581">
        <v>0</v>
      </c>
      <c r="J581" s="2" t="s">
        <v>44</v>
      </c>
      <c r="K581" s="2" t="s">
        <v>44</v>
      </c>
      <c r="L581" s="2" t="s">
        <v>44</v>
      </c>
      <c r="M581">
        <v>0</v>
      </c>
      <c r="N581" s="2" t="s">
        <v>44</v>
      </c>
      <c r="O581" s="2" t="s">
        <v>2159</v>
      </c>
      <c r="P581" s="2" t="s">
        <v>3201</v>
      </c>
      <c r="Q581" s="2" t="s">
        <v>53</v>
      </c>
      <c r="R581" s="2" t="s">
        <v>3202</v>
      </c>
      <c r="S581" s="2" t="s">
        <v>53</v>
      </c>
      <c r="T581" s="2" t="s">
        <v>54</v>
      </c>
      <c r="U581" s="2" t="s">
        <v>44</v>
      </c>
      <c r="V581" s="2" t="s">
        <v>3203</v>
      </c>
      <c r="W581" s="2" t="s">
        <v>2256</v>
      </c>
      <c r="X581">
        <v>220</v>
      </c>
    </row>
    <row r="582" spans="1:24" x14ac:dyDescent="0.35">
      <c r="A582">
        <v>867</v>
      </c>
      <c r="B582" s="1">
        <v>44235.584085648145</v>
      </c>
      <c r="C582" s="2" t="s">
        <v>2116</v>
      </c>
      <c r="D582" s="2" t="s">
        <v>45</v>
      </c>
      <c r="E582" s="2" t="s">
        <v>46</v>
      </c>
      <c r="F582" s="2" t="s">
        <v>47</v>
      </c>
      <c r="G582" s="2" t="s">
        <v>48</v>
      </c>
      <c r="H582" s="2" t="s">
        <v>3204</v>
      </c>
      <c r="I582">
        <v>0</v>
      </c>
      <c r="J582" s="2" t="s">
        <v>44</v>
      </c>
      <c r="K582" s="2" t="s">
        <v>44</v>
      </c>
      <c r="L582" s="2" t="s">
        <v>44</v>
      </c>
      <c r="M582">
        <v>0</v>
      </c>
      <c r="N582" s="2" t="s">
        <v>44</v>
      </c>
      <c r="O582" s="2" t="s">
        <v>3205</v>
      </c>
      <c r="P582" s="2" t="s">
        <v>3206</v>
      </c>
      <c r="Q582" s="2" t="s">
        <v>53</v>
      </c>
      <c r="R582" s="2" t="s">
        <v>3207</v>
      </c>
      <c r="S582" s="2" t="s">
        <v>53</v>
      </c>
      <c r="T582" s="2" t="s">
        <v>54</v>
      </c>
      <c r="U582" s="2" t="s">
        <v>44</v>
      </c>
      <c r="V582" s="2" t="s">
        <v>3208</v>
      </c>
      <c r="W582" s="2" t="s">
        <v>3153</v>
      </c>
      <c r="X582">
        <v>270</v>
      </c>
    </row>
    <row r="583" spans="1:24" x14ac:dyDescent="0.35">
      <c r="A583">
        <v>868</v>
      </c>
      <c r="B583" s="1">
        <v>44579.877743055556</v>
      </c>
      <c r="C583" s="2" t="s">
        <v>551</v>
      </c>
      <c r="D583" s="2" t="s">
        <v>1780</v>
      </c>
      <c r="E583" s="2" t="s">
        <v>280</v>
      </c>
      <c r="F583" s="2" t="s">
        <v>1782</v>
      </c>
      <c r="G583" s="2" t="s">
        <v>282</v>
      </c>
      <c r="H583" s="2" t="s">
        <v>53</v>
      </c>
      <c r="I583">
        <v>0</v>
      </c>
      <c r="J583" s="2" t="s">
        <v>44</v>
      </c>
      <c r="K583" s="2" t="s">
        <v>44</v>
      </c>
      <c r="L583" s="2" t="s">
        <v>44</v>
      </c>
      <c r="M583">
        <v>0</v>
      </c>
      <c r="N583" s="2" t="s">
        <v>44</v>
      </c>
      <c r="O583" s="2" t="s">
        <v>2919</v>
      </c>
      <c r="P583" s="2" t="s">
        <v>3209</v>
      </c>
      <c r="Q583" s="2" t="s">
        <v>53</v>
      </c>
      <c r="R583" s="2" t="s">
        <v>3210</v>
      </c>
      <c r="S583" s="2" t="s">
        <v>53</v>
      </c>
      <c r="T583" s="2" t="s">
        <v>138</v>
      </c>
      <c r="U583" s="2" t="s">
        <v>557</v>
      </c>
      <c r="V583" s="2" t="s">
        <v>3211</v>
      </c>
      <c r="W583" s="2" t="s">
        <v>2162</v>
      </c>
      <c r="X583">
        <v>271</v>
      </c>
    </row>
    <row r="584" spans="1:24" x14ac:dyDescent="0.35">
      <c r="A584">
        <v>869</v>
      </c>
      <c r="B584" s="1">
        <v>44235.878136574072</v>
      </c>
      <c r="C584" s="2" t="s">
        <v>2920</v>
      </c>
      <c r="D584" s="2" t="s">
        <v>131</v>
      </c>
      <c r="E584" s="2" t="s">
        <v>132</v>
      </c>
      <c r="F584" s="2" t="s">
        <v>133</v>
      </c>
      <c r="G584" s="2" t="s">
        <v>134</v>
      </c>
      <c r="H584" s="2" t="s">
        <v>3212</v>
      </c>
      <c r="I584">
        <v>0</v>
      </c>
      <c r="J584" s="2" t="s">
        <v>44</v>
      </c>
      <c r="K584" s="2" t="s">
        <v>44</v>
      </c>
      <c r="L584" s="2" t="s">
        <v>44</v>
      </c>
      <c r="M584">
        <v>0</v>
      </c>
      <c r="N584" s="2" t="s">
        <v>44</v>
      </c>
      <c r="O584" s="2" t="s">
        <v>2919</v>
      </c>
      <c r="P584" s="2" t="s">
        <v>3213</v>
      </c>
      <c r="Q584" s="2" t="s">
        <v>53</v>
      </c>
      <c r="R584" s="2" t="s">
        <v>3214</v>
      </c>
      <c r="S584" s="2" t="s">
        <v>53</v>
      </c>
      <c r="T584" s="2" t="s">
        <v>138</v>
      </c>
      <c r="U584" s="2" t="s">
        <v>44</v>
      </c>
      <c r="V584" s="2" t="s">
        <v>3215</v>
      </c>
      <c r="W584" s="2" t="s">
        <v>3216</v>
      </c>
      <c r="X584">
        <v>271</v>
      </c>
    </row>
    <row r="585" spans="1:24" x14ac:dyDescent="0.35">
      <c r="A585">
        <v>870</v>
      </c>
      <c r="B585" s="1">
        <v>44235.878483796296</v>
      </c>
      <c r="C585" s="2" t="s">
        <v>2920</v>
      </c>
      <c r="D585" s="2" t="s">
        <v>994</v>
      </c>
      <c r="E585" s="2" t="s">
        <v>871</v>
      </c>
      <c r="F585" s="2" t="s">
        <v>994</v>
      </c>
      <c r="G585" s="2" t="s">
        <v>871</v>
      </c>
      <c r="H585" s="2" t="s">
        <v>3058</v>
      </c>
      <c r="I585">
        <v>0</v>
      </c>
      <c r="J585" s="2" t="s">
        <v>44</v>
      </c>
      <c r="K585" s="2" t="s">
        <v>44</v>
      </c>
      <c r="L585" s="2" t="s">
        <v>44</v>
      </c>
      <c r="M585">
        <v>0</v>
      </c>
      <c r="N585" s="2" t="s">
        <v>44</v>
      </c>
      <c r="O585" s="2" t="s">
        <v>2919</v>
      </c>
      <c r="P585" s="2" t="s">
        <v>3217</v>
      </c>
      <c r="Q585" s="2" t="s">
        <v>53</v>
      </c>
      <c r="R585" s="2" t="s">
        <v>3218</v>
      </c>
      <c r="S585" s="2" t="s">
        <v>53</v>
      </c>
      <c r="T585" s="2" t="s">
        <v>138</v>
      </c>
      <c r="U585" s="2" t="s">
        <v>44</v>
      </c>
      <c r="V585" s="2" t="s">
        <v>3219</v>
      </c>
      <c r="W585" s="2" t="s">
        <v>2162</v>
      </c>
      <c r="X585">
        <v>271</v>
      </c>
    </row>
    <row r="586" spans="1:24" x14ac:dyDescent="0.35">
      <c r="A586">
        <v>871</v>
      </c>
      <c r="B586" s="1">
        <v>44238.712361111109</v>
      </c>
      <c r="C586" s="2" t="s">
        <v>2124</v>
      </c>
      <c r="D586" s="2" t="s">
        <v>3220</v>
      </c>
      <c r="E586" s="2" t="s">
        <v>369</v>
      </c>
      <c r="F586" s="2" t="s">
        <v>3221</v>
      </c>
      <c r="G586" s="2" t="s">
        <v>371</v>
      </c>
      <c r="H586" s="2" t="s">
        <v>3222</v>
      </c>
      <c r="I586">
        <v>0</v>
      </c>
      <c r="J586" s="2" t="s">
        <v>44</v>
      </c>
      <c r="K586" s="2" t="s">
        <v>44</v>
      </c>
      <c r="L586" s="2" t="s">
        <v>44</v>
      </c>
      <c r="M586">
        <v>0</v>
      </c>
      <c r="N586" s="2" t="s">
        <v>44</v>
      </c>
      <c r="O586" s="2" t="s">
        <v>3223</v>
      </c>
      <c r="P586" s="2" t="s">
        <v>3224</v>
      </c>
      <c r="Q586" s="2" t="s">
        <v>53</v>
      </c>
      <c r="R586" s="2" t="s">
        <v>3225</v>
      </c>
      <c r="S586" s="2" t="s">
        <v>53</v>
      </c>
      <c r="T586" s="2" t="s">
        <v>54</v>
      </c>
      <c r="U586" s="2" t="s">
        <v>44</v>
      </c>
      <c r="V586" s="2" t="s">
        <v>3226</v>
      </c>
      <c r="W586" s="2" t="s">
        <v>2747</v>
      </c>
      <c r="X586">
        <v>741</v>
      </c>
    </row>
    <row r="587" spans="1:24" x14ac:dyDescent="0.35">
      <c r="A587">
        <v>872</v>
      </c>
      <c r="B587" s="1">
        <v>44238.838217592594</v>
      </c>
      <c r="C587" s="2" t="s">
        <v>2116</v>
      </c>
      <c r="D587" s="2" t="s">
        <v>3227</v>
      </c>
      <c r="E587" s="2" t="s">
        <v>1422</v>
      </c>
      <c r="F587" s="2" t="s">
        <v>3228</v>
      </c>
      <c r="G587" s="2" t="s">
        <v>1424</v>
      </c>
      <c r="H587" s="2" t="s">
        <v>3229</v>
      </c>
      <c r="I587">
        <v>0</v>
      </c>
      <c r="J587" s="2" t="s">
        <v>44</v>
      </c>
      <c r="K587" s="2" t="s">
        <v>44</v>
      </c>
      <c r="L587" s="2" t="s">
        <v>44</v>
      </c>
      <c r="M587">
        <v>0</v>
      </c>
      <c r="N587" s="2" t="s">
        <v>44</v>
      </c>
      <c r="O587" s="2" t="s">
        <v>3230</v>
      </c>
      <c r="P587" s="2" t="s">
        <v>3231</v>
      </c>
      <c r="Q587" s="2" t="s">
        <v>53</v>
      </c>
      <c r="R587" s="2" t="s">
        <v>3232</v>
      </c>
      <c r="S587" s="2" t="s">
        <v>53</v>
      </c>
      <c r="T587" s="2" t="s">
        <v>54</v>
      </c>
      <c r="U587" s="2" t="s">
        <v>44</v>
      </c>
      <c r="V587" s="2" t="s">
        <v>3233</v>
      </c>
      <c r="W587" s="2" t="s">
        <v>44</v>
      </c>
      <c r="X587">
        <v>268</v>
      </c>
    </row>
    <row r="588" spans="1:24" x14ac:dyDescent="0.35">
      <c r="A588">
        <v>873</v>
      </c>
      <c r="B588" s="1">
        <v>44240.618437500001</v>
      </c>
      <c r="C588" s="2" t="s">
        <v>2116</v>
      </c>
      <c r="D588" s="2" t="s">
        <v>3234</v>
      </c>
      <c r="E588" s="2" t="s">
        <v>3235</v>
      </c>
      <c r="F588" s="2" t="s">
        <v>3236</v>
      </c>
      <c r="G588" s="2" t="s">
        <v>3237</v>
      </c>
      <c r="H588" s="2" t="s">
        <v>3238</v>
      </c>
      <c r="I588">
        <v>0</v>
      </c>
      <c r="J588" s="2" t="s">
        <v>44</v>
      </c>
      <c r="K588" s="2" t="s">
        <v>44</v>
      </c>
      <c r="L588" s="2" t="s">
        <v>44</v>
      </c>
      <c r="M588">
        <v>0</v>
      </c>
      <c r="N588" s="2" t="s">
        <v>44</v>
      </c>
      <c r="O588" s="2" t="s">
        <v>2698</v>
      </c>
      <c r="P588" s="2" t="s">
        <v>3239</v>
      </c>
      <c r="Q588" s="2" t="s">
        <v>53</v>
      </c>
      <c r="R588" s="2" t="s">
        <v>3240</v>
      </c>
      <c r="S588" s="2" t="s">
        <v>53</v>
      </c>
      <c r="T588" s="2" t="s">
        <v>54</v>
      </c>
      <c r="U588" s="2" t="s">
        <v>44</v>
      </c>
      <c r="V588" s="2" t="s">
        <v>3241</v>
      </c>
      <c r="W588" s="2" t="s">
        <v>2747</v>
      </c>
      <c r="X588">
        <v>34</v>
      </c>
    </row>
    <row r="589" spans="1:24" x14ac:dyDescent="0.35">
      <c r="A589">
        <v>874</v>
      </c>
      <c r="B589" s="1">
        <v>44242.613240740742</v>
      </c>
      <c r="C589" s="2" t="s">
        <v>2124</v>
      </c>
      <c r="D589" s="2" t="s">
        <v>1676</v>
      </c>
      <c r="E589" s="2" t="s">
        <v>1983</v>
      </c>
      <c r="F589" s="2" t="s">
        <v>1677</v>
      </c>
      <c r="G589" s="2" t="s">
        <v>1985</v>
      </c>
      <c r="H589" s="2" t="s">
        <v>3058</v>
      </c>
      <c r="I589">
        <v>0</v>
      </c>
      <c r="J589" s="2" t="s">
        <v>44</v>
      </c>
      <c r="K589" s="2" t="s">
        <v>44</v>
      </c>
      <c r="L589" s="2" t="s">
        <v>44</v>
      </c>
      <c r="M589">
        <v>0</v>
      </c>
      <c r="N589" s="2" t="s">
        <v>44</v>
      </c>
      <c r="O589" s="2" t="s">
        <v>2111</v>
      </c>
      <c r="P589" s="2" t="s">
        <v>3242</v>
      </c>
      <c r="Q589" s="2" t="s">
        <v>53</v>
      </c>
      <c r="R589" s="2" t="s">
        <v>3243</v>
      </c>
      <c r="S589" s="2" t="s">
        <v>53</v>
      </c>
      <c r="T589" s="2" t="s">
        <v>54</v>
      </c>
      <c r="U589" s="2" t="s">
        <v>44</v>
      </c>
      <c r="V589" s="2" t="s">
        <v>3244</v>
      </c>
      <c r="W589" s="2" t="s">
        <v>3245</v>
      </c>
      <c r="X589">
        <v>12</v>
      </c>
    </row>
    <row r="590" spans="1:24" x14ac:dyDescent="0.35">
      <c r="A590">
        <v>875</v>
      </c>
      <c r="B590" s="1">
        <v>44242.614131944443</v>
      </c>
      <c r="C590" s="2" t="s">
        <v>2124</v>
      </c>
      <c r="D590" s="2" t="s">
        <v>1780</v>
      </c>
      <c r="E590" s="2" t="s">
        <v>1416</v>
      </c>
      <c r="F590" s="2" t="s">
        <v>1782</v>
      </c>
      <c r="G590" s="2" t="s">
        <v>1417</v>
      </c>
      <c r="H590" s="2" t="s">
        <v>3058</v>
      </c>
      <c r="I590">
        <v>0</v>
      </c>
      <c r="J590" s="2" t="s">
        <v>44</v>
      </c>
      <c r="K590" s="2" t="s">
        <v>44</v>
      </c>
      <c r="L590" s="2" t="s">
        <v>44</v>
      </c>
      <c r="M590">
        <v>0</v>
      </c>
      <c r="N590" s="2" t="s">
        <v>44</v>
      </c>
      <c r="O590" s="2" t="s">
        <v>2111</v>
      </c>
      <c r="P590" s="2" t="s">
        <v>3246</v>
      </c>
      <c r="Q590" s="2" t="s">
        <v>53</v>
      </c>
      <c r="R590" s="2" t="s">
        <v>3247</v>
      </c>
      <c r="S590" s="2" t="s">
        <v>53</v>
      </c>
      <c r="T590" s="2" t="s">
        <v>54</v>
      </c>
      <c r="U590" s="2" t="s">
        <v>44</v>
      </c>
      <c r="V590" s="2" t="s">
        <v>3248</v>
      </c>
      <c r="W590" s="2" t="s">
        <v>3245</v>
      </c>
      <c r="X590">
        <v>12</v>
      </c>
    </row>
    <row r="591" spans="1:24" x14ac:dyDescent="0.35">
      <c r="A591">
        <v>876</v>
      </c>
      <c r="B591" s="1">
        <v>44242.614849537036</v>
      </c>
      <c r="C591" s="2" t="s">
        <v>2124</v>
      </c>
      <c r="D591" s="2" t="s">
        <v>3249</v>
      </c>
      <c r="E591" s="2" t="s">
        <v>390</v>
      </c>
      <c r="F591" s="2" t="s">
        <v>3249</v>
      </c>
      <c r="G591" s="2" t="s">
        <v>390</v>
      </c>
      <c r="H591" s="2" t="s">
        <v>3250</v>
      </c>
      <c r="I591">
        <v>0</v>
      </c>
      <c r="J591" s="2" t="s">
        <v>44</v>
      </c>
      <c r="K591" s="2" t="s">
        <v>44</v>
      </c>
      <c r="L591" s="2" t="s">
        <v>44</v>
      </c>
      <c r="M591">
        <v>0</v>
      </c>
      <c r="N591" s="2" t="s">
        <v>44</v>
      </c>
      <c r="O591" s="2" t="s">
        <v>2111</v>
      </c>
      <c r="P591" s="2" t="s">
        <v>3251</v>
      </c>
      <c r="Q591" s="2" t="s">
        <v>53</v>
      </c>
      <c r="R591" s="2" t="s">
        <v>3252</v>
      </c>
      <c r="S591" s="2" t="s">
        <v>53</v>
      </c>
      <c r="T591" s="2" t="s">
        <v>54</v>
      </c>
      <c r="U591" s="2" t="s">
        <v>44</v>
      </c>
      <c r="V591" s="2" t="s">
        <v>3253</v>
      </c>
      <c r="W591" s="2" t="s">
        <v>3245</v>
      </c>
      <c r="X591">
        <v>12</v>
      </c>
    </row>
    <row r="592" spans="1:24" x14ac:dyDescent="0.35">
      <c r="A592">
        <v>878</v>
      </c>
      <c r="B592" s="1">
        <v>44245.305648148147</v>
      </c>
      <c r="C592" s="2" t="s">
        <v>2246</v>
      </c>
      <c r="D592" s="2" t="s">
        <v>3254</v>
      </c>
      <c r="E592" s="2" t="s">
        <v>673</v>
      </c>
      <c r="F592" s="2" t="s">
        <v>3255</v>
      </c>
      <c r="G592" s="2" t="s">
        <v>675</v>
      </c>
      <c r="H592" s="2" t="s">
        <v>3256</v>
      </c>
      <c r="I592">
        <v>0</v>
      </c>
      <c r="J592" s="2" t="s">
        <v>44</v>
      </c>
      <c r="K592" s="2" t="s">
        <v>44</v>
      </c>
      <c r="L592" s="2" t="s">
        <v>44</v>
      </c>
      <c r="M592">
        <v>0</v>
      </c>
      <c r="N592" s="2" t="s">
        <v>44</v>
      </c>
      <c r="O592" s="2" t="s">
        <v>2245</v>
      </c>
      <c r="P592" s="2" t="s">
        <v>3257</v>
      </c>
      <c r="Q592" s="2" t="s">
        <v>53</v>
      </c>
      <c r="R592" s="2" t="s">
        <v>3258</v>
      </c>
      <c r="S592" s="2" t="s">
        <v>53</v>
      </c>
      <c r="T592" s="2" t="s">
        <v>54</v>
      </c>
      <c r="U592" s="2" t="s">
        <v>44</v>
      </c>
      <c r="V592" s="2" t="s">
        <v>3259</v>
      </c>
      <c r="W592" s="2" t="s">
        <v>56</v>
      </c>
      <c r="X592">
        <v>17</v>
      </c>
    </row>
    <row r="593" spans="1:24" x14ac:dyDescent="0.35">
      <c r="A593">
        <v>879</v>
      </c>
      <c r="B593" s="1">
        <v>44245.306192129632</v>
      </c>
      <c r="C593" s="2" t="s">
        <v>2246</v>
      </c>
      <c r="D593" s="2" t="s">
        <v>3260</v>
      </c>
      <c r="E593" s="2" t="s">
        <v>1024</v>
      </c>
      <c r="F593" s="2" t="s">
        <v>3260</v>
      </c>
      <c r="G593" s="2" t="s">
        <v>1024</v>
      </c>
      <c r="H593" s="2" t="s">
        <v>3261</v>
      </c>
      <c r="I593">
        <v>0</v>
      </c>
      <c r="J593" s="2" t="s">
        <v>44</v>
      </c>
      <c r="K593" s="2" t="s">
        <v>44</v>
      </c>
      <c r="L593" s="2" t="s">
        <v>44</v>
      </c>
      <c r="M593">
        <v>0</v>
      </c>
      <c r="N593" s="2" t="s">
        <v>44</v>
      </c>
      <c r="O593" s="2" t="s">
        <v>2245</v>
      </c>
      <c r="P593" s="2" t="s">
        <v>3262</v>
      </c>
      <c r="Q593" s="2" t="s">
        <v>53</v>
      </c>
      <c r="R593" s="2" t="s">
        <v>3263</v>
      </c>
      <c r="S593" s="2" t="s">
        <v>53</v>
      </c>
      <c r="T593" s="2" t="s">
        <v>138</v>
      </c>
      <c r="U593" s="2" t="s">
        <v>44</v>
      </c>
      <c r="V593" s="2" t="s">
        <v>3264</v>
      </c>
      <c r="W593" s="2" t="s">
        <v>140</v>
      </c>
      <c r="X593">
        <v>17</v>
      </c>
    </row>
    <row r="594" spans="1:24" x14ac:dyDescent="0.35">
      <c r="A594">
        <v>880</v>
      </c>
      <c r="B594" s="1">
        <v>44245.30667824074</v>
      </c>
      <c r="C594" s="2" t="s">
        <v>2246</v>
      </c>
      <c r="D594" s="2" t="s">
        <v>825</v>
      </c>
      <c r="E594" s="2" t="s">
        <v>3265</v>
      </c>
      <c r="F594" s="2" t="s">
        <v>825</v>
      </c>
      <c r="G594" s="2" t="s">
        <v>3265</v>
      </c>
      <c r="H594" s="2" t="s">
        <v>3266</v>
      </c>
      <c r="I594">
        <v>5060</v>
      </c>
      <c r="J594" s="2" t="s">
        <v>3267</v>
      </c>
      <c r="K594" s="2" t="s">
        <v>3268</v>
      </c>
      <c r="L594" s="2" t="s">
        <v>3269</v>
      </c>
      <c r="M594">
        <v>5020</v>
      </c>
      <c r="N594" s="2" t="s">
        <v>3270</v>
      </c>
      <c r="O594" s="2" t="s">
        <v>2245</v>
      </c>
      <c r="P594" s="2" t="s">
        <v>3271</v>
      </c>
      <c r="Q594" s="2" t="s">
        <v>53</v>
      </c>
      <c r="R594" s="2" t="s">
        <v>3272</v>
      </c>
      <c r="S594" s="2" t="s">
        <v>53</v>
      </c>
      <c r="T594" s="2" t="s">
        <v>54</v>
      </c>
      <c r="U594" s="2" t="s">
        <v>44</v>
      </c>
      <c r="V594" s="2" t="s">
        <v>3273</v>
      </c>
      <c r="W594" s="2" t="s">
        <v>56</v>
      </c>
      <c r="X594">
        <v>17</v>
      </c>
    </row>
    <row r="595" spans="1:24" x14ac:dyDescent="0.35">
      <c r="A595">
        <v>881</v>
      </c>
      <c r="B595" s="1">
        <v>44245.307199074072</v>
      </c>
      <c r="C595" s="2" t="s">
        <v>2246</v>
      </c>
      <c r="D595" s="2" t="s">
        <v>2444</v>
      </c>
      <c r="E595" s="2" t="s">
        <v>750</v>
      </c>
      <c r="F595" s="2" t="s">
        <v>2446</v>
      </c>
      <c r="G595" s="2" t="s">
        <v>752</v>
      </c>
      <c r="H595" s="2" t="s">
        <v>3274</v>
      </c>
      <c r="I595">
        <v>0</v>
      </c>
      <c r="J595" s="2" t="s">
        <v>44</v>
      </c>
      <c r="K595" s="2" t="s">
        <v>44</v>
      </c>
      <c r="L595" s="2" t="s">
        <v>44</v>
      </c>
      <c r="M595">
        <v>0</v>
      </c>
      <c r="N595" s="2" t="s">
        <v>44</v>
      </c>
      <c r="O595" s="2" t="s">
        <v>2245</v>
      </c>
      <c r="P595" s="2" t="s">
        <v>3275</v>
      </c>
      <c r="Q595" s="2" t="s">
        <v>53</v>
      </c>
      <c r="R595" s="2" t="s">
        <v>3276</v>
      </c>
      <c r="S595" s="2" t="s">
        <v>53</v>
      </c>
      <c r="T595" s="2" t="s">
        <v>54</v>
      </c>
      <c r="U595" s="2" t="s">
        <v>44</v>
      </c>
      <c r="V595" s="2" t="s">
        <v>3277</v>
      </c>
      <c r="W595" s="2" t="s">
        <v>56</v>
      </c>
      <c r="X595">
        <v>17</v>
      </c>
    </row>
    <row r="596" spans="1:24" x14ac:dyDescent="0.35">
      <c r="A596">
        <v>882</v>
      </c>
      <c r="B596" s="1">
        <v>44245.307638888888</v>
      </c>
      <c r="C596" s="2" t="s">
        <v>2246</v>
      </c>
      <c r="D596" s="2" t="s">
        <v>3278</v>
      </c>
      <c r="E596" s="2" t="s">
        <v>3279</v>
      </c>
      <c r="F596" s="2" t="s">
        <v>3278</v>
      </c>
      <c r="G596" s="2" t="s">
        <v>3279</v>
      </c>
      <c r="H596" s="2" t="s">
        <v>3280</v>
      </c>
      <c r="I596">
        <v>5020</v>
      </c>
      <c r="J596" s="2" t="s">
        <v>3270</v>
      </c>
      <c r="K596" s="2" t="s">
        <v>3281</v>
      </c>
      <c r="L596" s="2" t="s">
        <v>3282</v>
      </c>
      <c r="M596">
        <v>5000</v>
      </c>
      <c r="N596" s="2" t="s">
        <v>3283</v>
      </c>
      <c r="O596" s="2" t="s">
        <v>2245</v>
      </c>
      <c r="P596" s="2" t="s">
        <v>3284</v>
      </c>
      <c r="Q596" s="2" t="s">
        <v>53</v>
      </c>
      <c r="R596" s="2" t="s">
        <v>3285</v>
      </c>
      <c r="S596" s="2" t="s">
        <v>53</v>
      </c>
      <c r="T596" s="2" t="s">
        <v>138</v>
      </c>
      <c r="U596" s="2" t="s">
        <v>44</v>
      </c>
      <c r="V596" s="2" t="s">
        <v>3286</v>
      </c>
      <c r="W596" s="2" t="s">
        <v>140</v>
      </c>
      <c r="X596">
        <v>17</v>
      </c>
    </row>
    <row r="597" spans="1:24" x14ac:dyDescent="0.35">
      <c r="A597">
        <v>883</v>
      </c>
      <c r="B597" s="1">
        <v>44245.308032407411</v>
      </c>
      <c r="C597" s="2" t="s">
        <v>2246</v>
      </c>
      <c r="D597" s="2" t="s">
        <v>3287</v>
      </c>
      <c r="E597" s="2" t="s">
        <v>3288</v>
      </c>
      <c r="F597" s="2" t="s">
        <v>3289</v>
      </c>
      <c r="G597" s="2" t="s">
        <v>3290</v>
      </c>
      <c r="H597" s="2" t="s">
        <v>3291</v>
      </c>
      <c r="I597">
        <v>0</v>
      </c>
      <c r="J597" s="2" t="s">
        <v>44</v>
      </c>
      <c r="K597" s="2" t="s">
        <v>44</v>
      </c>
      <c r="L597" s="2" t="s">
        <v>44</v>
      </c>
      <c r="M597">
        <v>0</v>
      </c>
      <c r="N597" s="2" t="s">
        <v>44</v>
      </c>
      <c r="O597" s="2" t="s">
        <v>2245</v>
      </c>
      <c r="P597" s="2" t="s">
        <v>3292</v>
      </c>
      <c r="Q597" s="2" t="s">
        <v>53</v>
      </c>
      <c r="R597" s="2" t="s">
        <v>3293</v>
      </c>
      <c r="S597" s="2" t="s">
        <v>53</v>
      </c>
      <c r="T597" s="2" t="s">
        <v>54</v>
      </c>
      <c r="U597" s="2" t="s">
        <v>44</v>
      </c>
      <c r="V597" s="2" t="s">
        <v>3294</v>
      </c>
      <c r="W597" s="2" t="s">
        <v>56</v>
      </c>
      <c r="X597">
        <v>17</v>
      </c>
    </row>
    <row r="598" spans="1:24" x14ac:dyDescent="0.35">
      <c r="A598">
        <v>884</v>
      </c>
      <c r="B598" s="1">
        <v>44279.442986111113</v>
      </c>
      <c r="C598" s="2" t="s">
        <v>551</v>
      </c>
      <c r="D598" s="2" t="s">
        <v>3295</v>
      </c>
      <c r="E598" s="2" t="s">
        <v>1563</v>
      </c>
      <c r="F598" s="2" t="s">
        <v>3295</v>
      </c>
      <c r="G598" s="2" t="s">
        <v>1563</v>
      </c>
      <c r="H598" s="2" t="s">
        <v>3296</v>
      </c>
      <c r="I598">
        <v>0</v>
      </c>
      <c r="J598" s="2" t="s">
        <v>44</v>
      </c>
      <c r="K598" s="2" t="s">
        <v>44</v>
      </c>
      <c r="L598" s="2" t="s">
        <v>44</v>
      </c>
      <c r="M598">
        <v>0</v>
      </c>
      <c r="N598" s="2" t="s">
        <v>44</v>
      </c>
      <c r="O598" s="2" t="s">
        <v>2245</v>
      </c>
      <c r="P598" s="2" t="s">
        <v>3297</v>
      </c>
      <c r="Q598" s="2" t="s">
        <v>53</v>
      </c>
      <c r="R598" s="2" t="s">
        <v>3298</v>
      </c>
      <c r="S598" s="2" t="s">
        <v>53</v>
      </c>
      <c r="T598" s="2" t="s">
        <v>54</v>
      </c>
      <c r="U598" s="2" t="s">
        <v>44</v>
      </c>
      <c r="V598" s="2" t="s">
        <v>3299</v>
      </c>
      <c r="W598" s="2" t="s">
        <v>56</v>
      </c>
      <c r="X598">
        <v>17</v>
      </c>
    </row>
    <row r="599" spans="1:24" x14ac:dyDescent="0.35">
      <c r="A599">
        <v>885</v>
      </c>
      <c r="B599" s="1">
        <v>44245.308969907404</v>
      </c>
      <c r="C599" s="2" t="s">
        <v>2246</v>
      </c>
      <c r="D599" s="2" t="s">
        <v>3300</v>
      </c>
      <c r="E599" s="2" t="s">
        <v>1102</v>
      </c>
      <c r="F599" s="2" t="s">
        <v>3301</v>
      </c>
      <c r="G599" s="2" t="s">
        <v>1104</v>
      </c>
      <c r="H599" s="2" t="s">
        <v>3302</v>
      </c>
      <c r="I599">
        <v>0</v>
      </c>
      <c r="J599" s="2" t="s">
        <v>44</v>
      </c>
      <c r="K599" s="2" t="s">
        <v>44</v>
      </c>
      <c r="L599" s="2" t="s">
        <v>44</v>
      </c>
      <c r="M599">
        <v>0</v>
      </c>
      <c r="N599" s="2" t="s">
        <v>44</v>
      </c>
      <c r="O599" s="2" t="s">
        <v>2245</v>
      </c>
      <c r="P599" s="2" t="s">
        <v>3303</v>
      </c>
      <c r="Q599" s="2" t="s">
        <v>53</v>
      </c>
      <c r="R599" s="2" t="s">
        <v>3304</v>
      </c>
      <c r="S599" s="2" t="s">
        <v>53</v>
      </c>
      <c r="T599" s="2" t="s">
        <v>54</v>
      </c>
      <c r="U599" s="2" t="s">
        <v>44</v>
      </c>
      <c r="V599" s="2" t="s">
        <v>3305</v>
      </c>
      <c r="W599" s="2" t="s">
        <v>56</v>
      </c>
      <c r="X599">
        <v>17</v>
      </c>
    </row>
    <row r="600" spans="1:24" x14ac:dyDescent="0.35">
      <c r="A600">
        <v>886</v>
      </c>
      <c r="B600" s="1">
        <v>44245.409814814811</v>
      </c>
      <c r="C600" s="2" t="s">
        <v>2246</v>
      </c>
      <c r="D600" s="2" t="s">
        <v>3306</v>
      </c>
      <c r="E600" s="2" t="s">
        <v>3307</v>
      </c>
      <c r="F600" s="2" t="s">
        <v>3306</v>
      </c>
      <c r="G600" s="2" t="s">
        <v>3307</v>
      </c>
      <c r="H600" s="2" t="s">
        <v>3308</v>
      </c>
      <c r="I600">
        <v>0</v>
      </c>
      <c r="J600" s="2" t="s">
        <v>44</v>
      </c>
      <c r="K600" s="2" t="s">
        <v>44</v>
      </c>
      <c r="L600" s="2" t="s">
        <v>44</v>
      </c>
      <c r="M600">
        <v>0</v>
      </c>
      <c r="N600" s="2" t="s">
        <v>44</v>
      </c>
      <c r="O600" s="2" t="s">
        <v>2245</v>
      </c>
      <c r="P600" s="2" t="s">
        <v>3309</v>
      </c>
      <c r="Q600" s="2" t="s">
        <v>53</v>
      </c>
      <c r="R600" s="2" t="s">
        <v>3310</v>
      </c>
      <c r="S600" s="2" t="s">
        <v>53</v>
      </c>
      <c r="T600" s="2" t="s">
        <v>54</v>
      </c>
      <c r="U600" s="2" t="s">
        <v>44</v>
      </c>
      <c r="V600" s="2" t="s">
        <v>3311</v>
      </c>
      <c r="W600" s="2" t="s">
        <v>56</v>
      </c>
      <c r="X600">
        <v>17</v>
      </c>
    </row>
    <row r="601" spans="1:24" x14ac:dyDescent="0.35">
      <c r="A601">
        <v>887</v>
      </c>
      <c r="B601" s="1">
        <v>44245.739270833335</v>
      </c>
      <c r="C601" s="2" t="s">
        <v>2124</v>
      </c>
      <c r="D601" s="2" t="s">
        <v>320</v>
      </c>
      <c r="E601" s="2" t="s">
        <v>1275</v>
      </c>
      <c r="F601" s="2" t="s">
        <v>322</v>
      </c>
      <c r="G601" s="2" t="s">
        <v>1277</v>
      </c>
      <c r="H601" s="2" t="s">
        <v>3312</v>
      </c>
      <c r="I601">
        <v>0</v>
      </c>
      <c r="J601" s="2" t="s">
        <v>44</v>
      </c>
      <c r="K601" s="2" t="s">
        <v>44</v>
      </c>
      <c r="L601" s="2" t="s">
        <v>44</v>
      </c>
      <c r="M601">
        <v>0</v>
      </c>
      <c r="N601" s="2" t="s">
        <v>44</v>
      </c>
      <c r="O601" s="2" t="s">
        <v>3313</v>
      </c>
      <c r="P601" s="2" t="s">
        <v>3314</v>
      </c>
      <c r="Q601" s="2" t="s">
        <v>53</v>
      </c>
      <c r="R601" s="2" t="s">
        <v>3315</v>
      </c>
      <c r="S601" s="2" t="s">
        <v>53</v>
      </c>
      <c r="T601" s="2" t="s">
        <v>54</v>
      </c>
      <c r="U601" s="2" t="s">
        <v>44</v>
      </c>
      <c r="V601" s="2" t="s">
        <v>3316</v>
      </c>
      <c r="W601" s="2" t="s">
        <v>44</v>
      </c>
      <c r="X601">
        <v>280</v>
      </c>
    </row>
    <row r="602" spans="1:24" x14ac:dyDescent="0.35">
      <c r="A602">
        <v>888</v>
      </c>
      <c r="B602" s="1">
        <v>44250.43072916667</v>
      </c>
      <c r="C602" s="2" t="s">
        <v>2124</v>
      </c>
      <c r="D602" s="2" t="s">
        <v>3317</v>
      </c>
      <c r="E602" s="2" t="s">
        <v>1479</v>
      </c>
      <c r="F602" s="2" t="s">
        <v>3318</v>
      </c>
      <c r="G602" s="2" t="s">
        <v>1481</v>
      </c>
      <c r="H602" s="2" t="s">
        <v>3319</v>
      </c>
      <c r="I602">
        <v>0</v>
      </c>
      <c r="J602" s="2" t="s">
        <v>44</v>
      </c>
      <c r="K602" s="2" t="s">
        <v>44</v>
      </c>
      <c r="L602" s="2" t="s">
        <v>44</v>
      </c>
      <c r="M602">
        <v>0</v>
      </c>
      <c r="N602" s="2" t="s">
        <v>44</v>
      </c>
      <c r="O602" s="2" t="s">
        <v>2111</v>
      </c>
      <c r="P602" s="2" t="s">
        <v>3320</v>
      </c>
      <c r="Q602" s="2" t="s">
        <v>53</v>
      </c>
      <c r="R602" s="2" t="s">
        <v>3321</v>
      </c>
      <c r="S602" s="2" t="s">
        <v>53</v>
      </c>
      <c r="T602" s="2" t="s">
        <v>54</v>
      </c>
      <c r="U602" s="2" t="s">
        <v>44</v>
      </c>
      <c r="V602" s="2" t="s">
        <v>2474</v>
      </c>
      <c r="W602" s="2" t="s">
        <v>2115</v>
      </c>
      <c r="X602">
        <v>12</v>
      </c>
    </row>
    <row r="603" spans="1:24" x14ac:dyDescent="0.35">
      <c r="A603">
        <v>891</v>
      </c>
      <c r="B603" s="1">
        <v>44525.454907407409</v>
      </c>
      <c r="C603" s="2" t="s">
        <v>2141</v>
      </c>
      <c r="D603" s="2" t="s">
        <v>3322</v>
      </c>
      <c r="E603" s="2" t="s">
        <v>3323</v>
      </c>
      <c r="F603" s="2" t="s">
        <v>3322</v>
      </c>
      <c r="G603" s="2" t="s">
        <v>3323</v>
      </c>
      <c r="H603" s="2" t="s">
        <v>44</v>
      </c>
      <c r="I603">
        <v>1501</v>
      </c>
      <c r="J603" s="2" t="s">
        <v>3324</v>
      </c>
      <c r="K603" s="2" t="s">
        <v>3325</v>
      </c>
      <c r="L603" s="2" t="s">
        <v>3326</v>
      </c>
      <c r="M603">
        <v>1210</v>
      </c>
      <c r="N603" s="2" t="s">
        <v>3327</v>
      </c>
      <c r="O603" s="2" t="s">
        <v>2138</v>
      </c>
      <c r="P603" s="2" t="s">
        <v>3328</v>
      </c>
      <c r="Q603" s="2" t="s">
        <v>53</v>
      </c>
      <c r="R603" s="2" t="s">
        <v>3329</v>
      </c>
      <c r="S603" s="2" t="s">
        <v>53</v>
      </c>
      <c r="T603" s="2" t="s">
        <v>54</v>
      </c>
      <c r="U603" s="2" t="s">
        <v>44</v>
      </c>
      <c r="V603" s="2" t="s">
        <v>3330</v>
      </c>
      <c r="W603" s="2" t="s">
        <v>56</v>
      </c>
      <c r="X603">
        <v>180</v>
      </c>
    </row>
    <row r="604" spans="1:24" x14ac:dyDescent="0.35">
      <c r="A604">
        <v>892</v>
      </c>
      <c r="B604" s="1">
        <v>44252.466064814813</v>
      </c>
      <c r="C604" s="2" t="s">
        <v>2166</v>
      </c>
      <c r="D604" s="2" t="s">
        <v>3331</v>
      </c>
      <c r="E604" s="2" t="s">
        <v>608</v>
      </c>
      <c r="F604" s="2" t="s">
        <v>3331</v>
      </c>
      <c r="G604" s="2" t="s">
        <v>610</v>
      </c>
      <c r="H604" s="2" t="s">
        <v>53</v>
      </c>
      <c r="I604">
        <v>0</v>
      </c>
      <c r="J604" s="2" t="s">
        <v>44</v>
      </c>
      <c r="K604" s="2" t="s">
        <v>44</v>
      </c>
      <c r="L604" s="2" t="s">
        <v>44</v>
      </c>
      <c r="M604">
        <v>0</v>
      </c>
      <c r="N604" s="2" t="s">
        <v>44</v>
      </c>
      <c r="O604" s="2" t="s">
        <v>2138</v>
      </c>
      <c r="P604" s="2" t="s">
        <v>3332</v>
      </c>
      <c r="Q604" s="2" t="s">
        <v>53</v>
      </c>
      <c r="R604" s="2" t="s">
        <v>3333</v>
      </c>
      <c r="S604" s="2" t="s">
        <v>53</v>
      </c>
      <c r="T604" s="2" t="s">
        <v>54</v>
      </c>
      <c r="U604" s="2" t="s">
        <v>44</v>
      </c>
      <c r="V604" s="2" t="s">
        <v>3334</v>
      </c>
      <c r="W604" s="2" t="s">
        <v>56</v>
      </c>
      <c r="X604">
        <v>180</v>
      </c>
    </row>
    <row r="605" spans="1:24" x14ac:dyDescent="0.35">
      <c r="A605">
        <v>893</v>
      </c>
      <c r="B605" s="1">
        <v>44252.466412037036</v>
      </c>
      <c r="C605" s="2" t="s">
        <v>2166</v>
      </c>
      <c r="D605" s="2" t="s">
        <v>3335</v>
      </c>
      <c r="E605" s="2" t="s">
        <v>3336</v>
      </c>
      <c r="F605" s="2" t="s">
        <v>3335</v>
      </c>
      <c r="G605" s="2" t="s">
        <v>3337</v>
      </c>
      <c r="H605" s="2" t="s">
        <v>53</v>
      </c>
      <c r="I605">
        <v>0</v>
      </c>
      <c r="J605" s="2" t="s">
        <v>44</v>
      </c>
      <c r="K605" s="2" t="s">
        <v>44</v>
      </c>
      <c r="L605" s="2" t="s">
        <v>44</v>
      </c>
      <c r="M605">
        <v>0</v>
      </c>
      <c r="N605" s="2" t="s">
        <v>44</v>
      </c>
      <c r="O605" s="2" t="s">
        <v>2138</v>
      </c>
      <c r="P605" s="2" t="s">
        <v>3338</v>
      </c>
      <c r="Q605" s="2" t="s">
        <v>53</v>
      </c>
      <c r="R605" s="2" t="s">
        <v>3339</v>
      </c>
      <c r="S605" s="2" t="s">
        <v>53</v>
      </c>
      <c r="T605" s="2" t="s">
        <v>54</v>
      </c>
      <c r="U605" s="2" t="s">
        <v>44</v>
      </c>
      <c r="V605" s="2" t="s">
        <v>3340</v>
      </c>
      <c r="W605" s="2" t="s">
        <v>56</v>
      </c>
      <c r="X605">
        <v>180</v>
      </c>
    </row>
    <row r="606" spans="1:24" x14ac:dyDescent="0.35">
      <c r="A606">
        <v>894</v>
      </c>
      <c r="B606" s="1">
        <v>44252.466689814813</v>
      </c>
      <c r="C606" s="2" t="s">
        <v>2166</v>
      </c>
      <c r="D606" s="2" t="s">
        <v>3341</v>
      </c>
      <c r="E606" s="2" t="s">
        <v>784</v>
      </c>
      <c r="F606" s="2" t="s">
        <v>3341</v>
      </c>
      <c r="G606" s="2" t="s">
        <v>786</v>
      </c>
      <c r="H606" s="2" t="s">
        <v>53</v>
      </c>
      <c r="I606">
        <v>0</v>
      </c>
      <c r="J606" s="2" t="s">
        <v>44</v>
      </c>
      <c r="K606" s="2" t="s">
        <v>44</v>
      </c>
      <c r="L606" s="2" t="s">
        <v>44</v>
      </c>
      <c r="M606">
        <v>0</v>
      </c>
      <c r="N606" s="2" t="s">
        <v>44</v>
      </c>
      <c r="O606" s="2" t="s">
        <v>2138</v>
      </c>
      <c r="P606" s="2" t="s">
        <v>3342</v>
      </c>
      <c r="Q606" s="2" t="s">
        <v>53</v>
      </c>
      <c r="R606" s="2" t="s">
        <v>3343</v>
      </c>
      <c r="S606" s="2" t="s">
        <v>53</v>
      </c>
      <c r="T606" s="2" t="s">
        <v>54</v>
      </c>
      <c r="U606" s="2" t="s">
        <v>44</v>
      </c>
      <c r="V606" s="2" t="s">
        <v>3344</v>
      </c>
      <c r="W606" s="2" t="s">
        <v>56</v>
      </c>
      <c r="X606">
        <v>180</v>
      </c>
    </row>
    <row r="607" spans="1:24" x14ac:dyDescent="0.35">
      <c r="A607">
        <v>895</v>
      </c>
      <c r="B607" s="1">
        <v>44258.737326388888</v>
      </c>
      <c r="C607" s="2" t="s">
        <v>2124</v>
      </c>
      <c r="D607" s="2" t="s">
        <v>3345</v>
      </c>
      <c r="E607" s="2" t="s">
        <v>496</v>
      </c>
      <c r="F607" s="2" t="s">
        <v>3346</v>
      </c>
      <c r="G607" s="2" t="s">
        <v>498</v>
      </c>
      <c r="H607" s="2" t="s">
        <v>3347</v>
      </c>
      <c r="I607">
        <v>0</v>
      </c>
      <c r="J607" s="2" t="s">
        <v>44</v>
      </c>
      <c r="K607" s="2" t="s">
        <v>44</v>
      </c>
      <c r="L607" s="2" t="s">
        <v>44</v>
      </c>
      <c r="M607">
        <v>0</v>
      </c>
      <c r="N607" s="2" t="s">
        <v>44</v>
      </c>
      <c r="O607" s="2" t="s">
        <v>3348</v>
      </c>
      <c r="P607" s="2" t="s">
        <v>3349</v>
      </c>
      <c r="Q607" s="2" t="s">
        <v>53</v>
      </c>
      <c r="R607" s="2" t="s">
        <v>3350</v>
      </c>
      <c r="S607" s="2" t="s">
        <v>53</v>
      </c>
      <c r="T607" s="2" t="s">
        <v>138</v>
      </c>
      <c r="U607" s="2" t="s">
        <v>44</v>
      </c>
      <c r="V607" s="2" t="s">
        <v>3351</v>
      </c>
      <c r="W607" s="2" t="s">
        <v>2162</v>
      </c>
      <c r="X607">
        <v>328</v>
      </c>
    </row>
    <row r="608" spans="1:24" x14ac:dyDescent="0.35">
      <c r="A608">
        <v>897</v>
      </c>
      <c r="B608" s="1">
        <v>44259.597916666666</v>
      </c>
      <c r="C608" s="2" t="s">
        <v>3262</v>
      </c>
      <c r="D608" s="2" t="s">
        <v>3352</v>
      </c>
      <c r="E608" s="2" t="s">
        <v>673</v>
      </c>
      <c r="F608" s="2" t="s">
        <v>3353</v>
      </c>
      <c r="G608" s="2" t="s">
        <v>675</v>
      </c>
      <c r="H608" s="2" t="s">
        <v>3354</v>
      </c>
      <c r="I608">
        <v>0</v>
      </c>
      <c r="J608" s="2" t="s">
        <v>44</v>
      </c>
      <c r="K608" s="2" t="s">
        <v>44</v>
      </c>
      <c r="L608" s="2" t="s">
        <v>44</v>
      </c>
      <c r="M608">
        <v>0</v>
      </c>
      <c r="N608" s="2" t="s">
        <v>44</v>
      </c>
      <c r="O608" s="2" t="s">
        <v>2245</v>
      </c>
      <c r="P608" s="2" t="s">
        <v>3355</v>
      </c>
      <c r="Q608" s="2" t="s">
        <v>53</v>
      </c>
      <c r="R608" s="2" t="s">
        <v>3356</v>
      </c>
      <c r="S608" s="2" t="s">
        <v>53</v>
      </c>
      <c r="T608" s="2" t="s">
        <v>54</v>
      </c>
      <c r="U608" s="2" t="s">
        <v>44</v>
      </c>
      <c r="V608" s="2" t="s">
        <v>3357</v>
      </c>
      <c r="W608" s="2" t="s">
        <v>56</v>
      </c>
      <c r="X608">
        <v>17</v>
      </c>
    </row>
    <row r="609" spans="1:24" x14ac:dyDescent="0.35">
      <c r="A609">
        <v>898</v>
      </c>
      <c r="B609" s="1">
        <v>44525.459965277776</v>
      </c>
      <c r="C609" s="2" t="s">
        <v>2141</v>
      </c>
      <c r="D609" s="2" t="s">
        <v>3358</v>
      </c>
      <c r="E609" s="2" t="s">
        <v>3359</v>
      </c>
      <c r="F609" s="2" t="s">
        <v>3358</v>
      </c>
      <c r="G609" s="2" t="s">
        <v>3360</v>
      </c>
      <c r="H609" s="2" t="s">
        <v>44</v>
      </c>
      <c r="I609">
        <v>0</v>
      </c>
      <c r="J609" s="2" t="s">
        <v>44</v>
      </c>
      <c r="K609" s="2" t="s">
        <v>44</v>
      </c>
      <c r="L609" s="2" t="s">
        <v>44</v>
      </c>
      <c r="M609">
        <v>0</v>
      </c>
      <c r="N609" s="2" t="s">
        <v>44</v>
      </c>
      <c r="O609" s="2" t="s">
        <v>2138</v>
      </c>
      <c r="P609" s="2" t="s">
        <v>3361</v>
      </c>
      <c r="Q609" s="2" t="s">
        <v>53</v>
      </c>
      <c r="R609" s="2" t="s">
        <v>3362</v>
      </c>
      <c r="S609" s="2" t="s">
        <v>53</v>
      </c>
      <c r="T609" s="2" t="s">
        <v>54</v>
      </c>
      <c r="U609" s="2" t="s">
        <v>44</v>
      </c>
      <c r="V609" s="2" t="s">
        <v>3363</v>
      </c>
      <c r="W609" s="2" t="s">
        <v>56</v>
      </c>
      <c r="X609">
        <v>180</v>
      </c>
    </row>
    <row r="610" spans="1:24" x14ac:dyDescent="0.35">
      <c r="A610">
        <v>899</v>
      </c>
      <c r="B610" s="1">
        <v>44525.456631944442</v>
      </c>
      <c r="C610" s="2" t="s">
        <v>2141</v>
      </c>
      <c r="D610" s="2" t="s">
        <v>3364</v>
      </c>
      <c r="E610" s="2" t="s">
        <v>88</v>
      </c>
      <c r="F610" s="2" t="s">
        <v>3364</v>
      </c>
      <c r="G610" s="2" t="s">
        <v>90</v>
      </c>
      <c r="H610" s="2" t="s">
        <v>44</v>
      </c>
      <c r="I610">
        <v>0</v>
      </c>
      <c r="J610" s="2" t="s">
        <v>44</v>
      </c>
      <c r="K610" s="2" t="s">
        <v>44</v>
      </c>
      <c r="L610" s="2" t="s">
        <v>44</v>
      </c>
      <c r="M610">
        <v>0</v>
      </c>
      <c r="N610" s="2" t="s">
        <v>44</v>
      </c>
      <c r="O610" s="2" t="s">
        <v>2138</v>
      </c>
      <c r="P610" s="2" t="s">
        <v>3365</v>
      </c>
      <c r="Q610" s="2" t="s">
        <v>53</v>
      </c>
      <c r="R610" s="2" t="s">
        <v>3366</v>
      </c>
      <c r="S610" s="2" t="s">
        <v>53</v>
      </c>
      <c r="T610" s="2" t="s">
        <v>54</v>
      </c>
      <c r="U610" s="2" t="s">
        <v>44</v>
      </c>
      <c r="V610" s="2" t="s">
        <v>3367</v>
      </c>
      <c r="W610" s="2" t="s">
        <v>56</v>
      </c>
      <c r="X610">
        <v>180</v>
      </c>
    </row>
    <row r="611" spans="1:24" x14ac:dyDescent="0.35">
      <c r="A611">
        <v>900</v>
      </c>
      <c r="B611" s="1">
        <v>44264.436620370368</v>
      </c>
      <c r="C611" s="2" t="s">
        <v>2274</v>
      </c>
      <c r="D611" s="2" t="s">
        <v>171</v>
      </c>
      <c r="E611" s="2" t="s">
        <v>3368</v>
      </c>
      <c r="F611" s="2" t="s">
        <v>171</v>
      </c>
      <c r="G611" s="2" t="s">
        <v>3368</v>
      </c>
      <c r="H611" s="2" t="s">
        <v>3369</v>
      </c>
      <c r="I611">
        <v>5640</v>
      </c>
      <c r="J611" s="2" t="s">
        <v>3370</v>
      </c>
      <c r="K611" s="2" t="s">
        <v>3371</v>
      </c>
      <c r="L611" s="2" t="s">
        <v>3372</v>
      </c>
      <c r="M611">
        <v>6220</v>
      </c>
      <c r="N611" s="2" t="s">
        <v>3373</v>
      </c>
      <c r="O611" s="2" t="s">
        <v>2159</v>
      </c>
      <c r="P611" s="2" t="s">
        <v>3374</v>
      </c>
      <c r="Q611" s="2" t="s">
        <v>53</v>
      </c>
      <c r="R611" s="2" t="s">
        <v>3375</v>
      </c>
      <c r="S611" s="2" t="s">
        <v>53</v>
      </c>
      <c r="T611" s="2" t="s">
        <v>54</v>
      </c>
      <c r="U611" s="2" t="s">
        <v>44</v>
      </c>
      <c r="V611" s="2" t="s">
        <v>3376</v>
      </c>
      <c r="W611" s="2" t="s">
        <v>2747</v>
      </c>
      <c r="X611">
        <v>220</v>
      </c>
    </row>
    <row r="612" spans="1:24" x14ac:dyDescent="0.35">
      <c r="A612">
        <v>901</v>
      </c>
      <c r="B612" s="1">
        <v>44264.683761574073</v>
      </c>
      <c r="C612" s="2" t="s">
        <v>2124</v>
      </c>
      <c r="D612" s="2" t="s">
        <v>3377</v>
      </c>
      <c r="E612" s="2" t="s">
        <v>679</v>
      </c>
      <c r="F612" s="2" t="s">
        <v>3378</v>
      </c>
      <c r="G612" s="2" t="s">
        <v>681</v>
      </c>
      <c r="H612" s="2" t="s">
        <v>3058</v>
      </c>
      <c r="I612">
        <v>0</v>
      </c>
      <c r="J612" s="2" t="s">
        <v>44</v>
      </c>
      <c r="K612" s="2" t="s">
        <v>44</v>
      </c>
      <c r="L612" s="2" t="s">
        <v>44</v>
      </c>
      <c r="M612">
        <v>0</v>
      </c>
      <c r="N612" s="2" t="s">
        <v>44</v>
      </c>
      <c r="O612" s="2" t="s">
        <v>3379</v>
      </c>
      <c r="P612" s="2" t="s">
        <v>3380</v>
      </c>
      <c r="Q612" s="2" t="s">
        <v>53</v>
      </c>
      <c r="R612" s="2" t="s">
        <v>3381</v>
      </c>
      <c r="S612" s="2" t="s">
        <v>53</v>
      </c>
      <c r="T612" s="2" t="s">
        <v>138</v>
      </c>
      <c r="U612" s="2" t="s">
        <v>44</v>
      </c>
      <c r="V612" s="2" t="s">
        <v>3382</v>
      </c>
      <c r="W612" s="2" t="s">
        <v>2162</v>
      </c>
      <c r="X612">
        <v>333</v>
      </c>
    </row>
    <row r="613" spans="1:24" x14ac:dyDescent="0.35">
      <c r="A613">
        <v>902</v>
      </c>
      <c r="B613" s="1">
        <v>44264.684282407405</v>
      </c>
      <c r="C613" s="2" t="s">
        <v>2124</v>
      </c>
      <c r="D613" s="2" t="s">
        <v>3383</v>
      </c>
      <c r="E613" s="2" t="s">
        <v>54</v>
      </c>
      <c r="F613" s="2" t="s">
        <v>3384</v>
      </c>
      <c r="G613" s="2" t="s">
        <v>3385</v>
      </c>
      <c r="H613" s="2" t="s">
        <v>3058</v>
      </c>
      <c r="I613">
        <v>0</v>
      </c>
      <c r="J613" s="2" t="s">
        <v>44</v>
      </c>
      <c r="K613" s="2" t="s">
        <v>44</v>
      </c>
      <c r="L613" s="2" t="s">
        <v>44</v>
      </c>
      <c r="M613">
        <v>0</v>
      </c>
      <c r="N613" s="2" t="s">
        <v>44</v>
      </c>
      <c r="O613" s="2" t="s">
        <v>3379</v>
      </c>
      <c r="P613" s="2" t="s">
        <v>3386</v>
      </c>
      <c r="Q613" s="2" t="s">
        <v>53</v>
      </c>
      <c r="R613" s="2" t="s">
        <v>3387</v>
      </c>
      <c r="S613" s="2" t="s">
        <v>53</v>
      </c>
      <c r="T613" s="2" t="s">
        <v>138</v>
      </c>
      <c r="U613" s="2" t="s">
        <v>44</v>
      </c>
      <c r="V613" s="2" t="s">
        <v>3388</v>
      </c>
      <c r="W613" s="2" t="s">
        <v>140</v>
      </c>
      <c r="X613">
        <v>333</v>
      </c>
    </row>
    <row r="614" spans="1:24" x14ac:dyDescent="0.35">
      <c r="A614">
        <v>903</v>
      </c>
      <c r="B614" s="1">
        <v>44265.706724537034</v>
      </c>
      <c r="C614" s="2" t="s">
        <v>3262</v>
      </c>
      <c r="D614" s="2" t="s">
        <v>309</v>
      </c>
      <c r="E614" s="2" t="s">
        <v>3389</v>
      </c>
      <c r="F614" s="2" t="s">
        <v>839</v>
      </c>
      <c r="G614" s="2" t="s">
        <v>3390</v>
      </c>
      <c r="H614" s="2" t="s">
        <v>3391</v>
      </c>
      <c r="I614">
        <v>0</v>
      </c>
      <c r="J614" s="2" t="s">
        <v>44</v>
      </c>
      <c r="K614" s="2" t="s">
        <v>44</v>
      </c>
      <c r="L614" s="2" t="s">
        <v>44</v>
      </c>
      <c r="M614">
        <v>0</v>
      </c>
      <c r="N614" s="2" t="s">
        <v>44</v>
      </c>
      <c r="O614" s="2" t="s">
        <v>2245</v>
      </c>
      <c r="P614" s="2" t="s">
        <v>3392</v>
      </c>
      <c r="Q614" s="2" t="s">
        <v>53</v>
      </c>
      <c r="R614" s="2" t="s">
        <v>3393</v>
      </c>
      <c r="S614" s="2" t="s">
        <v>53</v>
      </c>
      <c r="T614" s="2" t="s">
        <v>54</v>
      </c>
      <c r="U614" s="2" t="s">
        <v>44</v>
      </c>
      <c r="V614" s="2" t="s">
        <v>3394</v>
      </c>
      <c r="W614" s="2" t="s">
        <v>56</v>
      </c>
      <c r="X614">
        <v>17</v>
      </c>
    </row>
    <row r="615" spans="1:24" x14ac:dyDescent="0.35">
      <c r="A615">
        <v>904</v>
      </c>
      <c r="B615" s="1">
        <v>44265.707361111112</v>
      </c>
      <c r="C615" s="2" t="s">
        <v>3262</v>
      </c>
      <c r="D615" s="2" t="s">
        <v>3395</v>
      </c>
      <c r="E615" s="2" t="s">
        <v>70</v>
      </c>
      <c r="F615" s="2" t="s">
        <v>3396</v>
      </c>
      <c r="G615" s="2" t="s">
        <v>72</v>
      </c>
      <c r="H615" s="2" t="s">
        <v>3397</v>
      </c>
      <c r="I615">
        <v>0</v>
      </c>
      <c r="J615" s="2" t="s">
        <v>44</v>
      </c>
      <c r="K615" s="2" t="s">
        <v>44</v>
      </c>
      <c r="L615" s="2" t="s">
        <v>44</v>
      </c>
      <c r="M615">
        <v>0</v>
      </c>
      <c r="N615" s="2" t="s">
        <v>44</v>
      </c>
      <c r="O615" s="2" t="s">
        <v>2245</v>
      </c>
      <c r="P615" s="2" t="s">
        <v>3398</v>
      </c>
      <c r="Q615" s="2" t="s">
        <v>53</v>
      </c>
      <c r="R615" s="2" t="s">
        <v>3399</v>
      </c>
      <c r="S615" s="2" t="s">
        <v>53</v>
      </c>
      <c r="T615" s="2" t="s">
        <v>54</v>
      </c>
      <c r="U615" s="2" t="s">
        <v>44</v>
      </c>
      <c r="V615" s="2" t="s">
        <v>3400</v>
      </c>
      <c r="W615" s="2" t="s">
        <v>56</v>
      </c>
      <c r="X615">
        <v>17</v>
      </c>
    </row>
    <row r="616" spans="1:24" x14ac:dyDescent="0.35">
      <c r="A616">
        <v>905</v>
      </c>
      <c r="B616" s="1">
        <v>44265.707881944443</v>
      </c>
      <c r="C616" s="2" t="s">
        <v>3262</v>
      </c>
      <c r="D616" s="2" t="s">
        <v>3401</v>
      </c>
      <c r="E616" s="2" t="s">
        <v>105</v>
      </c>
      <c r="F616" s="2" t="s">
        <v>3402</v>
      </c>
      <c r="G616" s="2" t="s">
        <v>106</v>
      </c>
      <c r="H616" s="2" t="s">
        <v>3403</v>
      </c>
      <c r="I616">
        <v>0</v>
      </c>
      <c r="J616" s="2" t="s">
        <v>44</v>
      </c>
      <c r="K616" s="2" t="s">
        <v>44</v>
      </c>
      <c r="L616" s="2" t="s">
        <v>44</v>
      </c>
      <c r="M616">
        <v>0</v>
      </c>
      <c r="N616" s="2" t="s">
        <v>44</v>
      </c>
      <c r="O616" s="2" t="s">
        <v>2245</v>
      </c>
      <c r="P616" s="2" t="s">
        <v>3404</v>
      </c>
      <c r="Q616" s="2" t="s">
        <v>53</v>
      </c>
      <c r="R616" s="2" t="s">
        <v>3405</v>
      </c>
      <c r="S616" s="2" t="s">
        <v>53</v>
      </c>
      <c r="T616" s="2" t="s">
        <v>54</v>
      </c>
      <c r="U616" s="2" t="s">
        <v>44</v>
      </c>
      <c r="V616" s="2" t="s">
        <v>3406</v>
      </c>
      <c r="W616" s="2" t="s">
        <v>56</v>
      </c>
      <c r="X616">
        <v>17</v>
      </c>
    </row>
    <row r="617" spans="1:24" x14ac:dyDescent="0.35">
      <c r="A617">
        <v>906</v>
      </c>
      <c r="B617" s="1">
        <v>44525.446018518516</v>
      </c>
      <c r="C617" s="2" t="s">
        <v>2141</v>
      </c>
      <c r="D617" s="2" t="s">
        <v>3407</v>
      </c>
      <c r="E617" s="2" t="s">
        <v>46</v>
      </c>
      <c r="F617" s="2" t="s">
        <v>3407</v>
      </c>
      <c r="G617" s="2" t="s">
        <v>48</v>
      </c>
      <c r="H617" s="2" t="s">
        <v>44</v>
      </c>
      <c r="I617">
        <v>0</v>
      </c>
      <c r="J617" s="2" t="s">
        <v>44</v>
      </c>
      <c r="K617" s="2" t="s">
        <v>44</v>
      </c>
      <c r="L617" s="2" t="s">
        <v>44</v>
      </c>
      <c r="M617">
        <v>0</v>
      </c>
      <c r="N617" s="2" t="s">
        <v>44</v>
      </c>
      <c r="O617" s="2" t="s">
        <v>2138</v>
      </c>
      <c r="P617" s="2" t="s">
        <v>3408</v>
      </c>
      <c r="Q617" s="2" t="s">
        <v>53</v>
      </c>
      <c r="R617" s="2" t="s">
        <v>3409</v>
      </c>
      <c r="S617" s="2" t="s">
        <v>53</v>
      </c>
      <c r="T617" s="2" t="s">
        <v>54</v>
      </c>
      <c r="U617" s="2" t="s">
        <v>44</v>
      </c>
      <c r="V617" s="2" t="s">
        <v>3410</v>
      </c>
      <c r="W617" s="2" t="s">
        <v>56</v>
      </c>
      <c r="X617">
        <v>180</v>
      </c>
    </row>
    <row r="618" spans="1:24" x14ac:dyDescent="0.35">
      <c r="A618">
        <v>909</v>
      </c>
      <c r="B618" s="1">
        <v>44270.497511574074</v>
      </c>
      <c r="C618" s="2" t="s">
        <v>3213</v>
      </c>
      <c r="D618" s="2" t="s">
        <v>3411</v>
      </c>
      <c r="E618" s="2" t="s">
        <v>2878</v>
      </c>
      <c r="F618" s="2" t="s">
        <v>3412</v>
      </c>
      <c r="G618" s="2" t="s">
        <v>2879</v>
      </c>
      <c r="H618" s="2" t="s">
        <v>3413</v>
      </c>
      <c r="I618">
        <v>0</v>
      </c>
      <c r="J618" s="2" t="s">
        <v>44</v>
      </c>
      <c r="K618" s="2" t="s">
        <v>44</v>
      </c>
      <c r="L618" s="2" t="s">
        <v>44</v>
      </c>
      <c r="M618">
        <v>0</v>
      </c>
      <c r="N618" s="2" t="s">
        <v>44</v>
      </c>
      <c r="O618" s="2" t="s">
        <v>2919</v>
      </c>
      <c r="P618" s="2" t="s">
        <v>3414</v>
      </c>
      <c r="Q618" s="2" t="s">
        <v>53</v>
      </c>
      <c r="R618" s="2" t="s">
        <v>3415</v>
      </c>
      <c r="S618" s="2" t="s">
        <v>53</v>
      </c>
      <c r="T618" s="2" t="s">
        <v>54</v>
      </c>
      <c r="U618" s="2" t="s">
        <v>44</v>
      </c>
      <c r="V618" s="2" t="s">
        <v>3416</v>
      </c>
      <c r="W618" s="2" t="s">
        <v>2256</v>
      </c>
      <c r="X618">
        <v>271</v>
      </c>
    </row>
    <row r="619" spans="1:24" x14ac:dyDescent="0.35">
      <c r="A619">
        <v>910</v>
      </c>
      <c r="B619" s="1">
        <v>44270.497708333336</v>
      </c>
      <c r="C619" s="2" t="s">
        <v>3213</v>
      </c>
      <c r="D619" s="2" t="s">
        <v>3417</v>
      </c>
      <c r="E619" s="2" t="s">
        <v>553</v>
      </c>
      <c r="F619" s="2" t="s">
        <v>3418</v>
      </c>
      <c r="G619" s="2" t="s">
        <v>555</v>
      </c>
      <c r="H619" s="2" t="s">
        <v>53</v>
      </c>
      <c r="I619">
        <v>0</v>
      </c>
      <c r="J619" s="2" t="s">
        <v>44</v>
      </c>
      <c r="K619" s="2" t="s">
        <v>44</v>
      </c>
      <c r="L619" s="2" t="s">
        <v>44</v>
      </c>
      <c r="M619">
        <v>0</v>
      </c>
      <c r="N619" s="2" t="s">
        <v>44</v>
      </c>
      <c r="O619" s="2" t="s">
        <v>2919</v>
      </c>
      <c r="P619" s="2" t="s">
        <v>3419</v>
      </c>
      <c r="Q619" s="2" t="s">
        <v>53</v>
      </c>
      <c r="R619" s="2" t="s">
        <v>3420</v>
      </c>
      <c r="S619" s="2" t="s">
        <v>53</v>
      </c>
      <c r="T619" s="2" t="s">
        <v>54</v>
      </c>
      <c r="U619" s="2" t="s">
        <v>44</v>
      </c>
      <c r="V619" s="2" t="s">
        <v>3421</v>
      </c>
      <c r="W619" s="2" t="s">
        <v>2256</v>
      </c>
      <c r="X619">
        <v>271</v>
      </c>
    </row>
    <row r="620" spans="1:24" x14ac:dyDescent="0.35">
      <c r="A620">
        <v>911</v>
      </c>
      <c r="B620" s="1">
        <v>44473.718009259261</v>
      </c>
      <c r="C620" s="2" t="s">
        <v>551</v>
      </c>
      <c r="D620" s="2" t="s">
        <v>3422</v>
      </c>
      <c r="E620" s="2" t="s">
        <v>906</v>
      </c>
      <c r="F620" s="2" t="s">
        <v>3423</v>
      </c>
      <c r="G620" s="2" t="s">
        <v>908</v>
      </c>
      <c r="H620" s="2" t="s">
        <v>53</v>
      </c>
      <c r="I620">
        <v>0</v>
      </c>
      <c r="J620" s="2" t="s">
        <v>44</v>
      </c>
      <c r="K620" s="2" t="s">
        <v>44</v>
      </c>
      <c r="L620" s="2" t="s">
        <v>44</v>
      </c>
      <c r="M620">
        <v>0</v>
      </c>
      <c r="N620" s="2" t="s">
        <v>44</v>
      </c>
      <c r="O620" s="2" t="s">
        <v>2919</v>
      </c>
      <c r="P620" s="2" t="s">
        <v>3424</v>
      </c>
      <c r="Q620" s="2" t="s">
        <v>53</v>
      </c>
      <c r="R620" s="2" t="s">
        <v>3425</v>
      </c>
      <c r="S620" s="2" t="s">
        <v>53</v>
      </c>
      <c r="T620" s="2" t="s">
        <v>54</v>
      </c>
      <c r="U620" s="2" t="s">
        <v>557</v>
      </c>
      <c r="V620" s="2" t="s">
        <v>3426</v>
      </c>
      <c r="W620" s="2" t="s">
        <v>2256</v>
      </c>
      <c r="X620">
        <v>271</v>
      </c>
    </row>
    <row r="621" spans="1:24" x14ac:dyDescent="0.35">
      <c r="A621">
        <v>912</v>
      </c>
      <c r="B621" s="1">
        <v>44270.498067129629</v>
      </c>
      <c r="C621" s="2" t="s">
        <v>3213</v>
      </c>
      <c r="D621" s="2" t="s">
        <v>3427</v>
      </c>
      <c r="E621" s="2" t="s">
        <v>1517</v>
      </c>
      <c r="F621" s="2" t="s">
        <v>3428</v>
      </c>
      <c r="G621" s="2" t="s">
        <v>1519</v>
      </c>
      <c r="H621" s="2" t="s">
        <v>53</v>
      </c>
      <c r="I621">
        <v>0</v>
      </c>
      <c r="J621" s="2" t="s">
        <v>44</v>
      </c>
      <c r="K621" s="2" t="s">
        <v>44</v>
      </c>
      <c r="L621" s="2" t="s">
        <v>44</v>
      </c>
      <c r="M621">
        <v>0</v>
      </c>
      <c r="N621" s="2" t="s">
        <v>44</v>
      </c>
      <c r="O621" s="2" t="s">
        <v>2919</v>
      </c>
      <c r="P621" s="2" t="s">
        <v>3429</v>
      </c>
      <c r="Q621" s="2" t="s">
        <v>53</v>
      </c>
      <c r="R621" s="2" t="s">
        <v>3430</v>
      </c>
      <c r="S621" s="2" t="s">
        <v>53</v>
      </c>
      <c r="T621" s="2" t="s">
        <v>54</v>
      </c>
      <c r="U621" s="2" t="s">
        <v>44</v>
      </c>
      <c r="V621" s="2" t="s">
        <v>3431</v>
      </c>
      <c r="W621" s="2" t="s">
        <v>2256</v>
      </c>
      <c r="X621">
        <v>271</v>
      </c>
    </row>
    <row r="622" spans="1:24" x14ac:dyDescent="0.35">
      <c r="A622">
        <v>913</v>
      </c>
      <c r="B622" s="1">
        <v>44270.498263888891</v>
      </c>
      <c r="C622" s="2" t="s">
        <v>3213</v>
      </c>
      <c r="D622" s="2" t="s">
        <v>3432</v>
      </c>
      <c r="E622" s="2" t="s">
        <v>3433</v>
      </c>
      <c r="F622" s="2" t="s">
        <v>3434</v>
      </c>
      <c r="G622" s="2" t="s">
        <v>3435</v>
      </c>
      <c r="H622" s="2" t="s">
        <v>53</v>
      </c>
      <c r="I622">
        <v>0</v>
      </c>
      <c r="J622" s="2" t="s">
        <v>44</v>
      </c>
      <c r="K622" s="2" t="s">
        <v>44</v>
      </c>
      <c r="L622" s="2" t="s">
        <v>44</v>
      </c>
      <c r="M622">
        <v>0</v>
      </c>
      <c r="N622" s="2" t="s">
        <v>44</v>
      </c>
      <c r="O622" s="2" t="s">
        <v>2919</v>
      </c>
      <c r="P622" s="2" t="s">
        <v>3436</v>
      </c>
      <c r="Q622" s="2" t="s">
        <v>53</v>
      </c>
      <c r="R622" s="2" t="s">
        <v>3437</v>
      </c>
      <c r="S622" s="2" t="s">
        <v>53</v>
      </c>
      <c r="T622" s="2" t="s">
        <v>54</v>
      </c>
      <c r="U622" s="2" t="s">
        <v>44</v>
      </c>
      <c r="V622" s="2" t="s">
        <v>3438</v>
      </c>
      <c r="W622" s="2" t="s">
        <v>2256</v>
      </c>
      <c r="X622">
        <v>271</v>
      </c>
    </row>
    <row r="623" spans="1:24" x14ac:dyDescent="0.35">
      <c r="A623">
        <v>914</v>
      </c>
      <c r="B623" s="1">
        <v>44270.498437499999</v>
      </c>
      <c r="C623" s="2" t="s">
        <v>3213</v>
      </c>
      <c r="D623" s="2" t="s">
        <v>3439</v>
      </c>
      <c r="E623" s="2" t="s">
        <v>3440</v>
      </c>
      <c r="F623" s="2" t="s">
        <v>3441</v>
      </c>
      <c r="G623" s="2" t="s">
        <v>3442</v>
      </c>
      <c r="H623" s="2" t="s">
        <v>53</v>
      </c>
      <c r="I623">
        <v>0</v>
      </c>
      <c r="J623" s="2" t="s">
        <v>44</v>
      </c>
      <c r="K623" s="2" t="s">
        <v>44</v>
      </c>
      <c r="L623" s="2" t="s">
        <v>44</v>
      </c>
      <c r="M623">
        <v>0</v>
      </c>
      <c r="N623" s="2" t="s">
        <v>44</v>
      </c>
      <c r="O623" s="2" t="s">
        <v>2919</v>
      </c>
      <c r="P623" s="2" t="s">
        <v>3443</v>
      </c>
      <c r="Q623" s="2" t="s">
        <v>53</v>
      </c>
      <c r="R623" s="2" t="s">
        <v>3444</v>
      </c>
      <c r="S623" s="2" t="s">
        <v>53</v>
      </c>
      <c r="T623" s="2" t="s">
        <v>54</v>
      </c>
      <c r="U623" s="2" t="s">
        <v>44</v>
      </c>
      <c r="V623" s="2" t="s">
        <v>3445</v>
      </c>
      <c r="W623" s="2" t="s">
        <v>2256</v>
      </c>
      <c r="X623">
        <v>271</v>
      </c>
    </row>
    <row r="624" spans="1:24" x14ac:dyDescent="0.35">
      <c r="A624">
        <v>915</v>
      </c>
      <c r="B624" s="1">
        <v>44270.498668981483</v>
      </c>
      <c r="C624" s="2" t="s">
        <v>3213</v>
      </c>
      <c r="D624" s="2" t="s">
        <v>3446</v>
      </c>
      <c r="E624" s="2" t="s">
        <v>2435</v>
      </c>
      <c r="F624" s="2" t="s">
        <v>3447</v>
      </c>
      <c r="G624" s="2" t="s">
        <v>2437</v>
      </c>
      <c r="H624" s="2" t="s">
        <v>53</v>
      </c>
      <c r="I624">
        <v>0</v>
      </c>
      <c r="J624" s="2" t="s">
        <v>44</v>
      </c>
      <c r="K624" s="2" t="s">
        <v>44</v>
      </c>
      <c r="L624" s="2" t="s">
        <v>44</v>
      </c>
      <c r="M624">
        <v>0</v>
      </c>
      <c r="N624" s="2" t="s">
        <v>44</v>
      </c>
      <c r="O624" s="2" t="s">
        <v>2919</v>
      </c>
      <c r="P624" s="2" t="s">
        <v>3448</v>
      </c>
      <c r="Q624" s="2" t="s">
        <v>53</v>
      </c>
      <c r="R624" s="2" t="s">
        <v>3449</v>
      </c>
      <c r="S624" s="2" t="s">
        <v>53</v>
      </c>
      <c r="T624" s="2" t="s">
        <v>54</v>
      </c>
      <c r="U624" s="2" t="s">
        <v>44</v>
      </c>
      <c r="V624" s="2" t="s">
        <v>3450</v>
      </c>
      <c r="W624" s="2" t="s">
        <v>2256</v>
      </c>
      <c r="X624">
        <v>271</v>
      </c>
    </row>
    <row r="625" spans="1:24" x14ac:dyDescent="0.35">
      <c r="A625">
        <v>916</v>
      </c>
      <c r="B625" s="1">
        <v>44270.498865740738</v>
      </c>
      <c r="C625" s="2" t="s">
        <v>3213</v>
      </c>
      <c r="D625" s="2" t="s">
        <v>3451</v>
      </c>
      <c r="E625" s="2" t="s">
        <v>3452</v>
      </c>
      <c r="F625" s="2" t="s">
        <v>3453</v>
      </c>
      <c r="G625" s="2" t="s">
        <v>3454</v>
      </c>
      <c r="H625" s="2" t="s">
        <v>53</v>
      </c>
      <c r="I625">
        <v>0</v>
      </c>
      <c r="J625" s="2" t="s">
        <v>44</v>
      </c>
      <c r="K625" s="2" t="s">
        <v>44</v>
      </c>
      <c r="L625" s="2" t="s">
        <v>44</v>
      </c>
      <c r="M625">
        <v>0</v>
      </c>
      <c r="N625" s="2" t="s">
        <v>44</v>
      </c>
      <c r="O625" s="2" t="s">
        <v>2919</v>
      </c>
      <c r="P625" s="2" t="s">
        <v>3455</v>
      </c>
      <c r="Q625" s="2" t="s">
        <v>53</v>
      </c>
      <c r="R625" s="2" t="s">
        <v>3456</v>
      </c>
      <c r="S625" s="2" t="s">
        <v>53</v>
      </c>
      <c r="T625" s="2" t="s">
        <v>54</v>
      </c>
      <c r="U625" s="2" t="s">
        <v>44</v>
      </c>
      <c r="V625" s="2" t="s">
        <v>3457</v>
      </c>
      <c r="W625" s="2" t="s">
        <v>2256</v>
      </c>
      <c r="X625">
        <v>271</v>
      </c>
    </row>
    <row r="626" spans="1:24" x14ac:dyDescent="0.35">
      <c r="A626">
        <v>917</v>
      </c>
      <c r="B626" s="1">
        <v>44431.419525462959</v>
      </c>
      <c r="C626" s="2" t="s">
        <v>551</v>
      </c>
      <c r="D626" s="2" t="s">
        <v>3458</v>
      </c>
      <c r="E626" s="2" t="s">
        <v>46</v>
      </c>
      <c r="F626" s="2" t="s">
        <v>3459</v>
      </c>
      <c r="G626" s="2" t="s">
        <v>48</v>
      </c>
      <c r="H626" s="2" t="s">
        <v>53</v>
      </c>
      <c r="I626">
        <v>0</v>
      </c>
      <c r="J626" s="2" t="s">
        <v>44</v>
      </c>
      <c r="K626" s="2" t="s">
        <v>44</v>
      </c>
      <c r="L626" s="2" t="s">
        <v>44</v>
      </c>
      <c r="M626">
        <v>0</v>
      </c>
      <c r="N626" s="2" t="s">
        <v>44</v>
      </c>
      <c r="O626" s="2" t="s">
        <v>2919</v>
      </c>
      <c r="P626" s="2" t="s">
        <v>3460</v>
      </c>
      <c r="Q626" s="2" t="s">
        <v>53</v>
      </c>
      <c r="R626" s="2" t="s">
        <v>3461</v>
      </c>
      <c r="S626" s="2" t="s">
        <v>53</v>
      </c>
      <c r="T626" s="2" t="s">
        <v>54</v>
      </c>
      <c r="U626" s="2" t="s">
        <v>557</v>
      </c>
      <c r="V626" s="2" t="s">
        <v>3462</v>
      </c>
      <c r="W626" s="2" t="s">
        <v>2256</v>
      </c>
      <c r="X626">
        <v>271</v>
      </c>
    </row>
    <row r="627" spans="1:24" x14ac:dyDescent="0.35">
      <c r="A627">
        <v>918</v>
      </c>
      <c r="B627" s="1">
        <v>44270.499247685184</v>
      </c>
      <c r="C627" s="2" t="s">
        <v>3213</v>
      </c>
      <c r="D627" s="2" t="s">
        <v>3463</v>
      </c>
      <c r="E627" s="2" t="s">
        <v>3464</v>
      </c>
      <c r="F627" s="2" t="s">
        <v>3465</v>
      </c>
      <c r="G627" s="2" t="s">
        <v>3466</v>
      </c>
      <c r="H627" s="2" t="s">
        <v>53</v>
      </c>
      <c r="I627">
        <v>0</v>
      </c>
      <c r="J627" s="2" t="s">
        <v>44</v>
      </c>
      <c r="K627" s="2" t="s">
        <v>44</v>
      </c>
      <c r="L627" s="2" t="s">
        <v>44</v>
      </c>
      <c r="M627">
        <v>0</v>
      </c>
      <c r="N627" s="2" t="s">
        <v>44</v>
      </c>
      <c r="O627" s="2" t="s">
        <v>2919</v>
      </c>
      <c r="P627" s="2" t="s">
        <v>3467</v>
      </c>
      <c r="Q627" s="2" t="s">
        <v>53</v>
      </c>
      <c r="R627" s="2" t="s">
        <v>3468</v>
      </c>
      <c r="S627" s="2" t="s">
        <v>53</v>
      </c>
      <c r="T627" s="2" t="s">
        <v>54</v>
      </c>
      <c r="U627" s="2" t="s">
        <v>44</v>
      </c>
      <c r="V627" s="2" t="s">
        <v>3469</v>
      </c>
      <c r="W627" s="2" t="s">
        <v>2256</v>
      </c>
      <c r="X627">
        <v>271</v>
      </c>
    </row>
    <row r="628" spans="1:24" x14ac:dyDescent="0.35">
      <c r="A628">
        <v>919</v>
      </c>
      <c r="B628" s="1">
        <v>44270.499456018515</v>
      </c>
      <c r="C628" s="2" t="s">
        <v>3213</v>
      </c>
      <c r="D628" s="2" t="s">
        <v>3470</v>
      </c>
      <c r="E628" s="2" t="s">
        <v>58</v>
      </c>
      <c r="F628" s="2" t="s">
        <v>3471</v>
      </c>
      <c r="G628" s="2" t="s">
        <v>60</v>
      </c>
      <c r="H628" s="2" t="s">
        <v>53</v>
      </c>
      <c r="I628">
        <v>0</v>
      </c>
      <c r="J628" s="2" t="s">
        <v>44</v>
      </c>
      <c r="K628" s="2" t="s">
        <v>44</v>
      </c>
      <c r="L628" s="2" t="s">
        <v>44</v>
      </c>
      <c r="M628">
        <v>0</v>
      </c>
      <c r="N628" s="2" t="s">
        <v>44</v>
      </c>
      <c r="O628" s="2" t="s">
        <v>2919</v>
      </c>
      <c r="P628" s="2" t="s">
        <v>3472</v>
      </c>
      <c r="Q628" s="2" t="s">
        <v>53</v>
      </c>
      <c r="R628" s="2" t="s">
        <v>3473</v>
      </c>
      <c r="S628" s="2" t="s">
        <v>53</v>
      </c>
      <c r="T628" s="2" t="s">
        <v>54</v>
      </c>
      <c r="U628" s="2" t="s">
        <v>44</v>
      </c>
      <c r="V628" s="2" t="s">
        <v>3474</v>
      </c>
      <c r="W628" s="2" t="s">
        <v>2256</v>
      </c>
      <c r="X628">
        <v>271</v>
      </c>
    </row>
    <row r="629" spans="1:24" x14ac:dyDescent="0.35">
      <c r="A629">
        <v>920</v>
      </c>
      <c r="B629" s="1">
        <v>44270.49962962963</v>
      </c>
      <c r="C629" s="2" t="s">
        <v>3213</v>
      </c>
      <c r="D629" s="2" t="s">
        <v>3475</v>
      </c>
      <c r="E629" s="2" t="s">
        <v>3476</v>
      </c>
      <c r="F629" s="2" t="s">
        <v>3477</v>
      </c>
      <c r="G629" s="2" t="s">
        <v>3478</v>
      </c>
      <c r="H629" s="2" t="s">
        <v>53</v>
      </c>
      <c r="I629">
        <v>0</v>
      </c>
      <c r="J629" s="2" t="s">
        <v>44</v>
      </c>
      <c r="K629" s="2" t="s">
        <v>44</v>
      </c>
      <c r="L629" s="2" t="s">
        <v>44</v>
      </c>
      <c r="M629">
        <v>0</v>
      </c>
      <c r="N629" s="2" t="s">
        <v>44</v>
      </c>
      <c r="O629" s="2" t="s">
        <v>2919</v>
      </c>
      <c r="P629" s="2" t="s">
        <v>3479</v>
      </c>
      <c r="Q629" s="2" t="s">
        <v>53</v>
      </c>
      <c r="R629" s="2" t="s">
        <v>3480</v>
      </c>
      <c r="S629" s="2" t="s">
        <v>53</v>
      </c>
      <c r="T629" s="2" t="s">
        <v>54</v>
      </c>
      <c r="U629" s="2" t="s">
        <v>44</v>
      </c>
      <c r="V629" s="2" t="s">
        <v>3481</v>
      </c>
      <c r="W629" s="2" t="s">
        <v>2256</v>
      </c>
      <c r="X629">
        <v>271</v>
      </c>
    </row>
    <row r="630" spans="1:24" x14ac:dyDescent="0.35">
      <c r="A630">
        <v>921</v>
      </c>
      <c r="B630" s="1">
        <v>44270.499837962961</v>
      </c>
      <c r="C630" s="2" t="s">
        <v>3213</v>
      </c>
      <c r="D630" s="2" t="s">
        <v>3482</v>
      </c>
      <c r="E630" s="2" t="s">
        <v>3483</v>
      </c>
      <c r="F630" s="2" t="s">
        <v>3484</v>
      </c>
      <c r="G630" s="2" t="s">
        <v>3485</v>
      </c>
      <c r="H630" s="2" t="s">
        <v>53</v>
      </c>
      <c r="I630">
        <v>0</v>
      </c>
      <c r="J630" s="2" t="s">
        <v>44</v>
      </c>
      <c r="K630" s="2" t="s">
        <v>44</v>
      </c>
      <c r="L630" s="2" t="s">
        <v>44</v>
      </c>
      <c r="M630">
        <v>0</v>
      </c>
      <c r="N630" s="2" t="s">
        <v>44</v>
      </c>
      <c r="O630" s="2" t="s">
        <v>2919</v>
      </c>
      <c r="P630" s="2" t="s">
        <v>3486</v>
      </c>
      <c r="Q630" s="2" t="s">
        <v>53</v>
      </c>
      <c r="R630" s="2" t="s">
        <v>3487</v>
      </c>
      <c r="S630" s="2" t="s">
        <v>53</v>
      </c>
      <c r="T630" s="2" t="s">
        <v>54</v>
      </c>
      <c r="U630" s="2" t="s">
        <v>44</v>
      </c>
      <c r="V630" s="2" t="s">
        <v>3488</v>
      </c>
      <c r="W630" s="2" t="s">
        <v>2256</v>
      </c>
      <c r="X630">
        <v>271</v>
      </c>
    </row>
    <row r="631" spans="1:24" x14ac:dyDescent="0.35">
      <c r="A631">
        <v>922</v>
      </c>
      <c r="B631" s="1">
        <v>44270.500138888892</v>
      </c>
      <c r="C631" s="2" t="s">
        <v>3213</v>
      </c>
      <c r="D631" s="2" t="s">
        <v>3489</v>
      </c>
      <c r="E631" s="2" t="s">
        <v>388</v>
      </c>
      <c r="F631" s="2" t="s">
        <v>3490</v>
      </c>
      <c r="G631" s="2" t="s">
        <v>390</v>
      </c>
      <c r="H631" s="2" t="s">
        <v>53</v>
      </c>
      <c r="I631">
        <v>0</v>
      </c>
      <c r="J631" s="2" t="s">
        <v>44</v>
      </c>
      <c r="K631" s="2" t="s">
        <v>44</v>
      </c>
      <c r="L631" s="2" t="s">
        <v>44</v>
      </c>
      <c r="M631">
        <v>0</v>
      </c>
      <c r="N631" s="2" t="s">
        <v>44</v>
      </c>
      <c r="O631" s="2" t="s">
        <v>2919</v>
      </c>
      <c r="P631" s="2" t="s">
        <v>3491</v>
      </c>
      <c r="Q631" s="2" t="s">
        <v>53</v>
      </c>
      <c r="R631" s="2" t="s">
        <v>3492</v>
      </c>
      <c r="S631" s="2" t="s">
        <v>53</v>
      </c>
      <c r="T631" s="2" t="s">
        <v>54</v>
      </c>
      <c r="U631" s="2" t="s">
        <v>44</v>
      </c>
      <c r="V631" s="2" t="s">
        <v>3493</v>
      </c>
      <c r="W631" s="2" t="s">
        <v>2256</v>
      </c>
      <c r="X631">
        <v>271</v>
      </c>
    </row>
    <row r="632" spans="1:24" x14ac:dyDescent="0.35">
      <c r="A632">
        <v>923</v>
      </c>
      <c r="B632" s="1">
        <v>44270.50037037037</v>
      </c>
      <c r="C632" s="2" t="s">
        <v>3213</v>
      </c>
      <c r="D632" s="2" t="s">
        <v>3494</v>
      </c>
      <c r="E632" s="2" t="s">
        <v>3495</v>
      </c>
      <c r="F632" s="2" t="s">
        <v>3496</v>
      </c>
      <c r="G632" s="2" t="s">
        <v>3497</v>
      </c>
      <c r="H632" s="2" t="s">
        <v>53</v>
      </c>
      <c r="I632">
        <v>0</v>
      </c>
      <c r="J632" s="2" t="s">
        <v>44</v>
      </c>
      <c r="K632" s="2" t="s">
        <v>44</v>
      </c>
      <c r="L632" s="2" t="s">
        <v>44</v>
      </c>
      <c r="M632">
        <v>0</v>
      </c>
      <c r="N632" s="2" t="s">
        <v>44</v>
      </c>
      <c r="O632" s="2" t="s">
        <v>2919</v>
      </c>
      <c r="P632" s="2" t="s">
        <v>3498</v>
      </c>
      <c r="Q632" s="2" t="s">
        <v>53</v>
      </c>
      <c r="R632" s="2" t="s">
        <v>3499</v>
      </c>
      <c r="S632" s="2" t="s">
        <v>53</v>
      </c>
      <c r="T632" s="2" t="s">
        <v>54</v>
      </c>
      <c r="U632" s="2" t="s">
        <v>44</v>
      </c>
      <c r="V632" s="2" t="s">
        <v>3500</v>
      </c>
      <c r="W632" s="2" t="s">
        <v>2256</v>
      </c>
      <c r="X632">
        <v>271</v>
      </c>
    </row>
    <row r="633" spans="1:24" x14ac:dyDescent="0.35">
      <c r="A633">
        <v>924</v>
      </c>
      <c r="B633" s="1">
        <v>44270.500543981485</v>
      </c>
      <c r="C633" s="2" t="s">
        <v>3213</v>
      </c>
      <c r="D633" s="2" t="s">
        <v>3501</v>
      </c>
      <c r="E633" s="2" t="s">
        <v>745</v>
      </c>
      <c r="F633" s="2" t="s">
        <v>3502</v>
      </c>
      <c r="G633" s="2" t="s">
        <v>746</v>
      </c>
      <c r="H633" s="2" t="s">
        <v>53</v>
      </c>
      <c r="I633">
        <v>0</v>
      </c>
      <c r="J633" s="2" t="s">
        <v>44</v>
      </c>
      <c r="K633" s="2" t="s">
        <v>44</v>
      </c>
      <c r="L633" s="2" t="s">
        <v>44</v>
      </c>
      <c r="M633">
        <v>0</v>
      </c>
      <c r="N633" s="2" t="s">
        <v>44</v>
      </c>
      <c r="O633" s="2" t="s">
        <v>2919</v>
      </c>
      <c r="P633" s="2" t="s">
        <v>3503</v>
      </c>
      <c r="Q633" s="2" t="s">
        <v>53</v>
      </c>
      <c r="R633" s="2" t="s">
        <v>3504</v>
      </c>
      <c r="S633" s="2" t="s">
        <v>53</v>
      </c>
      <c r="T633" s="2" t="s">
        <v>54</v>
      </c>
      <c r="U633" s="2" t="s">
        <v>44</v>
      </c>
      <c r="V633" s="2" t="s">
        <v>3505</v>
      </c>
      <c r="W633" s="2" t="s">
        <v>2256</v>
      </c>
      <c r="X633">
        <v>271</v>
      </c>
    </row>
    <row r="634" spans="1:24" x14ac:dyDescent="0.35">
      <c r="A634">
        <v>925</v>
      </c>
      <c r="B634" s="1">
        <v>44270.500787037039</v>
      </c>
      <c r="C634" s="2" t="s">
        <v>3213</v>
      </c>
      <c r="D634" s="2" t="s">
        <v>3506</v>
      </c>
      <c r="E634" s="2" t="s">
        <v>3507</v>
      </c>
      <c r="F634" s="2" t="s">
        <v>3508</v>
      </c>
      <c r="G634" s="2" t="s">
        <v>3509</v>
      </c>
      <c r="H634" s="2" t="s">
        <v>53</v>
      </c>
      <c r="I634">
        <v>0</v>
      </c>
      <c r="J634" s="2" t="s">
        <v>44</v>
      </c>
      <c r="K634" s="2" t="s">
        <v>44</v>
      </c>
      <c r="L634" s="2" t="s">
        <v>44</v>
      </c>
      <c r="M634">
        <v>0</v>
      </c>
      <c r="N634" s="2" t="s">
        <v>44</v>
      </c>
      <c r="O634" s="2" t="s">
        <v>2919</v>
      </c>
      <c r="P634" s="2" t="s">
        <v>3510</v>
      </c>
      <c r="Q634" s="2" t="s">
        <v>53</v>
      </c>
      <c r="R634" s="2" t="s">
        <v>3511</v>
      </c>
      <c r="S634" s="2" t="s">
        <v>53</v>
      </c>
      <c r="T634" s="2" t="s">
        <v>54</v>
      </c>
      <c r="U634" s="2" t="s">
        <v>44</v>
      </c>
      <c r="V634" s="2" t="s">
        <v>3512</v>
      </c>
      <c r="W634" s="2" t="s">
        <v>2256</v>
      </c>
      <c r="X634">
        <v>271</v>
      </c>
    </row>
    <row r="635" spans="1:24" x14ac:dyDescent="0.35">
      <c r="A635">
        <v>926</v>
      </c>
      <c r="B635" s="1">
        <v>44270.501030092593</v>
      </c>
      <c r="C635" s="2" t="s">
        <v>3213</v>
      </c>
      <c r="D635" s="2" t="s">
        <v>3513</v>
      </c>
      <c r="E635" s="2" t="s">
        <v>46</v>
      </c>
      <c r="F635" s="2" t="s">
        <v>3514</v>
      </c>
      <c r="G635" s="2" t="s">
        <v>48</v>
      </c>
      <c r="H635" s="2" t="s">
        <v>53</v>
      </c>
      <c r="I635">
        <v>0</v>
      </c>
      <c r="J635" s="2" t="s">
        <v>44</v>
      </c>
      <c r="K635" s="2" t="s">
        <v>44</v>
      </c>
      <c r="L635" s="2" t="s">
        <v>44</v>
      </c>
      <c r="M635">
        <v>0</v>
      </c>
      <c r="N635" s="2" t="s">
        <v>44</v>
      </c>
      <c r="O635" s="2" t="s">
        <v>2919</v>
      </c>
      <c r="P635" s="2" t="s">
        <v>3515</v>
      </c>
      <c r="Q635" s="2" t="s">
        <v>53</v>
      </c>
      <c r="R635" s="2" t="s">
        <v>3516</v>
      </c>
      <c r="S635" s="2" t="s">
        <v>53</v>
      </c>
      <c r="T635" s="2" t="s">
        <v>54</v>
      </c>
      <c r="U635" s="2" t="s">
        <v>44</v>
      </c>
      <c r="V635" s="2" t="s">
        <v>3517</v>
      </c>
      <c r="W635" s="2" t="s">
        <v>2256</v>
      </c>
      <c r="X635">
        <v>271</v>
      </c>
    </row>
    <row r="636" spans="1:24" x14ac:dyDescent="0.35">
      <c r="A636">
        <v>927</v>
      </c>
      <c r="B636" s="1">
        <v>44270.501226851855</v>
      </c>
      <c r="C636" s="2" t="s">
        <v>3213</v>
      </c>
      <c r="D636" s="2" t="s">
        <v>3518</v>
      </c>
      <c r="E636" s="2" t="s">
        <v>3519</v>
      </c>
      <c r="F636" s="2" t="s">
        <v>3520</v>
      </c>
      <c r="G636" s="2" t="s">
        <v>3521</v>
      </c>
      <c r="H636" s="2" t="s">
        <v>53</v>
      </c>
      <c r="I636">
        <v>0</v>
      </c>
      <c r="J636" s="2" t="s">
        <v>44</v>
      </c>
      <c r="K636" s="2" t="s">
        <v>44</v>
      </c>
      <c r="L636" s="2" t="s">
        <v>44</v>
      </c>
      <c r="M636">
        <v>0</v>
      </c>
      <c r="N636" s="2" t="s">
        <v>44</v>
      </c>
      <c r="O636" s="2" t="s">
        <v>2919</v>
      </c>
      <c r="P636" s="2" t="s">
        <v>3522</v>
      </c>
      <c r="Q636" s="2" t="s">
        <v>53</v>
      </c>
      <c r="R636" s="2" t="s">
        <v>3523</v>
      </c>
      <c r="S636" s="2" t="s">
        <v>53</v>
      </c>
      <c r="T636" s="2" t="s">
        <v>54</v>
      </c>
      <c r="U636" s="2" t="s">
        <v>44</v>
      </c>
      <c r="V636" s="2" t="s">
        <v>3524</v>
      </c>
      <c r="W636" s="2" t="s">
        <v>2256</v>
      </c>
      <c r="X636">
        <v>271</v>
      </c>
    </row>
    <row r="637" spans="1:24" x14ac:dyDescent="0.35">
      <c r="A637">
        <v>928</v>
      </c>
      <c r="B637" s="1">
        <v>44270.501435185186</v>
      </c>
      <c r="C637" s="2" t="s">
        <v>3213</v>
      </c>
      <c r="D637" s="2" t="s">
        <v>3525</v>
      </c>
      <c r="E637" s="2" t="s">
        <v>3526</v>
      </c>
      <c r="F637" s="2" t="s">
        <v>3527</v>
      </c>
      <c r="G637" s="2" t="s">
        <v>3528</v>
      </c>
      <c r="H637" s="2" t="s">
        <v>53</v>
      </c>
      <c r="I637">
        <v>0</v>
      </c>
      <c r="J637" s="2" t="s">
        <v>44</v>
      </c>
      <c r="K637" s="2" t="s">
        <v>44</v>
      </c>
      <c r="L637" s="2" t="s">
        <v>44</v>
      </c>
      <c r="M637">
        <v>0</v>
      </c>
      <c r="N637" s="2" t="s">
        <v>44</v>
      </c>
      <c r="O637" s="2" t="s">
        <v>2919</v>
      </c>
      <c r="P637" s="2" t="s">
        <v>3529</v>
      </c>
      <c r="Q637" s="2" t="s">
        <v>53</v>
      </c>
      <c r="R637" s="2" t="s">
        <v>3530</v>
      </c>
      <c r="S637" s="2" t="s">
        <v>53</v>
      </c>
      <c r="T637" s="2" t="s">
        <v>54</v>
      </c>
      <c r="U637" s="2" t="s">
        <v>44</v>
      </c>
      <c r="V637" s="2" t="s">
        <v>3531</v>
      </c>
      <c r="W637" s="2" t="s">
        <v>2256</v>
      </c>
      <c r="X637">
        <v>271</v>
      </c>
    </row>
    <row r="638" spans="1:24" x14ac:dyDescent="0.35">
      <c r="A638">
        <v>929</v>
      </c>
      <c r="B638" s="1">
        <v>44270.501597222225</v>
      </c>
      <c r="C638" s="2" t="s">
        <v>3213</v>
      </c>
      <c r="D638" s="2" t="s">
        <v>3532</v>
      </c>
      <c r="E638" s="2" t="s">
        <v>3533</v>
      </c>
      <c r="F638" s="2" t="s">
        <v>3534</v>
      </c>
      <c r="G638" s="2" t="s">
        <v>3535</v>
      </c>
      <c r="H638" s="2" t="s">
        <v>53</v>
      </c>
      <c r="I638">
        <v>0</v>
      </c>
      <c r="J638" s="2" t="s">
        <v>44</v>
      </c>
      <c r="K638" s="2" t="s">
        <v>44</v>
      </c>
      <c r="L638" s="2" t="s">
        <v>44</v>
      </c>
      <c r="M638">
        <v>0</v>
      </c>
      <c r="N638" s="2" t="s">
        <v>44</v>
      </c>
      <c r="O638" s="2" t="s">
        <v>2919</v>
      </c>
      <c r="P638" s="2" t="s">
        <v>3536</v>
      </c>
      <c r="Q638" s="2" t="s">
        <v>53</v>
      </c>
      <c r="R638" s="2" t="s">
        <v>3537</v>
      </c>
      <c r="S638" s="2" t="s">
        <v>53</v>
      </c>
      <c r="T638" s="2" t="s">
        <v>54</v>
      </c>
      <c r="U638" s="2" t="s">
        <v>44</v>
      </c>
      <c r="V638" s="2" t="s">
        <v>3538</v>
      </c>
      <c r="W638" s="2" t="s">
        <v>2256</v>
      </c>
      <c r="X638">
        <v>271</v>
      </c>
    </row>
    <row r="639" spans="1:24" x14ac:dyDescent="0.35">
      <c r="A639">
        <v>930</v>
      </c>
      <c r="B639" s="1">
        <v>44270.501747685186</v>
      </c>
      <c r="C639" s="2" t="s">
        <v>3213</v>
      </c>
      <c r="D639" s="2" t="s">
        <v>1188</v>
      </c>
      <c r="E639" s="2" t="s">
        <v>3539</v>
      </c>
      <c r="F639" s="2" t="s">
        <v>1190</v>
      </c>
      <c r="G639" s="2" t="s">
        <v>3540</v>
      </c>
      <c r="H639" s="2" t="s">
        <v>53</v>
      </c>
      <c r="I639">
        <v>0</v>
      </c>
      <c r="J639" s="2" t="s">
        <v>44</v>
      </c>
      <c r="K639" s="2" t="s">
        <v>44</v>
      </c>
      <c r="L639" s="2" t="s">
        <v>44</v>
      </c>
      <c r="M639">
        <v>0</v>
      </c>
      <c r="N639" s="2" t="s">
        <v>44</v>
      </c>
      <c r="O639" s="2" t="s">
        <v>2919</v>
      </c>
      <c r="P639" s="2" t="s">
        <v>3541</v>
      </c>
      <c r="Q639" s="2" t="s">
        <v>53</v>
      </c>
      <c r="R639" s="2" t="s">
        <v>3542</v>
      </c>
      <c r="S639" s="2" t="s">
        <v>53</v>
      </c>
      <c r="T639" s="2" t="s">
        <v>54</v>
      </c>
      <c r="U639" s="2" t="s">
        <v>44</v>
      </c>
      <c r="V639" s="2" t="s">
        <v>3543</v>
      </c>
      <c r="W639" s="2" t="s">
        <v>2256</v>
      </c>
      <c r="X639">
        <v>271</v>
      </c>
    </row>
    <row r="640" spans="1:24" x14ac:dyDescent="0.35">
      <c r="A640">
        <v>931</v>
      </c>
      <c r="B640" s="1">
        <v>44270.501886574071</v>
      </c>
      <c r="C640" s="2" t="s">
        <v>3213</v>
      </c>
      <c r="D640" s="2" t="s">
        <v>3544</v>
      </c>
      <c r="E640" s="2" t="s">
        <v>3545</v>
      </c>
      <c r="F640" s="2" t="s">
        <v>3546</v>
      </c>
      <c r="G640" s="2" t="s">
        <v>3547</v>
      </c>
      <c r="H640" s="2" t="s">
        <v>53</v>
      </c>
      <c r="I640">
        <v>0</v>
      </c>
      <c r="J640" s="2" t="s">
        <v>44</v>
      </c>
      <c r="K640" s="2" t="s">
        <v>44</v>
      </c>
      <c r="L640" s="2" t="s">
        <v>44</v>
      </c>
      <c r="M640">
        <v>0</v>
      </c>
      <c r="N640" s="2" t="s">
        <v>44</v>
      </c>
      <c r="O640" s="2" t="s">
        <v>2919</v>
      </c>
      <c r="P640" s="2" t="s">
        <v>3548</v>
      </c>
      <c r="Q640" s="2" t="s">
        <v>53</v>
      </c>
      <c r="R640" s="2" t="s">
        <v>3549</v>
      </c>
      <c r="S640" s="2" t="s">
        <v>53</v>
      </c>
      <c r="T640" s="2" t="s">
        <v>54</v>
      </c>
      <c r="U640" s="2" t="s">
        <v>44</v>
      </c>
      <c r="V640" s="2" t="s">
        <v>3550</v>
      </c>
      <c r="W640" s="2" t="s">
        <v>2256</v>
      </c>
      <c r="X640">
        <v>271</v>
      </c>
    </row>
    <row r="641" spans="1:24" x14ac:dyDescent="0.35">
      <c r="A641">
        <v>932</v>
      </c>
      <c r="B641" s="1">
        <v>44270.502013888887</v>
      </c>
      <c r="C641" s="2" t="s">
        <v>3213</v>
      </c>
      <c r="D641" s="2" t="s">
        <v>1288</v>
      </c>
      <c r="E641" s="2" t="s">
        <v>3551</v>
      </c>
      <c r="F641" s="2" t="s">
        <v>1289</v>
      </c>
      <c r="G641" s="2" t="s">
        <v>3552</v>
      </c>
      <c r="H641" s="2" t="s">
        <v>53</v>
      </c>
      <c r="I641">
        <v>0</v>
      </c>
      <c r="J641" s="2" t="s">
        <v>44</v>
      </c>
      <c r="K641" s="2" t="s">
        <v>44</v>
      </c>
      <c r="L641" s="2" t="s">
        <v>44</v>
      </c>
      <c r="M641">
        <v>0</v>
      </c>
      <c r="N641" s="2" t="s">
        <v>44</v>
      </c>
      <c r="O641" s="2" t="s">
        <v>2919</v>
      </c>
      <c r="P641" s="2" t="s">
        <v>3553</v>
      </c>
      <c r="Q641" s="2" t="s">
        <v>53</v>
      </c>
      <c r="R641" s="2" t="s">
        <v>3554</v>
      </c>
      <c r="S641" s="2" t="s">
        <v>53</v>
      </c>
      <c r="T641" s="2" t="s">
        <v>54</v>
      </c>
      <c r="U641" s="2" t="s">
        <v>44</v>
      </c>
      <c r="V641" s="2" t="s">
        <v>3555</v>
      </c>
      <c r="W641" s="2" t="s">
        <v>2256</v>
      </c>
      <c r="X641">
        <v>271</v>
      </c>
    </row>
    <row r="642" spans="1:24" x14ac:dyDescent="0.35">
      <c r="A642">
        <v>933</v>
      </c>
      <c r="B642" s="1">
        <v>44412.67696759259</v>
      </c>
      <c r="C642" s="2" t="s">
        <v>551</v>
      </c>
      <c r="D642" s="2" t="s">
        <v>3556</v>
      </c>
      <c r="E642" s="2" t="s">
        <v>76</v>
      </c>
      <c r="F642" s="2" t="s">
        <v>3557</v>
      </c>
      <c r="G642" s="2" t="s">
        <v>78</v>
      </c>
      <c r="H642" s="2" t="s">
        <v>53</v>
      </c>
      <c r="I642">
        <v>0</v>
      </c>
      <c r="J642" s="2" t="s">
        <v>44</v>
      </c>
      <c r="K642" s="2" t="s">
        <v>44</v>
      </c>
      <c r="L642" s="2" t="s">
        <v>44</v>
      </c>
      <c r="M642">
        <v>0</v>
      </c>
      <c r="N642" s="2" t="s">
        <v>44</v>
      </c>
      <c r="O642" s="2" t="s">
        <v>2919</v>
      </c>
      <c r="P642" s="2" t="s">
        <v>3558</v>
      </c>
      <c r="Q642" s="2" t="s">
        <v>53</v>
      </c>
      <c r="R642" s="2" t="s">
        <v>3559</v>
      </c>
      <c r="S642" s="2" t="s">
        <v>53</v>
      </c>
      <c r="T642" s="2" t="s">
        <v>54</v>
      </c>
      <c r="U642" s="2" t="s">
        <v>557</v>
      </c>
      <c r="V642" s="2" t="s">
        <v>3560</v>
      </c>
      <c r="W642" s="2" t="s">
        <v>2256</v>
      </c>
      <c r="X642">
        <v>271</v>
      </c>
    </row>
    <row r="643" spans="1:24" x14ac:dyDescent="0.35">
      <c r="A643">
        <v>934</v>
      </c>
      <c r="B643" s="1">
        <v>44270.502291666664</v>
      </c>
      <c r="C643" s="2" t="s">
        <v>3213</v>
      </c>
      <c r="D643" s="2" t="s">
        <v>2390</v>
      </c>
      <c r="E643" s="2" t="s">
        <v>622</v>
      </c>
      <c r="F643" s="2" t="s">
        <v>2391</v>
      </c>
      <c r="G643" s="2" t="s">
        <v>624</v>
      </c>
      <c r="H643" s="2" t="s">
        <v>53</v>
      </c>
      <c r="I643">
        <v>0</v>
      </c>
      <c r="J643" s="2" t="s">
        <v>44</v>
      </c>
      <c r="K643" s="2" t="s">
        <v>44</v>
      </c>
      <c r="L643" s="2" t="s">
        <v>44</v>
      </c>
      <c r="M643">
        <v>0</v>
      </c>
      <c r="N643" s="2" t="s">
        <v>44</v>
      </c>
      <c r="O643" s="2" t="s">
        <v>2919</v>
      </c>
      <c r="P643" s="2" t="s">
        <v>3561</v>
      </c>
      <c r="Q643" s="2" t="s">
        <v>53</v>
      </c>
      <c r="R643" s="2" t="s">
        <v>3562</v>
      </c>
      <c r="S643" s="2" t="s">
        <v>53</v>
      </c>
      <c r="T643" s="2" t="s">
        <v>54</v>
      </c>
      <c r="U643" s="2" t="s">
        <v>44</v>
      </c>
      <c r="V643" s="2" t="s">
        <v>3563</v>
      </c>
      <c r="W643" s="2" t="s">
        <v>2256</v>
      </c>
      <c r="X643">
        <v>271</v>
      </c>
    </row>
    <row r="644" spans="1:24" x14ac:dyDescent="0.35">
      <c r="A644">
        <v>935</v>
      </c>
      <c r="B644" s="1">
        <v>44270.502453703702</v>
      </c>
      <c r="C644" s="2" t="s">
        <v>3213</v>
      </c>
      <c r="D644" s="2" t="s">
        <v>3564</v>
      </c>
      <c r="E644" s="2" t="s">
        <v>1080</v>
      </c>
      <c r="F644" s="2" t="s">
        <v>3565</v>
      </c>
      <c r="G644" s="2" t="s">
        <v>1082</v>
      </c>
      <c r="H644" s="2" t="s">
        <v>53</v>
      </c>
      <c r="I644">
        <v>0</v>
      </c>
      <c r="J644" s="2" t="s">
        <v>44</v>
      </c>
      <c r="K644" s="2" t="s">
        <v>44</v>
      </c>
      <c r="L644" s="2" t="s">
        <v>44</v>
      </c>
      <c r="M644">
        <v>0</v>
      </c>
      <c r="N644" s="2" t="s">
        <v>44</v>
      </c>
      <c r="O644" s="2" t="s">
        <v>2919</v>
      </c>
      <c r="P644" s="2" t="s">
        <v>3566</v>
      </c>
      <c r="Q644" s="2" t="s">
        <v>53</v>
      </c>
      <c r="R644" s="2" t="s">
        <v>3567</v>
      </c>
      <c r="S644" s="2" t="s">
        <v>53</v>
      </c>
      <c r="T644" s="2" t="s">
        <v>54</v>
      </c>
      <c r="U644" s="2" t="s">
        <v>44</v>
      </c>
      <c r="V644" s="2" t="s">
        <v>3568</v>
      </c>
      <c r="W644" s="2" t="s">
        <v>2256</v>
      </c>
      <c r="X644">
        <v>271</v>
      </c>
    </row>
    <row r="645" spans="1:24" x14ac:dyDescent="0.35">
      <c r="A645">
        <v>936</v>
      </c>
      <c r="B645" s="1">
        <v>44270.502592592595</v>
      </c>
      <c r="C645" s="2" t="s">
        <v>3213</v>
      </c>
      <c r="D645" s="2" t="s">
        <v>3569</v>
      </c>
      <c r="E645" s="2" t="s">
        <v>309</v>
      </c>
      <c r="F645" s="2" t="s">
        <v>3570</v>
      </c>
      <c r="G645" s="2" t="s">
        <v>839</v>
      </c>
      <c r="H645" s="2" t="s">
        <v>53</v>
      </c>
      <c r="I645">
        <v>0</v>
      </c>
      <c r="J645" s="2" t="s">
        <v>44</v>
      </c>
      <c r="K645" s="2" t="s">
        <v>44</v>
      </c>
      <c r="L645" s="2" t="s">
        <v>44</v>
      </c>
      <c r="M645">
        <v>0</v>
      </c>
      <c r="N645" s="2" t="s">
        <v>44</v>
      </c>
      <c r="O645" s="2" t="s">
        <v>2919</v>
      </c>
      <c r="P645" s="2" t="s">
        <v>3571</v>
      </c>
      <c r="Q645" s="2" t="s">
        <v>53</v>
      </c>
      <c r="R645" s="2" t="s">
        <v>3572</v>
      </c>
      <c r="S645" s="2" t="s">
        <v>53</v>
      </c>
      <c r="T645" s="2" t="s">
        <v>54</v>
      </c>
      <c r="U645" s="2" t="s">
        <v>44</v>
      </c>
      <c r="V645" s="2" t="s">
        <v>3573</v>
      </c>
      <c r="W645" s="2" t="s">
        <v>2256</v>
      </c>
      <c r="X645">
        <v>271</v>
      </c>
    </row>
    <row r="646" spans="1:24" x14ac:dyDescent="0.35">
      <c r="A646">
        <v>937</v>
      </c>
      <c r="B646" s="1">
        <v>44270.502835648149</v>
      </c>
      <c r="C646" s="2" t="s">
        <v>3213</v>
      </c>
      <c r="D646" s="2" t="s">
        <v>3574</v>
      </c>
      <c r="E646" s="2" t="s">
        <v>3575</v>
      </c>
      <c r="F646" s="2" t="s">
        <v>3576</v>
      </c>
      <c r="G646" s="2" t="s">
        <v>3577</v>
      </c>
      <c r="H646" s="2" t="s">
        <v>53</v>
      </c>
      <c r="I646">
        <v>0</v>
      </c>
      <c r="J646" s="2" t="s">
        <v>44</v>
      </c>
      <c r="K646" s="2" t="s">
        <v>44</v>
      </c>
      <c r="L646" s="2" t="s">
        <v>44</v>
      </c>
      <c r="M646">
        <v>0</v>
      </c>
      <c r="N646" s="2" t="s">
        <v>44</v>
      </c>
      <c r="O646" s="2" t="s">
        <v>2919</v>
      </c>
      <c r="P646" s="2" t="s">
        <v>3578</v>
      </c>
      <c r="Q646" s="2" t="s">
        <v>53</v>
      </c>
      <c r="R646" s="2" t="s">
        <v>3579</v>
      </c>
      <c r="S646" s="2" t="s">
        <v>53</v>
      </c>
      <c r="T646" s="2" t="s">
        <v>54</v>
      </c>
      <c r="U646" s="2" t="s">
        <v>44</v>
      </c>
      <c r="V646" s="2" t="s">
        <v>3580</v>
      </c>
      <c r="W646" s="2" t="s">
        <v>2256</v>
      </c>
      <c r="X646">
        <v>271</v>
      </c>
    </row>
    <row r="647" spans="1:24" x14ac:dyDescent="0.35">
      <c r="A647">
        <v>938</v>
      </c>
      <c r="B647" s="1">
        <v>44270.503067129626</v>
      </c>
      <c r="C647" s="2" t="s">
        <v>3213</v>
      </c>
      <c r="D647" s="2" t="s">
        <v>3581</v>
      </c>
      <c r="E647" s="2" t="s">
        <v>3582</v>
      </c>
      <c r="F647" s="2" t="s">
        <v>3583</v>
      </c>
      <c r="G647" s="2" t="s">
        <v>3584</v>
      </c>
      <c r="H647" s="2" t="s">
        <v>53</v>
      </c>
      <c r="I647">
        <v>0</v>
      </c>
      <c r="J647" s="2" t="s">
        <v>44</v>
      </c>
      <c r="K647" s="2" t="s">
        <v>44</v>
      </c>
      <c r="L647" s="2" t="s">
        <v>44</v>
      </c>
      <c r="M647">
        <v>0</v>
      </c>
      <c r="N647" s="2" t="s">
        <v>44</v>
      </c>
      <c r="O647" s="2" t="s">
        <v>2919</v>
      </c>
      <c r="P647" s="2" t="s">
        <v>3578</v>
      </c>
      <c r="Q647" s="2" t="s">
        <v>53</v>
      </c>
      <c r="R647" s="2" t="s">
        <v>3585</v>
      </c>
      <c r="S647" s="2" t="s">
        <v>53</v>
      </c>
      <c r="T647" s="2" t="s">
        <v>54</v>
      </c>
      <c r="U647" s="2" t="s">
        <v>44</v>
      </c>
      <c r="V647" s="2" t="s">
        <v>3586</v>
      </c>
      <c r="W647" s="2" t="s">
        <v>2256</v>
      </c>
      <c r="X647">
        <v>271</v>
      </c>
    </row>
    <row r="648" spans="1:24" x14ac:dyDescent="0.35">
      <c r="A648">
        <v>939</v>
      </c>
      <c r="B648" s="1">
        <v>44525.460023148145</v>
      </c>
      <c r="C648" s="2" t="s">
        <v>2141</v>
      </c>
      <c r="D648" s="2" t="s">
        <v>3358</v>
      </c>
      <c r="E648" s="2" t="s">
        <v>3360</v>
      </c>
      <c r="F648" s="2" t="s">
        <v>3358</v>
      </c>
      <c r="G648" s="2" t="s">
        <v>3360</v>
      </c>
      <c r="H648" s="2" t="s">
        <v>44</v>
      </c>
      <c r="I648">
        <v>0</v>
      </c>
      <c r="J648" s="2" t="s">
        <v>44</v>
      </c>
      <c r="K648" s="2" t="s">
        <v>44</v>
      </c>
      <c r="L648" s="2" t="s">
        <v>44</v>
      </c>
      <c r="M648">
        <v>0</v>
      </c>
      <c r="N648" s="2" t="s">
        <v>44</v>
      </c>
      <c r="O648" s="2" t="s">
        <v>2138</v>
      </c>
      <c r="P648" s="2" t="s">
        <v>3587</v>
      </c>
      <c r="Q648" s="2" t="s">
        <v>53</v>
      </c>
      <c r="R648" s="2" t="s">
        <v>3588</v>
      </c>
      <c r="S648" s="2" t="s">
        <v>53</v>
      </c>
      <c r="T648" s="2" t="s">
        <v>54</v>
      </c>
      <c r="U648" s="2" t="s">
        <v>44</v>
      </c>
      <c r="V648" s="2" t="s">
        <v>3589</v>
      </c>
      <c r="W648" s="2" t="s">
        <v>56</v>
      </c>
      <c r="X648">
        <v>180</v>
      </c>
    </row>
    <row r="649" spans="1:24" x14ac:dyDescent="0.35">
      <c r="A649">
        <v>941</v>
      </c>
      <c r="B649" s="1">
        <v>44270.690023148149</v>
      </c>
      <c r="C649" s="2" t="s">
        <v>3590</v>
      </c>
      <c r="D649" s="2" t="s">
        <v>3591</v>
      </c>
      <c r="E649" s="2" t="s">
        <v>3592</v>
      </c>
      <c r="F649" s="2" t="s">
        <v>3591</v>
      </c>
      <c r="G649" s="2" t="s">
        <v>3592</v>
      </c>
      <c r="H649" s="2" t="s">
        <v>3593</v>
      </c>
      <c r="I649">
        <v>4000</v>
      </c>
      <c r="J649" s="2" t="s">
        <v>3594</v>
      </c>
      <c r="K649" s="2" t="s">
        <v>3595</v>
      </c>
      <c r="L649" s="2" t="s">
        <v>44</v>
      </c>
      <c r="M649">
        <v>0</v>
      </c>
      <c r="N649" s="2" t="s">
        <v>44</v>
      </c>
      <c r="O649" s="2" t="s">
        <v>3596</v>
      </c>
      <c r="P649" s="2" t="s">
        <v>3597</v>
      </c>
      <c r="Q649" s="2" t="s">
        <v>53</v>
      </c>
      <c r="R649" s="2" t="s">
        <v>3598</v>
      </c>
      <c r="S649" s="2" t="s">
        <v>53</v>
      </c>
      <c r="T649" s="2" t="s">
        <v>54</v>
      </c>
      <c r="U649" s="2" t="s">
        <v>44</v>
      </c>
      <c r="V649" s="2" t="s">
        <v>3599</v>
      </c>
      <c r="W649" s="2" t="s">
        <v>44</v>
      </c>
      <c r="X649">
        <v>310</v>
      </c>
    </row>
    <row r="650" spans="1:24" x14ac:dyDescent="0.35">
      <c r="A650">
        <v>943</v>
      </c>
      <c r="B650" s="1">
        <v>44270.702638888892</v>
      </c>
      <c r="C650" s="2" t="s">
        <v>3590</v>
      </c>
      <c r="D650" s="2" t="s">
        <v>3600</v>
      </c>
      <c r="E650" s="2" t="s">
        <v>691</v>
      </c>
      <c r="F650" s="2" t="s">
        <v>3600</v>
      </c>
      <c r="G650" s="2" t="s">
        <v>691</v>
      </c>
      <c r="H650" s="2" t="s">
        <v>3601</v>
      </c>
      <c r="I650">
        <v>4000</v>
      </c>
      <c r="J650" s="2" t="s">
        <v>1590</v>
      </c>
      <c r="K650" s="2" t="s">
        <v>3602</v>
      </c>
      <c r="L650" s="2" t="s">
        <v>3603</v>
      </c>
      <c r="M650">
        <v>4000</v>
      </c>
      <c r="N650" s="2" t="s">
        <v>1590</v>
      </c>
      <c r="O650" s="2" t="s">
        <v>3604</v>
      </c>
      <c r="P650" s="2" t="s">
        <v>3605</v>
      </c>
      <c r="Q650" s="2" t="s">
        <v>53</v>
      </c>
      <c r="R650" s="2" t="s">
        <v>3606</v>
      </c>
      <c r="S650" s="2" t="s">
        <v>53</v>
      </c>
      <c r="T650" s="2" t="s">
        <v>54</v>
      </c>
      <c r="U650" s="2" t="s">
        <v>44</v>
      </c>
      <c r="V650" s="2" t="s">
        <v>3607</v>
      </c>
      <c r="W650" s="2" t="s">
        <v>44</v>
      </c>
      <c r="X650">
        <v>335</v>
      </c>
    </row>
    <row r="651" spans="1:24" x14ac:dyDescent="0.35">
      <c r="A651">
        <v>944</v>
      </c>
      <c r="B651" s="1">
        <v>44270.704953703702</v>
      </c>
      <c r="C651" s="2" t="s">
        <v>3590</v>
      </c>
      <c r="D651" s="2" t="s">
        <v>2107</v>
      </c>
      <c r="E651" s="2" t="s">
        <v>76</v>
      </c>
      <c r="F651" s="2" t="s">
        <v>2109</v>
      </c>
      <c r="G651" s="2" t="s">
        <v>78</v>
      </c>
      <c r="H651" s="2" t="s">
        <v>2685</v>
      </c>
      <c r="I651">
        <v>0</v>
      </c>
      <c r="J651" s="2" t="s">
        <v>44</v>
      </c>
      <c r="K651" s="2" t="s">
        <v>44</v>
      </c>
      <c r="L651" s="2" t="s">
        <v>44</v>
      </c>
      <c r="M651">
        <v>0</v>
      </c>
      <c r="N651" s="2" t="s">
        <v>44</v>
      </c>
      <c r="O651" s="2" t="s">
        <v>3608</v>
      </c>
      <c r="P651" s="2" t="s">
        <v>2685</v>
      </c>
      <c r="Q651" s="2" t="s">
        <v>53</v>
      </c>
      <c r="R651" s="2" t="s">
        <v>3609</v>
      </c>
      <c r="S651" s="2" t="s">
        <v>53</v>
      </c>
      <c r="T651" s="2" t="s">
        <v>54</v>
      </c>
      <c r="U651" s="2" t="s">
        <v>44</v>
      </c>
      <c r="V651" s="2" t="s">
        <v>3610</v>
      </c>
      <c r="W651" s="2" t="s">
        <v>44</v>
      </c>
      <c r="X651">
        <v>285</v>
      </c>
    </row>
    <row r="652" spans="1:24" x14ac:dyDescent="0.35">
      <c r="A652">
        <v>945</v>
      </c>
      <c r="B652" s="1">
        <v>44271.417037037034</v>
      </c>
      <c r="C652" s="2" t="s">
        <v>3590</v>
      </c>
      <c r="D652" s="2" t="s">
        <v>3611</v>
      </c>
      <c r="E652" s="2" t="s">
        <v>1006</v>
      </c>
      <c r="F652" s="2" t="s">
        <v>3612</v>
      </c>
      <c r="G652" s="2" t="s">
        <v>1008</v>
      </c>
      <c r="H652" s="2" t="s">
        <v>3613</v>
      </c>
      <c r="I652">
        <v>0</v>
      </c>
      <c r="J652" s="2" t="s">
        <v>44</v>
      </c>
      <c r="K652" s="2" t="s">
        <v>44</v>
      </c>
      <c r="L652" s="2" t="s">
        <v>44</v>
      </c>
      <c r="M652">
        <v>0</v>
      </c>
      <c r="N652" s="2" t="s">
        <v>44</v>
      </c>
      <c r="O652" s="2" t="s">
        <v>3614</v>
      </c>
      <c r="P652" s="2" t="s">
        <v>3615</v>
      </c>
      <c r="Q652" s="2" t="s">
        <v>53</v>
      </c>
      <c r="R652" s="2" t="s">
        <v>3616</v>
      </c>
      <c r="S652" s="2" t="s">
        <v>53</v>
      </c>
      <c r="T652" s="2" t="s">
        <v>44</v>
      </c>
      <c r="U652" s="2" t="s">
        <v>44</v>
      </c>
      <c r="V652" s="2" t="s">
        <v>3617</v>
      </c>
      <c r="W652" s="2" t="s">
        <v>44</v>
      </c>
      <c r="X652">
        <v>336</v>
      </c>
    </row>
    <row r="653" spans="1:24" x14ac:dyDescent="0.35">
      <c r="A653">
        <v>947</v>
      </c>
      <c r="B653" s="1">
        <v>44271.419178240743</v>
      </c>
      <c r="C653" s="2" t="s">
        <v>3590</v>
      </c>
      <c r="D653" s="2" t="s">
        <v>3618</v>
      </c>
      <c r="E653" s="2" t="s">
        <v>2287</v>
      </c>
      <c r="F653" s="2" t="s">
        <v>3618</v>
      </c>
      <c r="G653" s="2" t="s">
        <v>2287</v>
      </c>
      <c r="H653" s="2" t="s">
        <v>3619</v>
      </c>
      <c r="I653">
        <v>4000</v>
      </c>
      <c r="J653" s="2" t="s">
        <v>3620</v>
      </c>
      <c r="K653" s="2" t="s">
        <v>3621</v>
      </c>
      <c r="L653" s="2" t="s">
        <v>3622</v>
      </c>
      <c r="M653">
        <v>0</v>
      </c>
      <c r="N653" s="2" t="s">
        <v>3623</v>
      </c>
      <c r="O653" s="2" t="s">
        <v>3624</v>
      </c>
      <c r="P653" s="2" t="s">
        <v>3625</v>
      </c>
      <c r="Q653" s="2" t="s">
        <v>53</v>
      </c>
      <c r="R653" s="2" t="s">
        <v>3626</v>
      </c>
      <c r="S653" s="2" t="s">
        <v>53</v>
      </c>
      <c r="T653" s="2" t="s">
        <v>44</v>
      </c>
      <c r="U653" s="2" t="s">
        <v>44</v>
      </c>
      <c r="V653" s="2" t="s">
        <v>3627</v>
      </c>
      <c r="W653" s="2" t="s">
        <v>44</v>
      </c>
      <c r="X653">
        <v>307</v>
      </c>
    </row>
    <row r="654" spans="1:24" x14ac:dyDescent="0.35">
      <c r="A654">
        <v>948</v>
      </c>
      <c r="B654" s="1">
        <v>44271.710520833331</v>
      </c>
      <c r="C654" s="2" t="s">
        <v>3590</v>
      </c>
      <c r="D654" s="2" t="s">
        <v>3628</v>
      </c>
      <c r="E654" s="2" t="s">
        <v>3629</v>
      </c>
      <c r="F654" s="2" t="s">
        <v>3628</v>
      </c>
      <c r="G654" s="2" t="s">
        <v>3630</v>
      </c>
      <c r="H654" s="2" t="s">
        <v>3631</v>
      </c>
      <c r="I654">
        <v>0</v>
      </c>
      <c r="J654" s="2" t="s">
        <v>44</v>
      </c>
      <c r="K654" s="2" t="s">
        <v>44</v>
      </c>
      <c r="L654" s="2" t="s">
        <v>44</v>
      </c>
      <c r="M654">
        <v>0</v>
      </c>
      <c r="N654" s="2" t="s">
        <v>44</v>
      </c>
      <c r="O654" s="2" t="s">
        <v>3624</v>
      </c>
      <c r="P654" s="2" t="s">
        <v>3632</v>
      </c>
      <c r="Q654" s="2" t="s">
        <v>53</v>
      </c>
      <c r="R654" s="2" t="s">
        <v>3633</v>
      </c>
      <c r="S654" s="2" t="s">
        <v>53</v>
      </c>
      <c r="T654" s="2" t="s">
        <v>44</v>
      </c>
      <c r="U654" s="2" t="s">
        <v>44</v>
      </c>
      <c r="V654" s="2" t="s">
        <v>3634</v>
      </c>
      <c r="W654" s="2" t="s">
        <v>44</v>
      </c>
      <c r="X654">
        <v>307</v>
      </c>
    </row>
    <row r="655" spans="1:24" x14ac:dyDescent="0.35">
      <c r="A655">
        <v>949</v>
      </c>
      <c r="B655" s="1">
        <v>44272.522291666668</v>
      </c>
      <c r="C655" s="2" t="s">
        <v>3284</v>
      </c>
      <c r="D655" s="2" t="s">
        <v>3635</v>
      </c>
      <c r="E655" s="2" t="s">
        <v>656</v>
      </c>
      <c r="F655" s="2" t="s">
        <v>3636</v>
      </c>
      <c r="G655" s="2" t="s">
        <v>658</v>
      </c>
      <c r="H655" s="2" t="s">
        <v>53</v>
      </c>
      <c r="I655">
        <v>0</v>
      </c>
      <c r="J655" s="2" t="s">
        <v>44</v>
      </c>
      <c r="K655" s="2" t="s">
        <v>44</v>
      </c>
      <c r="L655" s="2" t="s">
        <v>44</v>
      </c>
      <c r="M655">
        <v>0</v>
      </c>
      <c r="N655" s="2" t="s">
        <v>44</v>
      </c>
      <c r="O655" s="2" t="s">
        <v>2245</v>
      </c>
      <c r="P655" s="2" t="s">
        <v>3637</v>
      </c>
      <c r="Q655" s="2" t="s">
        <v>53</v>
      </c>
      <c r="R655" s="2" t="s">
        <v>3638</v>
      </c>
      <c r="S655" s="2" t="s">
        <v>53</v>
      </c>
      <c r="T655" s="2" t="s">
        <v>44</v>
      </c>
      <c r="U655" s="2" t="s">
        <v>44</v>
      </c>
      <c r="V655" s="2" t="s">
        <v>3639</v>
      </c>
      <c r="W655" s="2" t="s">
        <v>56</v>
      </c>
      <c r="X655">
        <v>17</v>
      </c>
    </row>
    <row r="656" spans="1:24" x14ac:dyDescent="0.35">
      <c r="A656">
        <v>950</v>
      </c>
      <c r="B656" s="1">
        <v>44272.522824074076</v>
      </c>
      <c r="C656" s="2" t="s">
        <v>3284</v>
      </c>
      <c r="D656" s="2" t="s">
        <v>3640</v>
      </c>
      <c r="E656" s="2" t="s">
        <v>1303</v>
      </c>
      <c r="F656" s="2" t="s">
        <v>3640</v>
      </c>
      <c r="G656" s="2" t="s">
        <v>1303</v>
      </c>
      <c r="H656" s="2" t="s">
        <v>44</v>
      </c>
      <c r="I656">
        <v>0</v>
      </c>
      <c r="J656" s="2" t="s">
        <v>44</v>
      </c>
      <c r="K656" s="2" t="s">
        <v>44</v>
      </c>
      <c r="L656" s="2" t="s">
        <v>44</v>
      </c>
      <c r="M656">
        <v>0</v>
      </c>
      <c r="N656" s="2" t="s">
        <v>44</v>
      </c>
      <c r="O656" s="2" t="s">
        <v>2245</v>
      </c>
      <c r="P656" s="2" t="s">
        <v>3641</v>
      </c>
      <c r="Q656" s="2" t="s">
        <v>53</v>
      </c>
      <c r="R656" s="2" t="s">
        <v>3642</v>
      </c>
      <c r="S656" s="2" t="s">
        <v>53</v>
      </c>
      <c r="T656" s="2" t="s">
        <v>44</v>
      </c>
      <c r="U656" s="2" t="s">
        <v>44</v>
      </c>
      <c r="V656" s="2" t="s">
        <v>3643</v>
      </c>
      <c r="W656" s="2" t="s">
        <v>56</v>
      </c>
      <c r="X656">
        <v>17</v>
      </c>
    </row>
    <row r="657" spans="1:24" x14ac:dyDescent="0.35">
      <c r="A657">
        <v>951</v>
      </c>
      <c r="B657" s="1">
        <v>44272.523240740738</v>
      </c>
      <c r="C657" s="2" t="s">
        <v>3284</v>
      </c>
      <c r="D657" s="2" t="s">
        <v>3644</v>
      </c>
      <c r="E657" s="2" t="s">
        <v>675</v>
      </c>
      <c r="F657" s="2" t="s">
        <v>3644</v>
      </c>
      <c r="G657" s="2" t="s">
        <v>675</v>
      </c>
      <c r="H657" s="2" t="s">
        <v>44</v>
      </c>
      <c r="I657">
        <v>0</v>
      </c>
      <c r="J657" s="2" t="s">
        <v>44</v>
      </c>
      <c r="K657" s="2" t="s">
        <v>44</v>
      </c>
      <c r="L657" s="2" t="s">
        <v>44</v>
      </c>
      <c r="M657">
        <v>0</v>
      </c>
      <c r="N657" s="2" t="s">
        <v>44</v>
      </c>
      <c r="O657" s="2" t="s">
        <v>2245</v>
      </c>
      <c r="P657" s="2" t="s">
        <v>3645</v>
      </c>
      <c r="Q657" s="2" t="s">
        <v>53</v>
      </c>
      <c r="R657" s="2" t="s">
        <v>3646</v>
      </c>
      <c r="S657" s="2" t="s">
        <v>53</v>
      </c>
      <c r="T657" s="2" t="s">
        <v>44</v>
      </c>
      <c r="U657" s="2" t="s">
        <v>44</v>
      </c>
      <c r="V657" s="2" t="s">
        <v>3647</v>
      </c>
      <c r="W657" s="2" t="s">
        <v>56</v>
      </c>
      <c r="X657">
        <v>17</v>
      </c>
    </row>
    <row r="658" spans="1:24" x14ac:dyDescent="0.35">
      <c r="A658">
        <v>953</v>
      </c>
      <c r="B658" s="1">
        <v>44272.52847222222</v>
      </c>
      <c r="C658" s="2" t="s">
        <v>3648</v>
      </c>
      <c r="D658" s="2" t="s">
        <v>3649</v>
      </c>
      <c r="E658" s="2" t="s">
        <v>1561</v>
      </c>
      <c r="F658" s="2" t="s">
        <v>3650</v>
      </c>
      <c r="G658" s="2" t="s">
        <v>1563</v>
      </c>
      <c r="H658" s="2" t="s">
        <v>3651</v>
      </c>
      <c r="I658">
        <v>0</v>
      </c>
      <c r="J658" s="2" t="s">
        <v>44</v>
      </c>
      <c r="K658" s="2" t="s">
        <v>44</v>
      </c>
      <c r="L658" s="2" t="s">
        <v>44</v>
      </c>
      <c r="M658">
        <v>0</v>
      </c>
      <c r="N658" s="2" t="s">
        <v>44</v>
      </c>
      <c r="O658" s="2" t="s">
        <v>3652</v>
      </c>
      <c r="P658" s="2" t="s">
        <v>3653</v>
      </c>
      <c r="Q658" s="2" t="s">
        <v>53</v>
      </c>
      <c r="R658" s="2" t="s">
        <v>3654</v>
      </c>
      <c r="S658" s="2" t="s">
        <v>53</v>
      </c>
      <c r="T658" s="2" t="s">
        <v>44</v>
      </c>
      <c r="U658" s="2" t="s">
        <v>44</v>
      </c>
      <c r="V658" s="2" t="s">
        <v>3655</v>
      </c>
      <c r="W658" s="2" t="s">
        <v>140</v>
      </c>
      <c r="X658">
        <v>340</v>
      </c>
    </row>
    <row r="659" spans="1:24" x14ac:dyDescent="0.35">
      <c r="A659">
        <v>954</v>
      </c>
      <c r="B659" s="1">
        <v>44525.446226851855</v>
      </c>
      <c r="C659" s="2" t="s">
        <v>2141</v>
      </c>
      <c r="D659" s="2" t="s">
        <v>3656</v>
      </c>
      <c r="E659" s="2" t="s">
        <v>3657</v>
      </c>
      <c r="F659" s="2" t="s">
        <v>3656</v>
      </c>
      <c r="G659" s="2" t="s">
        <v>3658</v>
      </c>
      <c r="H659" s="2" t="s">
        <v>44</v>
      </c>
      <c r="I659">
        <v>0</v>
      </c>
      <c r="J659" s="2" t="s">
        <v>44</v>
      </c>
      <c r="K659" s="2" t="s">
        <v>44</v>
      </c>
      <c r="L659" s="2" t="s">
        <v>44</v>
      </c>
      <c r="M659">
        <v>0</v>
      </c>
      <c r="N659" s="2" t="s">
        <v>44</v>
      </c>
      <c r="O659" s="2" t="s">
        <v>2138</v>
      </c>
      <c r="P659" s="2" t="s">
        <v>3659</v>
      </c>
      <c r="Q659" s="2" t="s">
        <v>53</v>
      </c>
      <c r="R659" s="2" t="s">
        <v>3660</v>
      </c>
      <c r="S659" s="2" t="s">
        <v>53</v>
      </c>
      <c r="T659" s="2" t="s">
        <v>44</v>
      </c>
      <c r="U659" s="2" t="s">
        <v>44</v>
      </c>
      <c r="V659" s="2" t="s">
        <v>3661</v>
      </c>
      <c r="W659" s="2" t="s">
        <v>56</v>
      </c>
      <c r="X659">
        <v>180</v>
      </c>
    </row>
    <row r="660" spans="1:24" x14ac:dyDescent="0.35">
      <c r="A660">
        <v>955</v>
      </c>
      <c r="B660" s="1">
        <v>44525.452627314815</v>
      </c>
      <c r="C660" s="2" t="s">
        <v>2141</v>
      </c>
      <c r="D660" s="2" t="s">
        <v>3662</v>
      </c>
      <c r="E660" s="2" t="s">
        <v>3663</v>
      </c>
      <c r="F660" s="2" t="s">
        <v>3662</v>
      </c>
      <c r="G660" s="2" t="s">
        <v>3664</v>
      </c>
      <c r="H660" s="2" t="s">
        <v>44</v>
      </c>
      <c r="I660">
        <v>0</v>
      </c>
      <c r="J660" s="2" t="s">
        <v>44</v>
      </c>
      <c r="K660" s="2" t="s">
        <v>44</v>
      </c>
      <c r="L660" s="2" t="s">
        <v>44</v>
      </c>
      <c r="M660">
        <v>0</v>
      </c>
      <c r="N660" s="2" t="s">
        <v>44</v>
      </c>
      <c r="O660" s="2" t="s">
        <v>2138</v>
      </c>
      <c r="P660" s="2" t="s">
        <v>3665</v>
      </c>
      <c r="Q660" s="2" t="s">
        <v>53</v>
      </c>
      <c r="R660" s="2" t="s">
        <v>3666</v>
      </c>
      <c r="S660" s="2" t="s">
        <v>53</v>
      </c>
      <c r="T660" s="2" t="s">
        <v>44</v>
      </c>
      <c r="U660" s="2" t="s">
        <v>44</v>
      </c>
      <c r="V660" s="2" t="s">
        <v>3667</v>
      </c>
      <c r="W660" s="2" t="s">
        <v>56</v>
      </c>
      <c r="X660">
        <v>180</v>
      </c>
    </row>
    <row r="661" spans="1:24" x14ac:dyDescent="0.35">
      <c r="A661">
        <v>956</v>
      </c>
      <c r="B661" s="1">
        <v>44277.618831018517</v>
      </c>
      <c r="C661" s="2" t="s">
        <v>2387</v>
      </c>
      <c r="D661" s="2" t="s">
        <v>3668</v>
      </c>
      <c r="E661" s="2" t="s">
        <v>115</v>
      </c>
      <c r="F661" s="2" t="s">
        <v>3669</v>
      </c>
      <c r="G661" s="2" t="s">
        <v>117</v>
      </c>
      <c r="H661" s="2" t="s">
        <v>3670</v>
      </c>
      <c r="I661">
        <v>0</v>
      </c>
      <c r="J661" s="2" t="s">
        <v>44</v>
      </c>
      <c r="K661" s="2" t="s">
        <v>44</v>
      </c>
      <c r="L661" s="2" t="s">
        <v>44</v>
      </c>
      <c r="M661">
        <v>0</v>
      </c>
      <c r="N661" s="2" t="s">
        <v>44</v>
      </c>
      <c r="O661" s="2" t="s">
        <v>529</v>
      </c>
      <c r="P661" s="2" t="s">
        <v>3671</v>
      </c>
      <c r="Q661" s="2" t="s">
        <v>53</v>
      </c>
      <c r="R661" s="2" t="s">
        <v>3672</v>
      </c>
      <c r="S661" s="2" t="s">
        <v>53</v>
      </c>
      <c r="T661" s="2" t="s">
        <v>44</v>
      </c>
      <c r="U661" s="2" t="s">
        <v>44</v>
      </c>
      <c r="V661" s="2" t="s">
        <v>3673</v>
      </c>
      <c r="W661" s="2" t="s">
        <v>56</v>
      </c>
      <c r="X661">
        <v>5</v>
      </c>
    </row>
    <row r="662" spans="1:24" x14ac:dyDescent="0.35">
      <c r="A662">
        <v>957</v>
      </c>
      <c r="B662" s="1">
        <v>44279.447557870371</v>
      </c>
      <c r="C662" s="2" t="s">
        <v>3284</v>
      </c>
      <c r="D662" s="2" t="s">
        <v>3674</v>
      </c>
      <c r="E662" s="2" t="s">
        <v>1269</v>
      </c>
      <c r="F662" s="2" t="s">
        <v>3675</v>
      </c>
      <c r="G662" s="2" t="s">
        <v>1271</v>
      </c>
      <c r="H662" s="2" t="s">
        <v>53</v>
      </c>
      <c r="I662">
        <v>0</v>
      </c>
      <c r="J662" s="2" t="s">
        <v>44</v>
      </c>
      <c r="K662" s="2" t="s">
        <v>44</v>
      </c>
      <c r="L662" s="2" t="s">
        <v>44</v>
      </c>
      <c r="M662">
        <v>0</v>
      </c>
      <c r="N662" s="2" t="s">
        <v>44</v>
      </c>
      <c r="O662" s="2" t="s">
        <v>2245</v>
      </c>
      <c r="P662" s="2" t="s">
        <v>3676</v>
      </c>
      <c r="Q662" s="2" t="s">
        <v>53</v>
      </c>
      <c r="R662" s="2" t="s">
        <v>3677</v>
      </c>
      <c r="S662" s="2" t="s">
        <v>53</v>
      </c>
      <c r="T662" s="2" t="s">
        <v>44</v>
      </c>
      <c r="U662" s="2" t="s">
        <v>44</v>
      </c>
      <c r="V662" s="2" t="s">
        <v>3678</v>
      </c>
      <c r="W662" s="2" t="s">
        <v>56</v>
      </c>
      <c r="X662">
        <v>17</v>
      </c>
    </row>
    <row r="663" spans="1:24" x14ac:dyDescent="0.35">
      <c r="A663">
        <v>958</v>
      </c>
      <c r="B663" s="1">
        <v>44279.447777777779</v>
      </c>
      <c r="C663" s="2" t="s">
        <v>3284</v>
      </c>
      <c r="D663" s="2" t="s">
        <v>3679</v>
      </c>
      <c r="E663" s="2" t="s">
        <v>1472</v>
      </c>
      <c r="F663" s="2" t="s">
        <v>3680</v>
      </c>
      <c r="G663" s="2" t="s">
        <v>1474</v>
      </c>
      <c r="H663" s="2" t="s">
        <v>53</v>
      </c>
      <c r="I663">
        <v>0</v>
      </c>
      <c r="J663" s="2" t="s">
        <v>44</v>
      </c>
      <c r="K663" s="2" t="s">
        <v>44</v>
      </c>
      <c r="L663" s="2" t="s">
        <v>44</v>
      </c>
      <c r="M663">
        <v>0</v>
      </c>
      <c r="N663" s="2" t="s">
        <v>44</v>
      </c>
      <c r="O663" s="2" t="s">
        <v>2245</v>
      </c>
      <c r="P663" s="2" t="s">
        <v>3681</v>
      </c>
      <c r="Q663" s="2" t="s">
        <v>53</v>
      </c>
      <c r="R663" s="2" t="s">
        <v>3682</v>
      </c>
      <c r="S663" s="2" t="s">
        <v>53</v>
      </c>
      <c r="T663" s="2" t="s">
        <v>44</v>
      </c>
      <c r="U663" s="2" t="s">
        <v>44</v>
      </c>
      <c r="V663" s="2" t="s">
        <v>3683</v>
      </c>
      <c r="W663" s="2" t="s">
        <v>56</v>
      </c>
      <c r="X663">
        <v>17</v>
      </c>
    </row>
    <row r="664" spans="1:24" x14ac:dyDescent="0.35">
      <c r="A664">
        <v>959</v>
      </c>
      <c r="B664" s="1">
        <v>44279.448333333334</v>
      </c>
      <c r="C664" s="2" t="s">
        <v>3284</v>
      </c>
      <c r="D664" s="2" t="s">
        <v>3684</v>
      </c>
      <c r="E664" s="2" t="s">
        <v>3685</v>
      </c>
      <c r="F664" s="2" t="s">
        <v>3686</v>
      </c>
      <c r="G664" s="2" t="s">
        <v>3687</v>
      </c>
      <c r="H664" s="2" t="s">
        <v>53</v>
      </c>
      <c r="I664">
        <v>0</v>
      </c>
      <c r="J664" s="2" t="s">
        <v>44</v>
      </c>
      <c r="K664" s="2" t="s">
        <v>44</v>
      </c>
      <c r="L664" s="2" t="s">
        <v>44</v>
      </c>
      <c r="M664">
        <v>0</v>
      </c>
      <c r="N664" s="2" t="s">
        <v>44</v>
      </c>
      <c r="O664" s="2" t="s">
        <v>2245</v>
      </c>
      <c r="P664" s="2" t="s">
        <v>3688</v>
      </c>
      <c r="Q664" s="2" t="s">
        <v>53</v>
      </c>
      <c r="R664" s="2" t="s">
        <v>3689</v>
      </c>
      <c r="S664" s="2" t="s">
        <v>53</v>
      </c>
      <c r="T664" s="2" t="s">
        <v>44</v>
      </c>
      <c r="U664" s="2" t="s">
        <v>44</v>
      </c>
      <c r="V664" s="2" t="s">
        <v>3690</v>
      </c>
      <c r="W664" s="2" t="s">
        <v>56</v>
      </c>
      <c r="X664">
        <v>17</v>
      </c>
    </row>
    <row r="665" spans="1:24" x14ac:dyDescent="0.35">
      <c r="A665">
        <v>960</v>
      </c>
      <c r="B665" s="1">
        <v>44279.448738425926</v>
      </c>
      <c r="C665" s="2" t="s">
        <v>3284</v>
      </c>
      <c r="D665" s="2" t="s">
        <v>3691</v>
      </c>
      <c r="E665" s="2" t="s">
        <v>3692</v>
      </c>
      <c r="F665" s="2" t="s">
        <v>3693</v>
      </c>
      <c r="G665" s="2" t="s">
        <v>3694</v>
      </c>
      <c r="H665" s="2" t="s">
        <v>53</v>
      </c>
      <c r="I665">
        <v>0</v>
      </c>
      <c r="J665" s="2" t="s">
        <v>44</v>
      </c>
      <c r="K665" s="2" t="s">
        <v>44</v>
      </c>
      <c r="L665" s="2" t="s">
        <v>44</v>
      </c>
      <c r="M665">
        <v>0</v>
      </c>
      <c r="N665" s="2" t="s">
        <v>44</v>
      </c>
      <c r="O665" s="2" t="s">
        <v>2245</v>
      </c>
      <c r="P665" s="2" t="s">
        <v>3695</v>
      </c>
      <c r="Q665" s="2" t="s">
        <v>53</v>
      </c>
      <c r="R665" s="2" t="s">
        <v>3696</v>
      </c>
      <c r="S665" s="2" t="s">
        <v>53</v>
      </c>
      <c r="T665" s="2" t="s">
        <v>44</v>
      </c>
      <c r="U665" s="2" t="s">
        <v>44</v>
      </c>
      <c r="V665" s="2" t="s">
        <v>3697</v>
      </c>
      <c r="W665" s="2" t="s">
        <v>56</v>
      </c>
      <c r="X665">
        <v>17</v>
      </c>
    </row>
    <row r="666" spans="1:24" x14ac:dyDescent="0.35">
      <c r="A666">
        <v>961</v>
      </c>
      <c r="B666" s="1">
        <v>44279.448993055557</v>
      </c>
      <c r="C666" s="2" t="s">
        <v>3284</v>
      </c>
      <c r="D666" s="2" t="s">
        <v>3698</v>
      </c>
      <c r="E666" s="2" t="s">
        <v>1006</v>
      </c>
      <c r="F666" s="2" t="s">
        <v>3699</v>
      </c>
      <c r="G666" s="2" t="s">
        <v>1008</v>
      </c>
      <c r="H666" s="2" t="s">
        <v>53</v>
      </c>
      <c r="I666">
        <v>0</v>
      </c>
      <c r="J666" s="2" t="s">
        <v>44</v>
      </c>
      <c r="K666" s="2" t="s">
        <v>44</v>
      </c>
      <c r="L666" s="2" t="s">
        <v>44</v>
      </c>
      <c r="M666">
        <v>0</v>
      </c>
      <c r="N666" s="2" t="s">
        <v>44</v>
      </c>
      <c r="O666" s="2" t="s">
        <v>2245</v>
      </c>
      <c r="P666" s="2" t="s">
        <v>3700</v>
      </c>
      <c r="Q666" s="2" t="s">
        <v>53</v>
      </c>
      <c r="R666" s="2" t="s">
        <v>3701</v>
      </c>
      <c r="S666" s="2" t="s">
        <v>53</v>
      </c>
      <c r="T666" s="2" t="s">
        <v>44</v>
      </c>
      <c r="U666" s="2" t="s">
        <v>44</v>
      </c>
      <c r="V666" s="2" t="s">
        <v>3702</v>
      </c>
      <c r="W666" s="2" t="s">
        <v>56</v>
      </c>
      <c r="X666">
        <v>17</v>
      </c>
    </row>
    <row r="667" spans="1:24" x14ac:dyDescent="0.35">
      <c r="A667">
        <v>962</v>
      </c>
      <c r="B667" s="1">
        <v>44279.449444444443</v>
      </c>
      <c r="C667" s="2" t="s">
        <v>3284</v>
      </c>
      <c r="D667" s="2" t="s">
        <v>3703</v>
      </c>
      <c r="E667" s="2" t="s">
        <v>3704</v>
      </c>
      <c r="F667" s="2" t="s">
        <v>3705</v>
      </c>
      <c r="G667" s="2" t="s">
        <v>3706</v>
      </c>
      <c r="H667" s="2" t="s">
        <v>53</v>
      </c>
      <c r="I667">
        <v>0</v>
      </c>
      <c r="J667" s="2" t="s">
        <v>44</v>
      </c>
      <c r="K667" s="2" t="s">
        <v>44</v>
      </c>
      <c r="L667" s="2" t="s">
        <v>44</v>
      </c>
      <c r="M667">
        <v>0</v>
      </c>
      <c r="N667" s="2" t="s">
        <v>44</v>
      </c>
      <c r="O667" s="2" t="s">
        <v>2245</v>
      </c>
      <c r="P667" s="2" t="s">
        <v>3707</v>
      </c>
      <c r="Q667" s="2" t="s">
        <v>53</v>
      </c>
      <c r="R667" s="2" t="s">
        <v>3708</v>
      </c>
      <c r="S667" s="2" t="s">
        <v>53</v>
      </c>
      <c r="T667" s="2" t="s">
        <v>44</v>
      </c>
      <c r="U667" s="2" t="s">
        <v>44</v>
      </c>
      <c r="V667" s="2" t="s">
        <v>3709</v>
      </c>
      <c r="W667" s="2" t="s">
        <v>56</v>
      </c>
      <c r="X667">
        <v>17</v>
      </c>
    </row>
    <row r="668" spans="1:24" x14ac:dyDescent="0.35">
      <c r="A668">
        <v>963</v>
      </c>
      <c r="B668" s="1">
        <v>44279.449733796297</v>
      </c>
      <c r="C668" s="2" t="s">
        <v>3284</v>
      </c>
      <c r="D668" s="2" t="s">
        <v>3710</v>
      </c>
      <c r="E668" s="2" t="s">
        <v>424</v>
      </c>
      <c r="F668" s="2" t="s">
        <v>3711</v>
      </c>
      <c r="G668" s="2" t="s">
        <v>100</v>
      </c>
      <c r="H668" s="2" t="s">
        <v>53</v>
      </c>
      <c r="I668">
        <v>0</v>
      </c>
      <c r="J668" s="2" t="s">
        <v>44</v>
      </c>
      <c r="K668" s="2" t="s">
        <v>44</v>
      </c>
      <c r="L668" s="2" t="s">
        <v>44</v>
      </c>
      <c r="M668">
        <v>0</v>
      </c>
      <c r="N668" s="2" t="s">
        <v>44</v>
      </c>
      <c r="O668" s="2" t="s">
        <v>2245</v>
      </c>
      <c r="P668" s="2" t="s">
        <v>3712</v>
      </c>
      <c r="Q668" s="2" t="s">
        <v>53</v>
      </c>
      <c r="R668" s="2" t="s">
        <v>3713</v>
      </c>
      <c r="S668" s="2" t="s">
        <v>53</v>
      </c>
      <c r="T668" s="2" t="s">
        <v>44</v>
      </c>
      <c r="U668" s="2" t="s">
        <v>44</v>
      </c>
      <c r="V668" s="2" t="s">
        <v>3714</v>
      </c>
      <c r="W668" s="2" t="s">
        <v>56</v>
      </c>
      <c r="X668">
        <v>17</v>
      </c>
    </row>
    <row r="669" spans="1:24" x14ac:dyDescent="0.35">
      <c r="A669">
        <v>964</v>
      </c>
      <c r="B669" s="1">
        <v>44279.450150462966</v>
      </c>
      <c r="C669" s="2" t="s">
        <v>3284</v>
      </c>
      <c r="D669" s="2" t="s">
        <v>3715</v>
      </c>
      <c r="E669" s="2" t="s">
        <v>371</v>
      </c>
      <c r="F669" s="2" t="s">
        <v>3715</v>
      </c>
      <c r="G669" s="2" t="s">
        <v>371</v>
      </c>
      <c r="H669" s="2" t="s">
        <v>44</v>
      </c>
      <c r="I669">
        <v>0</v>
      </c>
      <c r="J669" s="2" t="s">
        <v>44</v>
      </c>
      <c r="K669" s="2" t="s">
        <v>44</v>
      </c>
      <c r="L669" s="2" t="s">
        <v>44</v>
      </c>
      <c r="M669">
        <v>0</v>
      </c>
      <c r="N669" s="2" t="s">
        <v>44</v>
      </c>
      <c r="O669" s="2" t="s">
        <v>2245</v>
      </c>
      <c r="P669" s="2" t="s">
        <v>3716</v>
      </c>
      <c r="Q669" s="2" t="s">
        <v>53</v>
      </c>
      <c r="R669" s="2" t="s">
        <v>3717</v>
      </c>
      <c r="S669" s="2" t="s">
        <v>53</v>
      </c>
      <c r="T669" s="2" t="s">
        <v>44</v>
      </c>
      <c r="U669" s="2" t="s">
        <v>44</v>
      </c>
      <c r="V669" s="2" t="s">
        <v>3718</v>
      </c>
      <c r="W669" s="2" t="s">
        <v>56</v>
      </c>
      <c r="X669">
        <v>17</v>
      </c>
    </row>
    <row r="670" spans="1:24" x14ac:dyDescent="0.35">
      <c r="A670">
        <v>965</v>
      </c>
      <c r="B670" s="1">
        <v>44279.450370370374</v>
      </c>
      <c r="C670" s="2" t="s">
        <v>3284</v>
      </c>
      <c r="D670" s="2" t="s">
        <v>3719</v>
      </c>
      <c r="E670" s="2" t="s">
        <v>1102</v>
      </c>
      <c r="F670" s="2" t="s">
        <v>3720</v>
      </c>
      <c r="G670" s="2" t="s">
        <v>1104</v>
      </c>
      <c r="H670" s="2" t="s">
        <v>53</v>
      </c>
      <c r="I670">
        <v>0</v>
      </c>
      <c r="J670" s="2" t="s">
        <v>44</v>
      </c>
      <c r="K670" s="2" t="s">
        <v>44</v>
      </c>
      <c r="L670" s="2" t="s">
        <v>44</v>
      </c>
      <c r="M670">
        <v>0</v>
      </c>
      <c r="N670" s="2" t="s">
        <v>44</v>
      </c>
      <c r="O670" s="2" t="s">
        <v>2245</v>
      </c>
      <c r="P670" s="2" t="s">
        <v>3721</v>
      </c>
      <c r="Q670" s="2" t="s">
        <v>53</v>
      </c>
      <c r="R670" s="2" t="s">
        <v>3722</v>
      </c>
      <c r="S670" s="2" t="s">
        <v>53</v>
      </c>
      <c r="T670" s="2" t="s">
        <v>44</v>
      </c>
      <c r="U670" s="2" t="s">
        <v>44</v>
      </c>
      <c r="V670" s="2" t="s">
        <v>3723</v>
      </c>
      <c r="W670" s="2" t="s">
        <v>56</v>
      </c>
      <c r="X670">
        <v>17</v>
      </c>
    </row>
    <row r="671" spans="1:24" x14ac:dyDescent="0.35">
      <c r="A671">
        <v>966</v>
      </c>
      <c r="B671" s="1">
        <v>44279.450555555559</v>
      </c>
      <c r="C671" s="2" t="s">
        <v>3284</v>
      </c>
      <c r="D671" s="2" t="s">
        <v>3724</v>
      </c>
      <c r="E671" s="2" t="s">
        <v>1110</v>
      </c>
      <c r="F671" s="2" t="s">
        <v>3724</v>
      </c>
      <c r="G671" s="2" t="s">
        <v>1110</v>
      </c>
      <c r="H671" s="2" t="s">
        <v>3725</v>
      </c>
      <c r="I671">
        <v>0</v>
      </c>
      <c r="J671" s="2" t="s">
        <v>44</v>
      </c>
      <c r="K671" s="2" t="s">
        <v>44</v>
      </c>
      <c r="L671" s="2" t="s">
        <v>44</v>
      </c>
      <c r="M671">
        <v>0</v>
      </c>
      <c r="N671" s="2" t="s">
        <v>44</v>
      </c>
      <c r="O671" s="2" t="s">
        <v>2245</v>
      </c>
      <c r="P671" s="2" t="s">
        <v>3726</v>
      </c>
      <c r="Q671" s="2" t="s">
        <v>53</v>
      </c>
      <c r="R671" s="2" t="s">
        <v>3727</v>
      </c>
      <c r="S671" s="2" t="s">
        <v>53</v>
      </c>
      <c r="T671" s="2" t="s">
        <v>44</v>
      </c>
      <c r="U671" s="2" t="s">
        <v>44</v>
      </c>
      <c r="V671" s="2" t="s">
        <v>3728</v>
      </c>
      <c r="W671" s="2" t="s">
        <v>56</v>
      </c>
      <c r="X671">
        <v>17</v>
      </c>
    </row>
    <row r="672" spans="1:24" x14ac:dyDescent="0.35">
      <c r="A672">
        <v>967</v>
      </c>
      <c r="B672" s="1">
        <v>44279.450891203705</v>
      </c>
      <c r="C672" s="2" t="s">
        <v>3284</v>
      </c>
      <c r="D672" s="2" t="s">
        <v>3729</v>
      </c>
      <c r="E672" s="2" t="s">
        <v>1102</v>
      </c>
      <c r="F672" s="2" t="s">
        <v>3730</v>
      </c>
      <c r="G672" s="2" t="s">
        <v>1104</v>
      </c>
      <c r="H672" s="2" t="s">
        <v>53</v>
      </c>
      <c r="I672">
        <v>0</v>
      </c>
      <c r="J672" s="2" t="s">
        <v>44</v>
      </c>
      <c r="K672" s="2" t="s">
        <v>44</v>
      </c>
      <c r="L672" s="2" t="s">
        <v>44</v>
      </c>
      <c r="M672">
        <v>0</v>
      </c>
      <c r="N672" s="2" t="s">
        <v>44</v>
      </c>
      <c r="O672" s="2" t="s">
        <v>2245</v>
      </c>
      <c r="P672" s="2" t="s">
        <v>3731</v>
      </c>
      <c r="Q672" s="2" t="s">
        <v>53</v>
      </c>
      <c r="R672" s="2" t="s">
        <v>3732</v>
      </c>
      <c r="S672" s="2" t="s">
        <v>53</v>
      </c>
      <c r="T672" s="2" t="s">
        <v>44</v>
      </c>
      <c r="U672" s="2" t="s">
        <v>44</v>
      </c>
      <c r="V672" s="2" t="s">
        <v>3733</v>
      </c>
      <c r="W672" s="2" t="s">
        <v>56</v>
      </c>
      <c r="X672">
        <v>17</v>
      </c>
    </row>
    <row r="673" spans="1:24" x14ac:dyDescent="0.35">
      <c r="A673">
        <v>968</v>
      </c>
      <c r="B673" s="1">
        <v>44279.451377314814</v>
      </c>
      <c r="C673" s="2" t="s">
        <v>3284</v>
      </c>
      <c r="D673" s="2" t="s">
        <v>3734</v>
      </c>
      <c r="E673" s="2" t="s">
        <v>3735</v>
      </c>
      <c r="F673" s="2" t="s">
        <v>3736</v>
      </c>
      <c r="G673" s="2" t="s">
        <v>3737</v>
      </c>
      <c r="H673" s="2" t="s">
        <v>53</v>
      </c>
      <c r="I673">
        <v>0</v>
      </c>
      <c r="J673" s="2" t="s">
        <v>44</v>
      </c>
      <c r="K673" s="2" t="s">
        <v>44</v>
      </c>
      <c r="L673" s="2" t="s">
        <v>44</v>
      </c>
      <c r="M673">
        <v>0</v>
      </c>
      <c r="N673" s="2" t="s">
        <v>44</v>
      </c>
      <c r="O673" s="2" t="s">
        <v>2245</v>
      </c>
      <c r="P673" s="2" t="s">
        <v>3738</v>
      </c>
      <c r="Q673" s="2" t="s">
        <v>53</v>
      </c>
      <c r="R673" s="2" t="s">
        <v>3739</v>
      </c>
      <c r="S673" s="2" t="s">
        <v>53</v>
      </c>
      <c r="T673" s="2" t="s">
        <v>44</v>
      </c>
      <c r="U673" s="2" t="s">
        <v>44</v>
      </c>
      <c r="V673" s="2" t="s">
        <v>3740</v>
      </c>
      <c r="W673" s="2" t="s">
        <v>56</v>
      </c>
      <c r="X673">
        <v>17</v>
      </c>
    </row>
    <row r="674" spans="1:24" x14ac:dyDescent="0.35">
      <c r="A674">
        <v>969</v>
      </c>
      <c r="B674" s="1">
        <v>44279.451898148145</v>
      </c>
      <c r="C674" s="2" t="s">
        <v>3284</v>
      </c>
      <c r="D674" s="2" t="s">
        <v>3741</v>
      </c>
      <c r="E674" s="2" t="s">
        <v>3742</v>
      </c>
      <c r="F674" s="2" t="s">
        <v>3743</v>
      </c>
      <c r="G674" s="2" t="s">
        <v>3744</v>
      </c>
      <c r="H674" s="2" t="s">
        <v>53</v>
      </c>
      <c r="I674">
        <v>0</v>
      </c>
      <c r="J674" s="2" t="s">
        <v>44</v>
      </c>
      <c r="K674" s="2" t="s">
        <v>44</v>
      </c>
      <c r="L674" s="2" t="s">
        <v>44</v>
      </c>
      <c r="M674">
        <v>0</v>
      </c>
      <c r="N674" s="2" t="s">
        <v>44</v>
      </c>
      <c r="O674" s="2" t="s">
        <v>2245</v>
      </c>
      <c r="P674" s="2" t="s">
        <v>3745</v>
      </c>
      <c r="Q674" s="2" t="s">
        <v>53</v>
      </c>
      <c r="R674" s="2" t="s">
        <v>3746</v>
      </c>
      <c r="S674" s="2" t="s">
        <v>53</v>
      </c>
      <c r="T674" s="2" t="s">
        <v>44</v>
      </c>
      <c r="U674" s="2" t="s">
        <v>44</v>
      </c>
      <c r="V674" s="2" t="s">
        <v>3747</v>
      </c>
      <c r="W674" s="2" t="s">
        <v>56</v>
      </c>
      <c r="X674">
        <v>17</v>
      </c>
    </row>
    <row r="675" spans="1:24" x14ac:dyDescent="0.35">
      <c r="A675">
        <v>970</v>
      </c>
      <c r="B675" s="1">
        <v>44279.452199074076</v>
      </c>
      <c r="C675" s="2" t="s">
        <v>3284</v>
      </c>
      <c r="D675" s="2" t="s">
        <v>3748</v>
      </c>
      <c r="E675" s="2" t="s">
        <v>934</v>
      </c>
      <c r="F675" s="2" t="s">
        <v>3749</v>
      </c>
      <c r="G675" s="2" t="s">
        <v>662</v>
      </c>
      <c r="H675" s="2" t="s">
        <v>53</v>
      </c>
      <c r="I675">
        <v>0</v>
      </c>
      <c r="J675" s="2" t="s">
        <v>44</v>
      </c>
      <c r="K675" s="2" t="s">
        <v>44</v>
      </c>
      <c r="L675" s="2" t="s">
        <v>44</v>
      </c>
      <c r="M675">
        <v>0</v>
      </c>
      <c r="N675" s="2" t="s">
        <v>44</v>
      </c>
      <c r="O675" s="2" t="s">
        <v>2245</v>
      </c>
      <c r="P675" s="2" t="s">
        <v>3750</v>
      </c>
      <c r="Q675" s="2" t="s">
        <v>53</v>
      </c>
      <c r="R675" s="2" t="s">
        <v>3751</v>
      </c>
      <c r="S675" s="2" t="s">
        <v>53</v>
      </c>
      <c r="T675" s="2" t="s">
        <v>44</v>
      </c>
      <c r="U675" s="2" t="s">
        <v>44</v>
      </c>
      <c r="V675" s="2" t="s">
        <v>3752</v>
      </c>
      <c r="W675" s="2" t="s">
        <v>56</v>
      </c>
      <c r="X675">
        <v>17</v>
      </c>
    </row>
    <row r="676" spans="1:24" x14ac:dyDescent="0.35">
      <c r="A676">
        <v>971</v>
      </c>
      <c r="B676" s="1">
        <v>44279.452407407407</v>
      </c>
      <c r="C676" s="2" t="s">
        <v>3284</v>
      </c>
      <c r="D676" s="2" t="s">
        <v>3753</v>
      </c>
      <c r="E676" s="2" t="s">
        <v>3754</v>
      </c>
      <c r="F676" s="2" t="s">
        <v>3755</v>
      </c>
      <c r="G676" s="2" t="s">
        <v>3756</v>
      </c>
      <c r="H676" s="2" t="s">
        <v>53</v>
      </c>
      <c r="I676">
        <v>0</v>
      </c>
      <c r="J676" s="2" t="s">
        <v>44</v>
      </c>
      <c r="K676" s="2" t="s">
        <v>44</v>
      </c>
      <c r="L676" s="2" t="s">
        <v>44</v>
      </c>
      <c r="M676">
        <v>0</v>
      </c>
      <c r="N676" s="2" t="s">
        <v>44</v>
      </c>
      <c r="O676" s="2" t="s">
        <v>2245</v>
      </c>
      <c r="P676" s="2" t="s">
        <v>3757</v>
      </c>
      <c r="Q676" s="2" t="s">
        <v>53</v>
      </c>
      <c r="R676" s="2" t="s">
        <v>3758</v>
      </c>
      <c r="S676" s="2" t="s">
        <v>53</v>
      </c>
      <c r="T676" s="2" t="s">
        <v>44</v>
      </c>
      <c r="U676" s="2" t="s">
        <v>44</v>
      </c>
      <c r="V676" s="2" t="s">
        <v>3759</v>
      </c>
      <c r="W676" s="2" t="s">
        <v>56</v>
      </c>
      <c r="X676">
        <v>17</v>
      </c>
    </row>
    <row r="677" spans="1:24" x14ac:dyDescent="0.35">
      <c r="A677">
        <v>972</v>
      </c>
      <c r="B677" s="1">
        <v>44279.452708333331</v>
      </c>
      <c r="C677" s="2" t="s">
        <v>3284</v>
      </c>
      <c r="D677" s="2" t="s">
        <v>3760</v>
      </c>
      <c r="E677" s="2" t="s">
        <v>2802</v>
      </c>
      <c r="F677" s="2" t="s">
        <v>3761</v>
      </c>
      <c r="G677" s="2" t="s">
        <v>2804</v>
      </c>
      <c r="H677" s="2" t="s">
        <v>53</v>
      </c>
      <c r="I677">
        <v>0</v>
      </c>
      <c r="J677" s="2" t="s">
        <v>44</v>
      </c>
      <c r="K677" s="2" t="s">
        <v>44</v>
      </c>
      <c r="L677" s="2" t="s">
        <v>44</v>
      </c>
      <c r="M677">
        <v>0</v>
      </c>
      <c r="N677" s="2" t="s">
        <v>44</v>
      </c>
      <c r="O677" s="2" t="s">
        <v>2245</v>
      </c>
      <c r="P677" s="2" t="s">
        <v>3762</v>
      </c>
      <c r="Q677" s="2" t="s">
        <v>53</v>
      </c>
      <c r="R677" s="2" t="s">
        <v>3763</v>
      </c>
      <c r="S677" s="2" t="s">
        <v>53</v>
      </c>
      <c r="T677" s="2" t="s">
        <v>44</v>
      </c>
      <c r="U677" s="2" t="s">
        <v>44</v>
      </c>
      <c r="V677" s="2" t="s">
        <v>3764</v>
      </c>
      <c r="W677" s="2" t="s">
        <v>56</v>
      </c>
      <c r="X677">
        <v>17</v>
      </c>
    </row>
    <row r="678" spans="1:24" x14ac:dyDescent="0.35">
      <c r="A678">
        <v>973</v>
      </c>
      <c r="B678" s="1">
        <v>44525.459016203706</v>
      </c>
      <c r="C678" s="2" t="s">
        <v>2141</v>
      </c>
      <c r="D678" s="2" t="s">
        <v>3765</v>
      </c>
      <c r="E678" s="2" t="s">
        <v>2287</v>
      </c>
      <c r="F678" s="2" t="s">
        <v>3765</v>
      </c>
      <c r="G678" s="2" t="s">
        <v>2287</v>
      </c>
      <c r="H678" s="2" t="s">
        <v>3766</v>
      </c>
      <c r="I678">
        <v>1853</v>
      </c>
      <c r="J678" s="2" t="s">
        <v>3767</v>
      </c>
      <c r="K678" s="2" t="s">
        <v>3768</v>
      </c>
      <c r="L678" s="2" t="s">
        <v>3769</v>
      </c>
      <c r="M678">
        <v>1210</v>
      </c>
      <c r="N678" s="2" t="s">
        <v>2123</v>
      </c>
      <c r="O678" s="2" t="s">
        <v>2138</v>
      </c>
      <c r="P678" s="2" t="s">
        <v>3770</v>
      </c>
      <c r="Q678" s="2" t="s">
        <v>53</v>
      </c>
      <c r="R678" s="2" t="s">
        <v>3771</v>
      </c>
      <c r="S678" s="2" t="s">
        <v>53</v>
      </c>
      <c r="T678" s="2" t="s">
        <v>44</v>
      </c>
      <c r="U678" s="2" t="s">
        <v>44</v>
      </c>
      <c r="V678" s="2" t="s">
        <v>3772</v>
      </c>
      <c r="W678" s="2" t="s">
        <v>56</v>
      </c>
      <c r="X678">
        <v>180</v>
      </c>
    </row>
    <row r="679" spans="1:24" x14ac:dyDescent="0.35">
      <c r="A679">
        <v>974</v>
      </c>
      <c r="B679" s="1">
        <v>44525.457245370373</v>
      </c>
      <c r="C679" s="2" t="s">
        <v>2141</v>
      </c>
      <c r="D679" s="2" t="s">
        <v>3773</v>
      </c>
      <c r="E679" s="2" t="s">
        <v>3395</v>
      </c>
      <c r="F679" s="2" t="s">
        <v>3773</v>
      </c>
      <c r="G679" s="2" t="s">
        <v>3396</v>
      </c>
      <c r="H679" s="2" t="s">
        <v>44</v>
      </c>
      <c r="I679">
        <v>0</v>
      </c>
      <c r="J679" s="2" t="s">
        <v>44</v>
      </c>
      <c r="K679" s="2" t="s">
        <v>44</v>
      </c>
      <c r="L679" s="2" t="s">
        <v>44</v>
      </c>
      <c r="M679">
        <v>0</v>
      </c>
      <c r="N679" s="2" t="s">
        <v>44</v>
      </c>
      <c r="O679" s="2" t="s">
        <v>2138</v>
      </c>
      <c r="P679" s="2" t="s">
        <v>3774</v>
      </c>
      <c r="Q679" s="2" t="s">
        <v>53</v>
      </c>
      <c r="R679" s="2" t="s">
        <v>3775</v>
      </c>
      <c r="S679" s="2" t="s">
        <v>53</v>
      </c>
      <c r="T679" s="2" t="s">
        <v>44</v>
      </c>
      <c r="U679" s="2" t="s">
        <v>44</v>
      </c>
      <c r="V679" s="2" t="s">
        <v>3776</v>
      </c>
      <c r="W679" s="2" t="s">
        <v>56</v>
      </c>
      <c r="X679">
        <v>180</v>
      </c>
    </row>
    <row r="680" spans="1:24" x14ac:dyDescent="0.35">
      <c r="A680">
        <v>975</v>
      </c>
      <c r="B680" s="1">
        <v>44525.457824074074</v>
      </c>
      <c r="C680" s="2" t="s">
        <v>2141</v>
      </c>
      <c r="D680" s="2" t="s">
        <v>3777</v>
      </c>
      <c r="E680" s="2" t="s">
        <v>355</v>
      </c>
      <c r="F680" s="2" t="s">
        <v>3777</v>
      </c>
      <c r="G680" s="2" t="s">
        <v>355</v>
      </c>
      <c r="H680" s="2" t="s">
        <v>44</v>
      </c>
      <c r="I680">
        <v>0</v>
      </c>
      <c r="J680" s="2" t="s">
        <v>44</v>
      </c>
      <c r="K680" s="2" t="s">
        <v>44</v>
      </c>
      <c r="L680" s="2" t="s">
        <v>44</v>
      </c>
      <c r="M680">
        <v>0</v>
      </c>
      <c r="N680" s="2" t="s">
        <v>44</v>
      </c>
      <c r="O680" s="2" t="s">
        <v>2138</v>
      </c>
      <c r="P680" s="2" t="s">
        <v>3778</v>
      </c>
      <c r="Q680" s="2" t="s">
        <v>53</v>
      </c>
      <c r="R680" s="2" t="s">
        <v>3779</v>
      </c>
      <c r="S680" s="2" t="s">
        <v>53</v>
      </c>
      <c r="T680" s="2" t="s">
        <v>44</v>
      </c>
      <c r="U680" s="2" t="s">
        <v>44</v>
      </c>
      <c r="V680" s="2" t="s">
        <v>3780</v>
      </c>
      <c r="W680" s="2" t="s">
        <v>56</v>
      </c>
      <c r="X680">
        <v>180</v>
      </c>
    </row>
    <row r="681" spans="1:24" x14ac:dyDescent="0.35">
      <c r="A681">
        <v>976</v>
      </c>
      <c r="B681" s="1">
        <v>44578.434965277775</v>
      </c>
      <c r="C681" s="2" t="s">
        <v>2474</v>
      </c>
      <c r="D681" s="2" t="s">
        <v>3781</v>
      </c>
      <c r="E681" s="2" t="s">
        <v>650</v>
      </c>
      <c r="F681" s="2" t="s">
        <v>3782</v>
      </c>
      <c r="G681" s="2" t="s">
        <v>652</v>
      </c>
      <c r="H681" s="2" t="s">
        <v>3783</v>
      </c>
      <c r="I681">
        <v>0</v>
      </c>
      <c r="J681" s="2" t="s">
        <v>44</v>
      </c>
      <c r="K681" s="2" t="s">
        <v>44</v>
      </c>
      <c r="L681" s="2" t="s">
        <v>44</v>
      </c>
      <c r="M681">
        <v>0</v>
      </c>
      <c r="N681" s="2" t="s">
        <v>44</v>
      </c>
      <c r="O681" s="2" t="s">
        <v>2382</v>
      </c>
      <c r="P681" s="2" t="s">
        <v>3784</v>
      </c>
      <c r="Q681" s="2" t="s">
        <v>53</v>
      </c>
      <c r="R681" s="2" t="s">
        <v>3785</v>
      </c>
      <c r="S681" s="2" t="s">
        <v>53</v>
      </c>
      <c r="T681" s="2" t="s">
        <v>44</v>
      </c>
      <c r="U681" s="2" t="s">
        <v>44</v>
      </c>
      <c r="V681" s="2" t="s">
        <v>3786</v>
      </c>
      <c r="W681" s="2" t="s">
        <v>2747</v>
      </c>
      <c r="X681">
        <v>39</v>
      </c>
    </row>
    <row r="682" spans="1:24" x14ac:dyDescent="0.35">
      <c r="A682">
        <v>976</v>
      </c>
      <c r="B682" s="1">
        <v>44578.434965277775</v>
      </c>
      <c r="C682" s="2" t="s">
        <v>2474</v>
      </c>
      <c r="D682" s="2" t="s">
        <v>3781</v>
      </c>
      <c r="E682" s="2" t="s">
        <v>650</v>
      </c>
      <c r="F682" s="2" t="s">
        <v>3782</v>
      </c>
      <c r="G682" s="2" t="s">
        <v>652</v>
      </c>
      <c r="H682" s="2" t="s">
        <v>3783</v>
      </c>
      <c r="I682">
        <v>0</v>
      </c>
      <c r="J682" s="2" t="s">
        <v>44</v>
      </c>
      <c r="K682" s="2" t="s">
        <v>44</v>
      </c>
      <c r="L682" s="2" t="s">
        <v>44</v>
      </c>
      <c r="M682">
        <v>0</v>
      </c>
      <c r="N682" s="2" t="s">
        <v>44</v>
      </c>
      <c r="O682" s="2" t="s">
        <v>2382</v>
      </c>
      <c r="P682" s="2" t="s">
        <v>3784</v>
      </c>
      <c r="Q682" s="2" t="s">
        <v>53</v>
      </c>
      <c r="R682" s="2" t="s">
        <v>3785</v>
      </c>
      <c r="S682" s="2" t="s">
        <v>53</v>
      </c>
      <c r="T682" s="2" t="s">
        <v>44</v>
      </c>
      <c r="U682" s="2" t="s">
        <v>44</v>
      </c>
      <c r="V682" s="2" t="s">
        <v>3786</v>
      </c>
      <c r="W682" s="2" t="s">
        <v>2747</v>
      </c>
      <c r="X682">
        <v>520</v>
      </c>
    </row>
    <row r="683" spans="1:24" x14ac:dyDescent="0.35">
      <c r="A683">
        <v>977</v>
      </c>
      <c r="B683" s="1">
        <v>44525.445474537039</v>
      </c>
      <c r="C683" s="2" t="s">
        <v>2141</v>
      </c>
      <c r="D683" s="2" t="s">
        <v>3787</v>
      </c>
      <c r="E683" s="2" t="s">
        <v>3788</v>
      </c>
      <c r="F683" s="2" t="s">
        <v>3787</v>
      </c>
      <c r="G683" s="2" t="s">
        <v>3789</v>
      </c>
      <c r="H683" s="2" t="s">
        <v>44</v>
      </c>
      <c r="I683">
        <v>0</v>
      </c>
      <c r="J683" s="2" t="s">
        <v>44</v>
      </c>
      <c r="K683" s="2" t="s">
        <v>44</v>
      </c>
      <c r="L683" s="2" t="s">
        <v>44</v>
      </c>
      <c r="M683">
        <v>0</v>
      </c>
      <c r="N683" s="2" t="s">
        <v>44</v>
      </c>
      <c r="O683" s="2" t="s">
        <v>2138</v>
      </c>
      <c r="P683" s="2" t="s">
        <v>3790</v>
      </c>
      <c r="Q683" s="2" t="s">
        <v>53</v>
      </c>
      <c r="R683" s="2" t="s">
        <v>3791</v>
      </c>
      <c r="S683" s="2" t="s">
        <v>53</v>
      </c>
      <c r="T683" s="2" t="s">
        <v>44</v>
      </c>
      <c r="U683" s="2" t="s">
        <v>44</v>
      </c>
      <c r="V683" s="2" t="s">
        <v>3792</v>
      </c>
      <c r="W683" s="2" t="s">
        <v>56</v>
      </c>
      <c r="X683">
        <v>180</v>
      </c>
    </row>
    <row r="684" spans="1:24" x14ac:dyDescent="0.35">
      <c r="A684">
        <v>978</v>
      </c>
      <c r="B684" s="1">
        <v>44525.453761574077</v>
      </c>
      <c r="C684" s="2" t="s">
        <v>2141</v>
      </c>
      <c r="D684" s="2" t="s">
        <v>3793</v>
      </c>
      <c r="E684" s="2" t="s">
        <v>3794</v>
      </c>
      <c r="F684" s="2" t="s">
        <v>3793</v>
      </c>
      <c r="G684" s="2" t="s">
        <v>3794</v>
      </c>
      <c r="H684" s="2" t="s">
        <v>44</v>
      </c>
      <c r="I684">
        <v>1000</v>
      </c>
      <c r="J684" s="2" t="s">
        <v>3795</v>
      </c>
      <c r="K684" s="2" t="s">
        <v>3796</v>
      </c>
      <c r="L684" s="2" t="s">
        <v>3797</v>
      </c>
      <c r="M684">
        <v>1190</v>
      </c>
      <c r="N684" s="2" t="s">
        <v>3798</v>
      </c>
      <c r="O684" s="2" t="s">
        <v>2138</v>
      </c>
      <c r="P684" s="2" t="s">
        <v>3799</v>
      </c>
      <c r="Q684" s="2" t="s">
        <v>53</v>
      </c>
      <c r="R684" s="2" t="s">
        <v>3800</v>
      </c>
      <c r="S684" s="2" t="s">
        <v>53</v>
      </c>
      <c r="T684" s="2" t="s">
        <v>44</v>
      </c>
      <c r="U684" s="2" t="s">
        <v>44</v>
      </c>
      <c r="V684" s="2" t="s">
        <v>3801</v>
      </c>
      <c r="W684" s="2" t="s">
        <v>56</v>
      </c>
      <c r="X684">
        <v>180</v>
      </c>
    </row>
    <row r="685" spans="1:24" x14ac:dyDescent="0.35">
      <c r="A685">
        <v>979</v>
      </c>
      <c r="B685" s="1">
        <v>44295.428842592592</v>
      </c>
      <c r="C685" s="2" t="s">
        <v>2116</v>
      </c>
      <c r="D685" s="2" t="s">
        <v>3802</v>
      </c>
      <c r="E685" s="2" t="s">
        <v>3803</v>
      </c>
      <c r="F685" s="2" t="s">
        <v>3802</v>
      </c>
      <c r="G685" s="2" t="s">
        <v>3803</v>
      </c>
      <c r="H685" s="2" t="s">
        <v>3804</v>
      </c>
      <c r="I685">
        <v>0</v>
      </c>
      <c r="J685" s="2" t="s">
        <v>44</v>
      </c>
      <c r="K685" s="2" t="s">
        <v>44</v>
      </c>
      <c r="L685" s="2" t="s">
        <v>3805</v>
      </c>
      <c r="M685">
        <v>4031</v>
      </c>
      <c r="N685" s="2" t="s">
        <v>3806</v>
      </c>
      <c r="O685" s="2" t="s">
        <v>3807</v>
      </c>
      <c r="P685" s="2" t="s">
        <v>3808</v>
      </c>
      <c r="Q685" s="2" t="s">
        <v>53</v>
      </c>
      <c r="R685" s="2" t="s">
        <v>3809</v>
      </c>
      <c r="S685" s="2" t="s">
        <v>53</v>
      </c>
      <c r="T685" s="2" t="s">
        <v>44</v>
      </c>
      <c r="U685" s="2" t="s">
        <v>44</v>
      </c>
      <c r="V685" s="2" t="s">
        <v>3810</v>
      </c>
      <c r="W685" s="2" t="s">
        <v>44</v>
      </c>
      <c r="X685">
        <v>41</v>
      </c>
    </row>
    <row r="686" spans="1:24" x14ac:dyDescent="0.35">
      <c r="A686">
        <v>980</v>
      </c>
      <c r="B686" s="1">
        <v>44525.455069444448</v>
      </c>
      <c r="C686" s="2" t="s">
        <v>2141</v>
      </c>
      <c r="D686" s="2" t="s">
        <v>3811</v>
      </c>
      <c r="E686" s="2" t="s">
        <v>3812</v>
      </c>
      <c r="F686" s="2" t="s">
        <v>3811</v>
      </c>
      <c r="G686" s="2" t="s">
        <v>3813</v>
      </c>
      <c r="H686" s="2" t="s">
        <v>44</v>
      </c>
      <c r="I686">
        <v>0</v>
      </c>
      <c r="J686" s="2" t="s">
        <v>44</v>
      </c>
      <c r="K686" s="2" t="s">
        <v>44</v>
      </c>
      <c r="L686" s="2" t="s">
        <v>44</v>
      </c>
      <c r="M686">
        <v>0</v>
      </c>
      <c r="N686" s="2" t="s">
        <v>44</v>
      </c>
      <c r="O686" s="2" t="s">
        <v>2138</v>
      </c>
      <c r="P686" s="2" t="s">
        <v>3814</v>
      </c>
      <c r="Q686" s="2" t="s">
        <v>53</v>
      </c>
      <c r="R686" s="2" t="s">
        <v>3815</v>
      </c>
      <c r="S686" s="2" t="s">
        <v>53</v>
      </c>
      <c r="T686" s="2" t="s">
        <v>44</v>
      </c>
      <c r="U686" s="2" t="s">
        <v>44</v>
      </c>
      <c r="V686" s="2" t="s">
        <v>3816</v>
      </c>
      <c r="W686" s="2" t="s">
        <v>56</v>
      </c>
      <c r="X686">
        <v>180</v>
      </c>
    </row>
    <row r="687" spans="1:24" x14ac:dyDescent="0.35">
      <c r="A687">
        <v>981</v>
      </c>
      <c r="B687" s="1">
        <v>44525.454699074071</v>
      </c>
      <c r="C687" s="2" t="s">
        <v>2141</v>
      </c>
      <c r="D687" s="2" t="s">
        <v>3817</v>
      </c>
      <c r="E687" s="2" t="s">
        <v>3818</v>
      </c>
      <c r="F687" s="2" t="s">
        <v>3817</v>
      </c>
      <c r="G687" s="2" t="s">
        <v>3819</v>
      </c>
      <c r="H687" s="2" t="s">
        <v>44</v>
      </c>
      <c r="I687">
        <v>0</v>
      </c>
      <c r="J687" s="2" t="s">
        <v>44</v>
      </c>
      <c r="K687" s="2" t="s">
        <v>44</v>
      </c>
      <c r="L687" s="2" t="s">
        <v>44</v>
      </c>
      <c r="M687">
        <v>0</v>
      </c>
      <c r="N687" s="2" t="s">
        <v>44</v>
      </c>
      <c r="O687" s="2" t="s">
        <v>2138</v>
      </c>
      <c r="P687" s="2" t="s">
        <v>3820</v>
      </c>
      <c r="Q687" s="2" t="s">
        <v>53</v>
      </c>
      <c r="R687" s="2" t="s">
        <v>3821</v>
      </c>
      <c r="S687" s="2" t="s">
        <v>53</v>
      </c>
      <c r="T687" s="2" t="s">
        <v>44</v>
      </c>
      <c r="U687" s="2" t="s">
        <v>44</v>
      </c>
      <c r="V687" s="2" t="s">
        <v>3822</v>
      </c>
      <c r="W687" s="2" t="s">
        <v>56</v>
      </c>
      <c r="X687">
        <v>180</v>
      </c>
    </row>
    <row r="688" spans="1:24" x14ac:dyDescent="0.35">
      <c r="A688">
        <v>982</v>
      </c>
      <c r="B688" s="1">
        <v>44305.349594907406</v>
      </c>
      <c r="C688" s="2" t="s">
        <v>2124</v>
      </c>
      <c r="D688" s="2" t="s">
        <v>2120</v>
      </c>
      <c r="E688" s="2" t="s">
        <v>391</v>
      </c>
      <c r="F688" s="2" t="s">
        <v>2120</v>
      </c>
      <c r="G688" s="2" t="s">
        <v>391</v>
      </c>
      <c r="H688" s="2" t="s">
        <v>2121</v>
      </c>
      <c r="I688">
        <v>0</v>
      </c>
      <c r="J688" s="2" t="s">
        <v>44</v>
      </c>
      <c r="K688" s="2" t="s">
        <v>44</v>
      </c>
      <c r="L688" s="2" t="s">
        <v>44</v>
      </c>
      <c r="M688">
        <v>0</v>
      </c>
      <c r="N688" s="2" t="s">
        <v>44</v>
      </c>
      <c r="O688" s="2" t="s">
        <v>3135</v>
      </c>
      <c r="P688" s="2" t="s">
        <v>3823</v>
      </c>
      <c r="Q688" s="2" t="s">
        <v>53</v>
      </c>
      <c r="R688" s="2" t="s">
        <v>3824</v>
      </c>
      <c r="S688" s="2" t="s">
        <v>53</v>
      </c>
      <c r="T688" s="2" t="s">
        <v>44</v>
      </c>
      <c r="U688" s="2" t="s">
        <v>44</v>
      </c>
      <c r="V688" s="2" t="s">
        <v>3825</v>
      </c>
      <c r="W688" s="2" t="s">
        <v>3139</v>
      </c>
      <c r="X688">
        <v>314</v>
      </c>
    </row>
    <row r="689" spans="1:24" x14ac:dyDescent="0.35">
      <c r="A689">
        <v>983</v>
      </c>
      <c r="B689" s="1">
        <v>44525.453182870369</v>
      </c>
      <c r="C689" s="2" t="s">
        <v>2141</v>
      </c>
      <c r="D689" s="2" t="s">
        <v>3826</v>
      </c>
      <c r="E689" s="2" t="s">
        <v>3827</v>
      </c>
      <c r="F689" s="2" t="s">
        <v>3826</v>
      </c>
      <c r="G689" s="2" t="s">
        <v>3828</v>
      </c>
      <c r="H689" s="2" t="s">
        <v>44</v>
      </c>
      <c r="I689">
        <v>0</v>
      </c>
      <c r="J689" s="2" t="s">
        <v>44</v>
      </c>
      <c r="K689" s="2" t="s">
        <v>44</v>
      </c>
      <c r="L689" s="2" t="s">
        <v>44</v>
      </c>
      <c r="M689">
        <v>0</v>
      </c>
      <c r="N689" s="2" t="s">
        <v>44</v>
      </c>
      <c r="O689" s="2" t="s">
        <v>2138</v>
      </c>
      <c r="P689" s="2" t="s">
        <v>3829</v>
      </c>
      <c r="Q689" s="2" t="s">
        <v>53</v>
      </c>
      <c r="R689" s="2" t="s">
        <v>3830</v>
      </c>
      <c r="S689" s="2" t="s">
        <v>53</v>
      </c>
      <c r="T689" s="2" t="s">
        <v>44</v>
      </c>
      <c r="U689" s="2" t="s">
        <v>44</v>
      </c>
      <c r="V689" s="2" t="s">
        <v>3831</v>
      </c>
      <c r="W689" s="2" t="s">
        <v>56</v>
      </c>
      <c r="X689">
        <v>180</v>
      </c>
    </row>
    <row r="690" spans="1:24" x14ac:dyDescent="0.35">
      <c r="A690">
        <v>984</v>
      </c>
      <c r="B690" s="1">
        <v>44525.454525462963</v>
      </c>
      <c r="C690" s="2" t="s">
        <v>2141</v>
      </c>
      <c r="D690" s="2" t="s">
        <v>3832</v>
      </c>
      <c r="E690" s="2" t="s">
        <v>3833</v>
      </c>
      <c r="F690" s="2" t="s">
        <v>3832</v>
      </c>
      <c r="G690" s="2" t="s">
        <v>3834</v>
      </c>
      <c r="H690" s="2" t="s">
        <v>44</v>
      </c>
      <c r="I690">
        <v>0</v>
      </c>
      <c r="J690" s="2" t="s">
        <v>44</v>
      </c>
      <c r="K690" s="2" t="s">
        <v>44</v>
      </c>
      <c r="L690" s="2" t="s">
        <v>44</v>
      </c>
      <c r="M690">
        <v>0</v>
      </c>
      <c r="N690" s="2" t="s">
        <v>44</v>
      </c>
      <c r="O690" s="2" t="s">
        <v>2138</v>
      </c>
      <c r="P690" s="2" t="s">
        <v>3835</v>
      </c>
      <c r="Q690" s="2" t="s">
        <v>53</v>
      </c>
      <c r="R690" s="2" t="s">
        <v>3836</v>
      </c>
      <c r="S690" s="2" t="s">
        <v>53</v>
      </c>
      <c r="T690" s="2" t="s">
        <v>44</v>
      </c>
      <c r="U690" s="2" t="s">
        <v>44</v>
      </c>
      <c r="V690" s="2" t="s">
        <v>3837</v>
      </c>
      <c r="W690" s="2" t="s">
        <v>56</v>
      </c>
      <c r="X690">
        <v>180</v>
      </c>
    </row>
    <row r="691" spans="1:24" x14ac:dyDescent="0.35">
      <c r="A691">
        <v>985</v>
      </c>
      <c r="B691" s="1">
        <v>44309.687696759262</v>
      </c>
      <c r="C691" s="2" t="s">
        <v>2124</v>
      </c>
      <c r="D691" s="2" t="s">
        <v>2697</v>
      </c>
      <c r="E691" s="2" t="s">
        <v>389</v>
      </c>
      <c r="F691" s="2" t="s">
        <v>3838</v>
      </c>
      <c r="G691" s="2" t="s">
        <v>391</v>
      </c>
      <c r="H691" s="2" t="s">
        <v>3839</v>
      </c>
      <c r="I691">
        <v>0</v>
      </c>
      <c r="J691" s="2" t="s">
        <v>44</v>
      </c>
      <c r="K691" s="2" t="s">
        <v>44</v>
      </c>
      <c r="L691" s="2" t="s">
        <v>44</v>
      </c>
      <c r="M691">
        <v>0</v>
      </c>
      <c r="N691" s="2" t="s">
        <v>44</v>
      </c>
      <c r="O691" s="2" t="s">
        <v>3840</v>
      </c>
      <c r="P691" s="2" t="s">
        <v>3841</v>
      </c>
      <c r="Q691" s="2" t="s">
        <v>53</v>
      </c>
      <c r="R691" s="2" t="s">
        <v>3842</v>
      </c>
      <c r="S691" s="2" t="s">
        <v>53</v>
      </c>
      <c r="T691" s="2" t="s">
        <v>44</v>
      </c>
      <c r="U691" s="2" t="s">
        <v>44</v>
      </c>
      <c r="V691" s="2" t="s">
        <v>3843</v>
      </c>
      <c r="W691" s="2" t="s">
        <v>2162</v>
      </c>
      <c r="X691">
        <v>375</v>
      </c>
    </row>
    <row r="692" spans="1:24" x14ac:dyDescent="0.35">
      <c r="A692">
        <v>986</v>
      </c>
      <c r="B692" s="1">
        <v>44310.714594907404</v>
      </c>
      <c r="C692" s="2" t="s">
        <v>2124</v>
      </c>
      <c r="D692" s="2" t="s">
        <v>3844</v>
      </c>
      <c r="E692" s="2" t="s">
        <v>180</v>
      </c>
      <c r="F692" s="2" t="s">
        <v>3845</v>
      </c>
      <c r="G692" s="2" t="s">
        <v>1882</v>
      </c>
      <c r="H692" s="2" t="s">
        <v>3846</v>
      </c>
      <c r="I692">
        <v>0</v>
      </c>
      <c r="J692" s="2" t="s">
        <v>44</v>
      </c>
      <c r="K692" s="2" t="s">
        <v>44</v>
      </c>
      <c r="L692" s="2" t="s">
        <v>44</v>
      </c>
      <c r="M692">
        <v>0</v>
      </c>
      <c r="N692" s="2" t="s">
        <v>44</v>
      </c>
      <c r="O692" s="2" t="s">
        <v>3840</v>
      </c>
      <c r="P692" s="2" t="s">
        <v>3847</v>
      </c>
      <c r="Q692" s="2" t="s">
        <v>53</v>
      </c>
      <c r="R692" s="2" t="s">
        <v>3848</v>
      </c>
      <c r="S692" s="2" t="s">
        <v>53</v>
      </c>
      <c r="T692" s="2" t="s">
        <v>44</v>
      </c>
      <c r="U692" s="2" t="s">
        <v>44</v>
      </c>
      <c r="V692" s="2" t="s">
        <v>3849</v>
      </c>
      <c r="W692" s="2" t="s">
        <v>3216</v>
      </c>
      <c r="X692">
        <v>375</v>
      </c>
    </row>
    <row r="693" spans="1:24" x14ac:dyDescent="0.35">
      <c r="A693">
        <v>987</v>
      </c>
      <c r="B693" s="1">
        <v>44525.456342592595</v>
      </c>
      <c r="C693" s="2" t="s">
        <v>2141</v>
      </c>
      <c r="D693" s="2" t="s">
        <v>3850</v>
      </c>
      <c r="E693" s="2" t="s">
        <v>3851</v>
      </c>
      <c r="F693" s="2" t="s">
        <v>3850</v>
      </c>
      <c r="G693" s="2" t="s">
        <v>3851</v>
      </c>
      <c r="H693" s="2" t="s">
        <v>3852</v>
      </c>
      <c r="I693">
        <v>1210</v>
      </c>
      <c r="J693" s="2" t="s">
        <v>3853</v>
      </c>
      <c r="K693" s="2" t="s">
        <v>3854</v>
      </c>
      <c r="L693" s="2" t="s">
        <v>3769</v>
      </c>
      <c r="M693">
        <v>1210</v>
      </c>
      <c r="N693" s="2" t="s">
        <v>3855</v>
      </c>
      <c r="O693" s="2" t="s">
        <v>2138</v>
      </c>
      <c r="P693" s="2" t="s">
        <v>3856</v>
      </c>
      <c r="Q693" s="2" t="s">
        <v>53</v>
      </c>
      <c r="R693" s="2" t="s">
        <v>3857</v>
      </c>
      <c r="S693" s="2" t="s">
        <v>53</v>
      </c>
      <c r="T693" s="2" t="s">
        <v>44</v>
      </c>
      <c r="U693" s="2" t="s">
        <v>44</v>
      </c>
      <c r="V693" s="2" t="s">
        <v>3858</v>
      </c>
      <c r="W693" s="2" t="s">
        <v>56</v>
      </c>
      <c r="X693">
        <v>180</v>
      </c>
    </row>
    <row r="694" spans="1:24" x14ac:dyDescent="0.35">
      <c r="A694">
        <v>988</v>
      </c>
      <c r="B694" s="1">
        <v>44525.452326388891</v>
      </c>
      <c r="C694" s="2" t="s">
        <v>2141</v>
      </c>
      <c r="D694" s="2" t="s">
        <v>3859</v>
      </c>
      <c r="E694" s="2" t="s">
        <v>339</v>
      </c>
      <c r="F694" s="2" t="s">
        <v>3859</v>
      </c>
      <c r="G694" s="2" t="s">
        <v>339</v>
      </c>
      <c r="H694" s="2" t="s">
        <v>44</v>
      </c>
      <c r="I694">
        <v>0</v>
      </c>
      <c r="J694" s="2" t="s">
        <v>44</v>
      </c>
      <c r="K694" s="2" t="s">
        <v>44</v>
      </c>
      <c r="L694" s="2" t="s">
        <v>44</v>
      </c>
      <c r="M694">
        <v>0</v>
      </c>
      <c r="N694" s="2" t="s">
        <v>44</v>
      </c>
      <c r="O694" s="2" t="s">
        <v>2138</v>
      </c>
      <c r="P694" s="2" t="s">
        <v>3860</v>
      </c>
      <c r="Q694" s="2" t="s">
        <v>53</v>
      </c>
      <c r="R694" s="2" t="s">
        <v>3861</v>
      </c>
      <c r="S694" s="2" t="s">
        <v>53</v>
      </c>
      <c r="T694" s="2" t="s">
        <v>44</v>
      </c>
      <c r="U694" s="2" t="s">
        <v>44</v>
      </c>
      <c r="V694" s="2" t="s">
        <v>3862</v>
      </c>
      <c r="W694" s="2" t="s">
        <v>56</v>
      </c>
      <c r="X694">
        <v>180</v>
      </c>
    </row>
    <row r="695" spans="1:24" x14ac:dyDescent="0.35">
      <c r="A695">
        <v>989</v>
      </c>
      <c r="B695" s="1">
        <v>44322.370532407411</v>
      </c>
      <c r="C695" s="2" t="s">
        <v>3863</v>
      </c>
      <c r="D695" s="2" t="s">
        <v>3864</v>
      </c>
      <c r="E695" s="2" t="s">
        <v>622</v>
      </c>
      <c r="F695" s="2" t="s">
        <v>3865</v>
      </c>
      <c r="G695" s="2" t="s">
        <v>624</v>
      </c>
      <c r="H695" s="2" t="s">
        <v>3866</v>
      </c>
      <c r="I695">
        <v>0</v>
      </c>
      <c r="J695" s="2" t="s">
        <v>44</v>
      </c>
      <c r="K695" s="2" t="s">
        <v>44</v>
      </c>
      <c r="L695" s="2" t="s">
        <v>44</v>
      </c>
      <c r="M695">
        <v>0</v>
      </c>
      <c r="N695" s="2" t="s">
        <v>44</v>
      </c>
      <c r="O695" s="2" t="s">
        <v>2076</v>
      </c>
      <c r="P695" s="2" t="s">
        <v>3867</v>
      </c>
      <c r="Q695" s="2" t="s">
        <v>53</v>
      </c>
      <c r="R695" s="2" t="s">
        <v>3868</v>
      </c>
      <c r="S695" s="2" t="s">
        <v>53</v>
      </c>
      <c r="T695" s="2" t="s">
        <v>44</v>
      </c>
      <c r="U695" s="2" t="s">
        <v>44</v>
      </c>
      <c r="V695" s="2" t="s">
        <v>3863</v>
      </c>
      <c r="W695" s="2" t="s">
        <v>56</v>
      </c>
      <c r="X695">
        <v>228</v>
      </c>
    </row>
    <row r="696" spans="1:24" x14ac:dyDescent="0.35">
      <c r="A696">
        <v>991</v>
      </c>
      <c r="B696" s="1">
        <v>44525.452199074076</v>
      </c>
      <c r="C696" s="2" t="s">
        <v>2141</v>
      </c>
      <c r="D696" s="2" t="s">
        <v>3869</v>
      </c>
      <c r="E696" s="2" t="s">
        <v>3870</v>
      </c>
      <c r="F696" s="2" t="s">
        <v>3869</v>
      </c>
      <c r="G696" s="2" t="s">
        <v>3871</v>
      </c>
      <c r="H696" s="2" t="s">
        <v>44</v>
      </c>
      <c r="I696">
        <v>0</v>
      </c>
      <c r="J696" s="2" t="s">
        <v>44</v>
      </c>
      <c r="K696" s="2" t="s">
        <v>44</v>
      </c>
      <c r="L696" s="2" t="s">
        <v>44</v>
      </c>
      <c r="M696">
        <v>0</v>
      </c>
      <c r="N696" s="2" t="s">
        <v>44</v>
      </c>
      <c r="O696" s="2" t="s">
        <v>2138</v>
      </c>
      <c r="P696" s="2" t="s">
        <v>3872</v>
      </c>
      <c r="Q696" s="2" t="s">
        <v>53</v>
      </c>
      <c r="R696" s="2" t="s">
        <v>3873</v>
      </c>
      <c r="S696" s="2" t="s">
        <v>53</v>
      </c>
      <c r="T696" s="2" t="s">
        <v>44</v>
      </c>
      <c r="U696" s="2" t="s">
        <v>44</v>
      </c>
      <c r="V696" s="2" t="s">
        <v>3874</v>
      </c>
      <c r="W696" s="2" t="s">
        <v>56</v>
      </c>
      <c r="X696">
        <v>180</v>
      </c>
    </row>
    <row r="697" spans="1:24" x14ac:dyDescent="0.35">
      <c r="A697">
        <v>992</v>
      </c>
      <c r="B697" s="1">
        <v>44326.844178240739</v>
      </c>
      <c r="C697" s="2" t="s">
        <v>3875</v>
      </c>
      <c r="D697" s="2" t="s">
        <v>3876</v>
      </c>
      <c r="E697" s="2" t="s">
        <v>150</v>
      </c>
      <c r="F697" s="2" t="s">
        <v>3877</v>
      </c>
      <c r="G697" s="2" t="s">
        <v>152</v>
      </c>
      <c r="H697" s="2" t="s">
        <v>3878</v>
      </c>
      <c r="I697">
        <v>0</v>
      </c>
      <c r="J697" s="2" t="s">
        <v>44</v>
      </c>
      <c r="K697" s="2" t="s">
        <v>44</v>
      </c>
      <c r="L697" s="2" t="s">
        <v>44</v>
      </c>
      <c r="M697">
        <v>0</v>
      </c>
      <c r="N697" s="2" t="s">
        <v>44</v>
      </c>
      <c r="O697" s="2" t="s">
        <v>2698</v>
      </c>
      <c r="P697" s="2" t="s">
        <v>3879</v>
      </c>
      <c r="Q697" s="2" t="s">
        <v>53</v>
      </c>
      <c r="R697" s="2" t="s">
        <v>3880</v>
      </c>
      <c r="S697" s="2" t="s">
        <v>53</v>
      </c>
      <c r="T697" s="2" t="s">
        <v>44</v>
      </c>
      <c r="U697" s="2" t="s">
        <v>44</v>
      </c>
      <c r="V697" s="2" t="s">
        <v>3875</v>
      </c>
      <c r="W697" s="2" t="s">
        <v>2747</v>
      </c>
      <c r="X697">
        <v>34</v>
      </c>
    </row>
    <row r="698" spans="1:24" x14ac:dyDescent="0.35">
      <c r="A698">
        <v>994</v>
      </c>
      <c r="B698" s="1">
        <v>44327.746435185189</v>
      </c>
      <c r="C698" s="2" t="s">
        <v>3881</v>
      </c>
      <c r="D698" s="2" t="s">
        <v>369</v>
      </c>
      <c r="E698" s="2" t="s">
        <v>3882</v>
      </c>
      <c r="F698" s="2" t="s">
        <v>371</v>
      </c>
      <c r="G698" s="2" t="s">
        <v>3883</v>
      </c>
      <c r="H698" s="2" t="s">
        <v>3884</v>
      </c>
      <c r="I698">
        <v>0</v>
      </c>
      <c r="J698" s="2" t="s">
        <v>44</v>
      </c>
      <c r="K698" s="2" t="s">
        <v>44</v>
      </c>
      <c r="L698" s="2" t="s">
        <v>44</v>
      </c>
      <c r="M698">
        <v>0</v>
      </c>
      <c r="N698" s="2" t="s">
        <v>44</v>
      </c>
      <c r="O698" s="2" t="s">
        <v>3885</v>
      </c>
      <c r="P698" s="2" t="s">
        <v>3886</v>
      </c>
      <c r="Q698" s="2" t="s">
        <v>53</v>
      </c>
      <c r="R698" s="2" t="s">
        <v>3887</v>
      </c>
      <c r="S698" s="2" t="s">
        <v>53</v>
      </c>
      <c r="T698" s="2" t="s">
        <v>44</v>
      </c>
      <c r="U698" s="2" t="s">
        <v>44</v>
      </c>
      <c r="V698" s="2" t="s">
        <v>3881</v>
      </c>
      <c r="W698" s="2" t="s">
        <v>44</v>
      </c>
      <c r="X698">
        <v>418</v>
      </c>
    </row>
    <row r="699" spans="1:24" x14ac:dyDescent="0.35">
      <c r="A699">
        <v>996</v>
      </c>
      <c r="B699" s="1">
        <v>44525.453252314815</v>
      </c>
      <c r="C699" s="2" t="s">
        <v>2141</v>
      </c>
      <c r="D699" s="2" t="s">
        <v>3888</v>
      </c>
      <c r="E699" s="2" t="s">
        <v>1416</v>
      </c>
      <c r="F699" s="2" t="s">
        <v>3888</v>
      </c>
      <c r="G699" s="2" t="s">
        <v>1417</v>
      </c>
      <c r="H699" s="2" t="s">
        <v>44</v>
      </c>
      <c r="I699">
        <v>0</v>
      </c>
      <c r="J699" s="2" t="s">
        <v>44</v>
      </c>
      <c r="K699" s="2" t="s">
        <v>44</v>
      </c>
      <c r="L699" s="2" t="s">
        <v>44</v>
      </c>
      <c r="M699">
        <v>0</v>
      </c>
      <c r="N699" s="2" t="s">
        <v>44</v>
      </c>
      <c r="O699" s="2" t="s">
        <v>2138</v>
      </c>
      <c r="P699" s="2" t="s">
        <v>3889</v>
      </c>
      <c r="Q699" s="2" t="s">
        <v>53</v>
      </c>
      <c r="R699" s="2" t="s">
        <v>3890</v>
      </c>
      <c r="S699" s="2" t="s">
        <v>53</v>
      </c>
      <c r="T699" s="2" t="s">
        <v>44</v>
      </c>
      <c r="U699" s="2" t="s">
        <v>44</v>
      </c>
      <c r="V699" s="2" t="s">
        <v>3891</v>
      </c>
      <c r="W699" s="2" t="s">
        <v>56</v>
      </c>
      <c r="X699">
        <v>180</v>
      </c>
    </row>
    <row r="700" spans="1:24" x14ac:dyDescent="0.35">
      <c r="A700">
        <v>997</v>
      </c>
      <c r="B700" s="1">
        <v>44330.652291666665</v>
      </c>
      <c r="C700" s="2" t="s">
        <v>3892</v>
      </c>
      <c r="D700" s="2" t="s">
        <v>3893</v>
      </c>
      <c r="E700" s="2" t="s">
        <v>2575</v>
      </c>
      <c r="F700" s="2" t="s">
        <v>3894</v>
      </c>
      <c r="G700" s="2" t="s">
        <v>2577</v>
      </c>
      <c r="H700" s="2" t="s">
        <v>2685</v>
      </c>
      <c r="I700">
        <v>0</v>
      </c>
      <c r="J700" s="2" t="s">
        <v>44</v>
      </c>
      <c r="K700" s="2" t="s">
        <v>44</v>
      </c>
      <c r="L700" s="2" t="s">
        <v>44</v>
      </c>
      <c r="M700">
        <v>0</v>
      </c>
      <c r="N700" s="2" t="s">
        <v>44</v>
      </c>
      <c r="O700" s="2" t="s">
        <v>3895</v>
      </c>
      <c r="P700" s="2" t="s">
        <v>3896</v>
      </c>
      <c r="Q700" s="2" t="s">
        <v>53</v>
      </c>
      <c r="R700" s="2" t="s">
        <v>3897</v>
      </c>
      <c r="S700" s="2" t="s">
        <v>53</v>
      </c>
      <c r="T700" s="2" t="s">
        <v>44</v>
      </c>
      <c r="U700" s="2" t="s">
        <v>44</v>
      </c>
      <c r="V700" s="2" t="s">
        <v>3892</v>
      </c>
      <c r="W700" s="2" t="s">
        <v>44</v>
      </c>
      <c r="X700">
        <v>386</v>
      </c>
    </row>
    <row r="701" spans="1:24" x14ac:dyDescent="0.35">
      <c r="A701">
        <v>999</v>
      </c>
      <c r="B701" s="1">
        <v>44334.440370370372</v>
      </c>
      <c r="C701" s="2" t="s">
        <v>3898</v>
      </c>
      <c r="D701" s="2" t="s">
        <v>3899</v>
      </c>
      <c r="E701" s="2" t="s">
        <v>1561</v>
      </c>
      <c r="F701" s="2" t="s">
        <v>3900</v>
      </c>
      <c r="G701" s="2" t="s">
        <v>1563</v>
      </c>
      <c r="H701" s="2" t="s">
        <v>2685</v>
      </c>
      <c r="I701">
        <v>0</v>
      </c>
      <c r="J701" s="2" t="s">
        <v>44</v>
      </c>
      <c r="K701" s="2" t="s">
        <v>44</v>
      </c>
      <c r="L701" s="2" t="s">
        <v>44</v>
      </c>
      <c r="M701">
        <v>0</v>
      </c>
      <c r="N701" s="2" t="s">
        <v>44</v>
      </c>
      <c r="O701" s="2" t="s">
        <v>3901</v>
      </c>
      <c r="P701" s="2" t="s">
        <v>3902</v>
      </c>
      <c r="Q701" s="2" t="s">
        <v>53</v>
      </c>
      <c r="R701" s="2" t="s">
        <v>3903</v>
      </c>
      <c r="S701" s="2" t="s">
        <v>53</v>
      </c>
      <c r="T701" s="2" t="s">
        <v>44</v>
      </c>
      <c r="U701" s="2" t="s">
        <v>44</v>
      </c>
      <c r="V701" s="2" t="s">
        <v>3898</v>
      </c>
      <c r="W701" s="2" t="s">
        <v>44</v>
      </c>
      <c r="X701">
        <v>412</v>
      </c>
    </row>
    <row r="702" spans="1:24" x14ac:dyDescent="0.35">
      <c r="A702">
        <v>1001</v>
      </c>
      <c r="B702" s="1">
        <v>44334.44327546296</v>
      </c>
      <c r="C702" s="2" t="s">
        <v>3904</v>
      </c>
      <c r="D702" s="2" t="s">
        <v>2685</v>
      </c>
      <c r="E702" s="2" t="s">
        <v>1032</v>
      </c>
      <c r="F702" s="2" t="s">
        <v>3905</v>
      </c>
      <c r="G702" s="2" t="s">
        <v>1034</v>
      </c>
      <c r="H702" s="2" t="s">
        <v>3906</v>
      </c>
      <c r="I702">
        <v>0</v>
      </c>
      <c r="J702" s="2" t="s">
        <v>44</v>
      </c>
      <c r="K702" s="2" t="s">
        <v>44</v>
      </c>
      <c r="L702" s="2" t="s">
        <v>44</v>
      </c>
      <c r="M702">
        <v>0</v>
      </c>
      <c r="N702" s="2" t="s">
        <v>44</v>
      </c>
      <c r="O702" s="2" t="s">
        <v>3907</v>
      </c>
      <c r="P702" s="2" t="s">
        <v>3908</v>
      </c>
      <c r="Q702" s="2" t="s">
        <v>53</v>
      </c>
      <c r="R702" s="2" t="s">
        <v>3909</v>
      </c>
      <c r="S702" s="2" t="s">
        <v>53</v>
      </c>
      <c r="T702" s="2" t="s">
        <v>44</v>
      </c>
      <c r="U702" s="2" t="s">
        <v>44</v>
      </c>
      <c r="V702" s="2" t="s">
        <v>3904</v>
      </c>
      <c r="W702" s="2" t="s">
        <v>44</v>
      </c>
      <c r="X702">
        <v>396</v>
      </c>
    </row>
    <row r="703" spans="1:24" x14ac:dyDescent="0.35">
      <c r="A703">
        <v>1003</v>
      </c>
      <c r="B703" s="1">
        <v>44334.556759259256</v>
      </c>
      <c r="C703" s="2" t="s">
        <v>3910</v>
      </c>
      <c r="D703" s="2" t="s">
        <v>3911</v>
      </c>
      <c r="E703" s="2" t="s">
        <v>3912</v>
      </c>
      <c r="F703" s="2" t="s">
        <v>3913</v>
      </c>
      <c r="G703" s="2" t="s">
        <v>3914</v>
      </c>
      <c r="H703" s="2" t="s">
        <v>3915</v>
      </c>
      <c r="I703">
        <v>0</v>
      </c>
      <c r="J703" s="2" t="s">
        <v>44</v>
      </c>
      <c r="K703" s="2" t="s">
        <v>44</v>
      </c>
      <c r="L703" s="2" t="s">
        <v>44</v>
      </c>
      <c r="M703">
        <v>0</v>
      </c>
      <c r="N703" s="2" t="s">
        <v>44</v>
      </c>
      <c r="O703" s="2" t="s">
        <v>3916</v>
      </c>
      <c r="P703" s="2" t="s">
        <v>3917</v>
      </c>
      <c r="Q703" s="2" t="s">
        <v>53</v>
      </c>
      <c r="R703" s="2" t="s">
        <v>3918</v>
      </c>
      <c r="S703" s="2" t="s">
        <v>53</v>
      </c>
      <c r="T703" s="2" t="s">
        <v>44</v>
      </c>
      <c r="U703" s="2" t="s">
        <v>44</v>
      </c>
      <c r="V703" s="2" t="s">
        <v>3910</v>
      </c>
      <c r="W703" s="2" t="s">
        <v>44</v>
      </c>
      <c r="X703">
        <v>413</v>
      </c>
    </row>
    <row r="704" spans="1:24" x14ac:dyDescent="0.35">
      <c r="A704">
        <v>1005</v>
      </c>
      <c r="B704" s="1">
        <v>44525.454259259262</v>
      </c>
      <c r="C704" s="2" t="s">
        <v>2141</v>
      </c>
      <c r="D704" s="2" t="s">
        <v>3919</v>
      </c>
      <c r="E704" s="2" t="s">
        <v>1916</v>
      </c>
      <c r="F704" s="2" t="s">
        <v>3919</v>
      </c>
      <c r="G704" s="2" t="s">
        <v>1918</v>
      </c>
      <c r="H704" s="2" t="s">
        <v>44</v>
      </c>
      <c r="I704">
        <v>0</v>
      </c>
      <c r="J704" s="2" t="s">
        <v>44</v>
      </c>
      <c r="K704" s="2" t="s">
        <v>44</v>
      </c>
      <c r="L704" s="2" t="s">
        <v>44</v>
      </c>
      <c r="M704">
        <v>0</v>
      </c>
      <c r="N704" s="2" t="s">
        <v>44</v>
      </c>
      <c r="O704" s="2" t="s">
        <v>2138</v>
      </c>
      <c r="P704" s="2" t="s">
        <v>3920</v>
      </c>
      <c r="Q704" s="2" t="s">
        <v>53</v>
      </c>
      <c r="R704" s="2" t="s">
        <v>3921</v>
      </c>
      <c r="S704" s="2" t="s">
        <v>53</v>
      </c>
      <c r="T704" s="2" t="s">
        <v>44</v>
      </c>
      <c r="U704" s="2" t="s">
        <v>44</v>
      </c>
      <c r="V704" s="2" t="s">
        <v>3922</v>
      </c>
      <c r="W704" s="2" t="s">
        <v>56</v>
      </c>
      <c r="X704">
        <v>180</v>
      </c>
    </row>
    <row r="705" spans="1:24" x14ac:dyDescent="0.35">
      <c r="A705">
        <v>1006</v>
      </c>
      <c r="B705" s="1">
        <v>44348.325046296297</v>
      </c>
      <c r="C705" s="2" t="s">
        <v>3262</v>
      </c>
      <c r="D705" s="2" t="s">
        <v>3923</v>
      </c>
      <c r="E705" s="2" t="s">
        <v>117</v>
      </c>
      <c r="F705" s="2" t="s">
        <v>3923</v>
      </c>
      <c r="G705" s="2" t="s">
        <v>117</v>
      </c>
      <c r="H705" s="2" t="s">
        <v>3924</v>
      </c>
      <c r="I705">
        <v>0</v>
      </c>
      <c r="J705" s="2" t="s">
        <v>44</v>
      </c>
      <c r="K705" s="2" t="s">
        <v>44</v>
      </c>
      <c r="L705" s="2" t="s">
        <v>44</v>
      </c>
      <c r="M705">
        <v>0</v>
      </c>
      <c r="N705" s="2" t="s">
        <v>44</v>
      </c>
      <c r="O705" s="2" t="s">
        <v>2245</v>
      </c>
      <c r="P705" s="2" t="s">
        <v>3925</v>
      </c>
      <c r="Q705" s="2" t="s">
        <v>53</v>
      </c>
      <c r="R705" s="2" t="s">
        <v>3926</v>
      </c>
      <c r="S705" s="2" t="s">
        <v>53</v>
      </c>
      <c r="T705" s="2" t="s">
        <v>44</v>
      </c>
      <c r="U705" s="2" t="s">
        <v>44</v>
      </c>
      <c r="V705" s="2" t="s">
        <v>3927</v>
      </c>
      <c r="W705" s="2" t="s">
        <v>56</v>
      </c>
      <c r="X705">
        <v>17</v>
      </c>
    </row>
    <row r="706" spans="1:24" x14ac:dyDescent="0.35">
      <c r="A706">
        <v>1007</v>
      </c>
      <c r="B706" s="1">
        <v>44525.459467592591</v>
      </c>
      <c r="C706" s="2" t="s">
        <v>2141</v>
      </c>
      <c r="D706" s="2" t="s">
        <v>3928</v>
      </c>
      <c r="E706" s="2" t="s">
        <v>1080</v>
      </c>
      <c r="F706" s="2" t="s">
        <v>3928</v>
      </c>
      <c r="G706" s="2" t="s">
        <v>1082</v>
      </c>
      <c r="H706" s="2" t="s">
        <v>44</v>
      </c>
      <c r="I706">
        <v>0</v>
      </c>
      <c r="J706" s="2" t="s">
        <v>44</v>
      </c>
      <c r="K706" s="2" t="s">
        <v>44</v>
      </c>
      <c r="L706" s="2" t="s">
        <v>44</v>
      </c>
      <c r="M706">
        <v>0</v>
      </c>
      <c r="N706" s="2" t="s">
        <v>44</v>
      </c>
      <c r="O706" s="2" t="s">
        <v>2138</v>
      </c>
      <c r="P706" s="2" t="s">
        <v>3929</v>
      </c>
      <c r="Q706" s="2" t="s">
        <v>53</v>
      </c>
      <c r="R706" s="2" t="s">
        <v>3930</v>
      </c>
      <c r="S706" s="2" t="s">
        <v>53</v>
      </c>
      <c r="T706" s="2" t="s">
        <v>44</v>
      </c>
      <c r="U706" s="2" t="s">
        <v>44</v>
      </c>
      <c r="V706" s="2" t="s">
        <v>3931</v>
      </c>
      <c r="W706" s="2" t="s">
        <v>56</v>
      </c>
      <c r="X706">
        <v>180</v>
      </c>
    </row>
    <row r="707" spans="1:24" x14ac:dyDescent="0.35">
      <c r="A707">
        <v>1008</v>
      </c>
      <c r="B707" s="1">
        <v>44350.426157407404</v>
      </c>
      <c r="C707" s="2" t="s">
        <v>2166</v>
      </c>
      <c r="D707" s="2" t="s">
        <v>3662</v>
      </c>
      <c r="E707" s="2" t="s">
        <v>3663</v>
      </c>
      <c r="F707" s="2" t="s">
        <v>3662</v>
      </c>
      <c r="G707" s="2" t="s">
        <v>3664</v>
      </c>
      <c r="H707" s="2" t="s">
        <v>53</v>
      </c>
      <c r="I707">
        <v>0</v>
      </c>
      <c r="J707" s="2" t="s">
        <v>44</v>
      </c>
      <c r="K707" s="2" t="s">
        <v>44</v>
      </c>
      <c r="L707" s="2" t="s">
        <v>44</v>
      </c>
      <c r="M707">
        <v>0</v>
      </c>
      <c r="N707" s="2" t="s">
        <v>44</v>
      </c>
      <c r="O707" s="2" t="s">
        <v>2138</v>
      </c>
      <c r="P707" s="2" t="s">
        <v>3932</v>
      </c>
      <c r="Q707" s="2" t="s">
        <v>53</v>
      </c>
      <c r="R707" s="2" t="s">
        <v>3933</v>
      </c>
      <c r="S707" s="2" t="s">
        <v>53</v>
      </c>
      <c r="T707" s="2" t="s">
        <v>44</v>
      </c>
      <c r="U707" s="2" t="s">
        <v>44</v>
      </c>
      <c r="V707" s="2" t="s">
        <v>3934</v>
      </c>
      <c r="W707" s="2" t="s">
        <v>56</v>
      </c>
      <c r="X707">
        <v>180</v>
      </c>
    </row>
    <row r="708" spans="1:24" x14ac:dyDescent="0.35">
      <c r="A708">
        <v>1010</v>
      </c>
      <c r="B708" s="1">
        <v>44525.457476851851</v>
      </c>
      <c r="C708" s="2" t="s">
        <v>2141</v>
      </c>
      <c r="D708" s="2" t="s">
        <v>3935</v>
      </c>
      <c r="E708" s="2" t="s">
        <v>3936</v>
      </c>
      <c r="F708" s="2" t="s">
        <v>3935</v>
      </c>
      <c r="G708" s="2" t="s">
        <v>3937</v>
      </c>
      <c r="H708" s="2" t="s">
        <v>44</v>
      </c>
      <c r="I708">
        <v>0</v>
      </c>
      <c r="J708" s="2" t="s">
        <v>44</v>
      </c>
      <c r="K708" s="2" t="s">
        <v>44</v>
      </c>
      <c r="L708" s="2" t="s">
        <v>44</v>
      </c>
      <c r="M708">
        <v>0</v>
      </c>
      <c r="N708" s="2" t="s">
        <v>44</v>
      </c>
      <c r="O708" s="2" t="s">
        <v>2138</v>
      </c>
      <c r="P708" s="2" t="s">
        <v>3938</v>
      </c>
      <c r="Q708" s="2" t="s">
        <v>53</v>
      </c>
      <c r="R708" s="2" t="s">
        <v>3939</v>
      </c>
      <c r="S708" s="2" t="s">
        <v>53</v>
      </c>
      <c r="T708" s="2" t="s">
        <v>44</v>
      </c>
      <c r="U708" s="2" t="s">
        <v>44</v>
      </c>
      <c r="V708" s="2" t="s">
        <v>3940</v>
      </c>
      <c r="W708" s="2" t="s">
        <v>56</v>
      </c>
      <c r="X708">
        <v>180</v>
      </c>
    </row>
    <row r="709" spans="1:24" x14ac:dyDescent="0.35">
      <c r="A709">
        <v>1011</v>
      </c>
      <c r="B709" s="1">
        <v>44525.454594907409</v>
      </c>
      <c r="C709" s="2" t="s">
        <v>2141</v>
      </c>
      <c r="D709" s="2" t="s">
        <v>3941</v>
      </c>
      <c r="E709" s="2" t="s">
        <v>3942</v>
      </c>
      <c r="F709" s="2" t="s">
        <v>3941</v>
      </c>
      <c r="G709" s="2" t="s">
        <v>3943</v>
      </c>
      <c r="H709" s="2" t="s">
        <v>44</v>
      </c>
      <c r="I709">
        <v>0</v>
      </c>
      <c r="J709" s="2" t="s">
        <v>44</v>
      </c>
      <c r="K709" s="2" t="s">
        <v>44</v>
      </c>
      <c r="L709" s="2" t="s">
        <v>44</v>
      </c>
      <c r="M709">
        <v>0</v>
      </c>
      <c r="N709" s="2" t="s">
        <v>44</v>
      </c>
      <c r="O709" s="2" t="s">
        <v>2138</v>
      </c>
      <c r="P709" s="2" t="s">
        <v>3944</v>
      </c>
      <c r="Q709" s="2" t="s">
        <v>53</v>
      </c>
      <c r="R709" s="2" t="s">
        <v>3945</v>
      </c>
      <c r="S709" s="2" t="s">
        <v>53</v>
      </c>
      <c r="T709" s="2" t="s">
        <v>44</v>
      </c>
      <c r="U709" s="2" t="s">
        <v>44</v>
      </c>
      <c r="V709" s="2" t="s">
        <v>3946</v>
      </c>
      <c r="W709" s="2" t="s">
        <v>56</v>
      </c>
      <c r="X709">
        <v>180</v>
      </c>
    </row>
    <row r="710" spans="1:24" x14ac:dyDescent="0.35">
      <c r="A710">
        <v>1012</v>
      </c>
      <c r="B710" s="1">
        <v>44351.472129629627</v>
      </c>
      <c r="C710" s="2" t="s">
        <v>2699</v>
      </c>
      <c r="D710" s="2" t="s">
        <v>3947</v>
      </c>
      <c r="E710" s="2" t="s">
        <v>263</v>
      </c>
      <c r="F710" s="2" t="s">
        <v>3948</v>
      </c>
      <c r="G710" s="2" t="s">
        <v>265</v>
      </c>
      <c r="H710" s="2" t="s">
        <v>3949</v>
      </c>
      <c r="I710">
        <v>0</v>
      </c>
      <c r="J710" s="2" t="s">
        <v>44</v>
      </c>
      <c r="K710" s="2" t="s">
        <v>44</v>
      </c>
      <c r="L710" s="2" t="s">
        <v>44</v>
      </c>
      <c r="M710">
        <v>0</v>
      </c>
      <c r="N710" s="2" t="s">
        <v>44</v>
      </c>
      <c r="O710" s="2" t="s">
        <v>2698</v>
      </c>
      <c r="P710" s="2" t="s">
        <v>3950</v>
      </c>
      <c r="Q710" s="2" t="s">
        <v>53</v>
      </c>
      <c r="R710" s="2" t="s">
        <v>3951</v>
      </c>
      <c r="S710" s="2" t="s">
        <v>53</v>
      </c>
      <c r="T710" s="2" t="s">
        <v>44</v>
      </c>
      <c r="U710" s="2" t="s">
        <v>44</v>
      </c>
      <c r="V710" s="2" t="s">
        <v>3952</v>
      </c>
      <c r="W710" s="2" t="s">
        <v>2747</v>
      </c>
      <c r="X710">
        <v>34</v>
      </c>
    </row>
    <row r="711" spans="1:24" x14ac:dyDescent="0.35">
      <c r="A711">
        <v>1013</v>
      </c>
      <c r="B711" s="1">
        <v>44525.445879629631</v>
      </c>
      <c r="C711" s="2" t="s">
        <v>2141</v>
      </c>
      <c r="D711" s="2" t="s">
        <v>3953</v>
      </c>
      <c r="E711" s="2" t="s">
        <v>1048</v>
      </c>
      <c r="F711" s="2" t="s">
        <v>3953</v>
      </c>
      <c r="G711" s="2" t="s">
        <v>1050</v>
      </c>
      <c r="H711" s="2" t="s">
        <v>44</v>
      </c>
      <c r="I711">
        <v>0</v>
      </c>
      <c r="J711" s="2" t="s">
        <v>44</v>
      </c>
      <c r="K711" s="2" t="s">
        <v>44</v>
      </c>
      <c r="L711" s="2" t="s">
        <v>44</v>
      </c>
      <c r="M711">
        <v>0</v>
      </c>
      <c r="N711" s="2" t="s">
        <v>44</v>
      </c>
      <c r="O711" s="2" t="s">
        <v>2138</v>
      </c>
      <c r="P711" s="2" t="s">
        <v>3954</v>
      </c>
      <c r="Q711" s="2" t="s">
        <v>53</v>
      </c>
      <c r="R711" s="2" t="s">
        <v>3955</v>
      </c>
      <c r="S711" s="2" t="s">
        <v>53</v>
      </c>
      <c r="T711" s="2" t="s">
        <v>44</v>
      </c>
      <c r="U711" s="2" t="s">
        <v>44</v>
      </c>
      <c r="V711" s="2" t="s">
        <v>3956</v>
      </c>
      <c r="W711" s="2" t="s">
        <v>56</v>
      </c>
      <c r="X711">
        <v>180</v>
      </c>
    </row>
    <row r="712" spans="1:24" x14ac:dyDescent="0.35">
      <c r="A712">
        <v>1014</v>
      </c>
      <c r="B712" s="1">
        <v>44525.455497685187</v>
      </c>
      <c r="C712" s="2" t="s">
        <v>2141</v>
      </c>
      <c r="D712" s="2" t="s">
        <v>3957</v>
      </c>
      <c r="E712" s="2" t="s">
        <v>3958</v>
      </c>
      <c r="F712" s="2" t="s">
        <v>3957</v>
      </c>
      <c r="G712" s="2" t="s">
        <v>3959</v>
      </c>
      <c r="H712" s="2" t="s">
        <v>44</v>
      </c>
      <c r="I712">
        <v>0</v>
      </c>
      <c r="J712" s="2" t="s">
        <v>44</v>
      </c>
      <c r="K712" s="2" t="s">
        <v>44</v>
      </c>
      <c r="L712" s="2" t="s">
        <v>44</v>
      </c>
      <c r="M712">
        <v>0</v>
      </c>
      <c r="N712" s="2" t="s">
        <v>44</v>
      </c>
      <c r="O712" s="2" t="s">
        <v>2138</v>
      </c>
      <c r="P712" s="2" t="s">
        <v>3960</v>
      </c>
      <c r="Q712" s="2" t="s">
        <v>53</v>
      </c>
      <c r="R712" s="2" t="s">
        <v>3961</v>
      </c>
      <c r="S712" s="2" t="s">
        <v>53</v>
      </c>
      <c r="T712" s="2" t="s">
        <v>44</v>
      </c>
      <c r="U712" s="2" t="s">
        <v>44</v>
      </c>
      <c r="V712" s="2" t="s">
        <v>3962</v>
      </c>
      <c r="W712" s="2" t="s">
        <v>56</v>
      </c>
      <c r="X712">
        <v>180</v>
      </c>
    </row>
    <row r="713" spans="1:24" x14ac:dyDescent="0.35">
      <c r="A713">
        <v>1015</v>
      </c>
      <c r="B713" s="1">
        <v>44356.590127314812</v>
      </c>
      <c r="C713" s="2" t="s">
        <v>551</v>
      </c>
      <c r="D713" s="2" t="s">
        <v>3963</v>
      </c>
      <c r="E713" s="2" t="s">
        <v>3964</v>
      </c>
      <c r="F713" s="2" t="s">
        <v>3963</v>
      </c>
      <c r="G713" s="2" t="s">
        <v>3965</v>
      </c>
      <c r="H713" s="2" t="s">
        <v>53</v>
      </c>
      <c r="I713">
        <v>0</v>
      </c>
      <c r="J713" s="2" t="s">
        <v>44</v>
      </c>
      <c r="K713" s="2" t="s">
        <v>44</v>
      </c>
      <c r="L713" s="2" t="s">
        <v>44</v>
      </c>
      <c r="M713">
        <v>0</v>
      </c>
      <c r="N713" s="2" t="s">
        <v>44</v>
      </c>
      <c r="O713" s="2" t="s">
        <v>2138</v>
      </c>
      <c r="P713" s="2" t="s">
        <v>3966</v>
      </c>
      <c r="Q713" s="2" t="s">
        <v>53</v>
      </c>
      <c r="R713" s="2" t="s">
        <v>3967</v>
      </c>
      <c r="S713" s="2" t="s">
        <v>53</v>
      </c>
      <c r="T713" s="2" t="s">
        <v>44</v>
      </c>
      <c r="U713" s="2" t="s">
        <v>557</v>
      </c>
      <c r="V713" s="2" t="s">
        <v>3968</v>
      </c>
      <c r="W713" s="2" t="s">
        <v>56</v>
      </c>
      <c r="X713">
        <v>180</v>
      </c>
    </row>
    <row r="714" spans="1:24" x14ac:dyDescent="0.35">
      <c r="A714">
        <v>1016</v>
      </c>
      <c r="B714" s="1">
        <v>44525.458784722221</v>
      </c>
      <c r="C714" s="2" t="s">
        <v>2141</v>
      </c>
      <c r="D714" s="2" t="s">
        <v>3963</v>
      </c>
      <c r="E714" s="2" t="s">
        <v>3964</v>
      </c>
      <c r="F714" s="2" t="s">
        <v>3963</v>
      </c>
      <c r="G714" s="2" t="s">
        <v>3965</v>
      </c>
      <c r="H714" s="2" t="s">
        <v>44</v>
      </c>
      <c r="I714">
        <v>0</v>
      </c>
      <c r="J714" s="2" t="s">
        <v>44</v>
      </c>
      <c r="K714" s="2" t="s">
        <v>44</v>
      </c>
      <c r="L714" s="2" t="s">
        <v>44</v>
      </c>
      <c r="M714">
        <v>0</v>
      </c>
      <c r="N714" s="2" t="s">
        <v>44</v>
      </c>
      <c r="O714" s="2" t="s">
        <v>2138</v>
      </c>
      <c r="P714" s="2" t="s">
        <v>3969</v>
      </c>
      <c r="Q714" s="2" t="s">
        <v>53</v>
      </c>
      <c r="R714" s="2" t="s">
        <v>3970</v>
      </c>
      <c r="S714" s="2" t="s">
        <v>53</v>
      </c>
      <c r="T714" s="2" t="s">
        <v>44</v>
      </c>
      <c r="U714" s="2" t="s">
        <v>44</v>
      </c>
      <c r="V714" s="2" t="s">
        <v>3971</v>
      </c>
      <c r="W714" s="2" t="s">
        <v>56</v>
      </c>
      <c r="X714">
        <v>180</v>
      </c>
    </row>
    <row r="715" spans="1:24" x14ac:dyDescent="0.35">
      <c r="A715">
        <v>1017</v>
      </c>
      <c r="B715" s="1">
        <v>44356.584120370368</v>
      </c>
      <c r="C715" s="2" t="s">
        <v>2398</v>
      </c>
      <c r="D715" s="2" t="s">
        <v>3972</v>
      </c>
      <c r="E715" s="2" t="s">
        <v>1561</v>
      </c>
      <c r="F715" s="2" t="s">
        <v>3973</v>
      </c>
      <c r="G715" s="2" t="s">
        <v>1563</v>
      </c>
      <c r="H715" s="2" t="s">
        <v>3974</v>
      </c>
      <c r="I715">
        <v>0</v>
      </c>
      <c r="J715" s="2" t="s">
        <v>44</v>
      </c>
      <c r="K715" s="2" t="s">
        <v>44</v>
      </c>
      <c r="L715" s="2" t="s">
        <v>44</v>
      </c>
      <c r="M715">
        <v>0</v>
      </c>
      <c r="N715" s="2" t="s">
        <v>44</v>
      </c>
      <c r="O715" s="2" t="s">
        <v>2382</v>
      </c>
      <c r="P715" s="2" t="s">
        <v>3975</v>
      </c>
      <c r="Q715" s="2" t="s">
        <v>53</v>
      </c>
      <c r="R715" s="2" t="s">
        <v>3976</v>
      </c>
      <c r="S715" s="2" t="s">
        <v>53</v>
      </c>
      <c r="T715" s="2" t="s">
        <v>44</v>
      </c>
      <c r="U715" s="2" t="s">
        <v>44</v>
      </c>
      <c r="V715" s="2" t="s">
        <v>3977</v>
      </c>
      <c r="W715" s="2" t="s">
        <v>2747</v>
      </c>
      <c r="X715">
        <v>39</v>
      </c>
    </row>
    <row r="716" spans="1:24" x14ac:dyDescent="0.35">
      <c r="A716">
        <v>1017</v>
      </c>
      <c r="B716" s="1">
        <v>44356.584120370368</v>
      </c>
      <c r="C716" s="2" t="s">
        <v>2398</v>
      </c>
      <c r="D716" s="2" t="s">
        <v>3972</v>
      </c>
      <c r="E716" s="2" t="s">
        <v>1561</v>
      </c>
      <c r="F716" s="2" t="s">
        <v>3973</v>
      </c>
      <c r="G716" s="2" t="s">
        <v>1563</v>
      </c>
      <c r="H716" s="2" t="s">
        <v>3974</v>
      </c>
      <c r="I716">
        <v>0</v>
      </c>
      <c r="J716" s="2" t="s">
        <v>44</v>
      </c>
      <c r="K716" s="2" t="s">
        <v>44</v>
      </c>
      <c r="L716" s="2" t="s">
        <v>44</v>
      </c>
      <c r="M716">
        <v>0</v>
      </c>
      <c r="N716" s="2" t="s">
        <v>44</v>
      </c>
      <c r="O716" s="2" t="s">
        <v>2382</v>
      </c>
      <c r="P716" s="2" t="s">
        <v>3975</v>
      </c>
      <c r="Q716" s="2" t="s">
        <v>53</v>
      </c>
      <c r="R716" s="2" t="s">
        <v>3976</v>
      </c>
      <c r="S716" s="2" t="s">
        <v>53</v>
      </c>
      <c r="T716" s="2" t="s">
        <v>44</v>
      </c>
      <c r="U716" s="2" t="s">
        <v>44</v>
      </c>
      <c r="V716" s="2" t="s">
        <v>3977</v>
      </c>
      <c r="W716" s="2" t="s">
        <v>2747</v>
      </c>
      <c r="X716">
        <v>520</v>
      </c>
    </row>
    <row r="717" spans="1:24" x14ac:dyDescent="0.35">
      <c r="A717">
        <v>1018</v>
      </c>
      <c r="B717" s="1">
        <v>44564.47934027778</v>
      </c>
      <c r="C717" s="2" t="s">
        <v>2117</v>
      </c>
      <c r="D717" s="2" t="s">
        <v>320</v>
      </c>
      <c r="E717" s="2" t="s">
        <v>3978</v>
      </c>
      <c r="F717" s="2" t="s">
        <v>322</v>
      </c>
      <c r="G717" s="2" t="s">
        <v>3979</v>
      </c>
      <c r="H717" s="2" t="s">
        <v>3980</v>
      </c>
      <c r="I717">
        <v>0</v>
      </c>
      <c r="J717" s="2" t="s">
        <v>44</v>
      </c>
      <c r="K717" s="2" t="s">
        <v>44</v>
      </c>
      <c r="L717" s="2" t="s">
        <v>44</v>
      </c>
      <c r="M717">
        <v>0</v>
      </c>
      <c r="N717" s="2" t="s">
        <v>44</v>
      </c>
      <c r="O717" s="2" t="s">
        <v>3981</v>
      </c>
      <c r="P717" s="2" t="s">
        <v>3982</v>
      </c>
      <c r="Q717" s="2" t="s">
        <v>53</v>
      </c>
      <c r="R717" s="2" t="s">
        <v>3983</v>
      </c>
      <c r="S717" s="2" t="s">
        <v>53</v>
      </c>
      <c r="T717" s="2" t="s">
        <v>44</v>
      </c>
      <c r="U717" s="2" t="s">
        <v>44</v>
      </c>
      <c r="V717" s="2" t="s">
        <v>3984</v>
      </c>
      <c r="W717" s="2" t="s">
        <v>2162</v>
      </c>
      <c r="X717">
        <v>436</v>
      </c>
    </row>
    <row r="718" spans="1:24" x14ac:dyDescent="0.35">
      <c r="A718">
        <v>1018</v>
      </c>
      <c r="B718" s="1">
        <v>44564.47934027778</v>
      </c>
      <c r="C718" s="2" t="s">
        <v>2117</v>
      </c>
      <c r="D718" s="2" t="s">
        <v>320</v>
      </c>
      <c r="E718" s="2" t="s">
        <v>3978</v>
      </c>
      <c r="F718" s="2" t="s">
        <v>322</v>
      </c>
      <c r="G718" s="2" t="s">
        <v>3979</v>
      </c>
      <c r="H718" s="2" t="s">
        <v>3980</v>
      </c>
      <c r="I718">
        <v>0</v>
      </c>
      <c r="J718" s="2" t="s">
        <v>44</v>
      </c>
      <c r="K718" s="2" t="s">
        <v>44</v>
      </c>
      <c r="L718" s="2" t="s">
        <v>44</v>
      </c>
      <c r="M718">
        <v>0</v>
      </c>
      <c r="N718" s="2" t="s">
        <v>44</v>
      </c>
      <c r="O718" s="2" t="s">
        <v>3981</v>
      </c>
      <c r="P718" s="2" t="s">
        <v>3982</v>
      </c>
      <c r="Q718" s="2" t="s">
        <v>53</v>
      </c>
      <c r="R718" s="2" t="s">
        <v>3983</v>
      </c>
      <c r="S718" s="2" t="s">
        <v>53</v>
      </c>
      <c r="T718" s="2" t="s">
        <v>44</v>
      </c>
      <c r="U718" s="2" t="s">
        <v>44</v>
      </c>
      <c r="V718" s="2" t="s">
        <v>3984</v>
      </c>
      <c r="W718" s="2" t="s">
        <v>2162</v>
      </c>
      <c r="X718">
        <v>439</v>
      </c>
    </row>
    <row r="719" spans="1:24" x14ac:dyDescent="0.35">
      <c r="A719">
        <v>1019</v>
      </c>
      <c r="B719" s="1">
        <v>44525.457754629628</v>
      </c>
      <c r="C719" s="2" t="s">
        <v>2141</v>
      </c>
      <c r="D719" s="2" t="s">
        <v>3985</v>
      </c>
      <c r="E719" s="2" t="s">
        <v>3986</v>
      </c>
      <c r="F719" s="2" t="s">
        <v>3985</v>
      </c>
      <c r="G719" s="2" t="s">
        <v>3987</v>
      </c>
      <c r="H719" s="2" t="s">
        <v>44</v>
      </c>
      <c r="I719">
        <v>0</v>
      </c>
      <c r="J719" s="2" t="s">
        <v>44</v>
      </c>
      <c r="K719" s="2" t="s">
        <v>44</v>
      </c>
      <c r="L719" s="2" t="s">
        <v>44</v>
      </c>
      <c r="M719">
        <v>0</v>
      </c>
      <c r="N719" s="2" t="s">
        <v>44</v>
      </c>
      <c r="O719" s="2" t="s">
        <v>2138</v>
      </c>
      <c r="P719" s="2" t="s">
        <v>3988</v>
      </c>
      <c r="Q719" s="2" t="s">
        <v>53</v>
      </c>
      <c r="R719" s="2" t="s">
        <v>3989</v>
      </c>
      <c r="S719" s="2" t="s">
        <v>53</v>
      </c>
      <c r="T719" s="2" t="s">
        <v>44</v>
      </c>
      <c r="U719" s="2" t="s">
        <v>44</v>
      </c>
      <c r="V719" s="2" t="s">
        <v>3990</v>
      </c>
      <c r="W719" s="2" t="s">
        <v>56</v>
      </c>
      <c r="X719">
        <v>180</v>
      </c>
    </row>
    <row r="720" spans="1:24" x14ac:dyDescent="0.35">
      <c r="A720">
        <v>1020</v>
      </c>
      <c r="B720" s="1">
        <v>44525.457152777781</v>
      </c>
      <c r="C720" s="2" t="s">
        <v>2141</v>
      </c>
      <c r="D720" s="2" t="s">
        <v>3991</v>
      </c>
      <c r="E720" s="2" t="s">
        <v>812</v>
      </c>
      <c r="F720" s="2" t="s">
        <v>3991</v>
      </c>
      <c r="G720" s="2" t="s">
        <v>814</v>
      </c>
      <c r="H720" s="2" t="s">
        <v>44</v>
      </c>
      <c r="I720">
        <v>0</v>
      </c>
      <c r="J720" s="2" t="s">
        <v>44</v>
      </c>
      <c r="K720" s="2" t="s">
        <v>44</v>
      </c>
      <c r="L720" s="2" t="s">
        <v>44</v>
      </c>
      <c r="M720">
        <v>0</v>
      </c>
      <c r="N720" s="2" t="s">
        <v>44</v>
      </c>
      <c r="O720" s="2" t="s">
        <v>2138</v>
      </c>
      <c r="P720" s="2" t="s">
        <v>3992</v>
      </c>
      <c r="Q720" s="2" t="s">
        <v>53</v>
      </c>
      <c r="R720" s="2" t="s">
        <v>3993</v>
      </c>
      <c r="S720" s="2" t="s">
        <v>53</v>
      </c>
      <c r="T720" s="2" t="s">
        <v>44</v>
      </c>
      <c r="U720" s="2" t="s">
        <v>44</v>
      </c>
      <c r="V720" s="2" t="s">
        <v>3994</v>
      </c>
      <c r="W720" s="2" t="s">
        <v>56</v>
      </c>
      <c r="X720">
        <v>180</v>
      </c>
    </row>
    <row r="721" spans="1:24" x14ac:dyDescent="0.35">
      <c r="A721">
        <v>1021</v>
      </c>
      <c r="B721" s="1">
        <v>44525.444502314815</v>
      </c>
      <c r="C721" s="2" t="s">
        <v>2141</v>
      </c>
      <c r="D721" s="2" t="s">
        <v>3995</v>
      </c>
      <c r="E721" s="2" t="s">
        <v>3996</v>
      </c>
      <c r="F721" s="2" t="s">
        <v>3995</v>
      </c>
      <c r="G721" s="2" t="s">
        <v>3997</v>
      </c>
      <c r="H721" s="2" t="s">
        <v>44</v>
      </c>
      <c r="I721">
        <v>0</v>
      </c>
      <c r="J721" s="2" t="s">
        <v>44</v>
      </c>
      <c r="K721" s="2" t="s">
        <v>44</v>
      </c>
      <c r="L721" s="2" t="s">
        <v>44</v>
      </c>
      <c r="M721">
        <v>0</v>
      </c>
      <c r="N721" s="2" t="s">
        <v>44</v>
      </c>
      <c r="O721" s="2" t="s">
        <v>2138</v>
      </c>
      <c r="P721" s="2" t="s">
        <v>3998</v>
      </c>
      <c r="Q721" s="2" t="s">
        <v>53</v>
      </c>
      <c r="R721" s="2" t="s">
        <v>3999</v>
      </c>
      <c r="S721" s="2" t="s">
        <v>53</v>
      </c>
      <c r="T721" s="2" t="s">
        <v>44</v>
      </c>
      <c r="U721" s="2" t="s">
        <v>44</v>
      </c>
      <c r="V721" s="2" t="s">
        <v>4000</v>
      </c>
      <c r="W721" s="2" t="s">
        <v>56</v>
      </c>
      <c r="X721">
        <v>180</v>
      </c>
    </row>
    <row r="722" spans="1:24" x14ac:dyDescent="0.35">
      <c r="A722">
        <v>1023</v>
      </c>
      <c r="B722" s="1">
        <v>44361.584131944444</v>
      </c>
      <c r="C722" s="2" t="s">
        <v>4001</v>
      </c>
      <c r="D722" s="2" t="s">
        <v>3122</v>
      </c>
      <c r="E722" s="2" t="s">
        <v>1762</v>
      </c>
      <c r="F722" s="2" t="s">
        <v>3124</v>
      </c>
      <c r="G722" s="2" t="s">
        <v>1764</v>
      </c>
      <c r="H722" s="2" t="s">
        <v>4002</v>
      </c>
      <c r="I722">
        <v>0</v>
      </c>
      <c r="J722" s="2" t="s">
        <v>44</v>
      </c>
      <c r="K722" s="2" t="s">
        <v>44</v>
      </c>
      <c r="L722" s="2" t="s">
        <v>44</v>
      </c>
      <c r="M722">
        <v>0</v>
      </c>
      <c r="N722" s="2" t="s">
        <v>44</v>
      </c>
      <c r="O722" s="2" t="s">
        <v>3128</v>
      </c>
      <c r="P722" s="2" t="s">
        <v>4003</v>
      </c>
      <c r="Q722" s="2" t="s">
        <v>53</v>
      </c>
      <c r="R722" s="2" t="s">
        <v>4004</v>
      </c>
      <c r="S722" s="2" t="s">
        <v>53</v>
      </c>
      <c r="T722" s="2" t="s">
        <v>44</v>
      </c>
      <c r="U722" s="2" t="s">
        <v>44</v>
      </c>
      <c r="V722" s="2" t="s">
        <v>4001</v>
      </c>
      <c r="W722" s="2" t="s">
        <v>44</v>
      </c>
      <c r="X722">
        <v>252</v>
      </c>
    </row>
    <row r="723" spans="1:24" x14ac:dyDescent="0.35">
      <c r="A723">
        <v>1025</v>
      </c>
      <c r="B723" s="1">
        <v>44525.452974537038</v>
      </c>
      <c r="C723" s="2" t="s">
        <v>2141</v>
      </c>
      <c r="D723" s="2" t="s">
        <v>4005</v>
      </c>
      <c r="E723" s="2" t="s">
        <v>4006</v>
      </c>
      <c r="F723" s="2" t="s">
        <v>4005</v>
      </c>
      <c r="G723" s="2" t="s">
        <v>4007</v>
      </c>
      <c r="H723" s="2" t="s">
        <v>44</v>
      </c>
      <c r="I723">
        <v>0</v>
      </c>
      <c r="J723" s="2" t="s">
        <v>44</v>
      </c>
      <c r="K723" s="2" t="s">
        <v>44</v>
      </c>
      <c r="L723" s="2" t="s">
        <v>44</v>
      </c>
      <c r="M723">
        <v>0</v>
      </c>
      <c r="N723" s="2" t="s">
        <v>44</v>
      </c>
      <c r="O723" s="2" t="s">
        <v>2138</v>
      </c>
      <c r="P723" s="2" t="s">
        <v>4008</v>
      </c>
      <c r="Q723" s="2" t="s">
        <v>53</v>
      </c>
      <c r="R723" s="2" t="s">
        <v>4009</v>
      </c>
      <c r="S723" s="2" t="s">
        <v>53</v>
      </c>
      <c r="T723" s="2" t="s">
        <v>44</v>
      </c>
      <c r="U723" s="2" t="s">
        <v>44</v>
      </c>
      <c r="V723" s="2" t="s">
        <v>4010</v>
      </c>
      <c r="W723" s="2" t="s">
        <v>56</v>
      </c>
      <c r="X723">
        <v>180</v>
      </c>
    </row>
    <row r="724" spans="1:24" x14ac:dyDescent="0.35">
      <c r="A724">
        <v>1026</v>
      </c>
      <c r="B724" s="1">
        <v>44525.457326388889</v>
      </c>
      <c r="C724" s="2" t="s">
        <v>2141</v>
      </c>
      <c r="D724" s="2" t="s">
        <v>4011</v>
      </c>
      <c r="E724" s="2" t="s">
        <v>4012</v>
      </c>
      <c r="F724" s="2" t="s">
        <v>4011</v>
      </c>
      <c r="G724" s="2" t="s">
        <v>4013</v>
      </c>
      <c r="H724" s="2" t="s">
        <v>44</v>
      </c>
      <c r="I724">
        <v>0</v>
      </c>
      <c r="J724" s="2" t="s">
        <v>44</v>
      </c>
      <c r="K724" s="2" t="s">
        <v>44</v>
      </c>
      <c r="L724" s="2" t="s">
        <v>44</v>
      </c>
      <c r="M724">
        <v>0</v>
      </c>
      <c r="N724" s="2" t="s">
        <v>44</v>
      </c>
      <c r="O724" s="2" t="s">
        <v>2138</v>
      </c>
      <c r="P724" s="2" t="s">
        <v>4014</v>
      </c>
      <c r="Q724" s="2" t="s">
        <v>53</v>
      </c>
      <c r="R724" s="2" t="s">
        <v>4015</v>
      </c>
      <c r="S724" s="2" t="s">
        <v>53</v>
      </c>
      <c r="T724" s="2" t="s">
        <v>44</v>
      </c>
      <c r="U724" s="2" t="s">
        <v>44</v>
      </c>
      <c r="V724" s="2" t="s">
        <v>4016</v>
      </c>
      <c r="W724" s="2" t="s">
        <v>56</v>
      </c>
      <c r="X724">
        <v>180</v>
      </c>
    </row>
    <row r="725" spans="1:24" x14ac:dyDescent="0.35">
      <c r="A725">
        <v>1027</v>
      </c>
      <c r="B725" s="1">
        <v>44525.459745370368</v>
      </c>
      <c r="C725" s="2" t="s">
        <v>2141</v>
      </c>
      <c r="D725" s="2" t="s">
        <v>2869</v>
      </c>
      <c r="E725" s="2" t="s">
        <v>4017</v>
      </c>
      <c r="F725" s="2" t="s">
        <v>2869</v>
      </c>
      <c r="G725" s="2" t="s">
        <v>2870</v>
      </c>
      <c r="H725" s="2" t="s">
        <v>44</v>
      </c>
      <c r="I725">
        <v>0</v>
      </c>
      <c r="J725" s="2" t="s">
        <v>44</v>
      </c>
      <c r="K725" s="2" t="s">
        <v>44</v>
      </c>
      <c r="L725" s="2" t="s">
        <v>44</v>
      </c>
      <c r="M725">
        <v>0</v>
      </c>
      <c r="N725" s="2" t="s">
        <v>44</v>
      </c>
      <c r="O725" s="2" t="s">
        <v>2138</v>
      </c>
      <c r="P725" s="2" t="s">
        <v>2874</v>
      </c>
      <c r="Q725" s="2" t="s">
        <v>53</v>
      </c>
      <c r="R725" s="2" t="s">
        <v>4018</v>
      </c>
      <c r="S725" s="2" t="s">
        <v>53</v>
      </c>
      <c r="T725" s="2" t="s">
        <v>44</v>
      </c>
      <c r="U725" s="2" t="s">
        <v>44</v>
      </c>
      <c r="V725" s="2" t="s">
        <v>4019</v>
      </c>
      <c r="W725" s="2" t="s">
        <v>56</v>
      </c>
      <c r="X725">
        <v>180</v>
      </c>
    </row>
    <row r="726" spans="1:24" x14ac:dyDescent="0.35">
      <c r="A726">
        <v>1028</v>
      </c>
      <c r="B726" s="1">
        <v>44365.484525462962</v>
      </c>
      <c r="C726" s="2" t="s">
        <v>2398</v>
      </c>
      <c r="D726" s="2" t="s">
        <v>4020</v>
      </c>
      <c r="E726" s="2" t="s">
        <v>4021</v>
      </c>
      <c r="F726" s="2" t="s">
        <v>4022</v>
      </c>
      <c r="G726" s="2" t="s">
        <v>4023</v>
      </c>
      <c r="H726" s="2" t="s">
        <v>53</v>
      </c>
      <c r="I726">
        <v>0</v>
      </c>
      <c r="J726" s="2" t="s">
        <v>44</v>
      </c>
      <c r="K726" s="2" t="s">
        <v>44</v>
      </c>
      <c r="L726" s="2" t="s">
        <v>44</v>
      </c>
      <c r="M726">
        <v>0</v>
      </c>
      <c r="N726" s="2" t="s">
        <v>44</v>
      </c>
      <c r="O726" s="2" t="s">
        <v>2382</v>
      </c>
      <c r="P726" s="2" t="s">
        <v>4024</v>
      </c>
      <c r="Q726" s="2" t="s">
        <v>53</v>
      </c>
      <c r="R726" s="2" t="s">
        <v>4025</v>
      </c>
      <c r="S726" s="2" t="s">
        <v>53</v>
      </c>
      <c r="T726" s="2" t="s">
        <v>44</v>
      </c>
      <c r="U726" s="2" t="s">
        <v>44</v>
      </c>
      <c r="V726" s="2" t="s">
        <v>4026</v>
      </c>
      <c r="W726" s="2" t="s">
        <v>2747</v>
      </c>
      <c r="X726">
        <v>39</v>
      </c>
    </row>
    <row r="727" spans="1:24" x14ac:dyDescent="0.35">
      <c r="A727">
        <v>1028</v>
      </c>
      <c r="B727" s="1">
        <v>44365.484525462962</v>
      </c>
      <c r="C727" s="2" t="s">
        <v>2398</v>
      </c>
      <c r="D727" s="2" t="s">
        <v>4020</v>
      </c>
      <c r="E727" s="2" t="s">
        <v>4021</v>
      </c>
      <c r="F727" s="2" t="s">
        <v>4022</v>
      </c>
      <c r="G727" s="2" t="s">
        <v>4023</v>
      </c>
      <c r="H727" s="2" t="s">
        <v>53</v>
      </c>
      <c r="I727">
        <v>0</v>
      </c>
      <c r="J727" s="2" t="s">
        <v>44</v>
      </c>
      <c r="K727" s="2" t="s">
        <v>44</v>
      </c>
      <c r="L727" s="2" t="s">
        <v>44</v>
      </c>
      <c r="M727">
        <v>0</v>
      </c>
      <c r="N727" s="2" t="s">
        <v>44</v>
      </c>
      <c r="O727" s="2" t="s">
        <v>2382</v>
      </c>
      <c r="P727" s="2" t="s">
        <v>4024</v>
      </c>
      <c r="Q727" s="2" t="s">
        <v>53</v>
      </c>
      <c r="R727" s="2" t="s">
        <v>4025</v>
      </c>
      <c r="S727" s="2" t="s">
        <v>53</v>
      </c>
      <c r="T727" s="2" t="s">
        <v>44</v>
      </c>
      <c r="U727" s="2" t="s">
        <v>44</v>
      </c>
      <c r="V727" s="2" t="s">
        <v>4026</v>
      </c>
      <c r="W727" s="2" t="s">
        <v>2747</v>
      </c>
      <c r="X727">
        <v>520</v>
      </c>
    </row>
    <row r="728" spans="1:24" x14ac:dyDescent="0.35">
      <c r="A728">
        <v>1029</v>
      </c>
      <c r="B728" s="1">
        <v>44368.447708333333</v>
      </c>
      <c r="C728" s="2" t="s">
        <v>4027</v>
      </c>
      <c r="D728" s="2" t="s">
        <v>2697</v>
      </c>
      <c r="E728" s="2" t="s">
        <v>4028</v>
      </c>
      <c r="F728" s="2" t="s">
        <v>2120</v>
      </c>
      <c r="G728" s="2" t="s">
        <v>4029</v>
      </c>
      <c r="H728" s="2" t="s">
        <v>3839</v>
      </c>
      <c r="I728">
        <v>0</v>
      </c>
      <c r="J728" s="2" t="s">
        <v>44</v>
      </c>
      <c r="K728" s="2" t="s">
        <v>44</v>
      </c>
      <c r="L728" s="2" t="s">
        <v>44</v>
      </c>
      <c r="M728">
        <v>0</v>
      </c>
      <c r="N728" s="2" t="s">
        <v>44</v>
      </c>
      <c r="O728" s="2" t="s">
        <v>4030</v>
      </c>
      <c r="P728" s="2" t="s">
        <v>4031</v>
      </c>
      <c r="Q728" s="2" t="s">
        <v>53</v>
      </c>
      <c r="R728" s="2" t="s">
        <v>4032</v>
      </c>
      <c r="S728" s="2" t="s">
        <v>53</v>
      </c>
      <c r="T728" s="2" t="s">
        <v>44</v>
      </c>
      <c r="U728" s="2" t="s">
        <v>44</v>
      </c>
      <c r="V728" s="2" t="s">
        <v>4027</v>
      </c>
      <c r="W728" s="2" t="s">
        <v>2162</v>
      </c>
      <c r="X728">
        <v>444</v>
      </c>
    </row>
    <row r="729" spans="1:24" x14ac:dyDescent="0.35">
      <c r="A729">
        <v>1030</v>
      </c>
      <c r="B729" s="1">
        <v>44525.453819444447</v>
      </c>
      <c r="C729" s="2" t="s">
        <v>2141</v>
      </c>
      <c r="D729" s="2" t="s">
        <v>4033</v>
      </c>
      <c r="E729" s="2" t="s">
        <v>4034</v>
      </c>
      <c r="F729" s="2" t="s">
        <v>4033</v>
      </c>
      <c r="G729" s="2" t="s">
        <v>4035</v>
      </c>
      <c r="H729" s="2" t="s">
        <v>44</v>
      </c>
      <c r="I729">
        <v>0</v>
      </c>
      <c r="J729" s="2" t="s">
        <v>44</v>
      </c>
      <c r="K729" s="2" t="s">
        <v>44</v>
      </c>
      <c r="L729" s="2" t="s">
        <v>44</v>
      </c>
      <c r="M729">
        <v>0</v>
      </c>
      <c r="N729" s="2" t="s">
        <v>44</v>
      </c>
      <c r="O729" s="2" t="s">
        <v>2138</v>
      </c>
      <c r="P729" s="2" t="s">
        <v>4036</v>
      </c>
      <c r="Q729" s="2" t="s">
        <v>53</v>
      </c>
      <c r="R729" s="2" t="s">
        <v>4037</v>
      </c>
      <c r="S729" s="2" t="s">
        <v>53</v>
      </c>
      <c r="T729" s="2" t="s">
        <v>44</v>
      </c>
      <c r="U729" s="2" t="s">
        <v>44</v>
      </c>
      <c r="V729" s="2" t="s">
        <v>4038</v>
      </c>
      <c r="W729" s="2" t="s">
        <v>56</v>
      </c>
      <c r="X729">
        <v>180</v>
      </c>
    </row>
    <row r="730" spans="1:24" x14ac:dyDescent="0.35">
      <c r="A730">
        <v>1031</v>
      </c>
      <c r="B730" s="1">
        <v>44370.681539351855</v>
      </c>
      <c r="C730" s="2" t="s">
        <v>4039</v>
      </c>
      <c r="D730" s="2" t="s">
        <v>4040</v>
      </c>
      <c r="E730" s="2" t="s">
        <v>132</v>
      </c>
      <c r="F730" s="2" t="s">
        <v>4041</v>
      </c>
      <c r="G730" s="2" t="s">
        <v>134</v>
      </c>
      <c r="H730" s="2" t="s">
        <v>4042</v>
      </c>
      <c r="I730">
        <v>0</v>
      </c>
      <c r="J730" s="2" t="s">
        <v>44</v>
      </c>
      <c r="K730" s="2" t="s">
        <v>44</v>
      </c>
      <c r="L730" s="2" t="s">
        <v>44</v>
      </c>
      <c r="M730">
        <v>0</v>
      </c>
      <c r="N730" s="2" t="s">
        <v>44</v>
      </c>
      <c r="O730" s="2" t="s">
        <v>4030</v>
      </c>
      <c r="P730" s="2" t="s">
        <v>4043</v>
      </c>
      <c r="Q730" s="2" t="s">
        <v>53</v>
      </c>
      <c r="R730" s="2" t="s">
        <v>4044</v>
      </c>
      <c r="S730" s="2" t="s">
        <v>53</v>
      </c>
      <c r="T730" s="2" t="s">
        <v>44</v>
      </c>
      <c r="U730" s="2" t="s">
        <v>44</v>
      </c>
      <c r="V730" s="2" t="s">
        <v>4039</v>
      </c>
      <c r="W730" s="2" t="s">
        <v>2747</v>
      </c>
      <c r="X730">
        <v>444</v>
      </c>
    </row>
    <row r="731" spans="1:24" x14ac:dyDescent="0.35">
      <c r="A731">
        <v>1034</v>
      </c>
      <c r="B731" s="1">
        <v>44378.679861111108</v>
      </c>
      <c r="C731" s="2" t="s">
        <v>4045</v>
      </c>
      <c r="D731" s="2" t="s">
        <v>2685</v>
      </c>
      <c r="E731" s="2" t="s">
        <v>4046</v>
      </c>
      <c r="F731" s="2" t="s">
        <v>4047</v>
      </c>
      <c r="G731" s="2" t="s">
        <v>4048</v>
      </c>
      <c r="H731" s="2" t="s">
        <v>4049</v>
      </c>
      <c r="I731">
        <v>0</v>
      </c>
      <c r="J731" s="2" t="s">
        <v>44</v>
      </c>
      <c r="K731" s="2" t="s">
        <v>44</v>
      </c>
      <c r="L731" s="2" t="s">
        <v>44</v>
      </c>
      <c r="M731">
        <v>0</v>
      </c>
      <c r="N731" s="2" t="s">
        <v>44</v>
      </c>
      <c r="O731" s="2" t="s">
        <v>4050</v>
      </c>
      <c r="P731" s="2" t="s">
        <v>4051</v>
      </c>
      <c r="Q731" s="2" t="s">
        <v>53</v>
      </c>
      <c r="R731" s="2" t="s">
        <v>4052</v>
      </c>
      <c r="S731" s="2" t="s">
        <v>53</v>
      </c>
      <c r="T731" s="2" t="s">
        <v>44</v>
      </c>
      <c r="U731" s="2" t="s">
        <v>44</v>
      </c>
      <c r="V731" s="2" t="s">
        <v>4053</v>
      </c>
      <c r="W731" s="2" t="s">
        <v>44</v>
      </c>
      <c r="X731">
        <v>451</v>
      </c>
    </row>
    <row r="732" spans="1:24" x14ac:dyDescent="0.35">
      <c r="A732">
        <v>1036</v>
      </c>
      <c r="B732" s="1">
        <v>44375.768854166665</v>
      </c>
      <c r="C732" s="2" t="s">
        <v>4054</v>
      </c>
      <c r="D732" s="2" t="s">
        <v>4055</v>
      </c>
      <c r="E732" s="2" t="s">
        <v>3754</v>
      </c>
      <c r="F732" s="2" t="s">
        <v>4056</v>
      </c>
      <c r="G732" s="2" t="s">
        <v>3756</v>
      </c>
      <c r="H732" s="2" t="s">
        <v>4057</v>
      </c>
      <c r="I732">
        <v>0</v>
      </c>
      <c r="J732" s="2" t="s">
        <v>44</v>
      </c>
      <c r="K732" s="2" t="s">
        <v>44</v>
      </c>
      <c r="L732" s="2" t="s">
        <v>44</v>
      </c>
      <c r="M732">
        <v>0</v>
      </c>
      <c r="N732" s="2" t="s">
        <v>44</v>
      </c>
      <c r="O732" s="2" t="s">
        <v>4050</v>
      </c>
      <c r="P732" s="2" t="s">
        <v>4058</v>
      </c>
      <c r="Q732" s="2" t="s">
        <v>53</v>
      </c>
      <c r="R732" s="2" t="s">
        <v>4059</v>
      </c>
      <c r="S732" s="2" t="s">
        <v>53</v>
      </c>
      <c r="T732" s="2" t="s">
        <v>44</v>
      </c>
      <c r="U732" s="2" t="s">
        <v>44</v>
      </c>
      <c r="V732" s="2" t="s">
        <v>4054</v>
      </c>
      <c r="W732" s="2" t="s">
        <v>44</v>
      </c>
      <c r="X732">
        <v>451</v>
      </c>
    </row>
    <row r="733" spans="1:24" x14ac:dyDescent="0.35">
      <c r="A733">
        <v>1037</v>
      </c>
      <c r="B733" s="1">
        <v>44376.70511574074</v>
      </c>
      <c r="C733" s="2" t="s">
        <v>4060</v>
      </c>
      <c r="D733" s="2" t="s">
        <v>4061</v>
      </c>
      <c r="E733" s="2" t="s">
        <v>4062</v>
      </c>
      <c r="F733" s="2" t="s">
        <v>4063</v>
      </c>
      <c r="G733" s="2" t="s">
        <v>4064</v>
      </c>
      <c r="H733" s="2" t="s">
        <v>4065</v>
      </c>
      <c r="I733">
        <v>0</v>
      </c>
      <c r="J733" s="2" t="s">
        <v>44</v>
      </c>
      <c r="K733" s="2" t="s">
        <v>44</v>
      </c>
      <c r="L733" s="2" t="s">
        <v>44</v>
      </c>
      <c r="M733">
        <v>0</v>
      </c>
      <c r="N733" s="2" t="s">
        <v>44</v>
      </c>
      <c r="O733" s="2" t="s">
        <v>4050</v>
      </c>
      <c r="P733" s="2" t="s">
        <v>4066</v>
      </c>
      <c r="Q733" s="2" t="s">
        <v>53</v>
      </c>
      <c r="R733" s="2" t="s">
        <v>4067</v>
      </c>
      <c r="S733" s="2" t="s">
        <v>53</v>
      </c>
      <c r="T733" s="2" t="s">
        <v>44</v>
      </c>
      <c r="U733" s="2" t="s">
        <v>44</v>
      </c>
      <c r="V733" s="2" t="s">
        <v>4060</v>
      </c>
      <c r="W733" s="2" t="s">
        <v>4068</v>
      </c>
      <c r="X733">
        <v>451</v>
      </c>
    </row>
    <row r="734" spans="1:24" x14ac:dyDescent="0.35">
      <c r="A734">
        <v>1038</v>
      </c>
      <c r="B734" s="1">
        <v>44376.705706018518</v>
      </c>
      <c r="C734" s="2" t="s">
        <v>4045</v>
      </c>
      <c r="D734" s="2" t="s">
        <v>4069</v>
      </c>
      <c r="E734" s="2" t="s">
        <v>4070</v>
      </c>
      <c r="F734" s="2" t="s">
        <v>4071</v>
      </c>
      <c r="G734" s="2" t="s">
        <v>4072</v>
      </c>
      <c r="H734" s="2" t="s">
        <v>2685</v>
      </c>
      <c r="I734">
        <v>0</v>
      </c>
      <c r="J734" s="2" t="s">
        <v>44</v>
      </c>
      <c r="K734" s="2" t="s">
        <v>44</v>
      </c>
      <c r="L734" s="2" t="s">
        <v>44</v>
      </c>
      <c r="M734">
        <v>0</v>
      </c>
      <c r="N734" s="2" t="s">
        <v>44</v>
      </c>
      <c r="O734" s="2" t="s">
        <v>4050</v>
      </c>
      <c r="P734" s="2" t="s">
        <v>4073</v>
      </c>
      <c r="Q734" s="2" t="s">
        <v>53</v>
      </c>
      <c r="R734" s="2" t="s">
        <v>4074</v>
      </c>
      <c r="S734" s="2" t="s">
        <v>53</v>
      </c>
      <c r="T734" s="2" t="s">
        <v>44</v>
      </c>
      <c r="U734" s="2" t="s">
        <v>44</v>
      </c>
      <c r="V734" s="2" t="s">
        <v>4045</v>
      </c>
      <c r="W734" s="2" t="s">
        <v>4068</v>
      </c>
      <c r="X734">
        <v>451</v>
      </c>
    </row>
    <row r="735" spans="1:24" x14ac:dyDescent="0.35">
      <c r="A735">
        <v>1039</v>
      </c>
      <c r="B735" s="1">
        <v>44525.459351851852</v>
      </c>
      <c r="C735" s="2" t="s">
        <v>2141</v>
      </c>
      <c r="D735" s="2" t="s">
        <v>4075</v>
      </c>
      <c r="E735" s="2" t="s">
        <v>1799</v>
      </c>
      <c r="F735" s="2" t="s">
        <v>4075</v>
      </c>
      <c r="G735" s="2" t="s">
        <v>1801</v>
      </c>
      <c r="H735" s="2" t="s">
        <v>44</v>
      </c>
      <c r="I735">
        <v>0</v>
      </c>
      <c r="J735" s="2" t="s">
        <v>44</v>
      </c>
      <c r="K735" s="2" t="s">
        <v>44</v>
      </c>
      <c r="L735" s="2" t="s">
        <v>44</v>
      </c>
      <c r="M735">
        <v>0</v>
      </c>
      <c r="N735" s="2" t="s">
        <v>44</v>
      </c>
      <c r="O735" s="2" t="s">
        <v>2138</v>
      </c>
      <c r="P735" s="2" t="s">
        <v>4076</v>
      </c>
      <c r="Q735" s="2" t="s">
        <v>53</v>
      </c>
      <c r="R735" s="2" t="s">
        <v>4077</v>
      </c>
      <c r="S735" s="2" t="s">
        <v>53</v>
      </c>
      <c r="T735" s="2" t="s">
        <v>44</v>
      </c>
      <c r="U735" s="2" t="s">
        <v>44</v>
      </c>
      <c r="V735" s="2" t="s">
        <v>4078</v>
      </c>
      <c r="W735" s="2" t="s">
        <v>56</v>
      </c>
      <c r="X735">
        <v>180</v>
      </c>
    </row>
    <row r="736" spans="1:24" x14ac:dyDescent="0.35">
      <c r="A736">
        <v>1040</v>
      </c>
      <c r="B736" s="1">
        <v>44378.431620370371</v>
      </c>
      <c r="C736" s="2" t="s">
        <v>4079</v>
      </c>
      <c r="D736" s="2" t="s">
        <v>4080</v>
      </c>
      <c r="E736" s="2" t="s">
        <v>4081</v>
      </c>
      <c r="F736" s="2" t="s">
        <v>4082</v>
      </c>
      <c r="G736" s="2" t="s">
        <v>4083</v>
      </c>
      <c r="H736" s="2" t="s">
        <v>4084</v>
      </c>
      <c r="I736">
        <v>0</v>
      </c>
      <c r="J736" s="2" t="s">
        <v>44</v>
      </c>
      <c r="K736" s="2" t="s">
        <v>44</v>
      </c>
      <c r="L736" s="2" t="s">
        <v>44</v>
      </c>
      <c r="M736">
        <v>0</v>
      </c>
      <c r="N736" s="2" t="s">
        <v>44</v>
      </c>
      <c r="O736" s="2" t="s">
        <v>4085</v>
      </c>
      <c r="P736" s="2" t="s">
        <v>4086</v>
      </c>
      <c r="Q736" s="2" t="s">
        <v>53</v>
      </c>
      <c r="R736" s="2" t="s">
        <v>4087</v>
      </c>
      <c r="S736" s="2" t="s">
        <v>53</v>
      </c>
      <c r="T736" s="2" t="s">
        <v>44</v>
      </c>
      <c r="U736" s="2" t="s">
        <v>44</v>
      </c>
      <c r="V736" s="2" t="s">
        <v>4079</v>
      </c>
      <c r="W736" s="2" t="s">
        <v>44</v>
      </c>
      <c r="X736">
        <v>463</v>
      </c>
    </row>
    <row r="737" spans="1:24" x14ac:dyDescent="0.35">
      <c r="A737">
        <v>1041</v>
      </c>
      <c r="B737" s="1">
        <v>44378.599583333336</v>
      </c>
      <c r="C737" s="2" t="s">
        <v>2398</v>
      </c>
      <c r="D737" s="2" t="s">
        <v>4088</v>
      </c>
      <c r="E737" s="2" t="s">
        <v>768</v>
      </c>
      <c r="F737" s="2" t="s">
        <v>4089</v>
      </c>
      <c r="G737" s="2" t="s">
        <v>770</v>
      </c>
      <c r="H737" s="2" t="s">
        <v>53</v>
      </c>
      <c r="I737">
        <v>0</v>
      </c>
      <c r="J737" s="2" t="s">
        <v>44</v>
      </c>
      <c r="K737" s="2" t="s">
        <v>44</v>
      </c>
      <c r="L737" s="2" t="s">
        <v>44</v>
      </c>
      <c r="M737">
        <v>0</v>
      </c>
      <c r="N737" s="2" t="s">
        <v>44</v>
      </c>
      <c r="O737" s="2" t="s">
        <v>2382</v>
      </c>
      <c r="P737" s="2" t="s">
        <v>4090</v>
      </c>
      <c r="Q737" s="2" t="s">
        <v>53</v>
      </c>
      <c r="R737" s="2" t="s">
        <v>4091</v>
      </c>
      <c r="S737" s="2" t="s">
        <v>53</v>
      </c>
      <c r="T737" s="2" t="s">
        <v>44</v>
      </c>
      <c r="U737" s="2" t="s">
        <v>44</v>
      </c>
      <c r="V737" s="2" t="s">
        <v>4092</v>
      </c>
      <c r="W737" s="2" t="s">
        <v>2747</v>
      </c>
      <c r="X737">
        <v>39</v>
      </c>
    </row>
    <row r="738" spans="1:24" x14ac:dyDescent="0.35">
      <c r="A738">
        <v>1041</v>
      </c>
      <c r="B738" s="1">
        <v>44378.599583333336</v>
      </c>
      <c r="C738" s="2" t="s">
        <v>2398</v>
      </c>
      <c r="D738" s="2" t="s">
        <v>4088</v>
      </c>
      <c r="E738" s="2" t="s">
        <v>768</v>
      </c>
      <c r="F738" s="2" t="s">
        <v>4089</v>
      </c>
      <c r="G738" s="2" t="s">
        <v>770</v>
      </c>
      <c r="H738" s="2" t="s">
        <v>53</v>
      </c>
      <c r="I738">
        <v>0</v>
      </c>
      <c r="J738" s="2" t="s">
        <v>44</v>
      </c>
      <c r="K738" s="2" t="s">
        <v>44</v>
      </c>
      <c r="L738" s="2" t="s">
        <v>44</v>
      </c>
      <c r="M738">
        <v>0</v>
      </c>
      <c r="N738" s="2" t="s">
        <v>44</v>
      </c>
      <c r="O738" s="2" t="s">
        <v>2382</v>
      </c>
      <c r="P738" s="2" t="s">
        <v>4090</v>
      </c>
      <c r="Q738" s="2" t="s">
        <v>53</v>
      </c>
      <c r="R738" s="2" t="s">
        <v>4091</v>
      </c>
      <c r="S738" s="2" t="s">
        <v>53</v>
      </c>
      <c r="T738" s="2" t="s">
        <v>44</v>
      </c>
      <c r="U738" s="2" t="s">
        <v>44</v>
      </c>
      <c r="V738" s="2" t="s">
        <v>4092</v>
      </c>
      <c r="W738" s="2" t="s">
        <v>2747</v>
      </c>
      <c r="X738">
        <v>520</v>
      </c>
    </row>
    <row r="739" spans="1:24" x14ac:dyDescent="0.35">
      <c r="A739">
        <v>1043</v>
      </c>
      <c r="B739" s="1">
        <v>44525.458078703705</v>
      </c>
      <c r="C739" s="2" t="s">
        <v>2141</v>
      </c>
      <c r="D739" s="2" t="s">
        <v>4093</v>
      </c>
      <c r="E739" s="2" t="s">
        <v>4094</v>
      </c>
      <c r="F739" s="2" t="s">
        <v>4093</v>
      </c>
      <c r="G739" s="2" t="s">
        <v>4095</v>
      </c>
      <c r="H739" s="2" t="s">
        <v>44</v>
      </c>
      <c r="I739">
        <v>0</v>
      </c>
      <c r="J739" s="2" t="s">
        <v>44</v>
      </c>
      <c r="K739" s="2" t="s">
        <v>44</v>
      </c>
      <c r="L739" s="2" t="s">
        <v>44</v>
      </c>
      <c r="M739">
        <v>0</v>
      </c>
      <c r="N739" s="2" t="s">
        <v>44</v>
      </c>
      <c r="O739" s="2" t="s">
        <v>2138</v>
      </c>
      <c r="P739" s="2" t="s">
        <v>4096</v>
      </c>
      <c r="Q739" s="2" t="s">
        <v>53</v>
      </c>
      <c r="R739" s="2" t="s">
        <v>4097</v>
      </c>
      <c r="S739" s="2" t="s">
        <v>53</v>
      </c>
      <c r="T739" s="2" t="s">
        <v>54</v>
      </c>
      <c r="U739" s="2" t="s">
        <v>44</v>
      </c>
      <c r="V739" s="2" t="s">
        <v>4098</v>
      </c>
      <c r="W739" s="2" t="s">
        <v>56</v>
      </c>
      <c r="X739">
        <v>180</v>
      </c>
    </row>
    <row r="740" spans="1:24" x14ac:dyDescent="0.35">
      <c r="A740">
        <v>1044</v>
      </c>
      <c r="B740" s="1">
        <v>44525.445416666669</v>
      </c>
      <c r="C740" s="2" t="s">
        <v>2141</v>
      </c>
      <c r="D740" s="2" t="s">
        <v>4099</v>
      </c>
      <c r="E740" s="2" t="s">
        <v>4100</v>
      </c>
      <c r="F740" s="2" t="s">
        <v>4099</v>
      </c>
      <c r="G740" s="2" t="s">
        <v>4101</v>
      </c>
      <c r="H740" s="2" t="s">
        <v>44</v>
      </c>
      <c r="I740">
        <v>0</v>
      </c>
      <c r="J740" s="2" t="s">
        <v>44</v>
      </c>
      <c r="K740" s="2" t="s">
        <v>44</v>
      </c>
      <c r="L740" s="2" t="s">
        <v>44</v>
      </c>
      <c r="M740">
        <v>0</v>
      </c>
      <c r="N740" s="2" t="s">
        <v>44</v>
      </c>
      <c r="O740" s="2" t="s">
        <v>2138</v>
      </c>
      <c r="P740" s="2" t="s">
        <v>4102</v>
      </c>
      <c r="Q740" s="2" t="s">
        <v>53</v>
      </c>
      <c r="R740" s="2" t="s">
        <v>4103</v>
      </c>
      <c r="S740" s="2" t="s">
        <v>53</v>
      </c>
      <c r="T740" s="2" t="s">
        <v>54</v>
      </c>
      <c r="U740" s="2" t="s">
        <v>44</v>
      </c>
      <c r="V740" s="2" t="s">
        <v>4104</v>
      </c>
      <c r="W740" s="2" t="s">
        <v>56</v>
      </c>
      <c r="X740">
        <v>180</v>
      </c>
    </row>
    <row r="741" spans="1:24" x14ac:dyDescent="0.35">
      <c r="A741">
        <v>1045</v>
      </c>
      <c r="B741" s="1">
        <v>44525.458483796298</v>
      </c>
      <c r="C741" s="2" t="s">
        <v>2141</v>
      </c>
      <c r="D741" s="2" t="s">
        <v>4105</v>
      </c>
      <c r="E741" s="2" t="s">
        <v>3996</v>
      </c>
      <c r="F741" s="2" t="s">
        <v>4105</v>
      </c>
      <c r="G741" s="2" t="s">
        <v>3996</v>
      </c>
      <c r="H741" s="2" t="s">
        <v>4106</v>
      </c>
      <c r="I741">
        <v>1700</v>
      </c>
      <c r="J741" s="2" t="s">
        <v>4107</v>
      </c>
      <c r="K741" s="2" t="s">
        <v>4108</v>
      </c>
      <c r="L741" s="2" t="s">
        <v>4109</v>
      </c>
      <c r="M741">
        <v>1210</v>
      </c>
      <c r="N741" s="2" t="s">
        <v>2123</v>
      </c>
      <c r="O741" s="2" t="s">
        <v>2138</v>
      </c>
      <c r="P741" s="2" t="s">
        <v>4110</v>
      </c>
      <c r="Q741" s="2" t="s">
        <v>53</v>
      </c>
      <c r="R741" s="2" t="s">
        <v>4111</v>
      </c>
      <c r="S741" s="2" t="s">
        <v>53</v>
      </c>
      <c r="T741" s="2" t="s">
        <v>54</v>
      </c>
      <c r="U741" s="2" t="s">
        <v>44</v>
      </c>
      <c r="V741" s="2" t="s">
        <v>4112</v>
      </c>
      <c r="W741" s="2" t="s">
        <v>56</v>
      </c>
      <c r="X741">
        <v>180</v>
      </c>
    </row>
    <row r="742" spans="1:24" x14ac:dyDescent="0.35">
      <c r="A742">
        <v>1046</v>
      </c>
      <c r="B742" s="1">
        <v>44397.599016203705</v>
      </c>
      <c r="C742" s="2" t="s">
        <v>4113</v>
      </c>
      <c r="D742" s="2" t="s">
        <v>823</v>
      </c>
      <c r="E742" s="2" t="s">
        <v>70</v>
      </c>
      <c r="F742" s="2" t="s">
        <v>825</v>
      </c>
      <c r="G742" s="2" t="s">
        <v>72</v>
      </c>
      <c r="H742" s="2" t="s">
        <v>4114</v>
      </c>
      <c r="I742">
        <v>0</v>
      </c>
      <c r="J742" s="2" t="s">
        <v>44</v>
      </c>
      <c r="K742" s="2" t="s">
        <v>44</v>
      </c>
      <c r="L742" s="2" t="s">
        <v>44</v>
      </c>
      <c r="M742">
        <v>0</v>
      </c>
      <c r="N742" s="2" t="s">
        <v>44</v>
      </c>
      <c r="O742" s="2" t="s">
        <v>4115</v>
      </c>
      <c r="P742" s="2" t="s">
        <v>4116</v>
      </c>
      <c r="Q742" s="2" t="s">
        <v>53</v>
      </c>
      <c r="R742" s="2" t="s">
        <v>4117</v>
      </c>
      <c r="S742" s="2" t="s">
        <v>53</v>
      </c>
      <c r="T742" s="2" t="s">
        <v>54</v>
      </c>
      <c r="U742" s="2" t="s">
        <v>44</v>
      </c>
      <c r="V742" s="2" t="s">
        <v>4113</v>
      </c>
      <c r="W742" s="2" t="s">
        <v>44</v>
      </c>
      <c r="X742">
        <v>7</v>
      </c>
    </row>
    <row r="743" spans="1:24" x14ac:dyDescent="0.35">
      <c r="A743">
        <v>1047</v>
      </c>
      <c r="B743" s="1">
        <v>44397.600092592591</v>
      </c>
      <c r="C743" s="2" t="s">
        <v>4118</v>
      </c>
      <c r="D743" s="2" t="s">
        <v>4119</v>
      </c>
      <c r="E743" s="2" t="s">
        <v>4120</v>
      </c>
      <c r="F743" s="2" t="s">
        <v>4121</v>
      </c>
      <c r="G743" s="2" t="s">
        <v>4122</v>
      </c>
      <c r="H743" s="2" t="s">
        <v>4123</v>
      </c>
      <c r="I743">
        <v>0</v>
      </c>
      <c r="J743" s="2" t="s">
        <v>44</v>
      </c>
      <c r="K743" s="2" t="s">
        <v>44</v>
      </c>
      <c r="L743" s="2" t="s">
        <v>44</v>
      </c>
      <c r="M743">
        <v>0</v>
      </c>
      <c r="N743" s="2" t="s">
        <v>44</v>
      </c>
      <c r="O743" s="2" t="s">
        <v>4115</v>
      </c>
      <c r="P743" s="2" t="s">
        <v>4124</v>
      </c>
      <c r="Q743" s="2" t="s">
        <v>53</v>
      </c>
      <c r="R743" s="2" t="s">
        <v>4125</v>
      </c>
      <c r="S743" s="2" t="s">
        <v>53</v>
      </c>
      <c r="T743" s="2" t="s">
        <v>54</v>
      </c>
      <c r="U743" s="2" t="s">
        <v>44</v>
      </c>
      <c r="V743" s="2" t="s">
        <v>4118</v>
      </c>
      <c r="W743" s="2" t="s">
        <v>44</v>
      </c>
      <c r="X743">
        <v>7</v>
      </c>
    </row>
    <row r="744" spans="1:24" x14ac:dyDescent="0.35">
      <c r="A744">
        <v>1048</v>
      </c>
      <c r="B744" s="1">
        <v>44398.652442129627</v>
      </c>
      <c r="C744" s="2" t="s">
        <v>4126</v>
      </c>
      <c r="D744" s="2" t="s">
        <v>4127</v>
      </c>
      <c r="E744" s="2" t="s">
        <v>4128</v>
      </c>
      <c r="F744" s="2" t="s">
        <v>4127</v>
      </c>
      <c r="G744" s="2" t="s">
        <v>4129</v>
      </c>
      <c r="H744" s="2" t="s">
        <v>4130</v>
      </c>
      <c r="I744">
        <v>0</v>
      </c>
      <c r="J744" s="2" t="s">
        <v>44</v>
      </c>
      <c r="K744" s="2" t="s">
        <v>44</v>
      </c>
      <c r="L744" s="2" t="s">
        <v>44</v>
      </c>
      <c r="M744">
        <v>0</v>
      </c>
      <c r="N744" s="2" t="s">
        <v>44</v>
      </c>
      <c r="O744" s="2" t="s">
        <v>4131</v>
      </c>
      <c r="P744" s="2" t="s">
        <v>4132</v>
      </c>
      <c r="Q744" s="2" t="s">
        <v>53</v>
      </c>
      <c r="R744" s="2" t="s">
        <v>4133</v>
      </c>
      <c r="S744" s="2" t="s">
        <v>53</v>
      </c>
      <c r="T744" s="2" t="s">
        <v>54</v>
      </c>
      <c r="U744" s="2" t="s">
        <v>44</v>
      </c>
      <c r="V744" s="2" t="s">
        <v>4126</v>
      </c>
      <c r="W744" s="2" t="s">
        <v>44</v>
      </c>
      <c r="X744">
        <v>317</v>
      </c>
    </row>
    <row r="745" spans="1:24" x14ac:dyDescent="0.35">
      <c r="A745">
        <v>1049</v>
      </c>
      <c r="B745" s="1">
        <v>44398.65351851852</v>
      </c>
      <c r="C745" s="2" t="s">
        <v>4134</v>
      </c>
      <c r="D745" s="2" t="s">
        <v>4135</v>
      </c>
      <c r="E745" s="2" t="s">
        <v>4136</v>
      </c>
      <c r="F745" s="2" t="s">
        <v>4137</v>
      </c>
      <c r="G745" s="2" t="s">
        <v>3307</v>
      </c>
      <c r="H745" s="2" t="s">
        <v>4138</v>
      </c>
      <c r="I745">
        <v>0</v>
      </c>
      <c r="J745" s="2" t="s">
        <v>44</v>
      </c>
      <c r="K745" s="2" t="s">
        <v>44</v>
      </c>
      <c r="L745" s="2" t="s">
        <v>44</v>
      </c>
      <c r="M745">
        <v>0</v>
      </c>
      <c r="N745" s="2" t="s">
        <v>44</v>
      </c>
      <c r="O745" s="2" t="s">
        <v>4139</v>
      </c>
      <c r="P745" s="2" t="s">
        <v>4140</v>
      </c>
      <c r="Q745" s="2" t="s">
        <v>53</v>
      </c>
      <c r="R745" s="2" t="s">
        <v>4141</v>
      </c>
      <c r="S745" s="2" t="s">
        <v>53</v>
      </c>
      <c r="T745" s="2" t="s">
        <v>54</v>
      </c>
      <c r="U745" s="2" t="s">
        <v>44</v>
      </c>
      <c r="V745" s="2" t="s">
        <v>4134</v>
      </c>
      <c r="W745" s="2" t="s">
        <v>44</v>
      </c>
      <c r="X745">
        <v>218</v>
      </c>
    </row>
    <row r="746" spans="1:24" x14ac:dyDescent="0.35">
      <c r="A746">
        <v>1050</v>
      </c>
      <c r="B746" s="1">
        <v>44399.41510416667</v>
      </c>
      <c r="C746" s="2" t="s">
        <v>4142</v>
      </c>
      <c r="D746" s="2" t="s">
        <v>4143</v>
      </c>
      <c r="E746" s="2" t="s">
        <v>150</v>
      </c>
      <c r="F746" s="2" t="s">
        <v>4144</v>
      </c>
      <c r="G746" s="2" t="s">
        <v>152</v>
      </c>
      <c r="H746" s="2" t="s">
        <v>2685</v>
      </c>
      <c r="I746">
        <v>0</v>
      </c>
      <c r="J746" s="2" t="s">
        <v>44</v>
      </c>
      <c r="K746" s="2" t="s">
        <v>44</v>
      </c>
      <c r="L746" s="2" t="s">
        <v>44</v>
      </c>
      <c r="M746">
        <v>0</v>
      </c>
      <c r="N746" s="2" t="s">
        <v>44</v>
      </c>
      <c r="O746" s="2" t="s">
        <v>2686</v>
      </c>
      <c r="P746" s="2" t="s">
        <v>4145</v>
      </c>
      <c r="Q746" s="2" t="s">
        <v>53</v>
      </c>
      <c r="R746" s="2" t="s">
        <v>4146</v>
      </c>
      <c r="S746" s="2" t="s">
        <v>53</v>
      </c>
      <c r="T746" s="2" t="s">
        <v>54</v>
      </c>
      <c r="U746" s="2" t="s">
        <v>44</v>
      </c>
      <c r="V746" s="2" t="s">
        <v>4142</v>
      </c>
      <c r="W746" s="2" t="s">
        <v>44</v>
      </c>
      <c r="X746">
        <v>248</v>
      </c>
    </row>
    <row r="747" spans="1:24" x14ac:dyDescent="0.35">
      <c r="A747">
        <v>1051</v>
      </c>
      <c r="B747" s="1">
        <v>44525.456875000003</v>
      </c>
      <c r="C747" s="2" t="s">
        <v>2141</v>
      </c>
      <c r="D747" s="2" t="s">
        <v>4147</v>
      </c>
      <c r="E747" s="2" t="s">
        <v>4148</v>
      </c>
      <c r="F747" s="2" t="s">
        <v>4147</v>
      </c>
      <c r="G747" s="2" t="s">
        <v>4149</v>
      </c>
      <c r="H747" s="2" t="s">
        <v>44</v>
      </c>
      <c r="I747">
        <v>0</v>
      </c>
      <c r="J747" s="2" t="s">
        <v>44</v>
      </c>
      <c r="K747" s="2" t="s">
        <v>44</v>
      </c>
      <c r="L747" s="2" t="s">
        <v>44</v>
      </c>
      <c r="M747">
        <v>0</v>
      </c>
      <c r="N747" s="2" t="s">
        <v>44</v>
      </c>
      <c r="O747" s="2" t="s">
        <v>2138</v>
      </c>
      <c r="P747" s="2" t="s">
        <v>4150</v>
      </c>
      <c r="Q747" s="2" t="s">
        <v>53</v>
      </c>
      <c r="R747" s="2" t="s">
        <v>4151</v>
      </c>
      <c r="S747" s="2" t="s">
        <v>53</v>
      </c>
      <c r="T747" s="2" t="s">
        <v>54</v>
      </c>
      <c r="U747" s="2" t="s">
        <v>44</v>
      </c>
      <c r="V747" s="2" t="s">
        <v>4152</v>
      </c>
      <c r="W747" s="2" t="s">
        <v>56</v>
      </c>
      <c r="X747">
        <v>180</v>
      </c>
    </row>
    <row r="748" spans="1:24" x14ac:dyDescent="0.35">
      <c r="A748">
        <v>1052</v>
      </c>
      <c r="B748" s="1">
        <v>44404.594953703701</v>
      </c>
      <c r="C748" s="2" t="s">
        <v>2119</v>
      </c>
      <c r="D748" s="2" t="s">
        <v>4153</v>
      </c>
      <c r="E748" s="2" t="s">
        <v>186</v>
      </c>
      <c r="F748" s="2" t="s">
        <v>4154</v>
      </c>
      <c r="G748" s="2" t="s">
        <v>188</v>
      </c>
      <c r="H748" s="2" t="s">
        <v>44</v>
      </c>
      <c r="I748">
        <v>0</v>
      </c>
      <c r="J748" s="2" t="s">
        <v>44</v>
      </c>
      <c r="K748" s="2" t="s">
        <v>44</v>
      </c>
      <c r="L748" s="2" t="s">
        <v>44</v>
      </c>
      <c r="M748">
        <v>0</v>
      </c>
      <c r="N748" s="2" t="s">
        <v>44</v>
      </c>
      <c r="O748" s="2" t="s">
        <v>2111</v>
      </c>
      <c r="P748" s="2" t="s">
        <v>4155</v>
      </c>
      <c r="Q748" s="2" t="s">
        <v>53</v>
      </c>
      <c r="R748" s="2" t="s">
        <v>4156</v>
      </c>
      <c r="S748" s="2" t="s">
        <v>53</v>
      </c>
      <c r="T748" s="2" t="s">
        <v>54</v>
      </c>
      <c r="U748" s="2" t="s">
        <v>44</v>
      </c>
      <c r="V748" s="2" t="s">
        <v>4157</v>
      </c>
      <c r="W748" s="2" t="s">
        <v>4158</v>
      </c>
      <c r="X748">
        <v>12</v>
      </c>
    </row>
    <row r="749" spans="1:24" x14ac:dyDescent="0.35">
      <c r="A749">
        <v>1053</v>
      </c>
      <c r="B749" s="1">
        <v>44525.455613425926</v>
      </c>
      <c r="C749" s="2" t="s">
        <v>2141</v>
      </c>
      <c r="D749" s="2" t="s">
        <v>4159</v>
      </c>
      <c r="E749" s="2" t="s">
        <v>388</v>
      </c>
      <c r="F749" s="2" t="s">
        <v>4159</v>
      </c>
      <c r="G749" s="2" t="s">
        <v>390</v>
      </c>
      <c r="H749" s="2" t="s">
        <v>44</v>
      </c>
      <c r="I749">
        <v>0</v>
      </c>
      <c r="J749" s="2" t="s">
        <v>44</v>
      </c>
      <c r="K749" s="2" t="s">
        <v>44</v>
      </c>
      <c r="L749" s="2" t="s">
        <v>44</v>
      </c>
      <c r="M749">
        <v>0</v>
      </c>
      <c r="N749" s="2" t="s">
        <v>44</v>
      </c>
      <c r="O749" s="2" t="s">
        <v>2138</v>
      </c>
      <c r="P749" s="2" t="s">
        <v>4160</v>
      </c>
      <c r="Q749" s="2" t="s">
        <v>53</v>
      </c>
      <c r="R749" s="2" t="s">
        <v>4161</v>
      </c>
      <c r="S749" s="2" t="s">
        <v>53</v>
      </c>
      <c r="T749" s="2" t="s">
        <v>54</v>
      </c>
      <c r="U749" s="2" t="s">
        <v>44</v>
      </c>
      <c r="V749" s="2" t="s">
        <v>4162</v>
      </c>
      <c r="W749" s="2" t="s">
        <v>56</v>
      </c>
      <c r="X749">
        <v>180</v>
      </c>
    </row>
    <row r="750" spans="1:24" x14ac:dyDescent="0.35">
      <c r="A750">
        <v>1054</v>
      </c>
      <c r="B750" s="1">
        <v>44408.740231481483</v>
      </c>
      <c r="C750" s="2" t="s">
        <v>4163</v>
      </c>
      <c r="D750" s="2" t="s">
        <v>4164</v>
      </c>
      <c r="E750" s="2" t="s">
        <v>4165</v>
      </c>
      <c r="F750" s="2" t="s">
        <v>4166</v>
      </c>
      <c r="G750" s="2" t="s">
        <v>4167</v>
      </c>
      <c r="H750" s="2" t="s">
        <v>4168</v>
      </c>
      <c r="I750">
        <v>0</v>
      </c>
      <c r="J750" s="2" t="s">
        <v>44</v>
      </c>
      <c r="K750" s="2" t="s">
        <v>44</v>
      </c>
      <c r="L750" s="2" t="s">
        <v>44</v>
      </c>
      <c r="M750">
        <v>0</v>
      </c>
      <c r="N750" s="2" t="s">
        <v>44</v>
      </c>
      <c r="O750" s="2" t="s">
        <v>4169</v>
      </c>
      <c r="P750" s="2" t="s">
        <v>4170</v>
      </c>
      <c r="Q750" s="2" t="s">
        <v>53</v>
      </c>
      <c r="R750" s="2" t="s">
        <v>4171</v>
      </c>
      <c r="S750" s="2" t="s">
        <v>53</v>
      </c>
      <c r="T750" s="2" t="s">
        <v>54</v>
      </c>
      <c r="U750" s="2" t="s">
        <v>44</v>
      </c>
      <c r="V750" s="2" t="s">
        <v>4163</v>
      </c>
      <c r="W750" s="2" t="s">
        <v>44</v>
      </c>
      <c r="X750">
        <v>607</v>
      </c>
    </row>
    <row r="751" spans="1:24" x14ac:dyDescent="0.35">
      <c r="A751">
        <v>1055</v>
      </c>
      <c r="B751" s="1">
        <v>44525.44462962963</v>
      </c>
      <c r="C751" s="2" t="s">
        <v>2141</v>
      </c>
      <c r="D751" s="2" t="s">
        <v>533</v>
      </c>
      <c r="E751" s="2" t="s">
        <v>1605</v>
      </c>
      <c r="F751" s="2" t="s">
        <v>533</v>
      </c>
      <c r="G751" s="2" t="s">
        <v>1607</v>
      </c>
      <c r="H751" s="2" t="s">
        <v>44</v>
      </c>
      <c r="I751">
        <v>0</v>
      </c>
      <c r="J751" s="2" t="s">
        <v>44</v>
      </c>
      <c r="K751" s="2" t="s">
        <v>44</v>
      </c>
      <c r="L751" s="2" t="s">
        <v>44</v>
      </c>
      <c r="M751">
        <v>0</v>
      </c>
      <c r="N751" s="2" t="s">
        <v>44</v>
      </c>
      <c r="O751" s="2" t="s">
        <v>2138</v>
      </c>
      <c r="P751" s="2" t="s">
        <v>4172</v>
      </c>
      <c r="Q751" s="2" t="s">
        <v>53</v>
      </c>
      <c r="R751" s="2" t="s">
        <v>4173</v>
      </c>
      <c r="S751" s="2" t="s">
        <v>53</v>
      </c>
      <c r="T751" s="2" t="s">
        <v>54</v>
      </c>
      <c r="U751" s="2" t="s">
        <v>44</v>
      </c>
      <c r="V751" s="2" t="s">
        <v>4174</v>
      </c>
      <c r="W751" s="2" t="s">
        <v>56</v>
      </c>
      <c r="X751">
        <v>180</v>
      </c>
    </row>
    <row r="752" spans="1:24" x14ac:dyDescent="0.35">
      <c r="A752">
        <v>1056</v>
      </c>
      <c r="B752" s="1">
        <v>44525.452847222223</v>
      </c>
      <c r="C752" s="2" t="s">
        <v>2141</v>
      </c>
      <c r="D752" s="2" t="s">
        <v>4175</v>
      </c>
      <c r="E752" s="2" t="s">
        <v>2820</v>
      </c>
      <c r="F752" s="2" t="s">
        <v>4175</v>
      </c>
      <c r="G752" s="2" t="s">
        <v>2822</v>
      </c>
      <c r="H752" s="2" t="s">
        <v>44</v>
      </c>
      <c r="I752">
        <v>0</v>
      </c>
      <c r="J752" s="2" t="s">
        <v>44</v>
      </c>
      <c r="K752" s="2" t="s">
        <v>44</v>
      </c>
      <c r="L752" s="2" t="s">
        <v>44</v>
      </c>
      <c r="M752">
        <v>0</v>
      </c>
      <c r="N752" s="2" t="s">
        <v>44</v>
      </c>
      <c r="O752" s="2" t="s">
        <v>2138</v>
      </c>
      <c r="P752" s="2" t="s">
        <v>4176</v>
      </c>
      <c r="Q752" s="2" t="s">
        <v>53</v>
      </c>
      <c r="R752" s="2" t="s">
        <v>4177</v>
      </c>
      <c r="S752" s="2" t="s">
        <v>53</v>
      </c>
      <c r="T752" s="2" t="s">
        <v>54</v>
      </c>
      <c r="U752" s="2" t="s">
        <v>44</v>
      </c>
      <c r="V752" s="2" t="s">
        <v>4178</v>
      </c>
      <c r="W752" s="2" t="s">
        <v>56</v>
      </c>
      <c r="X752">
        <v>180</v>
      </c>
    </row>
    <row r="753" spans="1:24" x14ac:dyDescent="0.35">
      <c r="A753">
        <v>1057</v>
      </c>
      <c r="B753" s="1">
        <v>44525.454085648147</v>
      </c>
      <c r="C753" s="2" t="s">
        <v>2141</v>
      </c>
      <c r="D753" s="2" t="s">
        <v>4179</v>
      </c>
      <c r="E753" s="2" t="s">
        <v>4180</v>
      </c>
      <c r="F753" s="2" t="s">
        <v>4179</v>
      </c>
      <c r="G753" s="2" t="s">
        <v>4181</v>
      </c>
      <c r="H753" s="2" t="s">
        <v>44</v>
      </c>
      <c r="I753">
        <v>0</v>
      </c>
      <c r="J753" s="2" t="s">
        <v>44</v>
      </c>
      <c r="K753" s="2" t="s">
        <v>44</v>
      </c>
      <c r="L753" s="2" t="s">
        <v>44</v>
      </c>
      <c r="M753">
        <v>0</v>
      </c>
      <c r="N753" s="2" t="s">
        <v>44</v>
      </c>
      <c r="O753" s="2" t="s">
        <v>2138</v>
      </c>
      <c r="P753" s="2" t="s">
        <v>4182</v>
      </c>
      <c r="Q753" s="2" t="s">
        <v>53</v>
      </c>
      <c r="R753" s="2" t="s">
        <v>4183</v>
      </c>
      <c r="S753" s="2" t="s">
        <v>53</v>
      </c>
      <c r="T753" s="2" t="s">
        <v>54</v>
      </c>
      <c r="U753" s="2" t="s">
        <v>44</v>
      </c>
      <c r="V753" s="2" t="s">
        <v>4184</v>
      </c>
      <c r="W753" s="2" t="s">
        <v>56</v>
      </c>
      <c r="X753">
        <v>180</v>
      </c>
    </row>
    <row r="754" spans="1:24" x14ac:dyDescent="0.35">
      <c r="A754">
        <v>1058</v>
      </c>
      <c r="B754" s="1">
        <v>44412.679085648146</v>
      </c>
      <c r="C754" s="2" t="s">
        <v>2920</v>
      </c>
      <c r="D754" s="2" t="s">
        <v>4185</v>
      </c>
      <c r="E754" s="2" t="s">
        <v>76</v>
      </c>
      <c r="F754" s="2" t="s">
        <v>4186</v>
      </c>
      <c r="G754" s="2" t="s">
        <v>78</v>
      </c>
      <c r="H754" s="2" t="s">
        <v>53</v>
      </c>
      <c r="I754">
        <v>0</v>
      </c>
      <c r="J754" s="2" t="s">
        <v>44</v>
      </c>
      <c r="K754" s="2" t="s">
        <v>44</v>
      </c>
      <c r="L754" s="2" t="s">
        <v>44</v>
      </c>
      <c r="M754">
        <v>0</v>
      </c>
      <c r="N754" s="2" t="s">
        <v>44</v>
      </c>
      <c r="O754" s="2" t="s">
        <v>2919</v>
      </c>
      <c r="P754" s="2" t="s">
        <v>4187</v>
      </c>
      <c r="Q754" s="2" t="s">
        <v>53</v>
      </c>
      <c r="R754" s="2" t="s">
        <v>4188</v>
      </c>
      <c r="S754" s="2" t="s">
        <v>53</v>
      </c>
      <c r="T754" s="2" t="s">
        <v>54</v>
      </c>
      <c r="U754" s="2" t="s">
        <v>44</v>
      </c>
      <c r="V754" s="2" t="s">
        <v>4189</v>
      </c>
      <c r="W754" s="2" t="s">
        <v>2747</v>
      </c>
      <c r="X754">
        <v>271</v>
      </c>
    </row>
    <row r="755" spans="1:24" x14ac:dyDescent="0.35">
      <c r="A755">
        <v>1059</v>
      </c>
      <c r="B755" s="1">
        <v>44412.679722222223</v>
      </c>
      <c r="C755" s="2" t="s">
        <v>2920</v>
      </c>
      <c r="D755" s="2" t="s">
        <v>4190</v>
      </c>
      <c r="E755" s="2" t="s">
        <v>4191</v>
      </c>
      <c r="F755" s="2" t="s">
        <v>4192</v>
      </c>
      <c r="G755" s="2" t="s">
        <v>4193</v>
      </c>
      <c r="H755" s="2" t="s">
        <v>53</v>
      </c>
      <c r="I755">
        <v>0</v>
      </c>
      <c r="J755" s="2" t="s">
        <v>44</v>
      </c>
      <c r="K755" s="2" t="s">
        <v>44</v>
      </c>
      <c r="L755" s="2" t="s">
        <v>44</v>
      </c>
      <c r="M755">
        <v>0</v>
      </c>
      <c r="N755" s="2" t="s">
        <v>44</v>
      </c>
      <c r="O755" s="2" t="s">
        <v>2919</v>
      </c>
      <c r="P755" s="2" t="s">
        <v>4194</v>
      </c>
      <c r="Q755" s="2" t="s">
        <v>53</v>
      </c>
      <c r="R755" s="2" t="s">
        <v>4195</v>
      </c>
      <c r="S755" s="2" t="s">
        <v>53</v>
      </c>
      <c r="T755" s="2" t="s">
        <v>54</v>
      </c>
      <c r="U755" s="2" t="s">
        <v>44</v>
      </c>
      <c r="V755" s="2" t="s">
        <v>4196</v>
      </c>
      <c r="W755" s="2" t="s">
        <v>2162</v>
      </c>
      <c r="X755">
        <v>271</v>
      </c>
    </row>
    <row r="756" spans="1:24" x14ac:dyDescent="0.35">
      <c r="A756">
        <v>1060</v>
      </c>
      <c r="B756" s="1">
        <v>44414.684930555559</v>
      </c>
      <c r="C756" s="2" t="s">
        <v>4197</v>
      </c>
      <c r="D756" s="2" t="s">
        <v>131</v>
      </c>
      <c r="E756" s="2" t="s">
        <v>132</v>
      </c>
      <c r="F756" s="2" t="s">
        <v>133</v>
      </c>
      <c r="G756" s="2" t="s">
        <v>134</v>
      </c>
      <c r="H756" s="2" t="s">
        <v>3058</v>
      </c>
      <c r="I756">
        <v>0</v>
      </c>
      <c r="J756" s="2" t="s">
        <v>44</v>
      </c>
      <c r="K756" s="2" t="s">
        <v>44</v>
      </c>
      <c r="L756" s="2" t="s">
        <v>44</v>
      </c>
      <c r="M756">
        <v>0</v>
      </c>
      <c r="N756" s="2" t="s">
        <v>44</v>
      </c>
      <c r="O756" s="2" t="s">
        <v>4198</v>
      </c>
      <c r="P756" s="2" t="s">
        <v>4199</v>
      </c>
      <c r="Q756" s="2" t="s">
        <v>53</v>
      </c>
      <c r="R756" s="2" t="s">
        <v>4200</v>
      </c>
      <c r="S756" s="2" t="s">
        <v>53</v>
      </c>
      <c r="T756" s="2" t="s">
        <v>54</v>
      </c>
      <c r="U756" s="2" t="s">
        <v>44</v>
      </c>
      <c r="V756" s="2" t="s">
        <v>4197</v>
      </c>
      <c r="W756" s="2" t="s">
        <v>2162</v>
      </c>
      <c r="X756">
        <v>605</v>
      </c>
    </row>
    <row r="757" spans="1:24" x14ac:dyDescent="0.35">
      <c r="A757">
        <v>1061</v>
      </c>
      <c r="B757" s="1">
        <v>44414.688240740739</v>
      </c>
      <c r="C757" s="2" t="s">
        <v>4199</v>
      </c>
      <c r="D757" s="2" t="s">
        <v>4201</v>
      </c>
      <c r="E757" s="2" t="s">
        <v>1983</v>
      </c>
      <c r="F757" s="2" t="s">
        <v>4202</v>
      </c>
      <c r="G757" s="2" t="s">
        <v>1985</v>
      </c>
      <c r="H757" s="2" t="s">
        <v>3058</v>
      </c>
      <c r="I757">
        <v>0</v>
      </c>
      <c r="J757" s="2" t="s">
        <v>44</v>
      </c>
      <c r="K757" s="2" t="s">
        <v>44</v>
      </c>
      <c r="L757" s="2" t="s">
        <v>44</v>
      </c>
      <c r="M757">
        <v>0</v>
      </c>
      <c r="N757" s="2" t="s">
        <v>44</v>
      </c>
      <c r="O757" s="2" t="s">
        <v>4198</v>
      </c>
      <c r="P757" s="2" t="s">
        <v>4203</v>
      </c>
      <c r="Q757" s="2" t="s">
        <v>53</v>
      </c>
      <c r="R757" s="2" t="s">
        <v>4204</v>
      </c>
      <c r="S757" s="2" t="s">
        <v>53</v>
      </c>
      <c r="T757" s="2" t="s">
        <v>54</v>
      </c>
      <c r="U757" s="2" t="s">
        <v>44</v>
      </c>
      <c r="V757" s="2" t="s">
        <v>4205</v>
      </c>
      <c r="W757" s="2" t="s">
        <v>2162</v>
      </c>
      <c r="X757">
        <v>605</v>
      </c>
    </row>
    <row r="758" spans="1:24" x14ac:dyDescent="0.35">
      <c r="A758">
        <v>1062</v>
      </c>
      <c r="B758" s="1">
        <v>44414.688622685186</v>
      </c>
      <c r="C758" s="2" t="s">
        <v>4199</v>
      </c>
      <c r="D758" s="2" t="s">
        <v>4206</v>
      </c>
      <c r="E758" s="2" t="s">
        <v>522</v>
      </c>
      <c r="F758" s="2" t="s">
        <v>4207</v>
      </c>
      <c r="G758" s="2" t="s">
        <v>524</v>
      </c>
      <c r="H758" s="2" t="s">
        <v>3058</v>
      </c>
      <c r="I758">
        <v>0</v>
      </c>
      <c r="J758" s="2" t="s">
        <v>44</v>
      </c>
      <c r="K758" s="2" t="s">
        <v>44</v>
      </c>
      <c r="L758" s="2" t="s">
        <v>44</v>
      </c>
      <c r="M758">
        <v>0</v>
      </c>
      <c r="N758" s="2" t="s">
        <v>44</v>
      </c>
      <c r="O758" s="2" t="s">
        <v>4198</v>
      </c>
      <c r="P758" s="2" t="s">
        <v>4208</v>
      </c>
      <c r="Q758" s="2" t="s">
        <v>53</v>
      </c>
      <c r="R758" s="2" t="s">
        <v>4209</v>
      </c>
      <c r="S758" s="2" t="s">
        <v>53</v>
      </c>
      <c r="T758" s="2" t="s">
        <v>54</v>
      </c>
      <c r="U758" s="2" t="s">
        <v>44</v>
      </c>
      <c r="V758" s="2" t="s">
        <v>4210</v>
      </c>
      <c r="W758" s="2" t="s">
        <v>3139</v>
      </c>
      <c r="X758">
        <v>605</v>
      </c>
    </row>
    <row r="759" spans="1:24" x14ac:dyDescent="0.35">
      <c r="A759">
        <v>1063</v>
      </c>
      <c r="B759" s="1">
        <v>44525.453298611108</v>
      </c>
      <c r="C759" s="2" t="s">
        <v>2141</v>
      </c>
      <c r="D759" s="2" t="s">
        <v>4211</v>
      </c>
      <c r="E759" s="2" t="s">
        <v>4094</v>
      </c>
      <c r="F759" s="2" t="s">
        <v>4211</v>
      </c>
      <c r="G759" s="2" t="s">
        <v>4095</v>
      </c>
      <c r="H759" s="2" t="s">
        <v>44</v>
      </c>
      <c r="I759">
        <v>0</v>
      </c>
      <c r="J759" s="2" t="s">
        <v>44</v>
      </c>
      <c r="K759" s="2" t="s">
        <v>44</v>
      </c>
      <c r="L759" s="2" t="s">
        <v>44</v>
      </c>
      <c r="M759">
        <v>0</v>
      </c>
      <c r="N759" s="2" t="s">
        <v>44</v>
      </c>
      <c r="O759" s="2" t="s">
        <v>2138</v>
      </c>
      <c r="P759" s="2" t="s">
        <v>4212</v>
      </c>
      <c r="Q759" s="2" t="s">
        <v>53</v>
      </c>
      <c r="R759" s="2" t="s">
        <v>4213</v>
      </c>
      <c r="S759" s="2" t="s">
        <v>53</v>
      </c>
      <c r="T759" s="2" t="s">
        <v>54</v>
      </c>
      <c r="U759" s="2" t="s">
        <v>44</v>
      </c>
      <c r="V759" s="2" t="s">
        <v>4214</v>
      </c>
      <c r="W759" s="2" t="s">
        <v>56</v>
      </c>
      <c r="X759">
        <v>180</v>
      </c>
    </row>
    <row r="760" spans="1:24" x14ac:dyDescent="0.35">
      <c r="A760">
        <v>1064</v>
      </c>
      <c r="B760" s="1">
        <v>44525.445949074077</v>
      </c>
      <c r="C760" s="2" t="s">
        <v>2141</v>
      </c>
      <c r="D760" s="2" t="s">
        <v>4215</v>
      </c>
      <c r="E760" s="2" t="s">
        <v>4216</v>
      </c>
      <c r="F760" s="2" t="s">
        <v>4215</v>
      </c>
      <c r="G760" s="2" t="s">
        <v>4217</v>
      </c>
      <c r="H760" s="2" t="s">
        <v>44</v>
      </c>
      <c r="I760">
        <v>0</v>
      </c>
      <c r="J760" s="2" t="s">
        <v>44</v>
      </c>
      <c r="K760" s="2" t="s">
        <v>44</v>
      </c>
      <c r="L760" s="2" t="s">
        <v>44</v>
      </c>
      <c r="M760">
        <v>0</v>
      </c>
      <c r="N760" s="2" t="s">
        <v>44</v>
      </c>
      <c r="O760" s="2" t="s">
        <v>2138</v>
      </c>
      <c r="P760" s="2" t="s">
        <v>4218</v>
      </c>
      <c r="Q760" s="2" t="s">
        <v>53</v>
      </c>
      <c r="R760" s="2" t="s">
        <v>4219</v>
      </c>
      <c r="S760" s="2" t="s">
        <v>53</v>
      </c>
      <c r="T760" s="2" t="s">
        <v>54</v>
      </c>
      <c r="U760" s="2" t="s">
        <v>44</v>
      </c>
      <c r="V760" s="2" t="s">
        <v>4220</v>
      </c>
      <c r="W760" s="2" t="s">
        <v>56</v>
      </c>
      <c r="X760">
        <v>180</v>
      </c>
    </row>
    <row r="761" spans="1:24" x14ac:dyDescent="0.35">
      <c r="A761">
        <v>1065</v>
      </c>
      <c r="B761" s="1">
        <v>44447.490312499998</v>
      </c>
      <c r="C761" s="2" t="s">
        <v>4221</v>
      </c>
      <c r="D761" s="2" t="s">
        <v>4222</v>
      </c>
      <c r="E761" s="2" t="s">
        <v>4222</v>
      </c>
      <c r="F761" s="2" t="s">
        <v>4223</v>
      </c>
      <c r="G761" s="2" t="s">
        <v>4223</v>
      </c>
      <c r="H761" s="2" t="s">
        <v>2121</v>
      </c>
      <c r="I761">
        <v>0</v>
      </c>
      <c r="J761" s="2" t="s">
        <v>44</v>
      </c>
      <c r="K761" s="2" t="s">
        <v>44</v>
      </c>
      <c r="L761" s="2" t="s">
        <v>44</v>
      </c>
      <c r="M761">
        <v>0</v>
      </c>
      <c r="N761" s="2" t="s">
        <v>44</v>
      </c>
      <c r="O761" s="2" t="s">
        <v>4224</v>
      </c>
      <c r="P761" s="2" t="s">
        <v>4225</v>
      </c>
      <c r="Q761" s="2" t="s">
        <v>53</v>
      </c>
      <c r="R761" s="2" t="s">
        <v>4226</v>
      </c>
      <c r="S761" s="2" t="s">
        <v>53</v>
      </c>
      <c r="T761" s="2" t="s">
        <v>54</v>
      </c>
      <c r="U761" s="2" t="s">
        <v>44</v>
      </c>
      <c r="V761" s="2" t="s">
        <v>4221</v>
      </c>
      <c r="W761" s="2" t="s">
        <v>140</v>
      </c>
      <c r="X761">
        <v>374</v>
      </c>
    </row>
    <row r="762" spans="1:24" x14ac:dyDescent="0.35">
      <c r="A762">
        <v>1066</v>
      </c>
      <c r="B762" s="1">
        <v>44525.446087962962</v>
      </c>
      <c r="C762" s="2" t="s">
        <v>2141</v>
      </c>
      <c r="D762" s="2" t="s">
        <v>4227</v>
      </c>
      <c r="E762" s="2" t="s">
        <v>4228</v>
      </c>
      <c r="F762" s="2" t="s">
        <v>4227</v>
      </c>
      <c r="G762" s="2" t="s">
        <v>4229</v>
      </c>
      <c r="H762" s="2" t="s">
        <v>44</v>
      </c>
      <c r="I762">
        <v>0</v>
      </c>
      <c r="J762" s="2" t="s">
        <v>44</v>
      </c>
      <c r="K762" s="2" t="s">
        <v>44</v>
      </c>
      <c r="L762" s="2" t="s">
        <v>44</v>
      </c>
      <c r="M762">
        <v>0</v>
      </c>
      <c r="N762" s="2" t="s">
        <v>44</v>
      </c>
      <c r="O762" s="2" t="s">
        <v>2138</v>
      </c>
      <c r="P762" s="2" t="s">
        <v>4230</v>
      </c>
      <c r="Q762" s="2" t="s">
        <v>53</v>
      </c>
      <c r="R762" s="2" t="s">
        <v>4231</v>
      </c>
      <c r="S762" s="2" t="s">
        <v>53</v>
      </c>
      <c r="T762" s="2" t="s">
        <v>54</v>
      </c>
      <c r="U762" s="2" t="s">
        <v>44</v>
      </c>
      <c r="V762" s="2" t="s">
        <v>4232</v>
      </c>
      <c r="W762" s="2" t="s">
        <v>56</v>
      </c>
      <c r="X762">
        <v>180</v>
      </c>
    </row>
    <row r="763" spans="1:24" x14ac:dyDescent="0.35">
      <c r="A763">
        <v>1067</v>
      </c>
      <c r="B763" s="1">
        <v>44467.77648148148</v>
      </c>
      <c r="C763" s="2" t="s">
        <v>4233</v>
      </c>
      <c r="D763" s="2" t="s">
        <v>2120</v>
      </c>
      <c r="E763" s="2" t="s">
        <v>391</v>
      </c>
      <c r="F763" s="2" t="s">
        <v>2120</v>
      </c>
      <c r="G763" s="2" t="s">
        <v>391</v>
      </c>
      <c r="H763" s="2" t="s">
        <v>2121</v>
      </c>
      <c r="I763">
        <v>4000</v>
      </c>
      <c r="J763" s="2" t="s">
        <v>1590</v>
      </c>
      <c r="K763" s="2" t="s">
        <v>4234</v>
      </c>
      <c r="L763" s="2" t="s">
        <v>44</v>
      </c>
      <c r="M763">
        <v>0</v>
      </c>
      <c r="N763" s="2" t="s">
        <v>44</v>
      </c>
      <c r="O763" s="2" t="s">
        <v>4235</v>
      </c>
      <c r="P763" s="2" t="s">
        <v>4236</v>
      </c>
      <c r="Q763" s="2" t="s">
        <v>53</v>
      </c>
      <c r="R763" s="2" t="s">
        <v>4237</v>
      </c>
      <c r="S763" s="2" t="s">
        <v>53</v>
      </c>
      <c r="T763" s="2" t="s">
        <v>54</v>
      </c>
      <c r="U763" s="2" t="s">
        <v>44</v>
      </c>
      <c r="V763" s="2" t="s">
        <v>4233</v>
      </c>
      <c r="W763" s="2" t="s">
        <v>140</v>
      </c>
      <c r="X763">
        <v>184</v>
      </c>
    </row>
    <row r="764" spans="1:24" x14ac:dyDescent="0.35">
      <c r="A764">
        <v>1068</v>
      </c>
      <c r="B764" s="1">
        <v>44525.455231481479</v>
      </c>
      <c r="C764" s="2" t="s">
        <v>2141</v>
      </c>
      <c r="D764" s="2" t="s">
        <v>4238</v>
      </c>
      <c r="E764" s="2" t="s">
        <v>4239</v>
      </c>
      <c r="F764" s="2" t="s">
        <v>4238</v>
      </c>
      <c r="G764" s="2" t="s">
        <v>4240</v>
      </c>
      <c r="H764" s="2" t="s">
        <v>44</v>
      </c>
      <c r="I764">
        <v>0</v>
      </c>
      <c r="J764" s="2" t="s">
        <v>44</v>
      </c>
      <c r="K764" s="2" t="s">
        <v>44</v>
      </c>
      <c r="L764" s="2" t="s">
        <v>44</v>
      </c>
      <c r="M764">
        <v>0</v>
      </c>
      <c r="N764" s="2" t="s">
        <v>44</v>
      </c>
      <c r="O764" s="2" t="s">
        <v>2138</v>
      </c>
      <c r="P764" s="2" t="s">
        <v>4241</v>
      </c>
      <c r="Q764" s="2" t="s">
        <v>53</v>
      </c>
      <c r="R764" s="2" t="s">
        <v>4242</v>
      </c>
      <c r="S764" s="2" t="s">
        <v>53</v>
      </c>
      <c r="T764" s="2" t="s">
        <v>54</v>
      </c>
      <c r="U764" s="2" t="s">
        <v>44</v>
      </c>
      <c r="V764" s="2" t="s">
        <v>4243</v>
      </c>
      <c r="W764" s="2" t="s">
        <v>56</v>
      </c>
      <c r="X764">
        <v>180</v>
      </c>
    </row>
    <row r="765" spans="1:24" x14ac:dyDescent="0.35">
      <c r="A765">
        <v>1069</v>
      </c>
      <c r="B765" s="1">
        <v>44426.467777777776</v>
      </c>
      <c r="C765" s="2" t="s">
        <v>4244</v>
      </c>
      <c r="D765" s="2" t="s">
        <v>524</v>
      </c>
      <c r="E765" s="2" t="s">
        <v>4245</v>
      </c>
      <c r="F765" s="2" t="s">
        <v>524</v>
      </c>
      <c r="G765" s="2" t="s">
        <v>4245</v>
      </c>
      <c r="H765" s="2" t="s">
        <v>4246</v>
      </c>
      <c r="I765">
        <v>0</v>
      </c>
      <c r="J765" s="2" t="s">
        <v>1590</v>
      </c>
      <c r="K765" s="2" t="s">
        <v>44</v>
      </c>
      <c r="L765" s="2" t="s">
        <v>44</v>
      </c>
      <c r="M765">
        <v>0</v>
      </c>
      <c r="N765" s="2" t="s">
        <v>44</v>
      </c>
      <c r="O765" s="2" t="s">
        <v>4247</v>
      </c>
      <c r="P765" s="2" t="s">
        <v>4248</v>
      </c>
      <c r="Q765" s="2" t="s">
        <v>53</v>
      </c>
      <c r="R765" s="2" t="s">
        <v>4249</v>
      </c>
      <c r="S765" s="2" t="s">
        <v>53</v>
      </c>
      <c r="T765" s="2" t="s">
        <v>54</v>
      </c>
      <c r="U765" s="2" t="s">
        <v>44</v>
      </c>
      <c r="V765" s="2" t="s">
        <v>4244</v>
      </c>
      <c r="W765" s="2" t="s">
        <v>2162</v>
      </c>
      <c r="X765">
        <v>213</v>
      </c>
    </row>
    <row r="766" spans="1:24" x14ac:dyDescent="0.35">
      <c r="A766">
        <v>1070</v>
      </c>
      <c r="B766" s="1">
        <v>44525.452916666669</v>
      </c>
      <c r="C766" s="2" t="s">
        <v>2141</v>
      </c>
      <c r="D766" s="2" t="s">
        <v>4250</v>
      </c>
      <c r="E766" s="2" t="s">
        <v>4251</v>
      </c>
      <c r="F766" s="2" t="s">
        <v>4250</v>
      </c>
      <c r="G766" s="2" t="s">
        <v>4252</v>
      </c>
      <c r="H766" s="2" t="s">
        <v>44</v>
      </c>
      <c r="I766">
        <v>0</v>
      </c>
      <c r="J766" s="2" t="s">
        <v>44</v>
      </c>
      <c r="K766" s="2" t="s">
        <v>44</v>
      </c>
      <c r="L766" s="2" t="s">
        <v>44</v>
      </c>
      <c r="M766">
        <v>0</v>
      </c>
      <c r="N766" s="2" t="s">
        <v>44</v>
      </c>
      <c r="O766" s="2" t="s">
        <v>2138</v>
      </c>
      <c r="P766" s="2" t="s">
        <v>4253</v>
      </c>
      <c r="Q766" s="2" t="s">
        <v>53</v>
      </c>
      <c r="R766" s="2" t="s">
        <v>4254</v>
      </c>
      <c r="S766" s="2" t="s">
        <v>53</v>
      </c>
      <c r="T766" s="2" t="s">
        <v>54</v>
      </c>
      <c r="U766" s="2" t="s">
        <v>44</v>
      </c>
      <c r="V766" s="2" t="s">
        <v>4255</v>
      </c>
      <c r="W766" s="2" t="s">
        <v>56</v>
      </c>
      <c r="X766">
        <v>180</v>
      </c>
    </row>
    <row r="767" spans="1:24" x14ac:dyDescent="0.35">
      <c r="A767">
        <v>1071</v>
      </c>
      <c r="B767" s="1">
        <v>44430.454699074071</v>
      </c>
      <c r="C767" s="2" t="s">
        <v>4256</v>
      </c>
      <c r="D767" s="2" t="s">
        <v>4257</v>
      </c>
      <c r="E767" s="2" t="s">
        <v>4258</v>
      </c>
      <c r="F767" s="2" t="s">
        <v>4259</v>
      </c>
      <c r="G767" s="2" t="s">
        <v>4260</v>
      </c>
      <c r="H767" s="2" t="s">
        <v>3058</v>
      </c>
      <c r="I767">
        <v>0</v>
      </c>
      <c r="J767" s="2" t="s">
        <v>44</v>
      </c>
      <c r="K767" s="2" t="s">
        <v>44</v>
      </c>
      <c r="L767" s="2" t="s">
        <v>44</v>
      </c>
      <c r="M767">
        <v>0</v>
      </c>
      <c r="N767" s="2" t="s">
        <v>44</v>
      </c>
      <c r="O767" s="2" t="s">
        <v>4259</v>
      </c>
      <c r="P767" s="2" t="s">
        <v>4261</v>
      </c>
      <c r="Q767" s="2" t="s">
        <v>53</v>
      </c>
      <c r="R767" s="2" t="s">
        <v>4262</v>
      </c>
      <c r="S767" s="2" t="s">
        <v>53</v>
      </c>
      <c r="T767" s="2" t="s">
        <v>54</v>
      </c>
      <c r="U767" s="2" t="s">
        <v>44</v>
      </c>
      <c r="V767" s="2" t="s">
        <v>4256</v>
      </c>
      <c r="W767" s="2" t="s">
        <v>2162</v>
      </c>
      <c r="X767">
        <v>254</v>
      </c>
    </row>
    <row r="768" spans="1:24" x14ac:dyDescent="0.35">
      <c r="A768">
        <v>1072</v>
      </c>
      <c r="B768" s="1">
        <v>44430.454988425925</v>
      </c>
      <c r="C768" s="2" t="s">
        <v>4263</v>
      </c>
      <c r="D768" s="2" t="s">
        <v>4257</v>
      </c>
      <c r="E768" s="2" t="s">
        <v>4264</v>
      </c>
      <c r="F768" s="2" t="s">
        <v>4259</v>
      </c>
      <c r="G768" s="2" t="s">
        <v>4265</v>
      </c>
      <c r="H768" s="2" t="s">
        <v>3058</v>
      </c>
      <c r="I768">
        <v>0</v>
      </c>
      <c r="J768" s="2" t="s">
        <v>44</v>
      </c>
      <c r="K768" s="2" t="s">
        <v>44</v>
      </c>
      <c r="L768" s="2" t="s">
        <v>44</v>
      </c>
      <c r="M768">
        <v>0</v>
      </c>
      <c r="N768" s="2" t="s">
        <v>44</v>
      </c>
      <c r="O768" s="2" t="s">
        <v>4259</v>
      </c>
      <c r="P768" s="2" t="s">
        <v>4266</v>
      </c>
      <c r="Q768" s="2" t="s">
        <v>53</v>
      </c>
      <c r="R768" s="2" t="s">
        <v>4267</v>
      </c>
      <c r="S768" s="2" t="s">
        <v>53</v>
      </c>
      <c r="T768" s="2" t="s">
        <v>54</v>
      </c>
      <c r="U768" s="2" t="s">
        <v>44</v>
      </c>
      <c r="V768" s="2" t="s">
        <v>4263</v>
      </c>
      <c r="W768" s="2" t="s">
        <v>140</v>
      </c>
      <c r="X768">
        <v>254</v>
      </c>
    </row>
    <row r="769" spans="1:24" x14ac:dyDescent="0.35">
      <c r="A769">
        <v>1073</v>
      </c>
      <c r="B769" s="1">
        <v>44432.396655092591</v>
      </c>
      <c r="C769" s="2" t="s">
        <v>3262</v>
      </c>
      <c r="D769" s="2" t="s">
        <v>4268</v>
      </c>
      <c r="E769" s="2" t="s">
        <v>4269</v>
      </c>
      <c r="F769" s="2" t="s">
        <v>4270</v>
      </c>
      <c r="G769" s="2" t="s">
        <v>4271</v>
      </c>
      <c r="H769" s="2" t="s">
        <v>4272</v>
      </c>
      <c r="I769">
        <v>0</v>
      </c>
      <c r="J769" s="2" t="s">
        <v>44</v>
      </c>
      <c r="K769" s="2" t="s">
        <v>44</v>
      </c>
      <c r="L769" s="2" t="s">
        <v>44</v>
      </c>
      <c r="M769">
        <v>0</v>
      </c>
      <c r="N769" s="2" t="s">
        <v>44</v>
      </c>
      <c r="O769" s="2" t="s">
        <v>2245</v>
      </c>
      <c r="P769" s="2" t="s">
        <v>4273</v>
      </c>
      <c r="Q769" s="2" t="s">
        <v>53</v>
      </c>
      <c r="R769" s="2" t="s">
        <v>4274</v>
      </c>
      <c r="S769" s="2" t="s">
        <v>53</v>
      </c>
      <c r="T769" s="2" t="s">
        <v>54</v>
      </c>
      <c r="U769" s="2" t="s">
        <v>44</v>
      </c>
      <c r="V769" s="2" t="s">
        <v>4275</v>
      </c>
      <c r="W769" s="2" t="s">
        <v>56</v>
      </c>
      <c r="X769">
        <v>17</v>
      </c>
    </row>
    <row r="770" spans="1:24" x14ac:dyDescent="0.35">
      <c r="A770">
        <v>1074</v>
      </c>
      <c r="B770" s="1">
        <v>44433.432071759256</v>
      </c>
      <c r="C770" s="2" t="s">
        <v>2274</v>
      </c>
      <c r="D770" s="2" t="s">
        <v>4276</v>
      </c>
      <c r="E770" s="2" t="s">
        <v>4277</v>
      </c>
      <c r="F770" s="2" t="s">
        <v>4278</v>
      </c>
      <c r="G770" s="2" t="s">
        <v>4279</v>
      </c>
      <c r="H770" s="2" t="s">
        <v>53</v>
      </c>
      <c r="I770">
        <v>0</v>
      </c>
      <c r="J770" s="2" t="s">
        <v>44</v>
      </c>
      <c r="K770" s="2" t="s">
        <v>44</v>
      </c>
      <c r="L770" s="2" t="s">
        <v>44</v>
      </c>
      <c r="M770">
        <v>0</v>
      </c>
      <c r="N770" s="2" t="s">
        <v>44</v>
      </c>
      <c r="O770" s="2" t="s">
        <v>2159</v>
      </c>
      <c r="P770" s="2" t="s">
        <v>4280</v>
      </c>
      <c r="Q770" s="2" t="s">
        <v>53</v>
      </c>
      <c r="R770" s="2" t="s">
        <v>4281</v>
      </c>
      <c r="S770" s="2" t="s">
        <v>53</v>
      </c>
      <c r="T770" s="2" t="s">
        <v>54</v>
      </c>
      <c r="U770" s="2" t="s">
        <v>44</v>
      </c>
      <c r="V770" s="2" t="s">
        <v>4282</v>
      </c>
      <c r="W770" s="2" t="s">
        <v>2747</v>
      </c>
      <c r="X770">
        <v>220</v>
      </c>
    </row>
    <row r="771" spans="1:24" x14ac:dyDescent="0.35">
      <c r="A771">
        <v>1075</v>
      </c>
      <c r="B771" s="1">
        <v>44439.543865740743</v>
      </c>
      <c r="C771" s="2" t="s">
        <v>4283</v>
      </c>
      <c r="D771" s="2" t="s">
        <v>4284</v>
      </c>
      <c r="E771" s="2" t="s">
        <v>115</v>
      </c>
      <c r="F771" s="2" t="s">
        <v>4285</v>
      </c>
      <c r="G771" s="2" t="s">
        <v>117</v>
      </c>
      <c r="H771" s="2" t="s">
        <v>4286</v>
      </c>
      <c r="I771">
        <v>0</v>
      </c>
      <c r="J771" s="2" t="s">
        <v>44</v>
      </c>
      <c r="K771" s="2" t="s">
        <v>44</v>
      </c>
      <c r="L771" s="2" t="s">
        <v>44</v>
      </c>
      <c r="M771">
        <v>0</v>
      </c>
      <c r="N771" s="2" t="s">
        <v>44</v>
      </c>
      <c r="O771" s="2" t="s">
        <v>4287</v>
      </c>
      <c r="P771" s="2" t="s">
        <v>4288</v>
      </c>
      <c r="Q771" s="2" t="s">
        <v>53</v>
      </c>
      <c r="R771" s="2" t="s">
        <v>4289</v>
      </c>
      <c r="S771" s="2" t="s">
        <v>53</v>
      </c>
      <c r="T771" s="2" t="s">
        <v>54</v>
      </c>
      <c r="U771" s="2" t="s">
        <v>44</v>
      </c>
      <c r="V771" s="2" t="s">
        <v>4283</v>
      </c>
      <c r="W771" s="2" t="s">
        <v>2162</v>
      </c>
      <c r="X771">
        <v>623</v>
      </c>
    </row>
    <row r="772" spans="1:24" x14ac:dyDescent="0.35">
      <c r="A772">
        <v>1079</v>
      </c>
      <c r="B772" s="1">
        <v>44440.55809027778</v>
      </c>
      <c r="C772" s="2" t="s">
        <v>1738</v>
      </c>
      <c r="D772" s="2" t="s">
        <v>4290</v>
      </c>
      <c r="E772" s="2" t="s">
        <v>608</v>
      </c>
      <c r="F772" s="2" t="s">
        <v>4291</v>
      </c>
      <c r="G772" s="2" t="s">
        <v>610</v>
      </c>
      <c r="H772" s="2" t="s">
        <v>53</v>
      </c>
      <c r="I772">
        <v>0</v>
      </c>
      <c r="J772" s="2" t="s">
        <v>44</v>
      </c>
      <c r="K772" s="2" t="s">
        <v>44</v>
      </c>
      <c r="L772" s="2" t="s">
        <v>44</v>
      </c>
      <c r="M772">
        <v>0</v>
      </c>
      <c r="N772" s="2" t="s">
        <v>44</v>
      </c>
      <c r="O772" s="2" t="s">
        <v>1400</v>
      </c>
      <c r="P772" s="2" t="s">
        <v>4292</v>
      </c>
      <c r="Q772" s="2" t="s">
        <v>53</v>
      </c>
      <c r="R772" s="2" t="s">
        <v>4293</v>
      </c>
      <c r="S772" s="2" t="s">
        <v>53</v>
      </c>
      <c r="T772" s="2" t="s">
        <v>54</v>
      </c>
      <c r="U772" s="2" t="s">
        <v>44</v>
      </c>
      <c r="V772" s="2" t="s">
        <v>4294</v>
      </c>
      <c r="W772" s="2" t="s">
        <v>56</v>
      </c>
      <c r="X772">
        <v>14</v>
      </c>
    </row>
    <row r="773" spans="1:24" x14ac:dyDescent="0.35">
      <c r="A773">
        <v>1082</v>
      </c>
      <c r="B773" s="1">
        <v>44440.559178240743</v>
      </c>
      <c r="C773" s="2" t="s">
        <v>1738</v>
      </c>
      <c r="D773" s="2" t="s">
        <v>4295</v>
      </c>
      <c r="E773" s="2" t="s">
        <v>1006</v>
      </c>
      <c r="F773" s="2" t="s">
        <v>4296</v>
      </c>
      <c r="G773" s="2" t="s">
        <v>1008</v>
      </c>
      <c r="H773" s="2" t="s">
        <v>53</v>
      </c>
      <c r="I773">
        <v>0</v>
      </c>
      <c r="J773" s="2" t="s">
        <v>44</v>
      </c>
      <c r="K773" s="2" t="s">
        <v>44</v>
      </c>
      <c r="L773" s="2" t="s">
        <v>44</v>
      </c>
      <c r="M773">
        <v>0</v>
      </c>
      <c r="N773" s="2" t="s">
        <v>44</v>
      </c>
      <c r="O773" s="2" t="s">
        <v>1400</v>
      </c>
      <c r="P773" s="2" t="s">
        <v>4297</v>
      </c>
      <c r="Q773" s="2" t="s">
        <v>53</v>
      </c>
      <c r="R773" s="2" t="s">
        <v>4298</v>
      </c>
      <c r="S773" s="2" t="s">
        <v>53</v>
      </c>
      <c r="T773" s="2" t="s">
        <v>54</v>
      </c>
      <c r="U773" s="2" t="s">
        <v>44</v>
      </c>
      <c r="V773" s="2" t="s">
        <v>4299</v>
      </c>
      <c r="W773" s="2" t="s">
        <v>56</v>
      </c>
      <c r="X773">
        <v>14</v>
      </c>
    </row>
    <row r="774" spans="1:24" x14ac:dyDescent="0.35">
      <c r="A774">
        <v>1084</v>
      </c>
      <c r="B774" s="1">
        <v>44525.456203703703</v>
      </c>
      <c r="C774" s="2" t="s">
        <v>2141</v>
      </c>
      <c r="D774" s="2" t="s">
        <v>4300</v>
      </c>
      <c r="E774" s="2" t="s">
        <v>4301</v>
      </c>
      <c r="F774" s="2" t="s">
        <v>4300</v>
      </c>
      <c r="G774" s="2" t="s">
        <v>4302</v>
      </c>
      <c r="H774" s="2" t="s">
        <v>44</v>
      </c>
      <c r="I774">
        <v>0</v>
      </c>
      <c r="J774" s="2" t="s">
        <v>44</v>
      </c>
      <c r="K774" s="2" t="s">
        <v>44</v>
      </c>
      <c r="L774" s="2" t="s">
        <v>44</v>
      </c>
      <c r="M774">
        <v>0</v>
      </c>
      <c r="N774" s="2" t="s">
        <v>44</v>
      </c>
      <c r="O774" s="2" t="s">
        <v>2138</v>
      </c>
      <c r="P774" s="2" t="s">
        <v>4303</v>
      </c>
      <c r="Q774" s="2" t="s">
        <v>53</v>
      </c>
      <c r="R774" s="2" t="s">
        <v>4304</v>
      </c>
      <c r="S774" s="2" t="s">
        <v>53</v>
      </c>
      <c r="T774" s="2" t="s">
        <v>54</v>
      </c>
      <c r="U774" s="2" t="s">
        <v>44</v>
      </c>
      <c r="V774" s="2" t="s">
        <v>4305</v>
      </c>
      <c r="W774" s="2" t="s">
        <v>56</v>
      </c>
      <c r="X774">
        <v>180</v>
      </c>
    </row>
    <row r="775" spans="1:24" x14ac:dyDescent="0.35">
      <c r="A775">
        <v>1085</v>
      </c>
      <c r="B775" s="1">
        <v>44440.647314814814</v>
      </c>
      <c r="C775" s="2" t="s">
        <v>1738</v>
      </c>
      <c r="D775" s="2" t="s">
        <v>166</v>
      </c>
      <c r="E775" s="2" t="s">
        <v>1787</v>
      </c>
      <c r="F775" s="2" t="s">
        <v>168</v>
      </c>
      <c r="G775" s="2" t="s">
        <v>1789</v>
      </c>
      <c r="H775" s="2" t="s">
        <v>53</v>
      </c>
      <c r="I775">
        <v>0</v>
      </c>
      <c r="J775" s="2" t="s">
        <v>44</v>
      </c>
      <c r="K775" s="2" t="s">
        <v>44</v>
      </c>
      <c r="L775" s="2" t="s">
        <v>44</v>
      </c>
      <c r="M775">
        <v>0</v>
      </c>
      <c r="N775" s="2" t="s">
        <v>44</v>
      </c>
      <c r="O775" s="2" t="s">
        <v>1400</v>
      </c>
      <c r="P775" s="2" t="s">
        <v>4306</v>
      </c>
      <c r="Q775" s="2" t="s">
        <v>53</v>
      </c>
      <c r="R775" s="2" t="s">
        <v>4307</v>
      </c>
      <c r="S775" s="2" t="s">
        <v>53</v>
      </c>
      <c r="T775" s="2" t="s">
        <v>54</v>
      </c>
      <c r="U775" s="2" t="s">
        <v>44</v>
      </c>
      <c r="V775" s="2" t="s">
        <v>4308</v>
      </c>
      <c r="W775" s="2" t="s">
        <v>56</v>
      </c>
      <c r="X775">
        <v>14</v>
      </c>
    </row>
    <row r="776" spans="1:24" x14ac:dyDescent="0.35">
      <c r="A776">
        <v>1086</v>
      </c>
      <c r="B776" s="1">
        <v>44440.647523148145</v>
      </c>
      <c r="C776" s="2" t="s">
        <v>1738</v>
      </c>
      <c r="D776" s="2" t="s">
        <v>4309</v>
      </c>
      <c r="E776" s="2" t="s">
        <v>1102</v>
      </c>
      <c r="F776" s="2" t="s">
        <v>4310</v>
      </c>
      <c r="G776" s="2" t="s">
        <v>1104</v>
      </c>
      <c r="H776" s="2" t="s">
        <v>53</v>
      </c>
      <c r="I776">
        <v>0</v>
      </c>
      <c r="J776" s="2" t="s">
        <v>44</v>
      </c>
      <c r="K776" s="2" t="s">
        <v>44</v>
      </c>
      <c r="L776" s="2" t="s">
        <v>44</v>
      </c>
      <c r="M776">
        <v>0</v>
      </c>
      <c r="N776" s="2" t="s">
        <v>44</v>
      </c>
      <c r="O776" s="2" t="s">
        <v>1400</v>
      </c>
      <c r="P776" s="2" t="s">
        <v>4311</v>
      </c>
      <c r="Q776" s="2" t="s">
        <v>53</v>
      </c>
      <c r="R776" s="2" t="s">
        <v>4312</v>
      </c>
      <c r="S776" s="2" t="s">
        <v>53</v>
      </c>
      <c r="T776" s="2" t="s">
        <v>54</v>
      </c>
      <c r="U776" s="2" t="s">
        <v>44</v>
      </c>
      <c r="V776" s="2" t="s">
        <v>4313</v>
      </c>
      <c r="W776" s="2" t="s">
        <v>56</v>
      </c>
      <c r="X776">
        <v>14</v>
      </c>
    </row>
    <row r="777" spans="1:24" x14ac:dyDescent="0.35">
      <c r="A777">
        <v>1087</v>
      </c>
      <c r="B777" s="1">
        <v>44440.647777777776</v>
      </c>
      <c r="C777" s="2" t="s">
        <v>1738</v>
      </c>
      <c r="D777" s="2" t="s">
        <v>4314</v>
      </c>
      <c r="E777" s="2" t="s">
        <v>132</v>
      </c>
      <c r="F777" s="2" t="s">
        <v>4315</v>
      </c>
      <c r="G777" s="2" t="s">
        <v>134</v>
      </c>
      <c r="H777" s="2" t="s">
        <v>53</v>
      </c>
      <c r="I777">
        <v>0</v>
      </c>
      <c r="J777" s="2" t="s">
        <v>44</v>
      </c>
      <c r="K777" s="2" t="s">
        <v>44</v>
      </c>
      <c r="L777" s="2" t="s">
        <v>44</v>
      </c>
      <c r="M777">
        <v>0</v>
      </c>
      <c r="N777" s="2" t="s">
        <v>44</v>
      </c>
      <c r="O777" s="2" t="s">
        <v>1400</v>
      </c>
      <c r="P777" s="2" t="s">
        <v>4316</v>
      </c>
      <c r="Q777" s="2" t="s">
        <v>53</v>
      </c>
      <c r="R777" s="2" t="s">
        <v>4317</v>
      </c>
      <c r="S777" s="2" t="s">
        <v>53</v>
      </c>
      <c r="T777" s="2" t="s">
        <v>54</v>
      </c>
      <c r="U777" s="2" t="s">
        <v>44</v>
      </c>
      <c r="V777" s="2" t="s">
        <v>4318</v>
      </c>
      <c r="W777" s="2" t="s">
        <v>56</v>
      </c>
      <c r="X777">
        <v>14</v>
      </c>
    </row>
    <row r="778" spans="1:24" x14ac:dyDescent="0.35">
      <c r="A778">
        <v>1088</v>
      </c>
      <c r="B778" s="1">
        <v>44440.647951388892</v>
      </c>
      <c r="C778" s="2" t="s">
        <v>1738</v>
      </c>
      <c r="D778" s="2" t="s">
        <v>1898</v>
      </c>
      <c r="E778" s="2" t="s">
        <v>863</v>
      </c>
      <c r="F778" s="2" t="s">
        <v>1900</v>
      </c>
      <c r="G778" s="2" t="s">
        <v>865</v>
      </c>
      <c r="H778" s="2" t="s">
        <v>53</v>
      </c>
      <c r="I778">
        <v>0</v>
      </c>
      <c r="J778" s="2" t="s">
        <v>44</v>
      </c>
      <c r="K778" s="2" t="s">
        <v>44</v>
      </c>
      <c r="L778" s="2" t="s">
        <v>44</v>
      </c>
      <c r="M778">
        <v>0</v>
      </c>
      <c r="N778" s="2" t="s">
        <v>44</v>
      </c>
      <c r="O778" s="2" t="s">
        <v>1400</v>
      </c>
      <c r="P778" s="2" t="s">
        <v>4319</v>
      </c>
      <c r="Q778" s="2" t="s">
        <v>53</v>
      </c>
      <c r="R778" s="2" t="s">
        <v>4320</v>
      </c>
      <c r="S778" s="2" t="s">
        <v>53</v>
      </c>
      <c r="T778" s="2" t="s">
        <v>54</v>
      </c>
      <c r="U778" s="2" t="s">
        <v>44</v>
      </c>
      <c r="V778" s="2" t="s">
        <v>4321</v>
      </c>
      <c r="W778" s="2" t="s">
        <v>56</v>
      </c>
      <c r="X778">
        <v>14</v>
      </c>
    </row>
    <row r="779" spans="1:24" x14ac:dyDescent="0.35">
      <c r="A779">
        <v>1089</v>
      </c>
      <c r="B779" s="1">
        <v>44496.55810185185</v>
      </c>
      <c r="C779" s="2" t="s">
        <v>1410</v>
      </c>
      <c r="D779" s="2" t="s">
        <v>4322</v>
      </c>
      <c r="E779" s="2" t="s">
        <v>4323</v>
      </c>
      <c r="F779" s="2" t="s">
        <v>4324</v>
      </c>
      <c r="G779" s="2" t="s">
        <v>4325</v>
      </c>
      <c r="H779" s="2" t="s">
        <v>44</v>
      </c>
      <c r="I779">
        <v>0</v>
      </c>
      <c r="J779" s="2" t="s">
        <v>44</v>
      </c>
      <c r="K779" s="2" t="s">
        <v>44</v>
      </c>
      <c r="L779" s="2" t="s">
        <v>44</v>
      </c>
      <c r="M779">
        <v>0</v>
      </c>
      <c r="N779" s="2" t="s">
        <v>44</v>
      </c>
      <c r="O779" s="2" t="s">
        <v>1400</v>
      </c>
      <c r="P779" s="2" t="s">
        <v>4326</v>
      </c>
      <c r="Q779" s="2" t="s">
        <v>53</v>
      </c>
      <c r="R779" s="2" t="s">
        <v>4327</v>
      </c>
      <c r="S779" s="2" t="s">
        <v>53</v>
      </c>
      <c r="T779" s="2" t="s">
        <v>54</v>
      </c>
      <c r="U779" s="2" t="s">
        <v>44</v>
      </c>
      <c r="V779" s="2" t="s">
        <v>4328</v>
      </c>
      <c r="W779" s="2" t="s">
        <v>56</v>
      </c>
      <c r="X779">
        <v>14</v>
      </c>
    </row>
    <row r="780" spans="1:24" x14ac:dyDescent="0.35">
      <c r="A780">
        <v>1090</v>
      </c>
      <c r="B780" s="1">
        <v>44440.648449074077</v>
      </c>
      <c r="C780" s="2" t="s">
        <v>1738</v>
      </c>
      <c r="D780" s="2" t="s">
        <v>4329</v>
      </c>
      <c r="E780" s="2" t="s">
        <v>1774</v>
      </c>
      <c r="F780" s="2" t="s">
        <v>4330</v>
      </c>
      <c r="G780" s="2" t="s">
        <v>171</v>
      </c>
      <c r="H780" s="2" t="s">
        <v>53</v>
      </c>
      <c r="I780">
        <v>0</v>
      </c>
      <c r="J780" s="2" t="s">
        <v>44</v>
      </c>
      <c r="K780" s="2" t="s">
        <v>44</v>
      </c>
      <c r="L780" s="2" t="s">
        <v>44</v>
      </c>
      <c r="M780">
        <v>0</v>
      </c>
      <c r="N780" s="2" t="s">
        <v>44</v>
      </c>
      <c r="O780" s="2" t="s">
        <v>1400</v>
      </c>
      <c r="P780" s="2" t="s">
        <v>4331</v>
      </c>
      <c r="Q780" s="2" t="s">
        <v>53</v>
      </c>
      <c r="R780" s="2" t="s">
        <v>4332</v>
      </c>
      <c r="S780" s="2" t="s">
        <v>53</v>
      </c>
      <c r="T780" s="2" t="s">
        <v>54</v>
      </c>
      <c r="U780" s="2" t="s">
        <v>44</v>
      </c>
      <c r="V780" s="2" t="s">
        <v>4333</v>
      </c>
      <c r="W780" s="2" t="s">
        <v>56</v>
      </c>
      <c r="X780">
        <v>14</v>
      </c>
    </row>
    <row r="781" spans="1:24" x14ac:dyDescent="0.35">
      <c r="A781">
        <v>1091</v>
      </c>
      <c r="B781" s="1">
        <v>44440.648634259262</v>
      </c>
      <c r="C781" s="2" t="s">
        <v>1738</v>
      </c>
      <c r="D781" s="2" t="s">
        <v>4334</v>
      </c>
      <c r="E781" s="2" t="s">
        <v>388</v>
      </c>
      <c r="F781" s="2" t="s">
        <v>4335</v>
      </c>
      <c r="G781" s="2" t="s">
        <v>390</v>
      </c>
      <c r="H781" s="2" t="s">
        <v>53</v>
      </c>
      <c r="I781">
        <v>0</v>
      </c>
      <c r="J781" s="2" t="s">
        <v>44</v>
      </c>
      <c r="K781" s="2" t="s">
        <v>44</v>
      </c>
      <c r="L781" s="2" t="s">
        <v>44</v>
      </c>
      <c r="M781">
        <v>0</v>
      </c>
      <c r="N781" s="2" t="s">
        <v>44</v>
      </c>
      <c r="O781" s="2" t="s">
        <v>1400</v>
      </c>
      <c r="P781" s="2" t="s">
        <v>4336</v>
      </c>
      <c r="Q781" s="2" t="s">
        <v>53</v>
      </c>
      <c r="R781" s="2" t="s">
        <v>4337</v>
      </c>
      <c r="S781" s="2" t="s">
        <v>53</v>
      </c>
      <c r="T781" s="2" t="s">
        <v>54</v>
      </c>
      <c r="U781" s="2" t="s">
        <v>44</v>
      </c>
      <c r="V781" s="2" t="s">
        <v>4338</v>
      </c>
      <c r="W781" s="2" t="s">
        <v>56</v>
      </c>
      <c r="X781">
        <v>14</v>
      </c>
    </row>
    <row r="782" spans="1:24" x14ac:dyDescent="0.35">
      <c r="A782">
        <v>1092</v>
      </c>
      <c r="B782" s="1">
        <v>44440.648819444446</v>
      </c>
      <c r="C782" s="2" t="s">
        <v>1738</v>
      </c>
      <c r="D782" s="2" t="s">
        <v>4339</v>
      </c>
      <c r="E782" s="2" t="s">
        <v>1774</v>
      </c>
      <c r="F782" s="2" t="s">
        <v>4340</v>
      </c>
      <c r="G782" s="2" t="s">
        <v>171</v>
      </c>
      <c r="H782" s="2" t="s">
        <v>53</v>
      </c>
      <c r="I782">
        <v>0</v>
      </c>
      <c r="J782" s="2" t="s">
        <v>44</v>
      </c>
      <c r="K782" s="2" t="s">
        <v>44</v>
      </c>
      <c r="L782" s="2" t="s">
        <v>44</v>
      </c>
      <c r="M782">
        <v>0</v>
      </c>
      <c r="N782" s="2" t="s">
        <v>44</v>
      </c>
      <c r="O782" s="2" t="s">
        <v>1400</v>
      </c>
      <c r="P782" s="2" t="s">
        <v>4341</v>
      </c>
      <c r="Q782" s="2" t="s">
        <v>53</v>
      </c>
      <c r="R782" s="2" t="s">
        <v>4342</v>
      </c>
      <c r="S782" s="2" t="s">
        <v>53</v>
      </c>
      <c r="T782" s="2" t="s">
        <v>54</v>
      </c>
      <c r="U782" s="2" t="s">
        <v>44</v>
      </c>
      <c r="V782" s="2" t="s">
        <v>4343</v>
      </c>
      <c r="W782" s="2" t="s">
        <v>56</v>
      </c>
      <c r="X782">
        <v>14</v>
      </c>
    </row>
    <row r="783" spans="1:24" x14ac:dyDescent="0.35">
      <c r="A783">
        <v>1093</v>
      </c>
      <c r="B783" s="1">
        <v>44440.648993055554</v>
      </c>
      <c r="C783" s="2" t="s">
        <v>1738</v>
      </c>
      <c r="D783" s="2" t="s">
        <v>4344</v>
      </c>
      <c r="E783" s="2" t="s">
        <v>689</v>
      </c>
      <c r="F783" s="2" t="s">
        <v>4345</v>
      </c>
      <c r="G783" s="2" t="s">
        <v>691</v>
      </c>
      <c r="H783" s="2" t="s">
        <v>53</v>
      </c>
      <c r="I783">
        <v>0</v>
      </c>
      <c r="J783" s="2" t="s">
        <v>44</v>
      </c>
      <c r="K783" s="2" t="s">
        <v>44</v>
      </c>
      <c r="L783" s="2" t="s">
        <v>44</v>
      </c>
      <c r="M783">
        <v>0</v>
      </c>
      <c r="N783" s="2" t="s">
        <v>44</v>
      </c>
      <c r="O783" s="2" t="s">
        <v>1400</v>
      </c>
      <c r="P783" s="2" t="s">
        <v>4346</v>
      </c>
      <c r="Q783" s="2" t="s">
        <v>53</v>
      </c>
      <c r="R783" s="2" t="s">
        <v>4347</v>
      </c>
      <c r="S783" s="2" t="s">
        <v>53</v>
      </c>
      <c r="T783" s="2" t="s">
        <v>54</v>
      </c>
      <c r="U783" s="2" t="s">
        <v>44</v>
      </c>
      <c r="V783" s="2" t="s">
        <v>4348</v>
      </c>
      <c r="W783" s="2" t="s">
        <v>56</v>
      </c>
      <c r="X783">
        <v>14</v>
      </c>
    </row>
    <row r="784" spans="1:24" x14ac:dyDescent="0.35">
      <c r="A784">
        <v>1094</v>
      </c>
      <c r="B784" s="1">
        <v>44440.64916666667</v>
      </c>
      <c r="C784" s="2" t="s">
        <v>1738</v>
      </c>
      <c r="D784" s="2" t="s">
        <v>4349</v>
      </c>
      <c r="E784" s="2" t="s">
        <v>4350</v>
      </c>
      <c r="F784" s="2" t="s">
        <v>4351</v>
      </c>
      <c r="G784" s="2" t="s">
        <v>4352</v>
      </c>
      <c r="H784" s="2" t="s">
        <v>53</v>
      </c>
      <c r="I784">
        <v>0</v>
      </c>
      <c r="J784" s="2" t="s">
        <v>44</v>
      </c>
      <c r="K784" s="2" t="s">
        <v>44</v>
      </c>
      <c r="L784" s="2" t="s">
        <v>44</v>
      </c>
      <c r="M784">
        <v>0</v>
      </c>
      <c r="N784" s="2" t="s">
        <v>44</v>
      </c>
      <c r="O784" s="2" t="s">
        <v>1400</v>
      </c>
      <c r="P784" s="2" t="s">
        <v>4353</v>
      </c>
      <c r="Q784" s="2" t="s">
        <v>53</v>
      </c>
      <c r="R784" s="2" t="s">
        <v>4354</v>
      </c>
      <c r="S784" s="2" t="s">
        <v>53</v>
      </c>
      <c r="T784" s="2" t="s">
        <v>54</v>
      </c>
      <c r="U784" s="2" t="s">
        <v>44</v>
      </c>
      <c r="V784" s="2" t="s">
        <v>4355</v>
      </c>
      <c r="W784" s="2" t="s">
        <v>56</v>
      </c>
      <c r="X784">
        <v>14</v>
      </c>
    </row>
    <row r="785" spans="1:24" x14ac:dyDescent="0.35">
      <c r="A785">
        <v>1095</v>
      </c>
      <c r="B785" s="1">
        <v>44440.649351851855</v>
      </c>
      <c r="C785" s="2" t="s">
        <v>1738</v>
      </c>
      <c r="D785" s="2" t="s">
        <v>4356</v>
      </c>
      <c r="E785" s="2" t="s">
        <v>389</v>
      </c>
      <c r="F785" s="2" t="s">
        <v>4357</v>
      </c>
      <c r="G785" s="2" t="s">
        <v>391</v>
      </c>
      <c r="H785" s="2" t="s">
        <v>53</v>
      </c>
      <c r="I785">
        <v>0</v>
      </c>
      <c r="J785" s="2" t="s">
        <v>44</v>
      </c>
      <c r="K785" s="2" t="s">
        <v>44</v>
      </c>
      <c r="L785" s="2" t="s">
        <v>44</v>
      </c>
      <c r="M785">
        <v>0</v>
      </c>
      <c r="N785" s="2" t="s">
        <v>44</v>
      </c>
      <c r="O785" s="2" t="s">
        <v>1400</v>
      </c>
      <c r="P785" s="2" t="s">
        <v>4358</v>
      </c>
      <c r="Q785" s="2" t="s">
        <v>53</v>
      </c>
      <c r="R785" s="2" t="s">
        <v>4359</v>
      </c>
      <c r="S785" s="2" t="s">
        <v>53</v>
      </c>
      <c r="T785" s="2" t="s">
        <v>54</v>
      </c>
      <c r="U785" s="2" t="s">
        <v>44</v>
      </c>
      <c r="V785" s="2" t="s">
        <v>4360</v>
      </c>
      <c r="W785" s="2" t="s">
        <v>56</v>
      </c>
      <c r="X785">
        <v>14</v>
      </c>
    </row>
    <row r="786" spans="1:24" x14ac:dyDescent="0.35">
      <c r="A786">
        <v>1096</v>
      </c>
      <c r="B786" s="1">
        <v>44440.649513888886</v>
      </c>
      <c r="C786" s="2" t="s">
        <v>1738</v>
      </c>
      <c r="D786" s="2" t="s">
        <v>4361</v>
      </c>
      <c r="E786" s="2" t="s">
        <v>790</v>
      </c>
      <c r="F786" s="2" t="s">
        <v>4362</v>
      </c>
      <c r="G786" s="2" t="s">
        <v>792</v>
      </c>
      <c r="H786" s="2" t="s">
        <v>53</v>
      </c>
      <c r="I786">
        <v>0</v>
      </c>
      <c r="J786" s="2" t="s">
        <v>44</v>
      </c>
      <c r="K786" s="2" t="s">
        <v>44</v>
      </c>
      <c r="L786" s="2" t="s">
        <v>44</v>
      </c>
      <c r="M786">
        <v>0</v>
      </c>
      <c r="N786" s="2" t="s">
        <v>44</v>
      </c>
      <c r="O786" s="2" t="s">
        <v>1400</v>
      </c>
      <c r="P786" s="2" t="s">
        <v>4363</v>
      </c>
      <c r="Q786" s="2" t="s">
        <v>53</v>
      </c>
      <c r="R786" s="2" t="s">
        <v>4364</v>
      </c>
      <c r="S786" s="2" t="s">
        <v>53</v>
      </c>
      <c r="T786" s="2" t="s">
        <v>54</v>
      </c>
      <c r="U786" s="2" t="s">
        <v>44</v>
      </c>
      <c r="V786" s="2" t="s">
        <v>4365</v>
      </c>
      <c r="W786" s="2" t="s">
        <v>56</v>
      </c>
      <c r="X786">
        <v>14</v>
      </c>
    </row>
    <row r="787" spans="1:24" x14ac:dyDescent="0.35">
      <c r="A787">
        <v>1097</v>
      </c>
      <c r="B787" s="1">
        <v>44440.649756944447</v>
      </c>
      <c r="C787" s="2" t="s">
        <v>1738</v>
      </c>
      <c r="D787" s="2" t="s">
        <v>4366</v>
      </c>
      <c r="E787" s="2" t="s">
        <v>3958</v>
      </c>
      <c r="F787" s="2" t="s">
        <v>4367</v>
      </c>
      <c r="G787" s="2" t="s">
        <v>3959</v>
      </c>
      <c r="H787" s="2" t="s">
        <v>53</v>
      </c>
      <c r="I787">
        <v>0</v>
      </c>
      <c r="J787" s="2" t="s">
        <v>44</v>
      </c>
      <c r="K787" s="2" t="s">
        <v>44</v>
      </c>
      <c r="L787" s="2" t="s">
        <v>44</v>
      </c>
      <c r="M787">
        <v>0</v>
      </c>
      <c r="N787" s="2" t="s">
        <v>44</v>
      </c>
      <c r="O787" s="2" t="s">
        <v>1400</v>
      </c>
      <c r="P787" s="2" t="s">
        <v>4368</v>
      </c>
      <c r="Q787" s="2" t="s">
        <v>53</v>
      </c>
      <c r="R787" s="2" t="s">
        <v>4369</v>
      </c>
      <c r="S787" s="2" t="s">
        <v>53</v>
      </c>
      <c r="T787" s="2" t="s">
        <v>54</v>
      </c>
      <c r="U787" s="2" t="s">
        <v>44</v>
      </c>
      <c r="V787" s="2" t="s">
        <v>4370</v>
      </c>
      <c r="W787" s="2" t="s">
        <v>56</v>
      </c>
      <c r="X787">
        <v>14</v>
      </c>
    </row>
    <row r="788" spans="1:24" x14ac:dyDescent="0.35">
      <c r="A788">
        <v>1098</v>
      </c>
      <c r="B788" s="1">
        <v>44440.649965277778</v>
      </c>
      <c r="C788" s="2" t="s">
        <v>1738</v>
      </c>
      <c r="D788" s="2" t="s">
        <v>4371</v>
      </c>
      <c r="E788" s="2" t="s">
        <v>4372</v>
      </c>
      <c r="F788" s="2" t="s">
        <v>4373</v>
      </c>
      <c r="G788" s="2" t="s">
        <v>4374</v>
      </c>
      <c r="H788" s="2" t="s">
        <v>53</v>
      </c>
      <c r="I788">
        <v>0</v>
      </c>
      <c r="J788" s="2" t="s">
        <v>44</v>
      </c>
      <c r="K788" s="2" t="s">
        <v>44</v>
      </c>
      <c r="L788" s="2" t="s">
        <v>44</v>
      </c>
      <c r="M788">
        <v>0</v>
      </c>
      <c r="N788" s="2" t="s">
        <v>44</v>
      </c>
      <c r="O788" s="2" t="s">
        <v>1400</v>
      </c>
      <c r="P788" s="2" t="s">
        <v>4375</v>
      </c>
      <c r="Q788" s="2" t="s">
        <v>53</v>
      </c>
      <c r="R788" s="2" t="s">
        <v>4376</v>
      </c>
      <c r="S788" s="2" t="s">
        <v>53</v>
      </c>
      <c r="T788" s="2" t="s">
        <v>54</v>
      </c>
      <c r="U788" s="2" t="s">
        <v>44</v>
      </c>
      <c r="V788" s="2" t="s">
        <v>4377</v>
      </c>
      <c r="W788" s="2" t="s">
        <v>56</v>
      </c>
      <c r="X788">
        <v>14</v>
      </c>
    </row>
    <row r="789" spans="1:24" x14ac:dyDescent="0.35">
      <c r="A789">
        <v>1099</v>
      </c>
      <c r="B789" s="1">
        <v>44440.650185185186</v>
      </c>
      <c r="C789" s="2" t="s">
        <v>1738</v>
      </c>
      <c r="D789" s="2" t="s">
        <v>4378</v>
      </c>
      <c r="E789" s="2" t="s">
        <v>1774</v>
      </c>
      <c r="F789" s="2" t="s">
        <v>4379</v>
      </c>
      <c r="G789" s="2" t="s">
        <v>171</v>
      </c>
      <c r="H789" s="2" t="s">
        <v>53</v>
      </c>
      <c r="I789">
        <v>0</v>
      </c>
      <c r="J789" s="2" t="s">
        <v>44</v>
      </c>
      <c r="K789" s="2" t="s">
        <v>44</v>
      </c>
      <c r="L789" s="2" t="s">
        <v>44</v>
      </c>
      <c r="M789">
        <v>0</v>
      </c>
      <c r="N789" s="2" t="s">
        <v>44</v>
      </c>
      <c r="O789" s="2" t="s">
        <v>1400</v>
      </c>
      <c r="P789" s="2" t="s">
        <v>4380</v>
      </c>
      <c r="Q789" s="2" t="s">
        <v>53</v>
      </c>
      <c r="R789" s="2" t="s">
        <v>4381</v>
      </c>
      <c r="S789" s="2" t="s">
        <v>53</v>
      </c>
      <c r="T789" s="2" t="s">
        <v>54</v>
      </c>
      <c r="U789" s="2" t="s">
        <v>44</v>
      </c>
      <c r="V789" s="2" t="s">
        <v>4382</v>
      </c>
      <c r="W789" s="2" t="s">
        <v>56</v>
      </c>
      <c r="X789">
        <v>14</v>
      </c>
    </row>
    <row r="790" spans="1:24" x14ac:dyDescent="0.35">
      <c r="A790">
        <v>1100</v>
      </c>
      <c r="B790" s="1">
        <v>44440.650405092594</v>
      </c>
      <c r="C790" s="2" t="s">
        <v>1738</v>
      </c>
      <c r="D790" s="2" t="s">
        <v>4383</v>
      </c>
      <c r="E790" s="2" t="s">
        <v>389</v>
      </c>
      <c r="F790" s="2" t="s">
        <v>4384</v>
      </c>
      <c r="G790" s="2" t="s">
        <v>391</v>
      </c>
      <c r="H790" s="2" t="s">
        <v>53</v>
      </c>
      <c r="I790">
        <v>0</v>
      </c>
      <c r="J790" s="2" t="s">
        <v>44</v>
      </c>
      <c r="K790" s="2" t="s">
        <v>44</v>
      </c>
      <c r="L790" s="2" t="s">
        <v>44</v>
      </c>
      <c r="M790">
        <v>0</v>
      </c>
      <c r="N790" s="2" t="s">
        <v>44</v>
      </c>
      <c r="O790" s="2" t="s">
        <v>1400</v>
      </c>
      <c r="P790" s="2" t="s">
        <v>4385</v>
      </c>
      <c r="Q790" s="2" t="s">
        <v>53</v>
      </c>
      <c r="R790" s="2" t="s">
        <v>4386</v>
      </c>
      <c r="S790" s="2" t="s">
        <v>53</v>
      </c>
      <c r="T790" s="2" t="s">
        <v>54</v>
      </c>
      <c r="U790" s="2" t="s">
        <v>44</v>
      </c>
      <c r="V790" s="2" t="s">
        <v>4387</v>
      </c>
      <c r="W790" s="2" t="s">
        <v>56</v>
      </c>
      <c r="X790">
        <v>14</v>
      </c>
    </row>
    <row r="791" spans="1:24" x14ac:dyDescent="0.35">
      <c r="A791">
        <v>1101</v>
      </c>
      <c r="B791" s="1">
        <v>44440.650567129633</v>
      </c>
      <c r="C791" s="2" t="s">
        <v>1738</v>
      </c>
      <c r="D791" s="2" t="s">
        <v>4388</v>
      </c>
      <c r="E791" s="2" t="s">
        <v>875</v>
      </c>
      <c r="F791" s="2" t="s">
        <v>1633</v>
      </c>
      <c r="G791" s="2" t="s">
        <v>877</v>
      </c>
      <c r="H791" s="2" t="s">
        <v>53</v>
      </c>
      <c r="I791">
        <v>0</v>
      </c>
      <c r="J791" s="2" t="s">
        <v>44</v>
      </c>
      <c r="K791" s="2" t="s">
        <v>44</v>
      </c>
      <c r="L791" s="2" t="s">
        <v>44</v>
      </c>
      <c r="M791">
        <v>0</v>
      </c>
      <c r="N791" s="2" t="s">
        <v>44</v>
      </c>
      <c r="O791" s="2" t="s">
        <v>1400</v>
      </c>
      <c r="P791" s="2" t="s">
        <v>4389</v>
      </c>
      <c r="Q791" s="2" t="s">
        <v>53</v>
      </c>
      <c r="R791" s="2" t="s">
        <v>4390</v>
      </c>
      <c r="S791" s="2" t="s">
        <v>53</v>
      </c>
      <c r="T791" s="2" t="s">
        <v>54</v>
      </c>
      <c r="U791" s="2" t="s">
        <v>44</v>
      </c>
      <c r="V791" s="2" t="s">
        <v>4391</v>
      </c>
      <c r="W791" s="2" t="s">
        <v>56</v>
      </c>
      <c r="X791">
        <v>14</v>
      </c>
    </row>
    <row r="792" spans="1:24" x14ac:dyDescent="0.35">
      <c r="A792">
        <v>1102</v>
      </c>
      <c r="B792" s="1">
        <v>44440.650752314818</v>
      </c>
      <c r="C792" s="2" t="s">
        <v>1738</v>
      </c>
      <c r="D792" s="2" t="s">
        <v>4392</v>
      </c>
      <c r="E792" s="2" t="s">
        <v>2890</v>
      </c>
      <c r="F792" s="2" t="s">
        <v>4393</v>
      </c>
      <c r="G792" s="2" t="s">
        <v>2892</v>
      </c>
      <c r="H792" s="2" t="s">
        <v>53</v>
      </c>
      <c r="I792">
        <v>0</v>
      </c>
      <c r="J792" s="2" t="s">
        <v>44</v>
      </c>
      <c r="K792" s="2" t="s">
        <v>44</v>
      </c>
      <c r="L792" s="2" t="s">
        <v>44</v>
      </c>
      <c r="M792">
        <v>0</v>
      </c>
      <c r="N792" s="2" t="s">
        <v>44</v>
      </c>
      <c r="O792" s="2" t="s">
        <v>1400</v>
      </c>
      <c r="P792" s="2" t="s">
        <v>4394</v>
      </c>
      <c r="Q792" s="2" t="s">
        <v>53</v>
      </c>
      <c r="R792" s="2" t="s">
        <v>4395</v>
      </c>
      <c r="S792" s="2" t="s">
        <v>53</v>
      </c>
      <c r="T792" s="2" t="s">
        <v>54</v>
      </c>
      <c r="U792" s="2" t="s">
        <v>44</v>
      </c>
      <c r="V792" s="2" t="s">
        <v>4396</v>
      </c>
      <c r="W792" s="2" t="s">
        <v>56</v>
      </c>
      <c r="X792">
        <v>14</v>
      </c>
    </row>
    <row r="793" spans="1:24" x14ac:dyDescent="0.35">
      <c r="A793">
        <v>1103</v>
      </c>
      <c r="B793" s="1">
        <v>44440.650914351849</v>
      </c>
      <c r="C793" s="2" t="s">
        <v>1738</v>
      </c>
      <c r="D793" s="2" t="s">
        <v>4397</v>
      </c>
      <c r="E793" s="2" t="s">
        <v>790</v>
      </c>
      <c r="F793" s="2" t="s">
        <v>4398</v>
      </c>
      <c r="G793" s="2" t="s">
        <v>792</v>
      </c>
      <c r="H793" s="2" t="s">
        <v>53</v>
      </c>
      <c r="I793">
        <v>0</v>
      </c>
      <c r="J793" s="2" t="s">
        <v>44</v>
      </c>
      <c r="K793" s="2" t="s">
        <v>44</v>
      </c>
      <c r="L793" s="2" t="s">
        <v>44</v>
      </c>
      <c r="M793">
        <v>0</v>
      </c>
      <c r="N793" s="2" t="s">
        <v>44</v>
      </c>
      <c r="O793" s="2" t="s">
        <v>1400</v>
      </c>
      <c r="P793" s="2" t="s">
        <v>4399</v>
      </c>
      <c r="Q793" s="2" t="s">
        <v>53</v>
      </c>
      <c r="R793" s="2" t="s">
        <v>4400</v>
      </c>
      <c r="S793" s="2" t="s">
        <v>53</v>
      </c>
      <c r="T793" s="2" t="s">
        <v>54</v>
      </c>
      <c r="U793" s="2" t="s">
        <v>44</v>
      </c>
      <c r="V793" s="2" t="s">
        <v>4401</v>
      </c>
      <c r="W793" s="2" t="s">
        <v>56</v>
      </c>
      <c r="X793">
        <v>14</v>
      </c>
    </row>
    <row r="794" spans="1:24" x14ac:dyDescent="0.35">
      <c r="A794">
        <v>1104</v>
      </c>
      <c r="B794" s="1">
        <v>44440.651099537034</v>
      </c>
      <c r="C794" s="2" t="s">
        <v>1738</v>
      </c>
      <c r="D794" s="2" t="s">
        <v>622</v>
      </c>
      <c r="E794" s="2" t="s">
        <v>4402</v>
      </c>
      <c r="F794" s="2" t="s">
        <v>624</v>
      </c>
      <c r="G794" s="2" t="s">
        <v>4403</v>
      </c>
      <c r="H794" s="2" t="s">
        <v>53</v>
      </c>
      <c r="I794">
        <v>0</v>
      </c>
      <c r="J794" s="2" t="s">
        <v>44</v>
      </c>
      <c r="K794" s="2" t="s">
        <v>44</v>
      </c>
      <c r="L794" s="2" t="s">
        <v>44</v>
      </c>
      <c r="M794">
        <v>0</v>
      </c>
      <c r="N794" s="2" t="s">
        <v>44</v>
      </c>
      <c r="O794" s="2" t="s">
        <v>1400</v>
      </c>
      <c r="P794" s="2" t="s">
        <v>4404</v>
      </c>
      <c r="Q794" s="2" t="s">
        <v>53</v>
      </c>
      <c r="R794" s="2" t="s">
        <v>4405</v>
      </c>
      <c r="S794" s="2" t="s">
        <v>53</v>
      </c>
      <c r="T794" s="2" t="s">
        <v>54</v>
      </c>
      <c r="U794" s="2" t="s">
        <v>44</v>
      </c>
      <c r="V794" s="2" t="s">
        <v>4406</v>
      </c>
      <c r="W794" s="2" t="s">
        <v>56</v>
      </c>
      <c r="X794">
        <v>14</v>
      </c>
    </row>
    <row r="795" spans="1:24" x14ac:dyDescent="0.35">
      <c r="A795">
        <v>1105</v>
      </c>
      <c r="B795" s="1">
        <v>44440.651284722226</v>
      </c>
      <c r="C795" s="2" t="s">
        <v>1738</v>
      </c>
      <c r="D795" s="2" t="s">
        <v>4378</v>
      </c>
      <c r="E795" s="2" t="s">
        <v>1472</v>
      </c>
      <c r="F795" s="2" t="s">
        <v>4379</v>
      </c>
      <c r="G795" s="2" t="s">
        <v>1474</v>
      </c>
      <c r="H795" s="2" t="s">
        <v>53</v>
      </c>
      <c r="I795">
        <v>0</v>
      </c>
      <c r="J795" s="2" t="s">
        <v>44</v>
      </c>
      <c r="K795" s="2" t="s">
        <v>44</v>
      </c>
      <c r="L795" s="2" t="s">
        <v>44</v>
      </c>
      <c r="M795">
        <v>0</v>
      </c>
      <c r="N795" s="2" t="s">
        <v>44</v>
      </c>
      <c r="O795" s="2" t="s">
        <v>1400</v>
      </c>
      <c r="P795" s="2" t="s">
        <v>4407</v>
      </c>
      <c r="Q795" s="2" t="s">
        <v>53</v>
      </c>
      <c r="R795" s="2" t="s">
        <v>4408</v>
      </c>
      <c r="S795" s="2" t="s">
        <v>53</v>
      </c>
      <c r="T795" s="2" t="s">
        <v>54</v>
      </c>
      <c r="U795" s="2" t="s">
        <v>44</v>
      </c>
      <c r="V795" s="2" t="s">
        <v>4409</v>
      </c>
      <c r="W795" s="2" t="s">
        <v>56</v>
      </c>
      <c r="X795">
        <v>14</v>
      </c>
    </row>
    <row r="796" spans="1:24" x14ac:dyDescent="0.35">
      <c r="A796">
        <v>1106</v>
      </c>
      <c r="B796" s="1">
        <v>44440.651446759257</v>
      </c>
      <c r="C796" s="2" t="s">
        <v>1738</v>
      </c>
      <c r="D796" s="2" t="s">
        <v>94</v>
      </c>
      <c r="E796" s="2" t="s">
        <v>4410</v>
      </c>
      <c r="F796" s="2" t="s">
        <v>96</v>
      </c>
      <c r="G796" s="2" t="s">
        <v>4411</v>
      </c>
      <c r="H796" s="2" t="s">
        <v>53</v>
      </c>
      <c r="I796">
        <v>0</v>
      </c>
      <c r="J796" s="2" t="s">
        <v>44</v>
      </c>
      <c r="K796" s="2" t="s">
        <v>44</v>
      </c>
      <c r="L796" s="2" t="s">
        <v>44</v>
      </c>
      <c r="M796">
        <v>0</v>
      </c>
      <c r="N796" s="2" t="s">
        <v>44</v>
      </c>
      <c r="O796" s="2" t="s">
        <v>1400</v>
      </c>
      <c r="P796" s="2" t="s">
        <v>4412</v>
      </c>
      <c r="Q796" s="2" t="s">
        <v>53</v>
      </c>
      <c r="R796" s="2" t="s">
        <v>4413</v>
      </c>
      <c r="S796" s="2" t="s">
        <v>53</v>
      </c>
      <c r="T796" s="2" t="s">
        <v>54</v>
      </c>
      <c r="U796" s="2" t="s">
        <v>44</v>
      </c>
      <c r="V796" s="2" t="s">
        <v>4414</v>
      </c>
      <c r="W796" s="2" t="s">
        <v>56</v>
      </c>
      <c r="X796">
        <v>14</v>
      </c>
    </row>
    <row r="797" spans="1:24" x14ac:dyDescent="0.35">
      <c r="A797">
        <v>1107</v>
      </c>
      <c r="B797" s="1">
        <v>44440.651655092595</v>
      </c>
      <c r="C797" s="2" t="s">
        <v>1738</v>
      </c>
      <c r="D797" s="2" t="s">
        <v>4415</v>
      </c>
      <c r="E797" s="2" t="s">
        <v>4416</v>
      </c>
      <c r="F797" s="2" t="s">
        <v>4417</v>
      </c>
      <c r="G797" s="2" t="s">
        <v>4418</v>
      </c>
      <c r="H797" s="2" t="s">
        <v>53</v>
      </c>
      <c r="I797">
        <v>0</v>
      </c>
      <c r="J797" s="2" t="s">
        <v>44</v>
      </c>
      <c r="K797" s="2" t="s">
        <v>44</v>
      </c>
      <c r="L797" s="2" t="s">
        <v>44</v>
      </c>
      <c r="M797">
        <v>0</v>
      </c>
      <c r="N797" s="2" t="s">
        <v>44</v>
      </c>
      <c r="O797" s="2" t="s">
        <v>1400</v>
      </c>
      <c r="P797" s="2" t="s">
        <v>4419</v>
      </c>
      <c r="Q797" s="2" t="s">
        <v>53</v>
      </c>
      <c r="R797" s="2" t="s">
        <v>4420</v>
      </c>
      <c r="S797" s="2" t="s">
        <v>53</v>
      </c>
      <c r="T797" s="2" t="s">
        <v>54</v>
      </c>
      <c r="U797" s="2" t="s">
        <v>44</v>
      </c>
      <c r="V797" s="2" t="s">
        <v>4421</v>
      </c>
      <c r="W797" s="2" t="s">
        <v>56</v>
      </c>
      <c r="X797">
        <v>14</v>
      </c>
    </row>
    <row r="798" spans="1:24" x14ac:dyDescent="0.35">
      <c r="A798">
        <v>1108</v>
      </c>
      <c r="B798" s="1">
        <v>44440.65184027778</v>
      </c>
      <c r="C798" s="2" t="s">
        <v>1738</v>
      </c>
      <c r="D798" s="2" t="s">
        <v>4422</v>
      </c>
      <c r="E798" s="2" t="s">
        <v>1774</v>
      </c>
      <c r="F798" s="2" t="s">
        <v>4423</v>
      </c>
      <c r="G798" s="2" t="s">
        <v>171</v>
      </c>
      <c r="H798" s="2" t="s">
        <v>53</v>
      </c>
      <c r="I798">
        <v>0</v>
      </c>
      <c r="J798" s="2" t="s">
        <v>44</v>
      </c>
      <c r="K798" s="2" t="s">
        <v>44</v>
      </c>
      <c r="L798" s="2" t="s">
        <v>44</v>
      </c>
      <c r="M798">
        <v>0</v>
      </c>
      <c r="N798" s="2" t="s">
        <v>44</v>
      </c>
      <c r="O798" s="2" t="s">
        <v>1400</v>
      </c>
      <c r="P798" s="2" t="s">
        <v>4424</v>
      </c>
      <c r="Q798" s="2" t="s">
        <v>53</v>
      </c>
      <c r="R798" s="2" t="s">
        <v>4425</v>
      </c>
      <c r="S798" s="2" t="s">
        <v>53</v>
      </c>
      <c r="T798" s="2" t="s">
        <v>54</v>
      </c>
      <c r="U798" s="2" t="s">
        <v>44</v>
      </c>
      <c r="V798" s="2" t="s">
        <v>4426</v>
      </c>
      <c r="W798" s="2" t="s">
        <v>56</v>
      </c>
      <c r="X798">
        <v>14</v>
      </c>
    </row>
    <row r="799" spans="1:24" x14ac:dyDescent="0.35">
      <c r="A799">
        <v>1109</v>
      </c>
      <c r="B799" s="1">
        <v>44440.652037037034</v>
      </c>
      <c r="C799" s="2" t="s">
        <v>1738</v>
      </c>
      <c r="D799" s="2" t="s">
        <v>4427</v>
      </c>
      <c r="E799" s="2" t="s">
        <v>4017</v>
      </c>
      <c r="F799" s="2" t="s">
        <v>4428</v>
      </c>
      <c r="G799" s="2" t="s">
        <v>2870</v>
      </c>
      <c r="H799" s="2" t="s">
        <v>53</v>
      </c>
      <c r="I799">
        <v>0</v>
      </c>
      <c r="J799" s="2" t="s">
        <v>44</v>
      </c>
      <c r="K799" s="2" t="s">
        <v>44</v>
      </c>
      <c r="L799" s="2" t="s">
        <v>44</v>
      </c>
      <c r="M799">
        <v>0</v>
      </c>
      <c r="N799" s="2" t="s">
        <v>44</v>
      </c>
      <c r="O799" s="2" t="s">
        <v>1400</v>
      </c>
      <c r="P799" s="2" t="s">
        <v>4429</v>
      </c>
      <c r="Q799" s="2" t="s">
        <v>53</v>
      </c>
      <c r="R799" s="2" t="s">
        <v>4430</v>
      </c>
      <c r="S799" s="2" t="s">
        <v>53</v>
      </c>
      <c r="T799" s="2" t="s">
        <v>54</v>
      </c>
      <c r="U799" s="2" t="s">
        <v>44</v>
      </c>
      <c r="V799" s="2" t="s">
        <v>4431</v>
      </c>
      <c r="W799" s="2" t="s">
        <v>56</v>
      </c>
      <c r="X799">
        <v>14</v>
      </c>
    </row>
    <row r="800" spans="1:24" x14ac:dyDescent="0.35">
      <c r="A800">
        <v>1110</v>
      </c>
      <c r="B800" s="1">
        <v>44440.652222222219</v>
      </c>
      <c r="C800" s="2" t="s">
        <v>1738</v>
      </c>
      <c r="D800" s="2" t="s">
        <v>4432</v>
      </c>
      <c r="E800" s="2" t="s">
        <v>4433</v>
      </c>
      <c r="F800" s="2" t="s">
        <v>4434</v>
      </c>
      <c r="G800" s="2" t="s">
        <v>4435</v>
      </c>
      <c r="H800" s="2" t="s">
        <v>53</v>
      </c>
      <c r="I800">
        <v>0</v>
      </c>
      <c r="J800" s="2" t="s">
        <v>44</v>
      </c>
      <c r="K800" s="2" t="s">
        <v>44</v>
      </c>
      <c r="L800" s="2" t="s">
        <v>44</v>
      </c>
      <c r="M800">
        <v>0</v>
      </c>
      <c r="N800" s="2" t="s">
        <v>44</v>
      </c>
      <c r="O800" s="2" t="s">
        <v>1400</v>
      </c>
      <c r="P800" s="2" t="s">
        <v>4436</v>
      </c>
      <c r="Q800" s="2" t="s">
        <v>53</v>
      </c>
      <c r="R800" s="2" t="s">
        <v>4437</v>
      </c>
      <c r="S800" s="2" t="s">
        <v>53</v>
      </c>
      <c r="T800" s="2" t="s">
        <v>54</v>
      </c>
      <c r="U800" s="2" t="s">
        <v>44</v>
      </c>
      <c r="V800" s="2" t="s">
        <v>4438</v>
      </c>
      <c r="W800" s="2" t="s">
        <v>56</v>
      </c>
      <c r="X800">
        <v>14</v>
      </c>
    </row>
    <row r="801" spans="1:24" x14ac:dyDescent="0.35">
      <c r="A801">
        <v>1111</v>
      </c>
      <c r="B801" s="1">
        <v>44440.652384259258</v>
      </c>
      <c r="C801" s="2" t="s">
        <v>1738</v>
      </c>
      <c r="D801" s="2" t="s">
        <v>4439</v>
      </c>
      <c r="E801" s="2" t="s">
        <v>4440</v>
      </c>
      <c r="F801" s="2" t="s">
        <v>4245</v>
      </c>
      <c r="G801" s="2" t="s">
        <v>4441</v>
      </c>
      <c r="H801" s="2" t="s">
        <v>53</v>
      </c>
      <c r="I801">
        <v>0</v>
      </c>
      <c r="J801" s="2" t="s">
        <v>44</v>
      </c>
      <c r="K801" s="2" t="s">
        <v>44</v>
      </c>
      <c r="L801" s="2" t="s">
        <v>44</v>
      </c>
      <c r="M801">
        <v>0</v>
      </c>
      <c r="N801" s="2" t="s">
        <v>44</v>
      </c>
      <c r="O801" s="2" t="s">
        <v>1400</v>
      </c>
      <c r="P801" s="2" t="s">
        <v>4442</v>
      </c>
      <c r="Q801" s="2" t="s">
        <v>53</v>
      </c>
      <c r="R801" s="2" t="s">
        <v>4443</v>
      </c>
      <c r="S801" s="2" t="s">
        <v>53</v>
      </c>
      <c r="T801" s="2" t="s">
        <v>54</v>
      </c>
      <c r="U801" s="2" t="s">
        <v>44</v>
      </c>
      <c r="V801" s="2" t="s">
        <v>4444</v>
      </c>
      <c r="W801" s="2" t="s">
        <v>56</v>
      </c>
      <c r="X801">
        <v>14</v>
      </c>
    </row>
    <row r="802" spans="1:24" x14ac:dyDescent="0.35">
      <c r="A802">
        <v>1112</v>
      </c>
      <c r="B802" s="1">
        <v>44440.652557870373</v>
      </c>
      <c r="C802" s="2" t="s">
        <v>1738</v>
      </c>
      <c r="D802" s="2" t="s">
        <v>3781</v>
      </c>
      <c r="E802" s="2" t="s">
        <v>678</v>
      </c>
      <c r="F802" s="2" t="s">
        <v>3782</v>
      </c>
      <c r="G802" s="2" t="s">
        <v>680</v>
      </c>
      <c r="H802" s="2" t="s">
        <v>53</v>
      </c>
      <c r="I802">
        <v>0</v>
      </c>
      <c r="J802" s="2" t="s">
        <v>44</v>
      </c>
      <c r="K802" s="2" t="s">
        <v>44</v>
      </c>
      <c r="L802" s="2" t="s">
        <v>44</v>
      </c>
      <c r="M802">
        <v>0</v>
      </c>
      <c r="N802" s="2" t="s">
        <v>44</v>
      </c>
      <c r="O802" s="2" t="s">
        <v>1400</v>
      </c>
      <c r="P802" s="2" t="s">
        <v>4445</v>
      </c>
      <c r="Q802" s="2" t="s">
        <v>53</v>
      </c>
      <c r="R802" s="2" t="s">
        <v>4446</v>
      </c>
      <c r="S802" s="2" t="s">
        <v>53</v>
      </c>
      <c r="T802" s="2" t="s">
        <v>54</v>
      </c>
      <c r="U802" s="2" t="s">
        <v>44</v>
      </c>
      <c r="V802" s="2" t="s">
        <v>4447</v>
      </c>
      <c r="W802" s="2" t="s">
        <v>56</v>
      </c>
      <c r="X802">
        <v>14</v>
      </c>
    </row>
    <row r="803" spans="1:24" x14ac:dyDescent="0.35">
      <c r="A803">
        <v>1113</v>
      </c>
      <c r="B803" s="1">
        <v>44440.653078703705</v>
      </c>
      <c r="C803" s="2" t="s">
        <v>1738</v>
      </c>
      <c r="D803" s="2" t="s">
        <v>4448</v>
      </c>
      <c r="E803" s="2" t="s">
        <v>369</v>
      </c>
      <c r="F803" s="2" t="s">
        <v>4449</v>
      </c>
      <c r="G803" s="2" t="s">
        <v>371</v>
      </c>
      <c r="H803" s="2" t="s">
        <v>53</v>
      </c>
      <c r="I803">
        <v>0</v>
      </c>
      <c r="J803" s="2" t="s">
        <v>44</v>
      </c>
      <c r="K803" s="2" t="s">
        <v>44</v>
      </c>
      <c r="L803" s="2" t="s">
        <v>44</v>
      </c>
      <c r="M803">
        <v>0</v>
      </c>
      <c r="N803" s="2" t="s">
        <v>44</v>
      </c>
      <c r="O803" s="2" t="s">
        <v>1400</v>
      </c>
      <c r="P803" s="2" t="s">
        <v>4450</v>
      </c>
      <c r="Q803" s="2" t="s">
        <v>53</v>
      </c>
      <c r="R803" s="2" t="s">
        <v>4451</v>
      </c>
      <c r="S803" s="2" t="s">
        <v>53</v>
      </c>
      <c r="T803" s="2" t="s">
        <v>54</v>
      </c>
      <c r="U803" s="2" t="s">
        <v>44</v>
      </c>
      <c r="V803" s="2" t="s">
        <v>4452</v>
      </c>
      <c r="W803" s="2" t="s">
        <v>56</v>
      </c>
      <c r="X803">
        <v>14</v>
      </c>
    </row>
    <row r="804" spans="1:24" x14ac:dyDescent="0.35">
      <c r="A804">
        <v>1114</v>
      </c>
      <c r="B804" s="1">
        <v>44441.404236111113</v>
      </c>
      <c r="C804" s="2" t="s">
        <v>4453</v>
      </c>
      <c r="D804" s="2" t="s">
        <v>2648</v>
      </c>
      <c r="E804" s="2" t="s">
        <v>365</v>
      </c>
      <c r="F804" s="2" t="s">
        <v>2650</v>
      </c>
      <c r="G804" s="2" t="s">
        <v>366</v>
      </c>
      <c r="H804" s="2" t="s">
        <v>2685</v>
      </c>
      <c r="I804">
        <v>0</v>
      </c>
      <c r="J804" s="2" t="s">
        <v>44</v>
      </c>
      <c r="K804" s="2" t="s">
        <v>44</v>
      </c>
      <c r="L804" s="2" t="s">
        <v>44</v>
      </c>
      <c r="M804">
        <v>0</v>
      </c>
      <c r="N804" s="2" t="s">
        <v>44</v>
      </c>
      <c r="O804" s="2" t="s">
        <v>4247</v>
      </c>
      <c r="P804" s="2" t="s">
        <v>4454</v>
      </c>
      <c r="Q804" s="2" t="s">
        <v>53</v>
      </c>
      <c r="R804" s="2" t="s">
        <v>4455</v>
      </c>
      <c r="S804" s="2" t="s">
        <v>53</v>
      </c>
      <c r="T804" s="2" t="s">
        <v>54</v>
      </c>
      <c r="U804" s="2" t="s">
        <v>44</v>
      </c>
      <c r="V804" s="2" t="s">
        <v>4453</v>
      </c>
      <c r="W804" s="2" t="s">
        <v>140</v>
      </c>
      <c r="X804">
        <v>213</v>
      </c>
    </row>
    <row r="805" spans="1:24" x14ac:dyDescent="0.35">
      <c r="A805">
        <v>1115</v>
      </c>
      <c r="B805" s="1">
        <v>44441.404930555553</v>
      </c>
      <c r="C805" s="2" t="s">
        <v>4456</v>
      </c>
      <c r="D805" s="2" t="s">
        <v>4457</v>
      </c>
      <c r="E805" s="2" t="s">
        <v>4458</v>
      </c>
      <c r="F805" s="2" t="s">
        <v>4459</v>
      </c>
      <c r="G805" s="2" t="s">
        <v>4460</v>
      </c>
      <c r="H805" s="2" t="s">
        <v>2685</v>
      </c>
      <c r="I805">
        <v>0</v>
      </c>
      <c r="J805" s="2" t="s">
        <v>44</v>
      </c>
      <c r="K805" s="2" t="s">
        <v>44</v>
      </c>
      <c r="L805" s="2" t="s">
        <v>44</v>
      </c>
      <c r="M805">
        <v>0</v>
      </c>
      <c r="N805" s="2" t="s">
        <v>44</v>
      </c>
      <c r="O805" s="2" t="s">
        <v>4247</v>
      </c>
      <c r="P805" s="2" t="s">
        <v>4461</v>
      </c>
      <c r="Q805" s="2" t="s">
        <v>53</v>
      </c>
      <c r="R805" s="2" t="s">
        <v>4462</v>
      </c>
      <c r="S805" s="2" t="s">
        <v>53</v>
      </c>
      <c r="T805" s="2" t="s">
        <v>54</v>
      </c>
      <c r="U805" s="2" t="s">
        <v>44</v>
      </c>
      <c r="V805" s="2" t="s">
        <v>4456</v>
      </c>
      <c r="W805" s="2" t="s">
        <v>140</v>
      </c>
      <c r="X805">
        <v>213</v>
      </c>
    </row>
    <row r="806" spans="1:24" x14ac:dyDescent="0.35">
      <c r="A806">
        <v>1116</v>
      </c>
      <c r="B806" s="1">
        <v>44525.446342592593</v>
      </c>
      <c r="C806" s="2" t="s">
        <v>2141</v>
      </c>
      <c r="D806" s="2" t="s">
        <v>4463</v>
      </c>
      <c r="E806" s="2" t="s">
        <v>4464</v>
      </c>
      <c r="F806" s="2" t="s">
        <v>4463</v>
      </c>
      <c r="G806" s="2" t="s">
        <v>4465</v>
      </c>
      <c r="H806" s="2" t="s">
        <v>44</v>
      </c>
      <c r="I806">
        <v>0</v>
      </c>
      <c r="J806" s="2" t="s">
        <v>44</v>
      </c>
      <c r="K806" s="2" t="s">
        <v>44</v>
      </c>
      <c r="L806" s="2" t="s">
        <v>44</v>
      </c>
      <c r="M806">
        <v>0</v>
      </c>
      <c r="N806" s="2" t="s">
        <v>44</v>
      </c>
      <c r="O806" s="2" t="s">
        <v>2138</v>
      </c>
      <c r="P806" s="2" t="s">
        <v>4466</v>
      </c>
      <c r="Q806" s="2" t="s">
        <v>53</v>
      </c>
      <c r="R806" s="2" t="s">
        <v>4467</v>
      </c>
      <c r="S806" s="2" t="s">
        <v>53</v>
      </c>
      <c r="T806" s="2" t="s">
        <v>54</v>
      </c>
      <c r="U806" s="2" t="s">
        <v>44</v>
      </c>
      <c r="V806" s="2" t="s">
        <v>4468</v>
      </c>
      <c r="W806" s="2" t="s">
        <v>56</v>
      </c>
      <c r="X806">
        <v>180</v>
      </c>
    </row>
    <row r="807" spans="1:24" x14ac:dyDescent="0.35">
      <c r="A807">
        <v>1117</v>
      </c>
      <c r="B807" s="1">
        <v>44525.446400462963</v>
      </c>
      <c r="C807" s="2" t="s">
        <v>2141</v>
      </c>
      <c r="D807" s="2" t="s">
        <v>4469</v>
      </c>
      <c r="E807" s="2" t="s">
        <v>4470</v>
      </c>
      <c r="F807" s="2" t="s">
        <v>4469</v>
      </c>
      <c r="G807" s="2" t="s">
        <v>4471</v>
      </c>
      <c r="H807" s="2" t="s">
        <v>44</v>
      </c>
      <c r="I807">
        <v>0</v>
      </c>
      <c r="J807" s="2" t="s">
        <v>44</v>
      </c>
      <c r="K807" s="2" t="s">
        <v>44</v>
      </c>
      <c r="L807" s="2" t="s">
        <v>44</v>
      </c>
      <c r="M807">
        <v>0</v>
      </c>
      <c r="N807" s="2" t="s">
        <v>44</v>
      </c>
      <c r="O807" s="2" t="s">
        <v>2138</v>
      </c>
      <c r="P807" s="2" t="s">
        <v>4472</v>
      </c>
      <c r="Q807" s="2" t="s">
        <v>53</v>
      </c>
      <c r="R807" s="2" t="s">
        <v>4473</v>
      </c>
      <c r="S807" s="2" t="s">
        <v>53</v>
      </c>
      <c r="T807" s="2" t="s">
        <v>54</v>
      </c>
      <c r="U807" s="2" t="s">
        <v>44</v>
      </c>
      <c r="V807" s="2" t="s">
        <v>4474</v>
      </c>
      <c r="W807" s="2" t="s">
        <v>56</v>
      </c>
      <c r="X807">
        <v>180</v>
      </c>
    </row>
    <row r="808" spans="1:24" x14ac:dyDescent="0.35">
      <c r="A808">
        <v>1118</v>
      </c>
      <c r="B808" s="1">
        <v>44525.456956018519</v>
      </c>
      <c r="C808" s="2" t="s">
        <v>2141</v>
      </c>
      <c r="D808" s="2" t="s">
        <v>4475</v>
      </c>
      <c r="E808" s="2" t="s">
        <v>269</v>
      </c>
      <c r="F808" s="2" t="s">
        <v>4475</v>
      </c>
      <c r="G808" s="2" t="s">
        <v>271</v>
      </c>
      <c r="H808" s="2" t="s">
        <v>44</v>
      </c>
      <c r="I808">
        <v>0</v>
      </c>
      <c r="J808" s="2" t="s">
        <v>44</v>
      </c>
      <c r="K808" s="2" t="s">
        <v>44</v>
      </c>
      <c r="L808" s="2" t="s">
        <v>44</v>
      </c>
      <c r="M808">
        <v>0</v>
      </c>
      <c r="N808" s="2" t="s">
        <v>44</v>
      </c>
      <c r="O808" s="2" t="s">
        <v>2138</v>
      </c>
      <c r="P808" s="2" t="s">
        <v>4476</v>
      </c>
      <c r="Q808" s="2" t="s">
        <v>53</v>
      </c>
      <c r="R808" s="2" t="s">
        <v>4477</v>
      </c>
      <c r="S808" s="2" t="s">
        <v>53</v>
      </c>
      <c r="T808" s="2" t="s">
        <v>54</v>
      </c>
      <c r="U808" s="2" t="s">
        <v>44</v>
      </c>
      <c r="V808" s="2" t="s">
        <v>4478</v>
      </c>
      <c r="W808" s="2" t="s">
        <v>56</v>
      </c>
      <c r="X808">
        <v>180</v>
      </c>
    </row>
    <row r="809" spans="1:24" x14ac:dyDescent="0.35">
      <c r="A809">
        <v>1122</v>
      </c>
      <c r="B809" s="1">
        <v>44525.456712962965</v>
      </c>
      <c r="C809" s="2" t="s">
        <v>2141</v>
      </c>
      <c r="D809" s="2" t="s">
        <v>4479</v>
      </c>
      <c r="E809" s="2" t="s">
        <v>4216</v>
      </c>
      <c r="F809" s="2" t="s">
        <v>4479</v>
      </c>
      <c r="G809" s="2" t="s">
        <v>4217</v>
      </c>
      <c r="H809" s="2" t="s">
        <v>44</v>
      </c>
      <c r="I809">
        <v>0</v>
      </c>
      <c r="J809" s="2" t="s">
        <v>44</v>
      </c>
      <c r="K809" s="2" t="s">
        <v>44</v>
      </c>
      <c r="L809" s="2" t="s">
        <v>44</v>
      </c>
      <c r="M809">
        <v>0</v>
      </c>
      <c r="N809" s="2" t="s">
        <v>44</v>
      </c>
      <c r="O809" s="2" t="s">
        <v>2138</v>
      </c>
      <c r="P809" s="2" t="s">
        <v>4480</v>
      </c>
      <c r="Q809" s="2" t="s">
        <v>53</v>
      </c>
      <c r="R809" s="2" t="s">
        <v>4481</v>
      </c>
      <c r="S809" s="2" t="s">
        <v>53</v>
      </c>
      <c r="T809" s="2" t="s">
        <v>54</v>
      </c>
      <c r="U809" s="2" t="s">
        <v>44</v>
      </c>
      <c r="V809" s="2" t="s">
        <v>4482</v>
      </c>
      <c r="W809" s="2" t="s">
        <v>56</v>
      </c>
      <c r="X809">
        <v>180</v>
      </c>
    </row>
    <row r="810" spans="1:24" x14ac:dyDescent="0.35">
      <c r="A810">
        <v>1124</v>
      </c>
      <c r="B810" s="1">
        <v>44525.453055555554</v>
      </c>
      <c r="C810" s="2" t="s">
        <v>2141</v>
      </c>
      <c r="D810" s="2" t="s">
        <v>4483</v>
      </c>
      <c r="E810" s="2" t="s">
        <v>4484</v>
      </c>
      <c r="F810" s="2" t="s">
        <v>4483</v>
      </c>
      <c r="G810" s="2" t="s">
        <v>4485</v>
      </c>
      <c r="H810" s="2" t="s">
        <v>44</v>
      </c>
      <c r="I810">
        <v>0</v>
      </c>
      <c r="J810" s="2" t="s">
        <v>44</v>
      </c>
      <c r="K810" s="2" t="s">
        <v>44</v>
      </c>
      <c r="L810" s="2" t="s">
        <v>44</v>
      </c>
      <c r="M810">
        <v>0</v>
      </c>
      <c r="N810" s="2" t="s">
        <v>44</v>
      </c>
      <c r="O810" s="2" t="s">
        <v>2138</v>
      </c>
      <c r="P810" s="2" t="s">
        <v>4486</v>
      </c>
      <c r="Q810" s="2" t="s">
        <v>53</v>
      </c>
      <c r="R810" s="2" t="s">
        <v>4487</v>
      </c>
      <c r="S810" s="2" t="s">
        <v>53</v>
      </c>
      <c r="T810" s="2" t="s">
        <v>54</v>
      </c>
      <c r="U810" s="2" t="s">
        <v>44</v>
      </c>
      <c r="V810" s="2" t="s">
        <v>4488</v>
      </c>
      <c r="W810" s="2" t="s">
        <v>56</v>
      </c>
      <c r="X810">
        <v>180</v>
      </c>
    </row>
    <row r="811" spans="1:24" x14ac:dyDescent="0.35">
      <c r="A811">
        <v>1127</v>
      </c>
      <c r="B811" s="1">
        <v>44447.490266203706</v>
      </c>
      <c r="C811" s="2" t="s">
        <v>4221</v>
      </c>
      <c r="D811" s="2" t="s">
        <v>4489</v>
      </c>
      <c r="E811" s="2" t="s">
        <v>271</v>
      </c>
      <c r="F811" s="2" t="s">
        <v>4489</v>
      </c>
      <c r="G811" s="2" t="s">
        <v>271</v>
      </c>
      <c r="H811" s="2" t="s">
        <v>4490</v>
      </c>
      <c r="I811">
        <v>0</v>
      </c>
      <c r="J811" s="2" t="s">
        <v>44</v>
      </c>
      <c r="K811" s="2" t="s">
        <v>44</v>
      </c>
      <c r="L811" s="2" t="s">
        <v>4491</v>
      </c>
      <c r="M811">
        <v>4020</v>
      </c>
      <c r="N811" s="2" t="s">
        <v>4492</v>
      </c>
      <c r="O811" s="2" t="s">
        <v>4224</v>
      </c>
      <c r="P811" s="2" t="s">
        <v>4493</v>
      </c>
      <c r="Q811" s="2" t="s">
        <v>53</v>
      </c>
      <c r="R811" s="2" t="s">
        <v>4494</v>
      </c>
      <c r="S811" s="2" t="s">
        <v>53</v>
      </c>
      <c r="T811" s="2" t="s">
        <v>54</v>
      </c>
      <c r="U811" s="2" t="s">
        <v>44</v>
      </c>
      <c r="V811" s="2" t="s">
        <v>4495</v>
      </c>
      <c r="W811" s="2" t="s">
        <v>56</v>
      </c>
      <c r="X811">
        <v>374</v>
      </c>
    </row>
    <row r="812" spans="1:24" x14ac:dyDescent="0.35">
      <c r="A812">
        <v>1130</v>
      </c>
      <c r="B812" s="1">
        <v>44447.490370370368</v>
      </c>
      <c r="C812" s="2" t="s">
        <v>4221</v>
      </c>
      <c r="D812" s="2" t="s">
        <v>1277</v>
      </c>
      <c r="E812" s="2" t="s">
        <v>742</v>
      </c>
      <c r="F812" s="2" t="s">
        <v>1277</v>
      </c>
      <c r="G812" s="2" t="s">
        <v>742</v>
      </c>
      <c r="H812" s="2" t="s">
        <v>44</v>
      </c>
      <c r="I812">
        <v>0</v>
      </c>
      <c r="J812" s="2" t="s">
        <v>44</v>
      </c>
      <c r="K812" s="2" t="s">
        <v>44</v>
      </c>
      <c r="L812" s="2" t="s">
        <v>44</v>
      </c>
      <c r="M812">
        <v>0</v>
      </c>
      <c r="N812" s="2" t="s">
        <v>44</v>
      </c>
      <c r="O812" s="2" t="s">
        <v>4224</v>
      </c>
      <c r="P812" s="2" t="s">
        <v>4496</v>
      </c>
      <c r="Q812" s="2" t="s">
        <v>53</v>
      </c>
      <c r="R812" s="2" t="s">
        <v>4497</v>
      </c>
      <c r="S812" s="2" t="s">
        <v>53</v>
      </c>
      <c r="T812" s="2" t="s">
        <v>54</v>
      </c>
      <c r="U812" s="2" t="s">
        <v>44</v>
      </c>
      <c r="V812" s="2" t="s">
        <v>4498</v>
      </c>
      <c r="W812" s="2" t="s">
        <v>140</v>
      </c>
      <c r="X812">
        <v>374</v>
      </c>
    </row>
    <row r="813" spans="1:24" x14ac:dyDescent="0.35">
      <c r="A813">
        <v>1131</v>
      </c>
      <c r="B813" s="1">
        <v>44448.711863425924</v>
      </c>
      <c r="C813" s="2" t="s">
        <v>4221</v>
      </c>
      <c r="D813" s="2" t="s">
        <v>4499</v>
      </c>
      <c r="E813" s="2" t="s">
        <v>1110</v>
      </c>
      <c r="F813" s="2" t="s">
        <v>4499</v>
      </c>
      <c r="G813" s="2" t="s">
        <v>1110</v>
      </c>
      <c r="H813" s="2" t="s">
        <v>4500</v>
      </c>
      <c r="I813">
        <v>4870</v>
      </c>
      <c r="J813" s="2" t="s">
        <v>4501</v>
      </c>
      <c r="K813" s="2" t="s">
        <v>4502</v>
      </c>
      <c r="L813" s="2" t="s">
        <v>44</v>
      </c>
      <c r="M813">
        <v>0</v>
      </c>
      <c r="N813" s="2" t="s">
        <v>44</v>
      </c>
      <c r="O813" s="2" t="s">
        <v>4224</v>
      </c>
      <c r="P813" s="2" t="s">
        <v>4503</v>
      </c>
      <c r="Q813" s="2" t="s">
        <v>53</v>
      </c>
      <c r="R813" s="2" t="s">
        <v>4504</v>
      </c>
      <c r="S813" s="2" t="s">
        <v>53</v>
      </c>
      <c r="T813" s="2" t="s">
        <v>54</v>
      </c>
      <c r="U813" s="2" t="s">
        <v>44</v>
      </c>
      <c r="V813" s="2" t="s">
        <v>4505</v>
      </c>
      <c r="W813" s="2" t="s">
        <v>140</v>
      </c>
      <c r="X813">
        <v>374</v>
      </c>
    </row>
    <row r="814" spans="1:24" x14ac:dyDescent="0.35">
      <c r="A814">
        <v>1132</v>
      </c>
      <c r="B814" s="1">
        <v>44525.453113425923</v>
      </c>
      <c r="C814" s="2" t="s">
        <v>2141</v>
      </c>
      <c r="D814" s="2" t="s">
        <v>4506</v>
      </c>
      <c r="E814" s="2" t="s">
        <v>4507</v>
      </c>
      <c r="F814" s="2" t="s">
        <v>4506</v>
      </c>
      <c r="G814" s="2" t="s">
        <v>4508</v>
      </c>
      <c r="H814" s="2" t="s">
        <v>44</v>
      </c>
      <c r="I814">
        <v>0</v>
      </c>
      <c r="J814" s="2" t="s">
        <v>44</v>
      </c>
      <c r="K814" s="2" t="s">
        <v>44</v>
      </c>
      <c r="L814" s="2" t="s">
        <v>44</v>
      </c>
      <c r="M814">
        <v>0</v>
      </c>
      <c r="N814" s="2" t="s">
        <v>44</v>
      </c>
      <c r="O814" s="2" t="s">
        <v>2138</v>
      </c>
      <c r="P814" s="2" t="s">
        <v>4509</v>
      </c>
      <c r="Q814" s="2" t="s">
        <v>53</v>
      </c>
      <c r="R814" s="2" t="s">
        <v>4510</v>
      </c>
      <c r="S814" s="2" t="s">
        <v>53</v>
      </c>
      <c r="T814" s="2" t="s">
        <v>54</v>
      </c>
      <c r="U814" s="2" t="s">
        <v>44</v>
      </c>
      <c r="V814" s="2" t="s">
        <v>4511</v>
      </c>
      <c r="W814" s="2" t="s">
        <v>56</v>
      </c>
      <c r="X814">
        <v>180</v>
      </c>
    </row>
    <row r="815" spans="1:24" x14ac:dyDescent="0.35">
      <c r="A815">
        <v>1133</v>
      </c>
      <c r="B815" s="1">
        <v>44448.677835648145</v>
      </c>
      <c r="C815" s="2" t="s">
        <v>4225</v>
      </c>
      <c r="D815" s="2" t="s">
        <v>4512</v>
      </c>
      <c r="E815" s="2" t="s">
        <v>4513</v>
      </c>
      <c r="F815" s="2" t="s">
        <v>4514</v>
      </c>
      <c r="G815" s="2" t="s">
        <v>4515</v>
      </c>
      <c r="H815" s="2" t="s">
        <v>53</v>
      </c>
      <c r="I815">
        <v>0</v>
      </c>
      <c r="J815" s="2" t="s">
        <v>44</v>
      </c>
      <c r="K815" s="2" t="s">
        <v>44</v>
      </c>
      <c r="L815" s="2" t="s">
        <v>44</v>
      </c>
      <c r="M815">
        <v>0</v>
      </c>
      <c r="N815" s="2" t="s">
        <v>44</v>
      </c>
      <c r="O815" s="2" t="s">
        <v>4224</v>
      </c>
      <c r="P815" s="2" t="s">
        <v>4516</v>
      </c>
      <c r="Q815" s="2" t="s">
        <v>53</v>
      </c>
      <c r="R815" s="2" t="s">
        <v>4517</v>
      </c>
      <c r="S815" s="2" t="s">
        <v>53</v>
      </c>
      <c r="T815" s="2" t="s">
        <v>54</v>
      </c>
      <c r="U815" s="2" t="s">
        <v>44</v>
      </c>
      <c r="V815" s="2" t="s">
        <v>4518</v>
      </c>
      <c r="W815" s="2" t="s">
        <v>56</v>
      </c>
      <c r="X815">
        <v>374</v>
      </c>
    </row>
    <row r="816" spans="1:24" x14ac:dyDescent="0.35">
      <c r="A816">
        <v>1134</v>
      </c>
      <c r="B816" s="1">
        <v>44448.678784722222</v>
      </c>
      <c r="C816" s="2" t="s">
        <v>4225</v>
      </c>
      <c r="D816" s="2" t="s">
        <v>4519</v>
      </c>
      <c r="E816" s="2" t="s">
        <v>1423</v>
      </c>
      <c r="F816" s="2" t="s">
        <v>4519</v>
      </c>
      <c r="G816" s="2" t="s">
        <v>1423</v>
      </c>
      <c r="H816" s="2" t="s">
        <v>44</v>
      </c>
      <c r="I816">
        <v>0</v>
      </c>
      <c r="J816" s="2" t="s">
        <v>44</v>
      </c>
      <c r="K816" s="2" t="s">
        <v>44</v>
      </c>
      <c r="L816" s="2" t="s">
        <v>44</v>
      </c>
      <c r="M816">
        <v>0</v>
      </c>
      <c r="N816" s="2" t="s">
        <v>44</v>
      </c>
      <c r="O816" s="2" t="s">
        <v>4224</v>
      </c>
      <c r="P816" s="2" t="s">
        <v>4520</v>
      </c>
      <c r="Q816" s="2" t="s">
        <v>53</v>
      </c>
      <c r="R816" s="2" t="s">
        <v>4521</v>
      </c>
      <c r="S816" s="2" t="s">
        <v>53</v>
      </c>
      <c r="T816" s="2" t="s">
        <v>54</v>
      </c>
      <c r="U816" s="2" t="s">
        <v>44</v>
      </c>
      <c r="V816" s="2" t="s">
        <v>4522</v>
      </c>
      <c r="W816" s="2" t="s">
        <v>56</v>
      </c>
      <c r="X816">
        <v>374</v>
      </c>
    </row>
    <row r="817" spans="1:24" x14ac:dyDescent="0.35">
      <c r="A817">
        <v>1135</v>
      </c>
      <c r="B817" s="1">
        <v>44448.67895833333</v>
      </c>
      <c r="C817" s="2" t="s">
        <v>4225</v>
      </c>
      <c r="D817" s="2" t="s">
        <v>4523</v>
      </c>
      <c r="E817" s="2" t="s">
        <v>4524</v>
      </c>
      <c r="F817" s="2" t="s">
        <v>4525</v>
      </c>
      <c r="G817" s="2" t="s">
        <v>4526</v>
      </c>
      <c r="H817" s="2" t="s">
        <v>53</v>
      </c>
      <c r="I817">
        <v>0</v>
      </c>
      <c r="J817" s="2" t="s">
        <v>44</v>
      </c>
      <c r="K817" s="2" t="s">
        <v>44</v>
      </c>
      <c r="L817" s="2" t="s">
        <v>44</v>
      </c>
      <c r="M817">
        <v>0</v>
      </c>
      <c r="N817" s="2" t="s">
        <v>44</v>
      </c>
      <c r="O817" s="2" t="s">
        <v>4224</v>
      </c>
      <c r="P817" s="2" t="s">
        <v>4527</v>
      </c>
      <c r="Q817" s="2" t="s">
        <v>53</v>
      </c>
      <c r="R817" s="2" t="s">
        <v>4528</v>
      </c>
      <c r="S817" s="2" t="s">
        <v>53</v>
      </c>
      <c r="T817" s="2" t="s">
        <v>54</v>
      </c>
      <c r="U817" s="2" t="s">
        <v>44</v>
      </c>
      <c r="V817" s="2" t="s">
        <v>4529</v>
      </c>
      <c r="W817" s="2" t="s">
        <v>56</v>
      </c>
      <c r="X817">
        <v>374</v>
      </c>
    </row>
    <row r="818" spans="1:24" x14ac:dyDescent="0.35">
      <c r="A818">
        <v>1136</v>
      </c>
      <c r="B818" s="1">
        <v>44448.679120370369</v>
      </c>
      <c r="C818" s="2" t="s">
        <v>4225</v>
      </c>
      <c r="D818" s="2" t="s">
        <v>4530</v>
      </c>
      <c r="E818" s="2" t="s">
        <v>4531</v>
      </c>
      <c r="F818" s="2" t="s">
        <v>4532</v>
      </c>
      <c r="G818" s="2" t="s">
        <v>4533</v>
      </c>
      <c r="H818" s="2" t="s">
        <v>53</v>
      </c>
      <c r="I818">
        <v>0</v>
      </c>
      <c r="J818" s="2" t="s">
        <v>44</v>
      </c>
      <c r="K818" s="2" t="s">
        <v>44</v>
      </c>
      <c r="L818" s="2" t="s">
        <v>44</v>
      </c>
      <c r="M818">
        <v>0</v>
      </c>
      <c r="N818" s="2" t="s">
        <v>44</v>
      </c>
      <c r="O818" s="2" t="s">
        <v>4224</v>
      </c>
      <c r="P818" s="2" t="s">
        <v>4534</v>
      </c>
      <c r="Q818" s="2" t="s">
        <v>53</v>
      </c>
      <c r="R818" s="2" t="s">
        <v>4535</v>
      </c>
      <c r="S818" s="2" t="s">
        <v>53</v>
      </c>
      <c r="T818" s="2" t="s">
        <v>54</v>
      </c>
      <c r="U818" s="2" t="s">
        <v>44</v>
      </c>
      <c r="V818" s="2" t="s">
        <v>4536</v>
      </c>
      <c r="W818" s="2" t="s">
        <v>56</v>
      </c>
      <c r="X818">
        <v>374</v>
      </c>
    </row>
    <row r="819" spans="1:24" x14ac:dyDescent="0.35">
      <c r="A819">
        <v>1137</v>
      </c>
      <c r="B819" s="1">
        <v>44448.679293981484</v>
      </c>
      <c r="C819" s="2" t="s">
        <v>4225</v>
      </c>
      <c r="D819" s="2" t="s">
        <v>94</v>
      </c>
      <c r="E819" s="2" t="s">
        <v>553</v>
      </c>
      <c r="F819" s="2" t="s">
        <v>96</v>
      </c>
      <c r="G819" s="2" t="s">
        <v>555</v>
      </c>
      <c r="H819" s="2" t="s">
        <v>53</v>
      </c>
      <c r="I819">
        <v>0</v>
      </c>
      <c r="J819" s="2" t="s">
        <v>44</v>
      </c>
      <c r="K819" s="2" t="s">
        <v>44</v>
      </c>
      <c r="L819" s="2" t="s">
        <v>44</v>
      </c>
      <c r="M819">
        <v>0</v>
      </c>
      <c r="N819" s="2" t="s">
        <v>44</v>
      </c>
      <c r="O819" s="2" t="s">
        <v>4224</v>
      </c>
      <c r="P819" s="2" t="s">
        <v>4537</v>
      </c>
      <c r="Q819" s="2" t="s">
        <v>53</v>
      </c>
      <c r="R819" s="2" t="s">
        <v>4538</v>
      </c>
      <c r="S819" s="2" t="s">
        <v>53</v>
      </c>
      <c r="T819" s="2" t="s">
        <v>54</v>
      </c>
      <c r="U819" s="2" t="s">
        <v>44</v>
      </c>
      <c r="V819" s="2" t="s">
        <v>4539</v>
      </c>
      <c r="W819" s="2" t="s">
        <v>56</v>
      </c>
      <c r="X819">
        <v>374</v>
      </c>
    </row>
    <row r="820" spans="1:24" x14ac:dyDescent="0.35">
      <c r="A820">
        <v>1138</v>
      </c>
      <c r="B820" s="1">
        <v>44448.679432870369</v>
      </c>
      <c r="C820" s="2" t="s">
        <v>4225</v>
      </c>
      <c r="D820" s="2" t="s">
        <v>4540</v>
      </c>
      <c r="E820" s="2" t="s">
        <v>699</v>
      </c>
      <c r="F820" s="2" t="s">
        <v>4541</v>
      </c>
      <c r="G820" s="2" t="s">
        <v>701</v>
      </c>
      <c r="H820" s="2" t="s">
        <v>53</v>
      </c>
      <c r="I820">
        <v>0</v>
      </c>
      <c r="J820" s="2" t="s">
        <v>44</v>
      </c>
      <c r="K820" s="2" t="s">
        <v>44</v>
      </c>
      <c r="L820" s="2" t="s">
        <v>44</v>
      </c>
      <c r="M820">
        <v>0</v>
      </c>
      <c r="N820" s="2" t="s">
        <v>44</v>
      </c>
      <c r="O820" s="2" t="s">
        <v>4224</v>
      </c>
      <c r="P820" s="2" t="s">
        <v>4542</v>
      </c>
      <c r="Q820" s="2" t="s">
        <v>53</v>
      </c>
      <c r="R820" s="2" t="s">
        <v>4543</v>
      </c>
      <c r="S820" s="2" t="s">
        <v>53</v>
      </c>
      <c r="T820" s="2" t="s">
        <v>54</v>
      </c>
      <c r="U820" s="2" t="s">
        <v>44</v>
      </c>
      <c r="V820" s="2" t="s">
        <v>4544</v>
      </c>
      <c r="W820" s="2" t="s">
        <v>56</v>
      </c>
      <c r="X820">
        <v>374</v>
      </c>
    </row>
    <row r="821" spans="1:24" x14ac:dyDescent="0.35">
      <c r="A821">
        <v>1139</v>
      </c>
      <c r="B821" s="1">
        <v>44448.680578703701</v>
      </c>
      <c r="C821" s="2" t="s">
        <v>4225</v>
      </c>
      <c r="D821" s="2" t="s">
        <v>4545</v>
      </c>
      <c r="E821" s="2" t="s">
        <v>4546</v>
      </c>
      <c r="F821" s="2" t="s">
        <v>4545</v>
      </c>
      <c r="G821" s="2" t="s">
        <v>4546</v>
      </c>
      <c r="H821" s="2" t="s">
        <v>4547</v>
      </c>
      <c r="I821">
        <v>4671</v>
      </c>
      <c r="J821" s="2" t="s">
        <v>4548</v>
      </c>
      <c r="K821" s="2" t="s">
        <v>4549</v>
      </c>
      <c r="L821" s="2" t="s">
        <v>4550</v>
      </c>
      <c r="M821">
        <v>4020</v>
      </c>
      <c r="N821" s="2" t="s">
        <v>4492</v>
      </c>
      <c r="O821" s="2" t="s">
        <v>4224</v>
      </c>
      <c r="P821" s="2" t="s">
        <v>4551</v>
      </c>
      <c r="Q821" s="2" t="s">
        <v>53</v>
      </c>
      <c r="R821" s="2" t="s">
        <v>4552</v>
      </c>
      <c r="S821" s="2" t="s">
        <v>53</v>
      </c>
      <c r="T821" s="2" t="s">
        <v>54</v>
      </c>
      <c r="U821" s="2" t="s">
        <v>44</v>
      </c>
      <c r="V821" s="2" t="s">
        <v>4553</v>
      </c>
      <c r="W821" s="2" t="s">
        <v>56</v>
      </c>
      <c r="X821">
        <v>374</v>
      </c>
    </row>
    <row r="822" spans="1:24" x14ac:dyDescent="0.35">
      <c r="A822">
        <v>1140</v>
      </c>
      <c r="B822" s="1">
        <v>44448.68074074074</v>
      </c>
      <c r="C822" s="2" t="s">
        <v>4225</v>
      </c>
      <c r="D822" s="2" t="s">
        <v>4554</v>
      </c>
      <c r="E822" s="2" t="s">
        <v>4555</v>
      </c>
      <c r="F822" s="2" t="s">
        <v>4556</v>
      </c>
      <c r="G822" s="2" t="s">
        <v>4557</v>
      </c>
      <c r="H822" s="2" t="s">
        <v>53</v>
      </c>
      <c r="I822">
        <v>0</v>
      </c>
      <c r="J822" s="2" t="s">
        <v>44</v>
      </c>
      <c r="K822" s="2" t="s">
        <v>44</v>
      </c>
      <c r="L822" s="2" t="s">
        <v>44</v>
      </c>
      <c r="M822">
        <v>0</v>
      </c>
      <c r="N822" s="2" t="s">
        <v>44</v>
      </c>
      <c r="O822" s="2" t="s">
        <v>4224</v>
      </c>
      <c r="P822" s="2" t="s">
        <v>4558</v>
      </c>
      <c r="Q822" s="2" t="s">
        <v>53</v>
      </c>
      <c r="R822" s="2" t="s">
        <v>4559</v>
      </c>
      <c r="S822" s="2" t="s">
        <v>53</v>
      </c>
      <c r="T822" s="2" t="s">
        <v>54</v>
      </c>
      <c r="U822" s="2" t="s">
        <v>44</v>
      </c>
      <c r="V822" s="2" t="s">
        <v>4560</v>
      </c>
      <c r="W822" s="2" t="s">
        <v>56</v>
      </c>
      <c r="X822">
        <v>374</v>
      </c>
    </row>
    <row r="823" spans="1:24" x14ac:dyDescent="0.35">
      <c r="A823">
        <v>1141</v>
      </c>
      <c r="B823" s="1">
        <v>44448.680925925924</v>
      </c>
      <c r="C823" s="2" t="s">
        <v>4225</v>
      </c>
      <c r="D823" s="2" t="s">
        <v>3760</v>
      </c>
      <c r="E823" s="2" t="s">
        <v>4561</v>
      </c>
      <c r="F823" s="2" t="s">
        <v>3761</v>
      </c>
      <c r="G823" s="2" t="s">
        <v>4562</v>
      </c>
      <c r="H823" s="2" t="s">
        <v>53</v>
      </c>
      <c r="I823">
        <v>0</v>
      </c>
      <c r="J823" s="2" t="s">
        <v>44</v>
      </c>
      <c r="K823" s="2" t="s">
        <v>44</v>
      </c>
      <c r="L823" s="2" t="s">
        <v>44</v>
      </c>
      <c r="M823">
        <v>0</v>
      </c>
      <c r="N823" s="2" t="s">
        <v>44</v>
      </c>
      <c r="O823" s="2" t="s">
        <v>4224</v>
      </c>
      <c r="P823" s="2" t="s">
        <v>4563</v>
      </c>
      <c r="Q823" s="2" t="s">
        <v>53</v>
      </c>
      <c r="R823" s="2" t="s">
        <v>4564</v>
      </c>
      <c r="S823" s="2" t="s">
        <v>53</v>
      </c>
      <c r="T823" s="2" t="s">
        <v>54</v>
      </c>
      <c r="U823" s="2" t="s">
        <v>44</v>
      </c>
      <c r="V823" s="2" t="s">
        <v>4565</v>
      </c>
      <c r="W823" s="2" t="s">
        <v>56</v>
      </c>
      <c r="X823">
        <v>374</v>
      </c>
    </row>
    <row r="824" spans="1:24" x14ac:dyDescent="0.35">
      <c r="A824">
        <v>1142</v>
      </c>
      <c r="B824" s="1">
        <v>44448.68109953704</v>
      </c>
      <c r="C824" s="2" t="s">
        <v>4225</v>
      </c>
      <c r="D824" s="2" t="s">
        <v>4566</v>
      </c>
      <c r="E824" s="2" t="s">
        <v>369</v>
      </c>
      <c r="F824" s="2" t="s">
        <v>4567</v>
      </c>
      <c r="G824" s="2" t="s">
        <v>371</v>
      </c>
      <c r="H824" s="2" t="s">
        <v>53</v>
      </c>
      <c r="I824">
        <v>0</v>
      </c>
      <c r="J824" s="2" t="s">
        <v>44</v>
      </c>
      <c r="K824" s="2" t="s">
        <v>44</v>
      </c>
      <c r="L824" s="2" t="s">
        <v>44</v>
      </c>
      <c r="M824">
        <v>0</v>
      </c>
      <c r="N824" s="2" t="s">
        <v>44</v>
      </c>
      <c r="O824" s="2" t="s">
        <v>4224</v>
      </c>
      <c r="P824" s="2" t="s">
        <v>4568</v>
      </c>
      <c r="Q824" s="2" t="s">
        <v>53</v>
      </c>
      <c r="R824" s="2" t="s">
        <v>4569</v>
      </c>
      <c r="S824" s="2" t="s">
        <v>53</v>
      </c>
      <c r="T824" s="2" t="s">
        <v>54</v>
      </c>
      <c r="U824" s="2" t="s">
        <v>44</v>
      </c>
      <c r="V824" s="2" t="s">
        <v>4570</v>
      </c>
      <c r="W824" s="2" t="s">
        <v>56</v>
      </c>
      <c r="X824">
        <v>374</v>
      </c>
    </row>
    <row r="825" spans="1:24" x14ac:dyDescent="0.35">
      <c r="A825">
        <v>1143</v>
      </c>
      <c r="B825" s="1">
        <v>44448.681238425925</v>
      </c>
      <c r="C825" s="2" t="s">
        <v>4225</v>
      </c>
      <c r="D825" s="2" t="s">
        <v>4571</v>
      </c>
      <c r="E825" s="2" t="s">
        <v>180</v>
      </c>
      <c r="F825" s="2" t="s">
        <v>4572</v>
      </c>
      <c r="G825" s="2" t="s">
        <v>1882</v>
      </c>
      <c r="H825" s="2" t="s">
        <v>53</v>
      </c>
      <c r="I825">
        <v>0</v>
      </c>
      <c r="J825" s="2" t="s">
        <v>44</v>
      </c>
      <c r="K825" s="2" t="s">
        <v>44</v>
      </c>
      <c r="L825" s="2" t="s">
        <v>44</v>
      </c>
      <c r="M825">
        <v>0</v>
      </c>
      <c r="N825" s="2" t="s">
        <v>44</v>
      </c>
      <c r="O825" s="2" t="s">
        <v>4224</v>
      </c>
      <c r="P825" s="2" t="s">
        <v>4573</v>
      </c>
      <c r="Q825" s="2" t="s">
        <v>53</v>
      </c>
      <c r="R825" s="2" t="s">
        <v>4574</v>
      </c>
      <c r="S825" s="2" t="s">
        <v>53</v>
      </c>
      <c r="T825" s="2" t="s">
        <v>54</v>
      </c>
      <c r="U825" s="2" t="s">
        <v>44</v>
      </c>
      <c r="V825" s="2" t="s">
        <v>4575</v>
      </c>
      <c r="W825" s="2" t="s">
        <v>56</v>
      </c>
      <c r="X825">
        <v>374</v>
      </c>
    </row>
    <row r="826" spans="1:24" x14ac:dyDescent="0.35">
      <c r="A826">
        <v>1144</v>
      </c>
      <c r="B826" s="1">
        <v>44448.681377314817</v>
      </c>
      <c r="C826" s="2" t="s">
        <v>4225</v>
      </c>
      <c r="D826" s="2" t="s">
        <v>4576</v>
      </c>
      <c r="E826" s="2" t="s">
        <v>4561</v>
      </c>
      <c r="F826" s="2" t="s">
        <v>4577</v>
      </c>
      <c r="G826" s="2" t="s">
        <v>4562</v>
      </c>
      <c r="H826" s="2" t="s">
        <v>53</v>
      </c>
      <c r="I826">
        <v>0</v>
      </c>
      <c r="J826" s="2" t="s">
        <v>44</v>
      </c>
      <c r="K826" s="2" t="s">
        <v>44</v>
      </c>
      <c r="L826" s="2" t="s">
        <v>44</v>
      </c>
      <c r="M826">
        <v>0</v>
      </c>
      <c r="N826" s="2" t="s">
        <v>44</v>
      </c>
      <c r="O826" s="2" t="s">
        <v>4224</v>
      </c>
      <c r="P826" s="2" t="s">
        <v>4578</v>
      </c>
      <c r="Q826" s="2" t="s">
        <v>53</v>
      </c>
      <c r="R826" s="2" t="s">
        <v>4579</v>
      </c>
      <c r="S826" s="2" t="s">
        <v>53</v>
      </c>
      <c r="T826" s="2" t="s">
        <v>54</v>
      </c>
      <c r="U826" s="2" t="s">
        <v>44</v>
      </c>
      <c r="V826" s="2" t="s">
        <v>4580</v>
      </c>
      <c r="W826" s="2" t="s">
        <v>56</v>
      </c>
      <c r="X826">
        <v>374</v>
      </c>
    </row>
    <row r="827" spans="1:24" x14ac:dyDescent="0.35">
      <c r="A827">
        <v>1145</v>
      </c>
      <c r="B827" s="1">
        <v>44448.681527777779</v>
      </c>
      <c r="C827" s="2" t="s">
        <v>4225</v>
      </c>
      <c r="D827" s="2" t="s">
        <v>4581</v>
      </c>
      <c r="E827" s="2" t="s">
        <v>4582</v>
      </c>
      <c r="F827" s="2" t="s">
        <v>4583</v>
      </c>
      <c r="G827" s="2" t="s">
        <v>4584</v>
      </c>
      <c r="H827" s="2" t="s">
        <v>53</v>
      </c>
      <c r="I827">
        <v>0</v>
      </c>
      <c r="J827" s="2" t="s">
        <v>44</v>
      </c>
      <c r="K827" s="2" t="s">
        <v>44</v>
      </c>
      <c r="L827" s="2" t="s">
        <v>44</v>
      </c>
      <c r="M827">
        <v>0</v>
      </c>
      <c r="N827" s="2" t="s">
        <v>44</v>
      </c>
      <c r="O827" s="2" t="s">
        <v>4224</v>
      </c>
      <c r="P827" s="2" t="s">
        <v>4585</v>
      </c>
      <c r="Q827" s="2" t="s">
        <v>53</v>
      </c>
      <c r="R827" s="2" t="s">
        <v>4586</v>
      </c>
      <c r="S827" s="2" t="s">
        <v>53</v>
      </c>
      <c r="T827" s="2" t="s">
        <v>54</v>
      </c>
      <c r="U827" s="2" t="s">
        <v>44</v>
      </c>
      <c r="V827" s="2" t="s">
        <v>4587</v>
      </c>
      <c r="W827" s="2" t="s">
        <v>56</v>
      </c>
      <c r="X827">
        <v>374</v>
      </c>
    </row>
    <row r="828" spans="1:24" x14ac:dyDescent="0.35">
      <c r="A828">
        <v>1146</v>
      </c>
      <c r="B828" s="1">
        <v>44448.681655092594</v>
      </c>
      <c r="C828" s="2" t="s">
        <v>4225</v>
      </c>
      <c r="D828" s="2" t="s">
        <v>4588</v>
      </c>
      <c r="E828" s="2" t="s">
        <v>1006</v>
      </c>
      <c r="F828" s="2" t="s">
        <v>4589</v>
      </c>
      <c r="G828" s="2" t="s">
        <v>1008</v>
      </c>
      <c r="H828" s="2" t="s">
        <v>53</v>
      </c>
      <c r="I828">
        <v>0</v>
      </c>
      <c r="J828" s="2" t="s">
        <v>44</v>
      </c>
      <c r="K828" s="2" t="s">
        <v>44</v>
      </c>
      <c r="L828" s="2" t="s">
        <v>44</v>
      </c>
      <c r="M828">
        <v>0</v>
      </c>
      <c r="N828" s="2" t="s">
        <v>44</v>
      </c>
      <c r="O828" s="2" t="s">
        <v>4224</v>
      </c>
      <c r="P828" s="2" t="s">
        <v>4590</v>
      </c>
      <c r="Q828" s="2" t="s">
        <v>53</v>
      </c>
      <c r="R828" s="2" t="s">
        <v>4591</v>
      </c>
      <c r="S828" s="2" t="s">
        <v>53</v>
      </c>
      <c r="T828" s="2" t="s">
        <v>54</v>
      </c>
      <c r="U828" s="2" t="s">
        <v>44</v>
      </c>
      <c r="V828" s="2" t="s">
        <v>4592</v>
      </c>
      <c r="W828" s="2" t="s">
        <v>56</v>
      </c>
      <c r="X828">
        <v>374</v>
      </c>
    </row>
    <row r="829" spans="1:24" x14ac:dyDescent="0.35">
      <c r="A829">
        <v>1147</v>
      </c>
      <c r="B829" s="1">
        <v>44448.681793981479</v>
      </c>
      <c r="C829" s="2" t="s">
        <v>4225</v>
      </c>
      <c r="D829" s="2" t="s">
        <v>4593</v>
      </c>
      <c r="E829" s="2" t="s">
        <v>4594</v>
      </c>
      <c r="F829" s="2" t="s">
        <v>4595</v>
      </c>
      <c r="G829" s="2" t="s">
        <v>4596</v>
      </c>
      <c r="H829" s="2" t="s">
        <v>53</v>
      </c>
      <c r="I829">
        <v>0</v>
      </c>
      <c r="J829" s="2" t="s">
        <v>44</v>
      </c>
      <c r="K829" s="2" t="s">
        <v>44</v>
      </c>
      <c r="L829" s="2" t="s">
        <v>44</v>
      </c>
      <c r="M829">
        <v>0</v>
      </c>
      <c r="N829" s="2" t="s">
        <v>44</v>
      </c>
      <c r="O829" s="2" t="s">
        <v>4224</v>
      </c>
      <c r="P829" s="2" t="s">
        <v>4597</v>
      </c>
      <c r="Q829" s="2" t="s">
        <v>53</v>
      </c>
      <c r="R829" s="2" t="s">
        <v>4598</v>
      </c>
      <c r="S829" s="2" t="s">
        <v>53</v>
      </c>
      <c r="T829" s="2" t="s">
        <v>54</v>
      </c>
      <c r="U829" s="2" t="s">
        <v>44</v>
      </c>
      <c r="V829" s="2" t="s">
        <v>4599</v>
      </c>
      <c r="W829" s="2" t="s">
        <v>56</v>
      </c>
      <c r="X829">
        <v>374</v>
      </c>
    </row>
    <row r="830" spans="1:24" x14ac:dyDescent="0.35">
      <c r="A830">
        <v>1148</v>
      </c>
      <c r="B830" s="1">
        <v>44448.681921296295</v>
      </c>
      <c r="C830" s="2" t="s">
        <v>4225</v>
      </c>
      <c r="D830" s="2" t="s">
        <v>4600</v>
      </c>
      <c r="E830" s="2" t="s">
        <v>4601</v>
      </c>
      <c r="F830" s="2" t="s">
        <v>4602</v>
      </c>
      <c r="G830" s="2" t="s">
        <v>4603</v>
      </c>
      <c r="H830" s="2" t="s">
        <v>53</v>
      </c>
      <c r="I830">
        <v>0</v>
      </c>
      <c r="J830" s="2" t="s">
        <v>44</v>
      </c>
      <c r="K830" s="2" t="s">
        <v>44</v>
      </c>
      <c r="L830" s="2" t="s">
        <v>44</v>
      </c>
      <c r="M830">
        <v>0</v>
      </c>
      <c r="N830" s="2" t="s">
        <v>44</v>
      </c>
      <c r="O830" s="2" t="s">
        <v>4224</v>
      </c>
      <c r="P830" s="2" t="s">
        <v>4604</v>
      </c>
      <c r="Q830" s="2" t="s">
        <v>53</v>
      </c>
      <c r="R830" s="2" t="s">
        <v>4605</v>
      </c>
      <c r="S830" s="2" t="s">
        <v>53</v>
      </c>
      <c r="T830" s="2" t="s">
        <v>54</v>
      </c>
      <c r="U830" s="2" t="s">
        <v>44</v>
      </c>
      <c r="V830" s="2" t="s">
        <v>4606</v>
      </c>
      <c r="W830" s="2" t="s">
        <v>56</v>
      </c>
      <c r="X830">
        <v>374</v>
      </c>
    </row>
    <row r="831" spans="1:24" x14ac:dyDescent="0.35">
      <c r="A831">
        <v>1149</v>
      </c>
      <c r="B831" s="1">
        <v>44448.68204861111</v>
      </c>
      <c r="C831" s="2" t="s">
        <v>4225</v>
      </c>
      <c r="D831" s="2" t="s">
        <v>1416</v>
      </c>
      <c r="E831" s="2" t="s">
        <v>756</v>
      </c>
      <c r="F831" s="2" t="s">
        <v>1417</v>
      </c>
      <c r="G831" s="2" t="s">
        <v>758</v>
      </c>
      <c r="H831" s="2" t="s">
        <v>53</v>
      </c>
      <c r="I831">
        <v>0</v>
      </c>
      <c r="J831" s="2" t="s">
        <v>44</v>
      </c>
      <c r="K831" s="2" t="s">
        <v>44</v>
      </c>
      <c r="L831" s="2" t="s">
        <v>44</v>
      </c>
      <c r="M831">
        <v>0</v>
      </c>
      <c r="N831" s="2" t="s">
        <v>44</v>
      </c>
      <c r="O831" s="2" t="s">
        <v>4224</v>
      </c>
      <c r="P831" s="2" t="s">
        <v>4607</v>
      </c>
      <c r="Q831" s="2" t="s">
        <v>53</v>
      </c>
      <c r="R831" s="2" t="s">
        <v>4608</v>
      </c>
      <c r="S831" s="2" t="s">
        <v>53</v>
      </c>
      <c r="T831" s="2" t="s">
        <v>54</v>
      </c>
      <c r="U831" s="2" t="s">
        <v>44</v>
      </c>
      <c r="V831" s="2" t="s">
        <v>4609</v>
      </c>
      <c r="W831" s="2" t="s">
        <v>56</v>
      </c>
      <c r="X831">
        <v>374</v>
      </c>
    </row>
    <row r="832" spans="1:24" x14ac:dyDescent="0.35">
      <c r="A832">
        <v>1150</v>
      </c>
      <c r="B832" s="1">
        <v>44448.682233796295</v>
      </c>
      <c r="C832" s="2" t="s">
        <v>4225</v>
      </c>
      <c r="D832" s="2" t="s">
        <v>4610</v>
      </c>
      <c r="E832" s="2" t="s">
        <v>1774</v>
      </c>
      <c r="F832" s="2" t="s">
        <v>4611</v>
      </c>
      <c r="G832" s="2" t="s">
        <v>171</v>
      </c>
      <c r="H832" s="2" t="s">
        <v>53</v>
      </c>
      <c r="I832">
        <v>0</v>
      </c>
      <c r="J832" s="2" t="s">
        <v>44</v>
      </c>
      <c r="K832" s="2" t="s">
        <v>44</v>
      </c>
      <c r="L832" s="2" t="s">
        <v>44</v>
      </c>
      <c r="M832">
        <v>0</v>
      </c>
      <c r="N832" s="2" t="s">
        <v>44</v>
      </c>
      <c r="O832" s="2" t="s">
        <v>4224</v>
      </c>
      <c r="P832" s="2" t="s">
        <v>4612</v>
      </c>
      <c r="Q832" s="2" t="s">
        <v>53</v>
      </c>
      <c r="R832" s="2" t="s">
        <v>4613</v>
      </c>
      <c r="S832" s="2" t="s">
        <v>53</v>
      </c>
      <c r="T832" s="2" t="s">
        <v>54</v>
      </c>
      <c r="U832" s="2" t="s">
        <v>44</v>
      </c>
      <c r="V832" s="2" t="s">
        <v>4614</v>
      </c>
      <c r="W832" s="2" t="s">
        <v>56</v>
      </c>
      <c r="X832">
        <v>374</v>
      </c>
    </row>
    <row r="833" spans="1:24" x14ac:dyDescent="0.35">
      <c r="A833">
        <v>1151</v>
      </c>
      <c r="B833" s="1">
        <v>44448.682372685187</v>
      </c>
      <c r="C833" s="2" t="s">
        <v>4225</v>
      </c>
      <c r="D833" s="2" t="s">
        <v>4615</v>
      </c>
      <c r="E833" s="2" t="s">
        <v>105</v>
      </c>
      <c r="F833" s="2" t="s">
        <v>4616</v>
      </c>
      <c r="G833" s="2" t="s">
        <v>106</v>
      </c>
      <c r="H833" s="2" t="s">
        <v>53</v>
      </c>
      <c r="I833">
        <v>0</v>
      </c>
      <c r="J833" s="2" t="s">
        <v>44</v>
      </c>
      <c r="K833" s="2" t="s">
        <v>44</v>
      </c>
      <c r="L833" s="2" t="s">
        <v>44</v>
      </c>
      <c r="M833">
        <v>0</v>
      </c>
      <c r="N833" s="2" t="s">
        <v>44</v>
      </c>
      <c r="O833" s="2" t="s">
        <v>4224</v>
      </c>
      <c r="P833" s="2" t="s">
        <v>4617</v>
      </c>
      <c r="Q833" s="2" t="s">
        <v>53</v>
      </c>
      <c r="R833" s="2" t="s">
        <v>4618</v>
      </c>
      <c r="S833" s="2" t="s">
        <v>53</v>
      </c>
      <c r="T833" s="2" t="s">
        <v>54</v>
      </c>
      <c r="U833" s="2" t="s">
        <v>44</v>
      </c>
      <c r="V833" s="2" t="s">
        <v>4619</v>
      </c>
      <c r="W833" s="2" t="s">
        <v>56</v>
      </c>
      <c r="X833">
        <v>374</v>
      </c>
    </row>
    <row r="834" spans="1:24" x14ac:dyDescent="0.35">
      <c r="A834">
        <v>1152</v>
      </c>
      <c r="B834" s="1">
        <v>44448.682638888888</v>
      </c>
      <c r="C834" s="2" t="s">
        <v>4225</v>
      </c>
      <c r="D834" s="2" t="s">
        <v>4620</v>
      </c>
      <c r="E834" s="2" t="s">
        <v>4621</v>
      </c>
      <c r="F834" s="2" t="s">
        <v>4622</v>
      </c>
      <c r="G834" s="2" t="s">
        <v>4623</v>
      </c>
      <c r="H834" s="2" t="s">
        <v>53</v>
      </c>
      <c r="I834">
        <v>0</v>
      </c>
      <c r="J834" s="2" t="s">
        <v>44</v>
      </c>
      <c r="K834" s="2" t="s">
        <v>44</v>
      </c>
      <c r="L834" s="2" t="s">
        <v>44</v>
      </c>
      <c r="M834">
        <v>0</v>
      </c>
      <c r="N834" s="2" t="s">
        <v>44</v>
      </c>
      <c r="O834" s="2" t="s">
        <v>4224</v>
      </c>
      <c r="P834" s="2" t="s">
        <v>4624</v>
      </c>
      <c r="Q834" s="2" t="s">
        <v>53</v>
      </c>
      <c r="R834" s="2" t="s">
        <v>4625</v>
      </c>
      <c r="S834" s="2" t="s">
        <v>53</v>
      </c>
      <c r="T834" s="2" t="s">
        <v>54</v>
      </c>
      <c r="U834" s="2" t="s">
        <v>44</v>
      </c>
      <c r="V834" s="2" t="s">
        <v>4626</v>
      </c>
      <c r="W834" s="2" t="s">
        <v>56</v>
      </c>
      <c r="X834">
        <v>374</v>
      </c>
    </row>
    <row r="835" spans="1:24" x14ac:dyDescent="0.35">
      <c r="A835">
        <v>1153</v>
      </c>
      <c r="B835" s="1">
        <v>44448.683263888888</v>
      </c>
      <c r="C835" s="2" t="s">
        <v>4225</v>
      </c>
      <c r="D835" s="2" t="s">
        <v>4627</v>
      </c>
      <c r="E835" s="2" t="s">
        <v>553</v>
      </c>
      <c r="F835" s="2" t="s">
        <v>4628</v>
      </c>
      <c r="G835" s="2" t="s">
        <v>555</v>
      </c>
      <c r="H835" s="2" t="s">
        <v>53</v>
      </c>
      <c r="I835">
        <v>0</v>
      </c>
      <c r="J835" s="2" t="s">
        <v>44</v>
      </c>
      <c r="K835" s="2" t="s">
        <v>44</v>
      </c>
      <c r="L835" s="2" t="s">
        <v>44</v>
      </c>
      <c r="M835">
        <v>0</v>
      </c>
      <c r="N835" s="2" t="s">
        <v>44</v>
      </c>
      <c r="O835" s="2" t="s">
        <v>4224</v>
      </c>
      <c r="P835" s="2" t="s">
        <v>4629</v>
      </c>
      <c r="Q835" s="2" t="s">
        <v>53</v>
      </c>
      <c r="R835" s="2" t="s">
        <v>4630</v>
      </c>
      <c r="S835" s="2" t="s">
        <v>53</v>
      </c>
      <c r="T835" s="2" t="s">
        <v>54</v>
      </c>
      <c r="U835" s="2" t="s">
        <v>44</v>
      </c>
      <c r="V835" s="2" t="s">
        <v>4631</v>
      </c>
      <c r="W835" s="2" t="s">
        <v>56</v>
      </c>
      <c r="X835">
        <v>374</v>
      </c>
    </row>
    <row r="836" spans="1:24" x14ac:dyDescent="0.35">
      <c r="A836">
        <v>1154</v>
      </c>
      <c r="B836" s="1">
        <v>44448.683391203704</v>
      </c>
      <c r="C836" s="2" t="s">
        <v>4225</v>
      </c>
      <c r="D836" s="2" t="s">
        <v>4632</v>
      </c>
      <c r="E836" s="2" t="s">
        <v>4633</v>
      </c>
      <c r="F836" s="2" t="s">
        <v>4634</v>
      </c>
      <c r="G836" s="2" t="s">
        <v>4635</v>
      </c>
      <c r="H836" s="2" t="s">
        <v>53</v>
      </c>
      <c r="I836">
        <v>0</v>
      </c>
      <c r="J836" s="2" t="s">
        <v>44</v>
      </c>
      <c r="K836" s="2" t="s">
        <v>44</v>
      </c>
      <c r="L836" s="2" t="s">
        <v>44</v>
      </c>
      <c r="M836">
        <v>0</v>
      </c>
      <c r="N836" s="2" t="s">
        <v>44</v>
      </c>
      <c r="O836" s="2" t="s">
        <v>4224</v>
      </c>
      <c r="P836" s="2" t="s">
        <v>4636</v>
      </c>
      <c r="Q836" s="2" t="s">
        <v>53</v>
      </c>
      <c r="R836" s="2" t="s">
        <v>4637</v>
      </c>
      <c r="S836" s="2" t="s">
        <v>53</v>
      </c>
      <c r="T836" s="2" t="s">
        <v>54</v>
      </c>
      <c r="U836" s="2" t="s">
        <v>44</v>
      </c>
      <c r="V836" s="2" t="s">
        <v>4638</v>
      </c>
      <c r="W836" s="2" t="s">
        <v>56</v>
      </c>
      <c r="X836">
        <v>374</v>
      </c>
    </row>
    <row r="837" spans="1:24" x14ac:dyDescent="0.35">
      <c r="A837">
        <v>1155</v>
      </c>
      <c r="B837" s="1">
        <v>44448.683530092596</v>
      </c>
      <c r="C837" s="2" t="s">
        <v>4225</v>
      </c>
      <c r="D837" s="2" t="s">
        <v>4639</v>
      </c>
      <c r="E837" s="2" t="s">
        <v>4640</v>
      </c>
      <c r="F837" s="2" t="s">
        <v>4641</v>
      </c>
      <c r="G837" s="2" t="s">
        <v>4642</v>
      </c>
      <c r="H837" s="2" t="s">
        <v>53</v>
      </c>
      <c r="I837">
        <v>0</v>
      </c>
      <c r="J837" s="2" t="s">
        <v>44</v>
      </c>
      <c r="K837" s="2" t="s">
        <v>44</v>
      </c>
      <c r="L837" s="2" t="s">
        <v>44</v>
      </c>
      <c r="M837">
        <v>0</v>
      </c>
      <c r="N837" s="2" t="s">
        <v>44</v>
      </c>
      <c r="O837" s="2" t="s">
        <v>4224</v>
      </c>
      <c r="P837" s="2" t="s">
        <v>4643</v>
      </c>
      <c r="Q837" s="2" t="s">
        <v>53</v>
      </c>
      <c r="R837" s="2" t="s">
        <v>4644</v>
      </c>
      <c r="S837" s="2" t="s">
        <v>53</v>
      </c>
      <c r="T837" s="2" t="s">
        <v>54</v>
      </c>
      <c r="U837" s="2" t="s">
        <v>44</v>
      </c>
      <c r="V837" s="2" t="s">
        <v>4645</v>
      </c>
      <c r="W837" s="2" t="s">
        <v>56</v>
      </c>
      <c r="X837">
        <v>374</v>
      </c>
    </row>
    <row r="838" spans="1:24" x14ac:dyDescent="0.35">
      <c r="A838">
        <v>1156</v>
      </c>
      <c r="B838" s="1">
        <v>44448.68377314815</v>
      </c>
      <c r="C838" s="2" t="s">
        <v>4225</v>
      </c>
      <c r="D838" s="2" t="s">
        <v>4646</v>
      </c>
      <c r="E838" s="2" t="s">
        <v>555</v>
      </c>
      <c r="F838" s="2" t="s">
        <v>4646</v>
      </c>
      <c r="G838" s="2" t="s">
        <v>555</v>
      </c>
      <c r="H838" s="2" t="s">
        <v>4647</v>
      </c>
      <c r="I838">
        <v>0</v>
      </c>
      <c r="J838" s="2" t="s">
        <v>44</v>
      </c>
      <c r="K838" s="2" t="s">
        <v>44</v>
      </c>
      <c r="L838" s="2" t="s">
        <v>44</v>
      </c>
      <c r="M838">
        <v>0</v>
      </c>
      <c r="N838" s="2" t="s">
        <v>44</v>
      </c>
      <c r="O838" s="2" t="s">
        <v>4224</v>
      </c>
      <c r="P838" s="2" t="s">
        <v>4648</v>
      </c>
      <c r="Q838" s="2" t="s">
        <v>53</v>
      </c>
      <c r="R838" s="2" t="s">
        <v>4649</v>
      </c>
      <c r="S838" s="2" t="s">
        <v>53</v>
      </c>
      <c r="T838" s="2" t="s">
        <v>54</v>
      </c>
      <c r="U838" s="2" t="s">
        <v>44</v>
      </c>
      <c r="V838" s="2" t="s">
        <v>4650</v>
      </c>
      <c r="W838" s="2" t="s">
        <v>56</v>
      </c>
      <c r="X838">
        <v>374</v>
      </c>
    </row>
    <row r="839" spans="1:24" x14ac:dyDescent="0.35">
      <c r="A839">
        <v>1157</v>
      </c>
      <c r="B839" s="1">
        <v>44448.683958333335</v>
      </c>
      <c r="C839" s="2" t="s">
        <v>4225</v>
      </c>
      <c r="D839" s="2" t="s">
        <v>4651</v>
      </c>
      <c r="E839" s="2" t="s">
        <v>1110</v>
      </c>
      <c r="F839" s="2" t="s">
        <v>4651</v>
      </c>
      <c r="G839" s="2" t="s">
        <v>1110</v>
      </c>
      <c r="H839" s="2" t="s">
        <v>4652</v>
      </c>
      <c r="I839">
        <v>4680</v>
      </c>
      <c r="J839" s="2" t="s">
        <v>4653</v>
      </c>
      <c r="K839" s="2" t="s">
        <v>4654</v>
      </c>
      <c r="L839" s="2" t="s">
        <v>4655</v>
      </c>
      <c r="M839">
        <v>4020</v>
      </c>
      <c r="N839" s="2" t="s">
        <v>4492</v>
      </c>
      <c r="O839" s="2" t="s">
        <v>4224</v>
      </c>
      <c r="P839" s="2" t="s">
        <v>4656</v>
      </c>
      <c r="Q839" s="2" t="s">
        <v>53</v>
      </c>
      <c r="R839" s="2" t="s">
        <v>4657</v>
      </c>
      <c r="S839" s="2" t="s">
        <v>53</v>
      </c>
      <c r="T839" s="2" t="s">
        <v>54</v>
      </c>
      <c r="U839" s="2" t="s">
        <v>44</v>
      </c>
      <c r="V839" s="2" t="s">
        <v>4658</v>
      </c>
      <c r="W839" s="2" t="s">
        <v>56</v>
      </c>
      <c r="X839">
        <v>374</v>
      </c>
    </row>
    <row r="840" spans="1:24" x14ac:dyDescent="0.35">
      <c r="A840">
        <v>1158</v>
      </c>
      <c r="B840" s="1">
        <v>44448.68409722222</v>
      </c>
      <c r="C840" s="2" t="s">
        <v>4225</v>
      </c>
      <c r="D840" s="2" t="s">
        <v>4659</v>
      </c>
      <c r="E840" s="2" t="s">
        <v>4660</v>
      </c>
      <c r="F840" s="2" t="s">
        <v>4661</v>
      </c>
      <c r="G840" s="2" t="s">
        <v>4662</v>
      </c>
      <c r="H840" s="2" t="s">
        <v>53</v>
      </c>
      <c r="I840">
        <v>0</v>
      </c>
      <c r="J840" s="2" t="s">
        <v>44</v>
      </c>
      <c r="K840" s="2" t="s">
        <v>44</v>
      </c>
      <c r="L840" s="2" t="s">
        <v>44</v>
      </c>
      <c r="M840">
        <v>0</v>
      </c>
      <c r="N840" s="2" t="s">
        <v>44</v>
      </c>
      <c r="O840" s="2" t="s">
        <v>4224</v>
      </c>
      <c r="P840" s="2" t="s">
        <v>4663</v>
      </c>
      <c r="Q840" s="2" t="s">
        <v>53</v>
      </c>
      <c r="R840" s="2" t="s">
        <v>4664</v>
      </c>
      <c r="S840" s="2" t="s">
        <v>53</v>
      </c>
      <c r="T840" s="2" t="s">
        <v>54</v>
      </c>
      <c r="U840" s="2" t="s">
        <v>44</v>
      </c>
      <c r="V840" s="2" t="s">
        <v>4665</v>
      </c>
      <c r="W840" s="2" t="s">
        <v>56</v>
      </c>
      <c r="X840">
        <v>374</v>
      </c>
    </row>
    <row r="841" spans="1:24" x14ac:dyDescent="0.35">
      <c r="A841">
        <v>1159</v>
      </c>
      <c r="B841" s="1">
        <v>44448.684236111112</v>
      </c>
      <c r="C841" s="2" t="s">
        <v>4225</v>
      </c>
      <c r="D841" s="2" t="s">
        <v>4666</v>
      </c>
      <c r="E841" s="2" t="s">
        <v>4667</v>
      </c>
      <c r="F841" s="2" t="s">
        <v>4668</v>
      </c>
      <c r="G841" s="2" t="s">
        <v>4669</v>
      </c>
      <c r="H841" s="2" t="s">
        <v>53</v>
      </c>
      <c r="I841">
        <v>0</v>
      </c>
      <c r="J841" s="2" t="s">
        <v>44</v>
      </c>
      <c r="K841" s="2" t="s">
        <v>44</v>
      </c>
      <c r="L841" s="2" t="s">
        <v>44</v>
      </c>
      <c r="M841">
        <v>0</v>
      </c>
      <c r="N841" s="2" t="s">
        <v>44</v>
      </c>
      <c r="O841" s="2" t="s">
        <v>4224</v>
      </c>
      <c r="P841" s="2" t="s">
        <v>4670</v>
      </c>
      <c r="Q841" s="2" t="s">
        <v>53</v>
      </c>
      <c r="R841" s="2" t="s">
        <v>4671</v>
      </c>
      <c r="S841" s="2" t="s">
        <v>53</v>
      </c>
      <c r="T841" s="2" t="s">
        <v>54</v>
      </c>
      <c r="U841" s="2" t="s">
        <v>44</v>
      </c>
      <c r="V841" s="2" t="s">
        <v>4672</v>
      </c>
      <c r="W841" s="2" t="s">
        <v>56</v>
      </c>
      <c r="X841">
        <v>374</v>
      </c>
    </row>
    <row r="842" spans="1:24" x14ac:dyDescent="0.35">
      <c r="A842">
        <v>1160</v>
      </c>
      <c r="B842" s="1">
        <v>44448.68445601852</v>
      </c>
      <c r="C842" s="2" t="s">
        <v>4225</v>
      </c>
      <c r="D842" s="2" t="s">
        <v>4673</v>
      </c>
      <c r="E842" s="2" t="s">
        <v>81</v>
      </c>
      <c r="F842" s="2" t="s">
        <v>4674</v>
      </c>
      <c r="G842" s="2" t="s">
        <v>83</v>
      </c>
      <c r="H842" s="2" t="s">
        <v>53</v>
      </c>
      <c r="I842">
        <v>0</v>
      </c>
      <c r="J842" s="2" t="s">
        <v>44</v>
      </c>
      <c r="K842" s="2" t="s">
        <v>44</v>
      </c>
      <c r="L842" s="2" t="s">
        <v>44</v>
      </c>
      <c r="M842">
        <v>0</v>
      </c>
      <c r="N842" s="2" t="s">
        <v>44</v>
      </c>
      <c r="O842" s="2" t="s">
        <v>4224</v>
      </c>
      <c r="P842" s="2" t="s">
        <v>4675</v>
      </c>
      <c r="Q842" s="2" t="s">
        <v>53</v>
      </c>
      <c r="R842" s="2" t="s">
        <v>4676</v>
      </c>
      <c r="S842" s="2" t="s">
        <v>53</v>
      </c>
      <c r="T842" s="2" t="s">
        <v>54</v>
      </c>
      <c r="U842" s="2" t="s">
        <v>44</v>
      </c>
      <c r="V842" s="2" t="s">
        <v>4677</v>
      </c>
      <c r="W842" s="2" t="s">
        <v>56</v>
      </c>
      <c r="X842">
        <v>374</v>
      </c>
    </row>
    <row r="843" spans="1:24" x14ac:dyDescent="0.35">
      <c r="A843">
        <v>1161</v>
      </c>
      <c r="B843" s="1">
        <v>44448.684618055559</v>
      </c>
      <c r="C843" s="2" t="s">
        <v>4225</v>
      </c>
      <c r="D843" s="2" t="s">
        <v>4678</v>
      </c>
      <c r="E843" s="2" t="s">
        <v>4679</v>
      </c>
      <c r="F843" s="2" t="s">
        <v>4680</v>
      </c>
      <c r="G843" s="2" t="s">
        <v>4681</v>
      </c>
      <c r="H843" s="2" t="s">
        <v>53</v>
      </c>
      <c r="I843">
        <v>0</v>
      </c>
      <c r="J843" s="2" t="s">
        <v>44</v>
      </c>
      <c r="K843" s="2" t="s">
        <v>44</v>
      </c>
      <c r="L843" s="2" t="s">
        <v>44</v>
      </c>
      <c r="M843">
        <v>0</v>
      </c>
      <c r="N843" s="2" t="s">
        <v>44</v>
      </c>
      <c r="O843" s="2" t="s">
        <v>4224</v>
      </c>
      <c r="P843" s="2" t="s">
        <v>4682</v>
      </c>
      <c r="Q843" s="2" t="s">
        <v>53</v>
      </c>
      <c r="R843" s="2" t="s">
        <v>4683</v>
      </c>
      <c r="S843" s="2" t="s">
        <v>53</v>
      </c>
      <c r="T843" s="2" t="s">
        <v>54</v>
      </c>
      <c r="U843" s="2" t="s">
        <v>44</v>
      </c>
      <c r="V843" s="2" t="s">
        <v>4684</v>
      </c>
      <c r="W843" s="2" t="s">
        <v>56</v>
      </c>
      <c r="X843">
        <v>374</v>
      </c>
    </row>
    <row r="844" spans="1:24" x14ac:dyDescent="0.35">
      <c r="A844">
        <v>1162</v>
      </c>
      <c r="B844" s="1">
        <v>44448.68476851852</v>
      </c>
      <c r="C844" s="2" t="s">
        <v>4225</v>
      </c>
      <c r="D844" s="2" t="s">
        <v>1108</v>
      </c>
      <c r="E844" s="2" t="s">
        <v>4685</v>
      </c>
      <c r="F844" s="2" t="s">
        <v>1110</v>
      </c>
      <c r="G844" s="2" t="s">
        <v>4686</v>
      </c>
      <c r="H844" s="2" t="s">
        <v>53</v>
      </c>
      <c r="I844">
        <v>0</v>
      </c>
      <c r="J844" s="2" t="s">
        <v>44</v>
      </c>
      <c r="K844" s="2" t="s">
        <v>44</v>
      </c>
      <c r="L844" s="2" t="s">
        <v>44</v>
      </c>
      <c r="M844">
        <v>0</v>
      </c>
      <c r="N844" s="2" t="s">
        <v>44</v>
      </c>
      <c r="O844" s="2" t="s">
        <v>4224</v>
      </c>
      <c r="P844" s="2" t="s">
        <v>4687</v>
      </c>
      <c r="Q844" s="2" t="s">
        <v>53</v>
      </c>
      <c r="R844" s="2" t="s">
        <v>4688</v>
      </c>
      <c r="S844" s="2" t="s">
        <v>53</v>
      </c>
      <c r="T844" s="2" t="s">
        <v>54</v>
      </c>
      <c r="U844" s="2" t="s">
        <v>44</v>
      </c>
      <c r="V844" s="2" t="s">
        <v>4689</v>
      </c>
      <c r="W844" s="2" t="s">
        <v>56</v>
      </c>
      <c r="X844">
        <v>374</v>
      </c>
    </row>
    <row r="845" spans="1:24" x14ac:dyDescent="0.35">
      <c r="A845">
        <v>1163</v>
      </c>
      <c r="B845" s="1">
        <v>44448.685150462959</v>
      </c>
      <c r="C845" s="2" t="s">
        <v>4225</v>
      </c>
      <c r="D845" s="2" t="s">
        <v>4690</v>
      </c>
      <c r="E845" s="2" t="s">
        <v>1976</v>
      </c>
      <c r="F845" s="2" t="s">
        <v>4691</v>
      </c>
      <c r="G845" s="2" t="s">
        <v>1978</v>
      </c>
      <c r="H845" s="2" t="s">
        <v>53</v>
      </c>
      <c r="I845">
        <v>0</v>
      </c>
      <c r="J845" s="2" t="s">
        <v>44</v>
      </c>
      <c r="K845" s="2" t="s">
        <v>44</v>
      </c>
      <c r="L845" s="2" t="s">
        <v>44</v>
      </c>
      <c r="M845">
        <v>0</v>
      </c>
      <c r="N845" s="2" t="s">
        <v>44</v>
      </c>
      <c r="O845" s="2" t="s">
        <v>4224</v>
      </c>
      <c r="P845" s="2" t="s">
        <v>4692</v>
      </c>
      <c r="Q845" s="2" t="s">
        <v>53</v>
      </c>
      <c r="R845" s="2" t="s">
        <v>4693</v>
      </c>
      <c r="S845" s="2" t="s">
        <v>53</v>
      </c>
      <c r="T845" s="2" t="s">
        <v>54</v>
      </c>
      <c r="U845" s="2" t="s">
        <v>44</v>
      </c>
      <c r="V845" s="2" t="s">
        <v>4694</v>
      </c>
      <c r="W845" s="2" t="s">
        <v>56</v>
      </c>
      <c r="X845">
        <v>374</v>
      </c>
    </row>
    <row r="846" spans="1:24" x14ac:dyDescent="0.35">
      <c r="A846">
        <v>1164</v>
      </c>
      <c r="B846" s="1">
        <v>44448.685266203705</v>
      </c>
      <c r="C846" s="2" t="s">
        <v>4225</v>
      </c>
      <c r="D846" s="2" t="s">
        <v>4695</v>
      </c>
      <c r="E846" s="2" t="s">
        <v>171</v>
      </c>
      <c r="F846" s="2" t="s">
        <v>4695</v>
      </c>
      <c r="G846" s="2" t="s">
        <v>171</v>
      </c>
      <c r="H846" s="2" t="s">
        <v>44</v>
      </c>
      <c r="I846">
        <v>0</v>
      </c>
      <c r="J846" s="2" t="s">
        <v>44</v>
      </c>
      <c r="K846" s="2" t="s">
        <v>44</v>
      </c>
      <c r="L846" s="2" t="s">
        <v>44</v>
      </c>
      <c r="M846">
        <v>0</v>
      </c>
      <c r="N846" s="2" t="s">
        <v>44</v>
      </c>
      <c r="O846" s="2" t="s">
        <v>4224</v>
      </c>
      <c r="P846" s="2" t="s">
        <v>4696</v>
      </c>
      <c r="Q846" s="2" t="s">
        <v>53</v>
      </c>
      <c r="R846" s="2" t="s">
        <v>4697</v>
      </c>
      <c r="S846" s="2" t="s">
        <v>53</v>
      </c>
      <c r="T846" s="2" t="s">
        <v>54</v>
      </c>
      <c r="U846" s="2" t="s">
        <v>44</v>
      </c>
      <c r="V846" s="2" t="s">
        <v>4698</v>
      </c>
      <c r="W846" s="2" t="s">
        <v>56</v>
      </c>
      <c r="X846">
        <v>374</v>
      </c>
    </row>
    <row r="847" spans="1:24" x14ac:dyDescent="0.35">
      <c r="A847">
        <v>1165</v>
      </c>
      <c r="B847" s="1">
        <v>44448.685393518521</v>
      </c>
      <c r="C847" s="2" t="s">
        <v>4225</v>
      </c>
      <c r="D847" s="2" t="s">
        <v>4699</v>
      </c>
      <c r="E847" s="2" t="s">
        <v>369</v>
      </c>
      <c r="F847" s="2" t="s">
        <v>4700</v>
      </c>
      <c r="G847" s="2" t="s">
        <v>371</v>
      </c>
      <c r="H847" s="2" t="s">
        <v>53</v>
      </c>
      <c r="I847">
        <v>0</v>
      </c>
      <c r="J847" s="2" t="s">
        <v>44</v>
      </c>
      <c r="K847" s="2" t="s">
        <v>44</v>
      </c>
      <c r="L847" s="2" t="s">
        <v>44</v>
      </c>
      <c r="M847">
        <v>0</v>
      </c>
      <c r="N847" s="2" t="s">
        <v>44</v>
      </c>
      <c r="O847" s="2" t="s">
        <v>4224</v>
      </c>
      <c r="P847" s="2" t="s">
        <v>4701</v>
      </c>
      <c r="Q847" s="2" t="s">
        <v>53</v>
      </c>
      <c r="R847" s="2" t="s">
        <v>4702</v>
      </c>
      <c r="S847" s="2" t="s">
        <v>53</v>
      </c>
      <c r="T847" s="2" t="s">
        <v>54</v>
      </c>
      <c r="U847" s="2" t="s">
        <v>44</v>
      </c>
      <c r="V847" s="2" t="s">
        <v>4703</v>
      </c>
      <c r="W847" s="2" t="s">
        <v>56</v>
      </c>
      <c r="X847">
        <v>374</v>
      </c>
    </row>
    <row r="848" spans="1:24" x14ac:dyDescent="0.35">
      <c r="A848">
        <v>1166</v>
      </c>
      <c r="B848" s="1">
        <v>44448.68550925926</v>
      </c>
      <c r="C848" s="2" t="s">
        <v>4225</v>
      </c>
      <c r="D848" s="2" t="s">
        <v>4704</v>
      </c>
      <c r="E848" s="2" t="s">
        <v>1271</v>
      </c>
      <c r="F848" s="2" t="s">
        <v>4704</v>
      </c>
      <c r="G848" s="2" t="s">
        <v>1271</v>
      </c>
      <c r="H848" s="2" t="s">
        <v>44</v>
      </c>
      <c r="I848">
        <v>0</v>
      </c>
      <c r="J848" s="2" t="s">
        <v>44</v>
      </c>
      <c r="K848" s="2" t="s">
        <v>44</v>
      </c>
      <c r="L848" s="2" t="s">
        <v>44</v>
      </c>
      <c r="M848">
        <v>0</v>
      </c>
      <c r="N848" s="2" t="s">
        <v>44</v>
      </c>
      <c r="O848" s="2" t="s">
        <v>4224</v>
      </c>
      <c r="P848" s="2" t="s">
        <v>4705</v>
      </c>
      <c r="Q848" s="2" t="s">
        <v>53</v>
      </c>
      <c r="R848" s="2" t="s">
        <v>4706</v>
      </c>
      <c r="S848" s="2" t="s">
        <v>53</v>
      </c>
      <c r="T848" s="2" t="s">
        <v>54</v>
      </c>
      <c r="U848" s="2" t="s">
        <v>44</v>
      </c>
      <c r="V848" s="2" t="s">
        <v>4707</v>
      </c>
      <c r="W848" s="2" t="s">
        <v>56</v>
      </c>
      <c r="X848">
        <v>374</v>
      </c>
    </row>
    <row r="849" spans="1:24" x14ac:dyDescent="0.35">
      <c r="A849">
        <v>1167</v>
      </c>
      <c r="B849" s="1">
        <v>44448.686296296299</v>
      </c>
      <c r="C849" s="2" t="s">
        <v>4225</v>
      </c>
      <c r="D849" s="2" t="s">
        <v>4708</v>
      </c>
      <c r="E849" s="2" t="s">
        <v>608</v>
      </c>
      <c r="F849" s="2" t="s">
        <v>4709</v>
      </c>
      <c r="G849" s="2" t="s">
        <v>610</v>
      </c>
      <c r="H849" s="2" t="s">
        <v>53</v>
      </c>
      <c r="I849">
        <v>0</v>
      </c>
      <c r="J849" s="2" t="s">
        <v>44</v>
      </c>
      <c r="K849" s="2" t="s">
        <v>44</v>
      </c>
      <c r="L849" s="2" t="s">
        <v>44</v>
      </c>
      <c r="M849">
        <v>0</v>
      </c>
      <c r="N849" s="2" t="s">
        <v>44</v>
      </c>
      <c r="O849" s="2" t="s">
        <v>4224</v>
      </c>
      <c r="P849" s="2" t="s">
        <v>4710</v>
      </c>
      <c r="Q849" s="2" t="s">
        <v>53</v>
      </c>
      <c r="R849" s="2" t="s">
        <v>4711</v>
      </c>
      <c r="S849" s="2" t="s">
        <v>53</v>
      </c>
      <c r="T849" s="2" t="s">
        <v>54</v>
      </c>
      <c r="U849" s="2" t="s">
        <v>44</v>
      </c>
      <c r="V849" s="2" t="s">
        <v>4712</v>
      </c>
      <c r="W849" s="2" t="s">
        <v>56</v>
      </c>
      <c r="X849">
        <v>374</v>
      </c>
    </row>
    <row r="850" spans="1:24" x14ac:dyDescent="0.35">
      <c r="A850">
        <v>1168</v>
      </c>
      <c r="B850" s="1">
        <v>44448.686423611114</v>
      </c>
      <c r="C850" s="2" t="s">
        <v>4225</v>
      </c>
      <c r="D850" s="2" t="s">
        <v>4713</v>
      </c>
      <c r="E850" s="2" t="s">
        <v>4714</v>
      </c>
      <c r="F850" s="2" t="s">
        <v>4715</v>
      </c>
      <c r="G850" s="2" t="s">
        <v>4716</v>
      </c>
      <c r="H850" s="2" t="s">
        <v>53</v>
      </c>
      <c r="I850">
        <v>0</v>
      </c>
      <c r="J850" s="2" t="s">
        <v>44</v>
      </c>
      <c r="K850" s="2" t="s">
        <v>44</v>
      </c>
      <c r="L850" s="2" t="s">
        <v>44</v>
      </c>
      <c r="M850">
        <v>0</v>
      </c>
      <c r="N850" s="2" t="s">
        <v>44</v>
      </c>
      <c r="O850" s="2" t="s">
        <v>4224</v>
      </c>
      <c r="P850" s="2" t="s">
        <v>4717</v>
      </c>
      <c r="Q850" s="2" t="s">
        <v>53</v>
      </c>
      <c r="R850" s="2" t="s">
        <v>4718</v>
      </c>
      <c r="S850" s="2" t="s">
        <v>53</v>
      </c>
      <c r="T850" s="2" t="s">
        <v>54</v>
      </c>
      <c r="U850" s="2" t="s">
        <v>44</v>
      </c>
      <c r="V850" s="2" t="s">
        <v>4719</v>
      </c>
      <c r="W850" s="2" t="s">
        <v>56</v>
      </c>
      <c r="X850">
        <v>374</v>
      </c>
    </row>
    <row r="851" spans="1:24" x14ac:dyDescent="0.35">
      <c r="A851">
        <v>1169</v>
      </c>
      <c r="B851" s="1">
        <v>44448.686539351853</v>
      </c>
      <c r="C851" s="2" t="s">
        <v>4225</v>
      </c>
      <c r="D851" s="2" t="s">
        <v>4720</v>
      </c>
      <c r="E851" s="2" t="s">
        <v>1317</v>
      </c>
      <c r="F851" s="2" t="s">
        <v>4720</v>
      </c>
      <c r="G851" s="2" t="s">
        <v>1317</v>
      </c>
      <c r="H851" s="2" t="s">
        <v>4721</v>
      </c>
      <c r="I851">
        <v>4030</v>
      </c>
      <c r="J851" s="2" t="s">
        <v>1634</v>
      </c>
      <c r="K851" s="2" t="s">
        <v>44</v>
      </c>
      <c r="L851" s="2" t="s">
        <v>4722</v>
      </c>
      <c r="M851">
        <v>4020</v>
      </c>
      <c r="N851" s="2" t="s">
        <v>4492</v>
      </c>
      <c r="O851" s="2" t="s">
        <v>4224</v>
      </c>
      <c r="P851" s="2" t="s">
        <v>4723</v>
      </c>
      <c r="Q851" s="2" t="s">
        <v>53</v>
      </c>
      <c r="R851" s="2" t="s">
        <v>4724</v>
      </c>
      <c r="S851" s="2" t="s">
        <v>53</v>
      </c>
      <c r="T851" s="2" t="s">
        <v>54</v>
      </c>
      <c r="U851" s="2" t="s">
        <v>44</v>
      </c>
      <c r="V851" s="2" t="s">
        <v>4725</v>
      </c>
      <c r="W851" s="2" t="s">
        <v>56</v>
      </c>
      <c r="X851">
        <v>374</v>
      </c>
    </row>
    <row r="852" spans="1:24" x14ac:dyDescent="0.35">
      <c r="A852">
        <v>1170</v>
      </c>
      <c r="B852" s="1">
        <v>44448.686655092592</v>
      </c>
      <c r="C852" s="2" t="s">
        <v>4225</v>
      </c>
      <c r="D852" s="2" t="s">
        <v>4726</v>
      </c>
      <c r="E852" s="2" t="s">
        <v>115</v>
      </c>
      <c r="F852" s="2" t="s">
        <v>4727</v>
      </c>
      <c r="G852" s="2" t="s">
        <v>117</v>
      </c>
      <c r="H852" s="2" t="s">
        <v>53</v>
      </c>
      <c r="I852">
        <v>0</v>
      </c>
      <c r="J852" s="2" t="s">
        <v>44</v>
      </c>
      <c r="K852" s="2" t="s">
        <v>44</v>
      </c>
      <c r="L852" s="2" t="s">
        <v>44</v>
      </c>
      <c r="M852">
        <v>0</v>
      </c>
      <c r="N852" s="2" t="s">
        <v>44</v>
      </c>
      <c r="O852" s="2" t="s">
        <v>4224</v>
      </c>
      <c r="P852" s="2" t="s">
        <v>4728</v>
      </c>
      <c r="Q852" s="2" t="s">
        <v>53</v>
      </c>
      <c r="R852" s="2" t="s">
        <v>4729</v>
      </c>
      <c r="S852" s="2" t="s">
        <v>53</v>
      </c>
      <c r="T852" s="2" t="s">
        <v>54</v>
      </c>
      <c r="U852" s="2" t="s">
        <v>44</v>
      </c>
      <c r="V852" s="2" t="s">
        <v>4730</v>
      </c>
      <c r="W852" s="2" t="s">
        <v>56</v>
      </c>
      <c r="X852">
        <v>374</v>
      </c>
    </row>
    <row r="853" spans="1:24" x14ac:dyDescent="0.35">
      <c r="A853">
        <v>1171</v>
      </c>
      <c r="B853" s="1">
        <v>44448.686793981484</v>
      </c>
      <c r="C853" s="2" t="s">
        <v>4225</v>
      </c>
      <c r="D853" s="2" t="s">
        <v>4731</v>
      </c>
      <c r="E853" s="2" t="s">
        <v>4732</v>
      </c>
      <c r="F853" s="2" t="s">
        <v>4733</v>
      </c>
      <c r="G853" s="2" t="s">
        <v>4734</v>
      </c>
      <c r="H853" s="2" t="s">
        <v>53</v>
      </c>
      <c r="I853">
        <v>0</v>
      </c>
      <c r="J853" s="2" t="s">
        <v>44</v>
      </c>
      <c r="K853" s="2" t="s">
        <v>44</v>
      </c>
      <c r="L853" s="2" t="s">
        <v>44</v>
      </c>
      <c r="M853">
        <v>0</v>
      </c>
      <c r="N853" s="2" t="s">
        <v>44</v>
      </c>
      <c r="O853" s="2" t="s">
        <v>4224</v>
      </c>
      <c r="P853" s="2" t="s">
        <v>4735</v>
      </c>
      <c r="Q853" s="2" t="s">
        <v>53</v>
      </c>
      <c r="R853" s="2" t="s">
        <v>4736</v>
      </c>
      <c r="S853" s="2" t="s">
        <v>53</v>
      </c>
      <c r="T853" s="2" t="s">
        <v>54</v>
      </c>
      <c r="U853" s="2" t="s">
        <v>44</v>
      </c>
      <c r="V853" s="2" t="s">
        <v>4737</v>
      </c>
      <c r="W853" s="2" t="s">
        <v>56</v>
      </c>
      <c r="X853">
        <v>374</v>
      </c>
    </row>
    <row r="854" spans="1:24" x14ac:dyDescent="0.35">
      <c r="A854">
        <v>1172</v>
      </c>
      <c r="B854" s="1">
        <v>44448.686944444446</v>
      </c>
      <c r="C854" s="2" t="s">
        <v>4225</v>
      </c>
      <c r="D854" s="2" t="s">
        <v>4738</v>
      </c>
      <c r="E854" s="2" t="s">
        <v>207</v>
      </c>
      <c r="F854" s="2" t="s">
        <v>4739</v>
      </c>
      <c r="G854" s="2" t="s">
        <v>209</v>
      </c>
      <c r="H854" s="2" t="s">
        <v>53</v>
      </c>
      <c r="I854">
        <v>0</v>
      </c>
      <c r="J854" s="2" t="s">
        <v>44</v>
      </c>
      <c r="K854" s="2" t="s">
        <v>44</v>
      </c>
      <c r="L854" s="2" t="s">
        <v>44</v>
      </c>
      <c r="M854">
        <v>0</v>
      </c>
      <c r="N854" s="2" t="s">
        <v>44</v>
      </c>
      <c r="O854" s="2" t="s">
        <v>4224</v>
      </c>
      <c r="P854" s="2" t="s">
        <v>4740</v>
      </c>
      <c r="Q854" s="2" t="s">
        <v>53</v>
      </c>
      <c r="R854" s="2" t="s">
        <v>4741</v>
      </c>
      <c r="S854" s="2" t="s">
        <v>53</v>
      </c>
      <c r="T854" s="2" t="s">
        <v>54</v>
      </c>
      <c r="U854" s="2" t="s">
        <v>44</v>
      </c>
      <c r="V854" s="2" t="s">
        <v>4742</v>
      </c>
      <c r="W854" s="2" t="s">
        <v>56</v>
      </c>
      <c r="X854">
        <v>374</v>
      </c>
    </row>
    <row r="855" spans="1:24" x14ac:dyDescent="0.35">
      <c r="A855">
        <v>1173</v>
      </c>
      <c r="B855" s="1">
        <v>44448.687071759261</v>
      </c>
      <c r="C855" s="2" t="s">
        <v>4225</v>
      </c>
      <c r="D855" s="2" t="s">
        <v>4743</v>
      </c>
      <c r="E855" s="2" t="s">
        <v>94</v>
      </c>
      <c r="F855" s="2" t="s">
        <v>4744</v>
      </c>
      <c r="G855" s="2" t="s">
        <v>96</v>
      </c>
      <c r="H855" s="2" t="s">
        <v>53</v>
      </c>
      <c r="I855">
        <v>0</v>
      </c>
      <c r="J855" s="2" t="s">
        <v>44</v>
      </c>
      <c r="K855" s="2" t="s">
        <v>44</v>
      </c>
      <c r="L855" s="2" t="s">
        <v>44</v>
      </c>
      <c r="M855">
        <v>0</v>
      </c>
      <c r="N855" s="2" t="s">
        <v>44</v>
      </c>
      <c r="O855" s="2" t="s">
        <v>4224</v>
      </c>
      <c r="P855" s="2" t="s">
        <v>4745</v>
      </c>
      <c r="Q855" s="2" t="s">
        <v>53</v>
      </c>
      <c r="R855" s="2" t="s">
        <v>4746</v>
      </c>
      <c r="S855" s="2" t="s">
        <v>53</v>
      </c>
      <c r="T855" s="2" t="s">
        <v>54</v>
      </c>
      <c r="U855" s="2" t="s">
        <v>44</v>
      </c>
      <c r="V855" s="2" t="s">
        <v>4747</v>
      </c>
      <c r="W855" s="2" t="s">
        <v>56</v>
      </c>
      <c r="X855">
        <v>374</v>
      </c>
    </row>
    <row r="856" spans="1:24" x14ac:dyDescent="0.35">
      <c r="A856">
        <v>1174</v>
      </c>
      <c r="B856" s="1">
        <v>44448.687615740739</v>
      </c>
      <c r="C856" s="2" t="s">
        <v>4225</v>
      </c>
      <c r="D856" s="2" t="s">
        <v>4748</v>
      </c>
      <c r="E856" s="2" t="s">
        <v>2322</v>
      </c>
      <c r="F856" s="2" t="s">
        <v>4749</v>
      </c>
      <c r="G856" s="2" t="s">
        <v>4750</v>
      </c>
      <c r="H856" s="2" t="s">
        <v>53</v>
      </c>
      <c r="I856">
        <v>0</v>
      </c>
      <c r="J856" s="2" t="s">
        <v>44</v>
      </c>
      <c r="K856" s="2" t="s">
        <v>44</v>
      </c>
      <c r="L856" s="2" t="s">
        <v>44</v>
      </c>
      <c r="M856">
        <v>0</v>
      </c>
      <c r="N856" s="2" t="s">
        <v>44</v>
      </c>
      <c r="O856" s="2" t="s">
        <v>4224</v>
      </c>
      <c r="P856" s="2" t="s">
        <v>4751</v>
      </c>
      <c r="Q856" s="2" t="s">
        <v>53</v>
      </c>
      <c r="R856" s="2" t="s">
        <v>4752</v>
      </c>
      <c r="S856" s="2" t="s">
        <v>53</v>
      </c>
      <c r="T856" s="2" t="s">
        <v>54</v>
      </c>
      <c r="U856" s="2" t="s">
        <v>44</v>
      </c>
      <c r="V856" s="2" t="s">
        <v>4753</v>
      </c>
      <c r="W856" s="2" t="s">
        <v>56</v>
      </c>
      <c r="X856">
        <v>374</v>
      </c>
    </row>
    <row r="857" spans="1:24" x14ac:dyDescent="0.35">
      <c r="A857">
        <v>1175</v>
      </c>
      <c r="B857" s="1">
        <v>44448.687731481485</v>
      </c>
      <c r="C857" s="2" t="s">
        <v>4225</v>
      </c>
      <c r="D857" s="2" t="s">
        <v>2032</v>
      </c>
      <c r="E857" s="2" t="s">
        <v>347</v>
      </c>
      <c r="F857" s="2" t="s">
        <v>4754</v>
      </c>
      <c r="G857" s="2" t="s">
        <v>349</v>
      </c>
      <c r="H857" s="2" t="s">
        <v>53</v>
      </c>
      <c r="I857">
        <v>0</v>
      </c>
      <c r="J857" s="2" t="s">
        <v>44</v>
      </c>
      <c r="K857" s="2" t="s">
        <v>44</v>
      </c>
      <c r="L857" s="2" t="s">
        <v>44</v>
      </c>
      <c r="M857">
        <v>0</v>
      </c>
      <c r="N857" s="2" t="s">
        <v>44</v>
      </c>
      <c r="O857" s="2" t="s">
        <v>4224</v>
      </c>
      <c r="P857" s="2" t="s">
        <v>4755</v>
      </c>
      <c r="Q857" s="2" t="s">
        <v>53</v>
      </c>
      <c r="R857" s="2" t="s">
        <v>4756</v>
      </c>
      <c r="S857" s="2" t="s">
        <v>53</v>
      </c>
      <c r="T857" s="2" t="s">
        <v>54</v>
      </c>
      <c r="U857" s="2" t="s">
        <v>44</v>
      </c>
      <c r="V857" s="2" t="s">
        <v>4757</v>
      </c>
      <c r="W857" s="2" t="s">
        <v>56</v>
      </c>
      <c r="X857">
        <v>374</v>
      </c>
    </row>
    <row r="858" spans="1:24" x14ac:dyDescent="0.35">
      <c r="A858">
        <v>1176</v>
      </c>
      <c r="B858" s="1">
        <v>44448.68787037037</v>
      </c>
      <c r="C858" s="2" t="s">
        <v>4225</v>
      </c>
      <c r="D858" s="2" t="s">
        <v>4758</v>
      </c>
      <c r="E858" s="2" t="s">
        <v>1022</v>
      </c>
      <c r="F858" s="2" t="s">
        <v>4759</v>
      </c>
      <c r="G858" s="2" t="s">
        <v>1024</v>
      </c>
      <c r="H858" s="2" t="s">
        <v>53</v>
      </c>
      <c r="I858">
        <v>0</v>
      </c>
      <c r="J858" s="2" t="s">
        <v>44</v>
      </c>
      <c r="K858" s="2" t="s">
        <v>44</v>
      </c>
      <c r="L858" s="2" t="s">
        <v>44</v>
      </c>
      <c r="M858">
        <v>0</v>
      </c>
      <c r="N858" s="2" t="s">
        <v>44</v>
      </c>
      <c r="O858" s="2" t="s">
        <v>4224</v>
      </c>
      <c r="P858" s="2" t="s">
        <v>4760</v>
      </c>
      <c r="Q858" s="2" t="s">
        <v>53</v>
      </c>
      <c r="R858" s="2" t="s">
        <v>4761</v>
      </c>
      <c r="S858" s="2" t="s">
        <v>53</v>
      </c>
      <c r="T858" s="2" t="s">
        <v>54</v>
      </c>
      <c r="U858" s="2" t="s">
        <v>44</v>
      </c>
      <c r="V858" s="2" t="s">
        <v>4762</v>
      </c>
      <c r="W858" s="2" t="s">
        <v>56</v>
      </c>
      <c r="X858">
        <v>374</v>
      </c>
    </row>
    <row r="859" spans="1:24" x14ac:dyDescent="0.35">
      <c r="A859">
        <v>1177</v>
      </c>
      <c r="B859" s="1">
        <v>44448.687986111108</v>
      </c>
      <c r="C859" s="2" t="s">
        <v>4225</v>
      </c>
      <c r="D859" s="2" t="s">
        <v>4763</v>
      </c>
      <c r="E859" s="2" t="s">
        <v>1578</v>
      </c>
      <c r="F859" s="2" t="s">
        <v>4764</v>
      </c>
      <c r="G859" s="2" t="s">
        <v>1580</v>
      </c>
      <c r="H859" s="2" t="s">
        <v>53</v>
      </c>
      <c r="I859">
        <v>0</v>
      </c>
      <c r="J859" s="2" t="s">
        <v>44</v>
      </c>
      <c r="K859" s="2" t="s">
        <v>44</v>
      </c>
      <c r="L859" s="2" t="s">
        <v>44</v>
      </c>
      <c r="M859">
        <v>0</v>
      </c>
      <c r="N859" s="2" t="s">
        <v>44</v>
      </c>
      <c r="O859" s="2" t="s">
        <v>4224</v>
      </c>
      <c r="P859" s="2" t="s">
        <v>4765</v>
      </c>
      <c r="Q859" s="2" t="s">
        <v>53</v>
      </c>
      <c r="R859" s="2" t="s">
        <v>4766</v>
      </c>
      <c r="S859" s="2" t="s">
        <v>53</v>
      </c>
      <c r="T859" s="2" t="s">
        <v>54</v>
      </c>
      <c r="U859" s="2" t="s">
        <v>44</v>
      </c>
      <c r="V859" s="2" t="s">
        <v>4767</v>
      </c>
      <c r="W859" s="2" t="s">
        <v>56</v>
      </c>
      <c r="X859">
        <v>374</v>
      </c>
    </row>
    <row r="860" spans="1:24" x14ac:dyDescent="0.35">
      <c r="A860">
        <v>1178</v>
      </c>
      <c r="B860" s="1">
        <v>44448.688113425924</v>
      </c>
      <c r="C860" s="2" t="s">
        <v>4225</v>
      </c>
      <c r="D860" s="2" t="s">
        <v>4768</v>
      </c>
      <c r="E860" s="2" t="s">
        <v>1060</v>
      </c>
      <c r="F860" s="2" t="s">
        <v>4769</v>
      </c>
      <c r="G860" s="2" t="s">
        <v>1062</v>
      </c>
      <c r="H860" s="2" t="s">
        <v>53</v>
      </c>
      <c r="I860">
        <v>0</v>
      </c>
      <c r="J860" s="2" t="s">
        <v>44</v>
      </c>
      <c r="K860" s="2" t="s">
        <v>44</v>
      </c>
      <c r="L860" s="2" t="s">
        <v>44</v>
      </c>
      <c r="M860">
        <v>0</v>
      </c>
      <c r="N860" s="2" t="s">
        <v>44</v>
      </c>
      <c r="O860" s="2" t="s">
        <v>4224</v>
      </c>
      <c r="P860" s="2" t="s">
        <v>4770</v>
      </c>
      <c r="Q860" s="2" t="s">
        <v>53</v>
      </c>
      <c r="R860" s="2" t="s">
        <v>4771</v>
      </c>
      <c r="S860" s="2" t="s">
        <v>53</v>
      </c>
      <c r="T860" s="2" t="s">
        <v>54</v>
      </c>
      <c r="U860" s="2" t="s">
        <v>44</v>
      </c>
      <c r="V860" s="2" t="s">
        <v>4772</v>
      </c>
      <c r="W860" s="2" t="s">
        <v>56</v>
      </c>
      <c r="X860">
        <v>374</v>
      </c>
    </row>
    <row r="861" spans="1:24" x14ac:dyDescent="0.35">
      <c r="A861">
        <v>1179</v>
      </c>
      <c r="B861" s="1">
        <v>44448.68822916667</v>
      </c>
      <c r="C861" s="2" t="s">
        <v>4225</v>
      </c>
      <c r="D861" s="2" t="s">
        <v>4773</v>
      </c>
      <c r="E861" s="2" t="s">
        <v>4774</v>
      </c>
      <c r="F861" s="2" t="s">
        <v>4775</v>
      </c>
      <c r="G861" s="2" t="s">
        <v>4776</v>
      </c>
      <c r="H861" s="2" t="s">
        <v>53</v>
      </c>
      <c r="I861">
        <v>0</v>
      </c>
      <c r="J861" s="2" t="s">
        <v>44</v>
      </c>
      <c r="K861" s="2" t="s">
        <v>44</v>
      </c>
      <c r="L861" s="2" t="s">
        <v>44</v>
      </c>
      <c r="M861">
        <v>0</v>
      </c>
      <c r="N861" s="2" t="s">
        <v>44</v>
      </c>
      <c r="O861" s="2" t="s">
        <v>4224</v>
      </c>
      <c r="P861" s="2" t="s">
        <v>4777</v>
      </c>
      <c r="Q861" s="2" t="s">
        <v>53</v>
      </c>
      <c r="R861" s="2" t="s">
        <v>4778</v>
      </c>
      <c r="S861" s="2" t="s">
        <v>53</v>
      </c>
      <c r="T861" s="2" t="s">
        <v>54</v>
      </c>
      <c r="U861" s="2" t="s">
        <v>44</v>
      </c>
      <c r="V861" s="2" t="s">
        <v>4779</v>
      </c>
      <c r="W861" s="2" t="s">
        <v>56</v>
      </c>
      <c r="X861">
        <v>374</v>
      </c>
    </row>
    <row r="862" spans="1:24" x14ac:dyDescent="0.35">
      <c r="A862">
        <v>1180</v>
      </c>
      <c r="B862" s="1">
        <v>44448.688379629632</v>
      </c>
      <c r="C862" s="2" t="s">
        <v>4225</v>
      </c>
      <c r="D862" s="2" t="s">
        <v>4773</v>
      </c>
      <c r="E862" s="2" t="s">
        <v>4780</v>
      </c>
      <c r="F862" s="2" t="s">
        <v>4775</v>
      </c>
      <c r="G862" s="2" t="s">
        <v>4781</v>
      </c>
      <c r="H862" s="2" t="s">
        <v>53</v>
      </c>
      <c r="I862">
        <v>0</v>
      </c>
      <c r="J862" s="2" t="s">
        <v>44</v>
      </c>
      <c r="K862" s="2" t="s">
        <v>44</v>
      </c>
      <c r="L862" s="2" t="s">
        <v>44</v>
      </c>
      <c r="M862">
        <v>0</v>
      </c>
      <c r="N862" s="2" t="s">
        <v>44</v>
      </c>
      <c r="O862" s="2" t="s">
        <v>4224</v>
      </c>
      <c r="P862" s="2" t="s">
        <v>4782</v>
      </c>
      <c r="Q862" s="2" t="s">
        <v>53</v>
      </c>
      <c r="R862" s="2" t="s">
        <v>4783</v>
      </c>
      <c r="S862" s="2" t="s">
        <v>53</v>
      </c>
      <c r="T862" s="2" t="s">
        <v>54</v>
      </c>
      <c r="U862" s="2" t="s">
        <v>44</v>
      </c>
      <c r="V862" s="2" t="s">
        <v>4784</v>
      </c>
      <c r="W862" s="2" t="s">
        <v>56</v>
      </c>
      <c r="X862">
        <v>374</v>
      </c>
    </row>
    <row r="863" spans="1:24" x14ac:dyDescent="0.35">
      <c r="A863">
        <v>1181</v>
      </c>
      <c r="B863" s="1">
        <v>44448.688518518517</v>
      </c>
      <c r="C863" s="2" t="s">
        <v>4225</v>
      </c>
      <c r="D863" s="2" t="s">
        <v>4785</v>
      </c>
      <c r="E863" s="2" t="s">
        <v>675</v>
      </c>
      <c r="F863" s="2" t="s">
        <v>4785</v>
      </c>
      <c r="G863" s="2" t="s">
        <v>675</v>
      </c>
      <c r="H863" s="2" t="s">
        <v>4786</v>
      </c>
      <c r="I863">
        <v>4300</v>
      </c>
      <c r="J863" s="2" t="s">
        <v>4787</v>
      </c>
      <c r="K863" s="2" t="s">
        <v>4788</v>
      </c>
      <c r="L863" s="2" t="s">
        <v>44</v>
      </c>
      <c r="M863">
        <v>0</v>
      </c>
      <c r="N863" s="2" t="s">
        <v>44</v>
      </c>
      <c r="O863" s="2" t="s">
        <v>4224</v>
      </c>
      <c r="P863" s="2" t="s">
        <v>4789</v>
      </c>
      <c r="Q863" s="2" t="s">
        <v>53</v>
      </c>
      <c r="R863" s="2" t="s">
        <v>4790</v>
      </c>
      <c r="S863" s="2" t="s">
        <v>53</v>
      </c>
      <c r="T863" s="2" t="s">
        <v>54</v>
      </c>
      <c r="U863" s="2" t="s">
        <v>44</v>
      </c>
      <c r="V863" s="2" t="s">
        <v>4791</v>
      </c>
      <c r="W863" s="2" t="s">
        <v>56</v>
      </c>
      <c r="X863">
        <v>374</v>
      </c>
    </row>
    <row r="864" spans="1:24" x14ac:dyDescent="0.35">
      <c r="A864">
        <v>1182</v>
      </c>
      <c r="B864" s="1">
        <v>44448.688634259262</v>
      </c>
      <c r="C864" s="2" t="s">
        <v>4225</v>
      </c>
      <c r="D864" s="2" t="s">
        <v>999</v>
      </c>
      <c r="E864" s="2" t="s">
        <v>353</v>
      </c>
      <c r="F864" s="2" t="s">
        <v>1001</v>
      </c>
      <c r="G864" s="2" t="s">
        <v>355</v>
      </c>
      <c r="H864" s="2" t="s">
        <v>53</v>
      </c>
      <c r="I864">
        <v>0</v>
      </c>
      <c r="J864" s="2" t="s">
        <v>44</v>
      </c>
      <c r="K864" s="2" t="s">
        <v>44</v>
      </c>
      <c r="L864" s="2" t="s">
        <v>44</v>
      </c>
      <c r="M864">
        <v>0</v>
      </c>
      <c r="N864" s="2" t="s">
        <v>44</v>
      </c>
      <c r="O864" s="2" t="s">
        <v>4224</v>
      </c>
      <c r="P864" s="2" t="s">
        <v>4792</v>
      </c>
      <c r="Q864" s="2" t="s">
        <v>53</v>
      </c>
      <c r="R864" s="2" t="s">
        <v>4793</v>
      </c>
      <c r="S864" s="2" t="s">
        <v>53</v>
      </c>
      <c r="T864" s="2" t="s">
        <v>54</v>
      </c>
      <c r="U864" s="2" t="s">
        <v>44</v>
      </c>
      <c r="V864" s="2" t="s">
        <v>4794</v>
      </c>
      <c r="W864" s="2" t="s">
        <v>56</v>
      </c>
      <c r="X864">
        <v>374</v>
      </c>
    </row>
    <row r="865" spans="1:24" x14ac:dyDescent="0.35">
      <c r="A865">
        <v>1183</v>
      </c>
      <c r="B865" s="1">
        <v>44448.688761574071</v>
      </c>
      <c r="C865" s="2" t="s">
        <v>4225</v>
      </c>
      <c r="D865" s="2" t="s">
        <v>4795</v>
      </c>
      <c r="E865" s="2" t="s">
        <v>1102</v>
      </c>
      <c r="F865" s="2" t="s">
        <v>4796</v>
      </c>
      <c r="G865" s="2" t="s">
        <v>1104</v>
      </c>
      <c r="H865" s="2" t="s">
        <v>53</v>
      </c>
      <c r="I865">
        <v>0</v>
      </c>
      <c r="J865" s="2" t="s">
        <v>44</v>
      </c>
      <c r="K865" s="2" t="s">
        <v>44</v>
      </c>
      <c r="L865" s="2" t="s">
        <v>44</v>
      </c>
      <c r="M865">
        <v>0</v>
      </c>
      <c r="N865" s="2" t="s">
        <v>44</v>
      </c>
      <c r="O865" s="2" t="s">
        <v>4224</v>
      </c>
      <c r="P865" s="2" t="s">
        <v>4797</v>
      </c>
      <c r="Q865" s="2" t="s">
        <v>53</v>
      </c>
      <c r="R865" s="2" t="s">
        <v>4798</v>
      </c>
      <c r="S865" s="2" t="s">
        <v>53</v>
      </c>
      <c r="T865" s="2" t="s">
        <v>54</v>
      </c>
      <c r="U865" s="2" t="s">
        <v>44</v>
      </c>
      <c r="V865" s="2" t="s">
        <v>4799</v>
      </c>
      <c r="W865" s="2" t="s">
        <v>56</v>
      </c>
      <c r="X865">
        <v>374</v>
      </c>
    </row>
    <row r="866" spans="1:24" x14ac:dyDescent="0.35">
      <c r="A866">
        <v>1184</v>
      </c>
      <c r="B866" s="1">
        <v>44448.688877314817</v>
      </c>
      <c r="C866" s="2" t="s">
        <v>4225</v>
      </c>
      <c r="D866" s="2" t="s">
        <v>4800</v>
      </c>
      <c r="E866" s="2" t="s">
        <v>3803</v>
      </c>
      <c r="F866" s="2" t="s">
        <v>4800</v>
      </c>
      <c r="G866" s="2" t="s">
        <v>3803</v>
      </c>
      <c r="H866" s="2" t="s">
        <v>44</v>
      </c>
      <c r="I866">
        <v>0</v>
      </c>
      <c r="J866" s="2" t="s">
        <v>44</v>
      </c>
      <c r="K866" s="2" t="s">
        <v>44</v>
      </c>
      <c r="L866" s="2" t="s">
        <v>44</v>
      </c>
      <c r="M866">
        <v>0</v>
      </c>
      <c r="N866" s="2" t="s">
        <v>44</v>
      </c>
      <c r="O866" s="2" t="s">
        <v>4224</v>
      </c>
      <c r="P866" s="2" t="s">
        <v>4801</v>
      </c>
      <c r="Q866" s="2" t="s">
        <v>53</v>
      </c>
      <c r="R866" s="2" t="s">
        <v>4802</v>
      </c>
      <c r="S866" s="2" t="s">
        <v>53</v>
      </c>
      <c r="T866" s="2" t="s">
        <v>54</v>
      </c>
      <c r="U866" s="2" t="s">
        <v>44</v>
      </c>
      <c r="V866" s="2" t="s">
        <v>4803</v>
      </c>
      <c r="W866" s="2" t="s">
        <v>56</v>
      </c>
      <c r="X866">
        <v>374</v>
      </c>
    </row>
    <row r="867" spans="1:24" x14ac:dyDescent="0.35">
      <c r="A867">
        <v>1185</v>
      </c>
      <c r="B867" s="1">
        <v>44448.688981481479</v>
      </c>
      <c r="C867" s="2" t="s">
        <v>4225</v>
      </c>
      <c r="D867" s="2" t="s">
        <v>4804</v>
      </c>
      <c r="E867" s="2" t="s">
        <v>4805</v>
      </c>
      <c r="F867" s="2" t="s">
        <v>4806</v>
      </c>
      <c r="G867" s="2" t="s">
        <v>4807</v>
      </c>
      <c r="H867" s="2" t="s">
        <v>53</v>
      </c>
      <c r="I867">
        <v>0</v>
      </c>
      <c r="J867" s="2" t="s">
        <v>44</v>
      </c>
      <c r="K867" s="2" t="s">
        <v>44</v>
      </c>
      <c r="L867" s="2" t="s">
        <v>44</v>
      </c>
      <c r="M867">
        <v>0</v>
      </c>
      <c r="N867" s="2" t="s">
        <v>44</v>
      </c>
      <c r="O867" s="2" t="s">
        <v>4224</v>
      </c>
      <c r="P867" s="2" t="s">
        <v>4808</v>
      </c>
      <c r="Q867" s="2" t="s">
        <v>53</v>
      </c>
      <c r="R867" s="2" t="s">
        <v>4809</v>
      </c>
      <c r="S867" s="2" t="s">
        <v>53</v>
      </c>
      <c r="T867" s="2" t="s">
        <v>54</v>
      </c>
      <c r="U867" s="2" t="s">
        <v>44</v>
      </c>
      <c r="V867" s="2" t="s">
        <v>4810</v>
      </c>
      <c r="W867" s="2" t="s">
        <v>56</v>
      </c>
      <c r="X867">
        <v>374</v>
      </c>
    </row>
    <row r="868" spans="1:24" x14ac:dyDescent="0.35">
      <c r="A868">
        <v>1186</v>
      </c>
      <c r="B868" s="1">
        <v>44448.689097222225</v>
      </c>
      <c r="C868" s="2" t="s">
        <v>4225</v>
      </c>
      <c r="D868" s="2" t="s">
        <v>4811</v>
      </c>
      <c r="E868" s="2" t="s">
        <v>678</v>
      </c>
      <c r="F868" s="2" t="s">
        <v>4812</v>
      </c>
      <c r="G868" s="2" t="s">
        <v>680</v>
      </c>
      <c r="H868" s="2" t="s">
        <v>53</v>
      </c>
      <c r="I868">
        <v>0</v>
      </c>
      <c r="J868" s="2" t="s">
        <v>44</v>
      </c>
      <c r="K868" s="2" t="s">
        <v>44</v>
      </c>
      <c r="L868" s="2" t="s">
        <v>44</v>
      </c>
      <c r="M868">
        <v>0</v>
      </c>
      <c r="N868" s="2" t="s">
        <v>44</v>
      </c>
      <c r="O868" s="2" t="s">
        <v>4224</v>
      </c>
      <c r="P868" s="2" t="s">
        <v>4813</v>
      </c>
      <c r="Q868" s="2" t="s">
        <v>53</v>
      </c>
      <c r="R868" s="2" t="s">
        <v>4814</v>
      </c>
      <c r="S868" s="2" t="s">
        <v>53</v>
      </c>
      <c r="T868" s="2" t="s">
        <v>54</v>
      </c>
      <c r="U868" s="2" t="s">
        <v>44</v>
      </c>
      <c r="V868" s="2" t="s">
        <v>4815</v>
      </c>
      <c r="W868" s="2" t="s">
        <v>56</v>
      </c>
      <c r="X868">
        <v>374</v>
      </c>
    </row>
    <row r="869" spans="1:24" x14ac:dyDescent="0.35">
      <c r="A869">
        <v>1187</v>
      </c>
      <c r="B869" s="1">
        <v>44448.689212962963</v>
      </c>
      <c r="C869" s="2" t="s">
        <v>4225</v>
      </c>
      <c r="D869" s="2" t="s">
        <v>4816</v>
      </c>
      <c r="E869" s="2" t="s">
        <v>4750</v>
      </c>
      <c r="F869" s="2" t="s">
        <v>4816</v>
      </c>
      <c r="G869" s="2" t="s">
        <v>4750</v>
      </c>
      <c r="H869" s="2" t="s">
        <v>4817</v>
      </c>
      <c r="I869">
        <v>4000</v>
      </c>
      <c r="J869" s="2" t="s">
        <v>1590</v>
      </c>
      <c r="K869" s="2" t="s">
        <v>4818</v>
      </c>
      <c r="L869" s="2" t="s">
        <v>4819</v>
      </c>
      <c r="M869">
        <v>4000</v>
      </c>
      <c r="N869" s="2" t="s">
        <v>4492</v>
      </c>
      <c r="O869" s="2" t="s">
        <v>4224</v>
      </c>
      <c r="P869" s="2" t="s">
        <v>4820</v>
      </c>
      <c r="Q869" s="2" t="s">
        <v>53</v>
      </c>
      <c r="R869" s="2" t="s">
        <v>4821</v>
      </c>
      <c r="S869" s="2" t="s">
        <v>53</v>
      </c>
      <c r="T869" s="2" t="s">
        <v>54</v>
      </c>
      <c r="U869" s="2" t="s">
        <v>44</v>
      </c>
      <c r="V869" s="2" t="s">
        <v>4822</v>
      </c>
      <c r="W869" s="2" t="s">
        <v>56</v>
      </c>
      <c r="X869">
        <v>374</v>
      </c>
    </row>
    <row r="870" spans="1:24" x14ac:dyDescent="0.35">
      <c r="A870">
        <v>1188</v>
      </c>
      <c r="B870" s="1">
        <v>44448.689328703702</v>
      </c>
      <c r="C870" s="2" t="s">
        <v>4225</v>
      </c>
      <c r="D870" s="2" t="s">
        <v>4823</v>
      </c>
      <c r="E870" s="2" t="s">
        <v>1561</v>
      </c>
      <c r="F870" s="2" t="s">
        <v>4824</v>
      </c>
      <c r="G870" s="2" t="s">
        <v>1563</v>
      </c>
      <c r="H870" s="2" t="s">
        <v>53</v>
      </c>
      <c r="I870">
        <v>0</v>
      </c>
      <c r="J870" s="2" t="s">
        <v>44</v>
      </c>
      <c r="K870" s="2" t="s">
        <v>44</v>
      </c>
      <c r="L870" s="2" t="s">
        <v>44</v>
      </c>
      <c r="M870">
        <v>0</v>
      </c>
      <c r="N870" s="2" t="s">
        <v>44</v>
      </c>
      <c r="O870" s="2" t="s">
        <v>4224</v>
      </c>
      <c r="P870" s="2" t="s">
        <v>4825</v>
      </c>
      <c r="Q870" s="2" t="s">
        <v>53</v>
      </c>
      <c r="R870" s="2" t="s">
        <v>4826</v>
      </c>
      <c r="S870" s="2" t="s">
        <v>53</v>
      </c>
      <c r="T870" s="2" t="s">
        <v>54</v>
      </c>
      <c r="U870" s="2" t="s">
        <v>44</v>
      </c>
      <c r="V870" s="2" t="s">
        <v>4827</v>
      </c>
      <c r="W870" s="2" t="s">
        <v>56</v>
      </c>
      <c r="X870">
        <v>374</v>
      </c>
    </row>
    <row r="871" spans="1:24" x14ac:dyDescent="0.35">
      <c r="A871">
        <v>1189</v>
      </c>
      <c r="B871" s="1">
        <v>44448.689479166664</v>
      </c>
      <c r="C871" s="2" t="s">
        <v>4225</v>
      </c>
      <c r="D871" s="2" t="s">
        <v>4828</v>
      </c>
      <c r="E871" s="2" t="s">
        <v>2022</v>
      </c>
      <c r="F871" s="2" t="s">
        <v>4829</v>
      </c>
      <c r="G871" s="2" t="s">
        <v>2024</v>
      </c>
      <c r="H871" s="2" t="s">
        <v>53</v>
      </c>
      <c r="I871">
        <v>0</v>
      </c>
      <c r="J871" s="2" t="s">
        <v>44</v>
      </c>
      <c r="K871" s="2" t="s">
        <v>44</v>
      </c>
      <c r="L871" s="2" t="s">
        <v>44</v>
      </c>
      <c r="M871">
        <v>0</v>
      </c>
      <c r="N871" s="2" t="s">
        <v>44</v>
      </c>
      <c r="O871" s="2" t="s">
        <v>4224</v>
      </c>
      <c r="P871" s="2" t="s">
        <v>4830</v>
      </c>
      <c r="Q871" s="2" t="s">
        <v>53</v>
      </c>
      <c r="R871" s="2" t="s">
        <v>4831</v>
      </c>
      <c r="S871" s="2" t="s">
        <v>53</v>
      </c>
      <c r="T871" s="2" t="s">
        <v>54</v>
      </c>
      <c r="U871" s="2" t="s">
        <v>44</v>
      </c>
      <c r="V871" s="2" t="s">
        <v>4832</v>
      </c>
      <c r="W871" s="2" t="s">
        <v>56</v>
      </c>
      <c r="X871">
        <v>374</v>
      </c>
    </row>
    <row r="872" spans="1:24" x14ac:dyDescent="0.35">
      <c r="A872">
        <v>1190</v>
      </c>
      <c r="B872" s="1">
        <v>44448.689618055556</v>
      </c>
      <c r="C872" s="2" t="s">
        <v>4225</v>
      </c>
      <c r="D872" s="2" t="s">
        <v>4833</v>
      </c>
      <c r="E872" s="2" t="s">
        <v>369</v>
      </c>
      <c r="F872" s="2" t="s">
        <v>4834</v>
      </c>
      <c r="G872" s="2" t="s">
        <v>371</v>
      </c>
      <c r="H872" s="2" t="s">
        <v>53</v>
      </c>
      <c r="I872">
        <v>0</v>
      </c>
      <c r="J872" s="2" t="s">
        <v>44</v>
      </c>
      <c r="K872" s="2" t="s">
        <v>44</v>
      </c>
      <c r="L872" s="2" t="s">
        <v>44</v>
      </c>
      <c r="M872">
        <v>0</v>
      </c>
      <c r="N872" s="2" t="s">
        <v>44</v>
      </c>
      <c r="O872" s="2" t="s">
        <v>4224</v>
      </c>
      <c r="P872" s="2" t="s">
        <v>4835</v>
      </c>
      <c r="Q872" s="2" t="s">
        <v>53</v>
      </c>
      <c r="R872" s="2" t="s">
        <v>4836</v>
      </c>
      <c r="S872" s="2" t="s">
        <v>53</v>
      </c>
      <c r="T872" s="2" t="s">
        <v>54</v>
      </c>
      <c r="U872" s="2" t="s">
        <v>44</v>
      </c>
      <c r="V872" s="2" t="s">
        <v>4837</v>
      </c>
      <c r="W872" s="2" t="s">
        <v>56</v>
      </c>
      <c r="X872">
        <v>374</v>
      </c>
    </row>
    <row r="873" spans="1:24" x14ac:dyDescent="0.35">
      <c r="A873">
        <v>1191</v>
      </c>
      <c r="B873" s="1">
        <v>44448.689745370371</v>
      </c>
      <c r="C873" s="2" t="s">
        <v>4225</v>
      </c>
      <c r="D873" s="2" t="s">
        <v>4838</v>
      </c>
      <c r="E873" s="2" t="s">
        <v>2285</v>
      </c>
      <c r="F873" s="2" t="s">
        <v>4839</v>
      </c>
      <c r="G873" s="2" t="s">
        <v>2287</v>
      </c>
      <c r="H873" s="2" t="s">
        <v>53</v>
      </c>
      <c r="I873">
        <v>0</v>
      </c>
      <c r="J873" s="2" t="s">
        <v>44</v>
      </c>
      <c r="K873" s="2" t="s">
        <v>44</v>
      </c>
      <c r="L873" s="2" t="s">
        <v>44</v>
      </c>
      <c r="M873">
        <v>0</v>
      </c>
      <c r="N873" s="2" t="s">
        <v>44</v>
      </c>
      <c r="O873" s="2" t="s">
        <v>4224</v>
      </c>
      <c r="P873" s="2" t="s">
        <v>4840</v>
      </c>
      <c r="Q873" s="2" t="s">
        <v>53</v>
      </c>
      <c r="R873" s="2" t="s">
        <v>4841</v>
      </c>
      <c r="S873" s="2" t="s">
        <v>53</v>
      </c>
      <c r="T873" s="2" t="s">
        <v>54</v>
      </c>
      <c r="U873" s="2" t="s">
        <v>44</v>
      </c>
      <c r="V873" s="2" t="s">
        <v>4842</v>
      </c>
      <c r="W873" s="2" t="s">
        <v>56</v>
      </c>
      <c r="X873">
        <v>374</v>
      </c>
    </row>
    <row r="874" spans="1:24" x14ac:dyDescent="0.35">
      <c r="A874">
        <v>1192</v>
      </c>
      <c r="B874" s="1">
        <v>44448.689872685187</v>
      </c>
      <c r="C874" s="2" t="s">
        <v>4225</v>
      </c>
      <c r="D874" s="2" t="s">
        <v>4843</v>
      </c>
      <c r="E874" s="2" t="s">
        <v>4844</v>
      </c>
      <c r="F874" s="2" t="s">
        <v>4843</v>
      </c>
      <c r="G874" s="2" t="s">
        <v>4844</v>
      </c>
      <c r="H874" s="2" t="s">
        <v>4845</v>
      </c>
      <c r="I874">
        <v>4120</v>
      </c>
      <c r="J874" s="2" t="s">
        <v>4846</v>
      </c>
      <c r="K874" s="2" t="s">
        <v>4847</v>
      </c>
      <c r="L874" s="2" t="s">
        <v>44</v>
      </c>
      <c r="M874">
        <v>0</v>
      </c>
      <c r="N874" s="2" t="s">
        <v>44</v>
      </c>
      <c r="O874" s="2" t="s">
        <v>4224</v>
      </c>
      <c r="P874" s="2" t="s">
        <v>4848</v>
      </c>
      <c r="Q874" s="2" t="s">
        <v>53</v>
      </c>
      <c r="R874" s="2" t="s">
        <v>4849</v>
      </c>
      <c r="S874" s="2" t="s">
        <v>53</v>
      </c>
      <c r="T874" s="2" t="s">
        <v>54</v>
      </c>
      <c r="U874" s="2" t="s">
        <v>44</v>
      </c>
      <c r="V874" s="2" t="s">
        <v>4850</v>
      </c>
      <c r="W874" s="2" t="s">
        <v>56</v>
      </c>
      <c r="X874">
        <v>374</v>
      </c>
    </row>
    <row r="875" spans="1:24" x14ac:dyDescent="0.35">
      <c r="A875">
        <v>1193</v>
      </c>
      <c r="B875" s="1">
        <v>44448.689988425926</v>
      </c>
      <c r="C875" s="2" t="s">
        <v>4225</v>
      </c>
      <c r="D875" s="2" t="s">
        <v>1152</v>
      </c>
      <c r="E875" s="2" t="s">
        <v>4851</v>
      </c>
      <c r="F875" s="2" t="s">
        <v>1152</v>
      </c>
      <c r="G875" s="2" t="s">
        <v>4851</v>
      </c>
      <c r="H875" s="2" t="s">
        <v>4852</v>
      </c>
      <c r="I875">
        <v>4400</v>
      </c>
      <c r="J875" s="2" t="s">
        <v>4853</v>
      </c>
      <c r="K875" s="2" t="s">
        <v>4854</v>
      </c>
      <c r="L875" s="2" t="s">
        <v>4855</v>
      </c>
      <c r="M875">
        <v>4020</v>
      </c>
      <c r="N875" s="2" t="s">
        <v>4492</v>
      </c>
      <c r="O875" s="2" t="s">
        <v>4224</v>
      </c>
      <c r="P875" s="2" t="s">
        <v>4856</v>
      </c>
      <c r="Q875" s="2" t="s">
        <v>53</v>
      </c>
      <c r="R875" s="2" t="s">
        <v>4857</v>
      </c>
      <c r="S875" s="2" t="s">
        <v>53</v>
      </c>
      <c r="T875" s="2" t="s">
        <v>54</v>
      </c>
      <c r="U875" s="2" t="s">
        <v>44</v>
      </c>
      <c r="V875" s="2" t="s">
        <v>4858</v>
      </c>
      <c r="W875" s="2" t="s">
        <v>56</v>
      </c>
      <c r="X875">
        <v>374</v>
      </c>
    </row>
    <row r="876" spans="1:24" x14ac:dyDescent="0.35">
      <c r="A876">
        <v>1194</v>
      </c>
      <c r="B876" s="1">
        <v>44448.690104166664</v>
      </c>
      <c r="C876" s="2" t="s">
        <v>4225</v>
      </c>
      <c r="D876" s="2" t="s">
        <v>4859</v>
      </c>
      <c r="E876" s="2" t="s">
        <v>4860</v>
      </c>
      <c r="F876" s="2" t="s">
        <v>4861</v>
      </c>
      <c r="G876" s="2" t="s">
        <v>4862</v>
      </c>
      <c r="H876" s="2" t="s">
        <v>53</v>
      </c>
      <c r="I876">
        <v>0</v>
      </c>
      <c r="J876" s="2" t="s">
        <v>44</v>
      </c>
      <c r="K876" s="2" t="s">
        <v>44</v>
      </c>
      <c r="L876" s="2" t="s">
        <v>44</v>
      </c>
      <c r="M876">
        <v>0</v>
      </c>
      <c r="N876" s="2" t="s">
        <v>44</v>
      </c>
      <c r="O876" s="2" t="s">
        <v>4224</v>
      </c>
      <c r="P876" s="2" t="s">
        <v>4863</v>
      </c>
      <c r="Q876" s="2" t="s">
        <v>53</v>
      </c>
      <c r="R876" s="2" t="s">
        <v>4864</v>
      </c>
      <c r="S876" s="2" t="s">
        <v>53</v>
      </c>
      <c r="T876" s="2" t="s">
        <v>54</v>
      </c>
      <c r="U876" s="2" t="s">
        <v>44</v>
      </c>
      <c r="V876" s="2" t="s">
        <v>4865</v>
      </c>
      <c r="W876" s="2" t="s">
        <v>56</v>
      </c>
      <c r="X876">
        <v>374</v>
      </c>
    </row>
    <row r="877" spans="1:24" x14ac:dyDescent="0.35">
      <c r="A877">
        <v>1195</v>
      </c>
      <c r="B877" s="1">
        <v>44448.69021990741</v>
      </c>
      <c r="C877" s="2" t="s">
        <v>4225</v>
      </c>
      <c r="D877" s="2" t="s">
        <v>4866</v>
      </c>
      <c r="E877" s="2" t="s">
        <v>1416</v>
      </c>
      <c r="F877" s="2" t="s">
        <v>4867</v>
      </c>
      <c r="G877" s="2" t="s">
        <v>1417</v>
      </c>
      <c r="H877" s="2" t="s">
        <v>53</v>
      </c>
      <c r="I877">
        <v>0</v>
      </c>
      <c r="J877" s="2" t="s">
        <v>44</v>
      </c>
      <c r="K877" s="2" t="s">
        <v>44</v>
      </c>
      <c r="L877" s="2" t="s">
        <v>44</v>
      </c>
      <c r="M877">
        <v>0</v>
      </c>
      <c r="N877" s="2" t="s">
        <v>44</v>
      </c>
      <c r="O877" s="2" t="s">
        <v>4224</v>
      </c>
      <c r="P877" s="2" t="s">
        <v>4868</v>
      </c>
      <c r="Q877" s="2" t="s">
        <v>53</v>
      </c>
      <c r="R877" s="2" t="s">
        <v>4869</v>
      </c>
      <c r="S877" s="2" t="s">
        <v>53</v>
      </c>
      <c r="T877" s="2" t="s">
        <v>54</v>
      </c>
      <c r="U877" s="2" t="s">
        <v>44</v>
      </c>
      <c r="V877" s="2" t="s">
        <v>4870</v>
      </c>
      <c r="W877" s="2" t="s">
        <v>56</v>
      </c>
      <c r="X877">
        <v>374</v>
      </c>
    </row>
    <row r="878" spans="1:24" x14ac:dyDescent="0.35">
      <c r="A878">
        <v>1196</v>
      </c>
      <c r="B878" s="1">
        <v>44448.690347222226</v>
      </c>
      <c r="C878" s="2" t="s">
        <v>4225</v>
      </c>
      <c r="D878" s="2" t="s">
        <v>4871</v>
      </c>
      <c r="E878" s="2" t="s">
        <v>1275</v>
      </c>
      <c r="F878" s="2" t="s">
        <v>4872</v>
      </c>
      <c r="G878" s="2" t="s">
        <v>1277</v>
      </c>
      <c r="H878" s="2" t="s">
        <v>53</v>
      </c>
      <c r="I878">
        <v>0</v>
      </c>
      <c r="J878" s="2" t="s">
        <v>44</v>
      </c>
      <c r="K878" s="2" t="s">
        <v>44</v>
      </c>
      <c r="L878" s="2" t="s">
        <v>44</v>
      </c>
      <c r="M878">
        <v>0</v>
      </c>
      <c r="N878" s="2" t="s">
        <v>44</v>
      </c>
      <c r="O878" s="2" t="s">
        <v>4224</v>
      </c>
      <c r="P878" s="2" t="s">
        <v>4873</v>
      </c>
      <c r="Q878" s="2" t="s">
        <v>53</v>
      </c>
      <c r="R878" s="2" t="s">
        <v>4874</v>
      </c>
      <c r="S878" s="2" t="s">
        <v>53</v>
      </c>
      <c r="T878" s="2" t="s">
        <v>54</v>
      </c>
      <c r="U878" s="2" t="s">
        <v>44</v>
      </c>
      <c r="V878" s="2" t="s">
        <v>4875</v>
      </c>
      <c r="W878" s="2" t="s">
        <v>56</v>
      </c>
      <c r="X878">
        <v>374</v>
      </c>
    </row>
    <row r="879" spans="1:24" x14ac:dyDescent="0.35">
      <c r="A879">
        <v>1197</v>
      </c>
      <c r="B879" s="1">
        <v>44448.690474537034</v>
      </c>
      <c r="C879" s="2" t="s">
        <v>4225</v>
      </c>
      <c r="D879" s="2" t="s">
        <v>4876</v>
      </c>
      <c r="E879" s="2" t="s">
        <v>4877</v>
      </c>
      <c r="F879" s="2" t="s">
        <v>4878</v>
      </c>
      <c r="G879" s="2" t="s">
        <v>4879</v>
      </c>
      <c r="H879" s="2" t="s">
        <v>53</v>
      </c>
      <c r="I879">
        <v>0</v>
      </c>
      <c r="J879" s="2" t="s">
        <v>44</v>
      </c>
      <c r="K879" s="2" t="s">
        <v>44</v>
      </c>
      <c r="L879" s="2" t="s">
        <v>44</v>
      </c>
      <c r="M879">
        <v>0</v>
      </c>
      <c r="N879" s="2" t="s">
        <v>44</v>
      </c>
      <c r="O879" s="2" t="s">
        <v>4224</v>
      </c>
      <c r="P879" s="2" t="s">
        <v>4880</v>
      </c>
      <c r="Q879" s="2" t="s">
        <v>53</v>
      </c>
      <c r="R879" s="2" t="s">
        <v>4881</v>
      </c>
      <c r="S879" s="2" t="s">
        <v>53</v>
      </c>
      <c r="T879" s="2" t="s">
        <v>54</v>
      </c>
      <c r="U879" s="2" t="s">
        <v>44</v>
      </c>
      <c r="V879" s="2" t="s">
        <v>4882</v>
      </c>
      <c r="W879" s="2" t="s">
        <v>56</v>
      </c>
      <c r="X879">
        <v>374</v>
      </c>
    </row>
    <row r="880" spans="1:24" x14ac:dyDescent="0.35">
      <c r="A880">
        <v>1199</v>
      </c>
      <c r="B880" s="1">
        <v>44448.690729166665</v>
      </c>
      <c r="C880" s="2" t="s">
        <v>4225</v>
      </c>
      <c r="D880" s="2" t="s">
        <v>4883</v>
      </c>
      <c r="E880" s="2" t="s">
        <v>790</v>
      </c>
      <c r="F880" s="2" t="s">
        <v>4884</v>
      </c>
      <c r="G880" s="2" t="s">
        <v>792</v>
      </c>
      <c r="H880" s="2" t="s">
        <v>53</v>
      </c>
      <c r="I880">
        <v>0</v>
      </c>
      <c r="J880" s="2" t="s">
        <v>44</v>
      </c>
      <c r="K880" s="2" t="s">
        <v>44</v>
      </c>
      <c r="L880" s="2" t="s">
        <v>44</v>
      </c>
      <c r="M880">
        <v>0</v>
      </c>
      <c r="N880" s="2" t="s">
        <v>44</v>
      </c>
      <c r="O880" s="2" t="s">
        <v>4224</v>
      </c>
      <c r="P880" s="2" t="s">
        <v>4885</v>
      </c>
      <c r="Q880" s="2" t="s">
        <v>53</v>
      </c>
      <c r="R880" s="2" t="s">
        <v>4886</v>
      </c>
      <c r="S880" s="2" t="s">
        <v>53</v>
      </c>
      <c r="T880" s="2" t="s">
        <v>54</v>
      </c>
      <c r="U880" s="2" t="s">
        <v>44</v>
      </c>
      <c r="V880" s="2" t="s">
        <v>4887</v>
      </c>
      <c r="W880" s="2" t="s">
        <v>56</v>
      </c>
      <c r="X880">
        <v>374</v>
      </c>
    </row>
    <row r="881" spans="1:24" x14ac:dyDescent="0.35">
      <c r="A881">
        <v>1200</v>
      </c>
      <c r="B881" s="1">
        <v>44448.690844907411</v>
      </c>
      <c r="C881" s="2" t="s">
        <v>4225</v>
      </c>
      <c r="D881" s="2" t="s">
        <v>4888</v>
      </c>
      <c r="E881" s="2" t="s">
        <v>4889</v>
      </c>
      <c r="F881" s="2" t="s">
        <v>4888</v>
      </c>
      <c r="G881" s="2" t="s">
        <v>4889</v>
      </c>
      <c r="H881" s="2" t="s">
        <v>4890</v>
      </c>
      <c r="I881">
        <v>0</v>
      </c>
      <c r="J881" s="2" t="s">
        <v>44</v>
      </c>
      <c r="K881" s="2" t="s">
        <v>44</v>
      </c>
      <c r="L881" s="2" t="s">
        <v>44</v>
      </c>
      <c r="M881">
        <v>0</v>
      </c>
      <c r="N881" s="2" t="s">
        <v>44</v>
      </c>
      <c r="O881" s="2" t="s">
        <v>4224</v>
      </c>
      <c r="P881" s="2" t="s">
        <v>4891</v>
      </c>
      <c r="Q881" s="2" t="s">
        <v>53</v>
      </c>
      <c r="R881" s="2" t="s">
        <v>4892</v>
      </c>
      <c r="S881" s="2" t="s">
        <v>53</v>
      </c>
      <c r="T881" s="2" t="s">
        <v>54</v>
      </c>
      <c r="U881" s="2" t="s">
        <v>44</v>
      </c>
      <c r="V881" s="2" t="s">
        <v>4893</v>
      </c>
      <c r="W881" s="2" t="s">
        <v>56</v>
      </c>
      <c r="X881">
        <v>374</v>
      </c>
    </row>
    <row r="882" spans="1:24" x14ac:dyDescent="0.35">
      <c r="A882">
        <v>1201</v>
      </c>
      <c r="B882" s="1">
        <v>44448.690983796296</v>
      </c>
      <c r="C882" s="2" t="s">
        <v>4225</v>
      </c>
      <c r="D882" s="2" t="s">
        <v>4894</v>
      </c>
      <c r="E882" s="2" t="s">
        <v>790</v>
      </c>
      <c r="F882" s="2" t="s">
        <v>4895</v>
      </c>
      <c r="G882" s="2" t="s">
        <v>792</v>
      </c>
      <c r="H882" s="2" t="s">
        <v>53</v>
      </c>
      <c r="I882">
        <v>0</v>
      </c>
      <c r="J882" s="2" t="s">
        <v>44</v>
      </c>
      <c r="K882" s="2" t="s">
        <v>44</v>
      </c>
      <c r="L882" s="2" t="s">
        <v>44</v>
      </c>
      <c r="M882">
        <v>0</v>
      </c>
      <c r="N882" s="2" t="s">
        <v>44</v>
      </c>
      <c r="O882" s="2" t="s">
        <v>4224</v>
      </c>
      <c r="P882" s="2" t="s">
        <v>4896</v>
      </c>
      <c r="Q882" s="2" t="s">
        <v>53</v>
      </c>
      <c r="R882" s="2" t="s">
        <v>4897</v>
      </c>
      <c r="S882" s="2" t="s">
        <v>53</v>
      </c>
      <c r="T882" s="2" t="s">
        <v>54</v>
      </c>
      <c r="U882" s="2" t="s">
        <v>44</v>
      </c>
      <c r="V882" s="2" t="s">
        <v>4898</v>
      </c>
      <c r="W882" s="2" t="s">
        <v>56</v>
      </c>
      <c r="X882">
        <v>374</v>
      </c>
    </row>
    <row r="883" spans="1:24" x14ac:dyDescent="0.35">
      <c r="A883">
        <v>1202</v>
      </c>
      <c r="B883" s="1">
        <v>44448.691099537034</v>
      </c>
      <c r="C883" s="2" t="s">
        <v>4225</v>
      </c>
      <c r="D883" s="2" t="s">
        <v>4899</v>
      </c>
      <c r="E883" s="2" t="s">
        <v>608</v>
      </c>
      <c r="F883" s="2" t="s">
        <v>4900</v>
      </c>
      <c r="G883" s="2" t="s">
        <v>610</v>
      </c>
      <c r="H883" s="2" t="s">
        <v>53</v>
      </c>
      <c r="I883">
        <v>0</v>
      </c>
      <c r="J883" s="2" t="s">
        <v>44</v>
      </c>
      <c r="K883" s="2" t="s">
        <v>44</v>
      </c>
      <c r="L883" s="2" t="s">
        <v>44</v>
      </c>
      <c r="M883">
        <v>0</v>
      </c>
      <c r="N883" s="2" t="s">
        <v>44</v>
      </c>
      <c r="O883" s="2" t="s">
        <v>4224</v>
      </c>
      <c r="P883" s="2" t="s">
        <v>4901</v>
      </c>
      <c r="Q883" s="2" t="s">
        <v>53</v>
      </c>
      <c r="R883" s="2" t="s">
        <v>4902</v>
      </c>
      <c r="S883" s="2" t="s">
        <v>53</v>
      </c>
      <c r="T883" s="2" t="s">
        <v>54</v>
      </c>
      <c r="U883" s="2" t="s">
        <v>44</v>
      </c>
      <c r="V883" s="2" t="s">
        <v>4903</v>
      </c>
      <c r="W883" s="2" t="s">
        <v>56</v>
      </c>
      <c r="X883">
        <v>374</v>
      </c>
    </row>
    <row r="884" spans="1:24" x14ac:dyDescent="0.35">
      <c r="A884">
        <v>1203</v>
      </c>
      <c r="B884" s="1">
        <v>44448.69122685185</v>
      </c>
      <c r="C884" s="2" t="s">
        <v>4225</v>
      </c>
      <c r="D884" s="2" t="s">
        <v>4904</v>
      </c>
      <c r="E884" s="2" t="s">
        <v>1607</v>
      </c>
      <c r="F884" s="2" t="s">
        <v>4904</v>
      </c>
      <c r="G884" s="2" t="s">
        <v>1607</v>
      </c>
      <c r="H884" s="2" t="s">
        <v>4905</v>
      </c>
      <c r="I884">
        <v>4000</v>
      </c>
      <c r="J884" s="2" t="s">
        <v>1590</v>
      </c>
      <c r="K884" s="2" t="s">
        <v>4906</v>
      </c>
      <c r="L884" s="2" t="s">
        <v>4855</v>
      </c>
      <c r="M884">
        <v>4020</v>
      </c>
      <c r="N884" s="2" t="s">
        <v>4492</v>
      </c>
      <c r="O884" s="2" t="s">
        <v>4224</v>
      </c>
      <c r="P884" s="2" t="s">
        <v>4907</v>
      </c>
      <c r="Q884" s="2" t="s">
        <v>53</v>
      </c>
      <c r="R884" s="2" t="s">
        <v>4908</v>
      </c>
      <c r="S884" s="2" t="s">
        <v>53</v>
      </c>
      <c r="T884" s="2" t="s">
        <v>54</v>
      </c>
      <c r="U884" s="2" t="s">
        <v>44</v>
      </c>
      <c r="V884" s="2" t="s">
        <v>4909</v>
      </c>
      <c r="W884" s="2" t="s">
        <v>56</v>
      </c>
      <c r="X884">
        <v>374</v>
      </c>
    </row>
    <row r="885" spans="1:24" x14ac:dyDescent="0.35">
      <c r="A885">
        <v>1204</v>
      </c>
      <c r="B885" s="1">
        <v>44448.691331018519</v>
      </c>
      <c r="C885" s="2" t="s">
        <v>4225</v>
      </c>
      <c r="D885" s="2" t="s">
        <v>4910</v>
      </c>
      <c r="E885" s="2" t="s">
        <v>105</v>
      </c>
      <c r="F885" s="2" t="s">
        <v>4911</v>
      </c>
      <c r="G885" s="2" t="s">
        <v>106</v>
      </c>
      <c r="H885" s="2" t="s">
        <v>53</v>
      </c>
      <c r="I885">
        <v>0</v>
      </c>
      <c r="J885" s="2" t="s">
        <v>44</v>
      </c>
      <c r="K885" s="2" t="s">
        <v>44</v>
      </c>
      <c r="L885" s="2" t="s">
        <v>44</v>
      </c>
      <c r="M885">
        <v>0</v>
      </c>
      <c r="N885" s="2" t="s">
        <v>44</v>
      </c>
      <c r="O885" s="2" t="s">
        <v>4224</v>
      </c>
      <c r="P885" s="2" t="s">
        <v>4912</v>
      </c>
      <c r="Q885" s="2" t="s">
        <v>53</v>
      </c>
      <c r="R885" s="2" t="s">
        <v>4913</v>
      </c>
      <c r="S885" s="2" t="s">
        <v>53</v>
      </c>
      <c r="T885" s="2" t="s">
        <v>54</v>
      </c>
      <c r="U885" s="2" t="s">
        <v>44</v>
      </c>
      <c r="V885" s="2" t="s">
        <v>4914</v>
      </c>
      <c r="W885" s="2" t="s">
        <v>56</v>
      </c>
      <c r="X885">
        <v>374</v>
      </c>
    </row>
    <row r="886" spans="1:24" x14ac:dyDescent="0.35">
      <c r="A886">
        <v>1205</v>
      </c>
      <c r="B886" s="1">
        <v>44448.691446759258</v>
      </c>
      <c r="C886" s="2" t="s">
        <v>4225</v>
      </c>
      <c r="D886" s="2" t="s">
        <v>1561</v>
      </c>
      <c r="E886" s="2" t="s">
        <v>4915</v>
      </c>
      <c r="F886" s="2" t="s">
        <v>1563</v>
      </c>
      <c r="G886" s="2" t="s">
        <v>4916</v>
      </c>
      <c r="H886" s="2" t="s">
        <v>53</v>
      </c>
      <c r="I886">
        <v>0</v>
      </c>
      <c r="J886" s="2" t="s">
        <v>44</v>
      </c>
      <c r="K886" s="2" t="s">
        <v>44</v>
      </c>
      <c r="L886" s="2" t="s">
        <v>44</v>
      </c>
      <c r="M886">
        <v>0</v>
      </c>
      <c r="N886" s="2" t="s">
        <v>44</v>
      </c>
      <c r="O886" s="2" t="s">
        <v>4224</v>
      </c>
      <c r="P886" s="2" t="s">
        <v>4917</v>
      </c>
      <c r="Q886" s="2" t="s">
        <v>53</v>
      </c>
      <c r="R886" s="2" t="s">
        <v>4918</v>
      </c>
      <c r="S886" s="2" t="s">
        <v>53</v>
      </c>
      <c r="T886" s="2" t="s">
        <v>54</v>
      </c>
      <c r="U886" s="2" t="s">
        <v>44</v>
      </c>
      <c r="V886" s="2" t="s">
        <v>4919</v>
      </c>
      <c r="W886" s="2" t="s">
        <v>56</v>
      </c>
      <c r="X886">
        <v>374</v>
      </c>
    </row>
    <row r="887" spans="1:24" x14ac:dyDescent="0.35">
      <c r="A887">
        <v>1206</v>
      </c>
      <c r="B887" s="1">
        <v>44448.69158564815</v>
      </c>
      <c r="C887" s="2" t="s">
        <v>4225</v>
      </c>
      <c r="D887" s="2" t="s">
        <v>4920</v>
      </c>
      <c r="E887" s="2" t="s">
        <v>4921</v>
      </c>
      <c r="F887" s="2" t="s">
        <v>4922</v>
      </c>
      <c r="G887" s="2" t="s">
        <v>4923</v>
      </c>
      <c r="H887" s="2" t="s">
        <v>53</v>
      </c>
      <c r="I887">
        <v>0</v>
      </c>
      <c r="J887" s="2" t="s">
        <v>44</v>
      </c>
      <c r="K887" s="2" t="s">
        <v>44</v>
      </c>
      <c r="L887" s="2" t="s">
        <v>44</v>
      </c>
      <c r="M887">
        <v>0</v>
      </c>
      <c r="N887" s="2" t="s">
        <v>44</v>
      </c>
      <c r="O887" s="2" t="s">
        <v>4224</v>
      </c>
      <c r="P887" s="2" t="s">
        <v>4924</v>
      </c>
      <c r="Q887" s="2" t="s">
        <v>53</v>
      </c>
      <c r="R887" s="2" t="s">
        <v>4925</v>
      </c>
      <c r="S887" s="2" t="s">
        <v>53</v>
      </c>
      <c r="T887" s="2" t="s">
        <v>54</v>
      </c>
      <c r="U887" s="2" t="s">
        <v>44</v>
      </c>
      <c r="V887" s="2" t="s">
        <v>4926</v>
      </c>
      <c r="W887" s="2" t="s">
        <v>56</v>
      </c>
      <c r="X887">
        <v>374</v>
      </c>
    </row>
    <row r="888" spans="1:24" x14ac:dyDescent="0.35">
      <c r="A888">
        <v>1207</v>
      </c>
      <c r="B888" s="1">
        <v>44448.691701388889</v>
      </c>
      <c r="C888" s="2" t="s">
        <v>4225</v>
      </c>
      <c r="D888" s="2" t="s">
        <v>4927</v>
      </c>
      <c r="E888" s="2" t="s">
        <v>792</v>
      </c>
      <c r="F888" s="2" t="s">
        <v>4927</v>
      </c>
      <c r="G888" s="2" t="s">
        <v>792</v>
      </c>
      <c r="H888" s="2" t="s">
        <v>44</v>
      </c>
      <c r="I888">
        <v>0</v>
      </c>
      <c r="J888" s="2" t="s">
        <v>44</v>
      </c>
      <c r="K888" s="2" t="s">
        <v>44</v>
      </c>
      <c r="L888" s="2" t="s">
        <v>44</v>
      </c>
      <c r="M888">
        <v>0</v>
      </c>
      <c r="N888" s="2" t="s">
        <v>44</v>
      </c>
      <c r="O888" s="2" t="s">
        <v>4224</v>
      </c>
      <c r="P888" s="2" t="s">
        <v>4928</v>
      </c>
      <c r="Q888" s="2" t="s">
        <v>53</v>
      </c>
      <c r="R888" s="2" t="s">
        <v>4929</v>
      </c>
      <c r="S888" s="2" t="s">
        <v>53</v>
      </c>
      <c r="T888" s="2" t="s">
        <v>54</v>
      </c>
      <c r="U888" s="2" t="s">
        <v>44</v>
      </c>
      <c r="V888" s="2" t="s">
        <v>4930</v>
      </c>
      <c r="W888" s="2" t="s">
        <v>56</v>
      </c>
      <c r="X888">
        <v>374</v>
      </c>
    </row>
    <row r="889" spans="1:24" x14ac:dyDescent="0.35">
      <c r="A889">
        <v>1208</v>
      </c>
      <c r="B889" s="1">
        <v>44448.691874999997</v>
      </c>
      <c r="C889" s="2" t="s">
        <v>4225</v>
      </c>
      <c r="D889" s="2" t="s">
        <v>4931</v>
      </c>
      <c r="E889" s="2" t="s">
        <v>4932</v>
      </c>
      <c r="F889" s="2" t="s">
        <v>4931</v>
      </c>
      <c r="G889" s="2" t="s">
        <v>4932</v>
      </c>
      <c r="H889" s="2" t="s">
        <v>4933</v>
      </c>
      <c r="I889">
        <v>4041</v>
      </c>
      <c r="J889" s="2" t="s">
        <v>4934</v>
      </c>
      <c r="K889" s="2" t="s">
        <v>4935</v>
      </c>
      <c r="L889" s="2" t="s">
        <v>4936</v>
      </c>
      <c r="M889">
        <v>4020</v>
      </c>
      <c r="N889" s="2" t="s">
        <v>4492</v>
      </c>
      <c r="O889" s="2" t="s">
        <v>4224</v>
      </c>
      <c r="P889" s="2" t="s">
        <v>4937</v>
      </c>
      <c r="Q889" s="2" t="s">
        <v>53</v>
      </c>
      <c r="R889" s="2" t="s">
        <v>4938</v>
      </c>
      <c r="S889" s="2" t="s">
        <v>53</v>
      </c>
      <c r="T889" s="2" t="s">
        <v>54</v>
      </c>
      <c r="U889" s="2" t="s">
        <v>44</v>
      </c>
      <c r="V889" s="2" t="s">
        <v>4939</v>
      </c>
      <c r="W889" s="2" t="s">
        <v>56</v>
      </c>
      <c r="X889">
        <v>374</v>
      </c>
    </row>
    <row r="890" spans="1:24" x14ac:dyDescent="0.35">
      <c r="A890">
        <v>1209</v>
      </c>
      <c r="B890" s="1">
        <v>44448.691979166666</v>
      </c>
      <c r="C890" s="2" t="s">
        <v>4225</v>
      </c>
      <c r="D890" s="2" t="s">
        <v>4940</v>
      </c>
      <c r="E890" s="2" t="s">
        <v>1660</v>
      </c>
      <c r="F890" s="2" t="s">
        <v>4941</v>
      </c>
      <c r="G890" s="2" t="s">
        <v>1662</v>
      </c>
      <c r="H890" s="2" t="s">
        <v>53</v>
      </c>
      <c r="I890">
        <v>0</v>
      </c>
      <c r="J890" s="2" t="s">
        <v>44</v>
      </c>
      <c r="K890" s="2" t="s">
        <v>44</v>
      </c>
      <c r="L890" s="2" t="s">
        <v>44</v>
      </c>
      <c r="M890">
        <v>0</v>
      </c>
      <c r="N890" s="2" t="s">
        <v>44</v>
      </c>
      <c r="O890" s="2" t="s">
        <v>4224</v>
      </c>
      <c r="P890" s="2" t="s">
        <v>4942</v>
      </c>
      <c r="Q890" s="2" t="s">
        <v>53</v>
      </c>
      <c r="R890" s="2" t="s">
        <v>4943</v>
      </c>
      <c r="S890" s="2" t="s">
        <v>53</v>
      </c>
      <c r="T890" s="2" t="s">
        <v>54</v>
      </c>
      <c r="U890" s="2" t="s">
        <v>44</v>
      </c>
      <c r="V890" s="2" t="s">
        <v>4944</v>
      </c>
      <c r="W890" s="2" t="s">
        <v>56</v>
      </c>
      <c r="X890">
        <v>374</v>
      </c>
    </row>
    <row r="891" spans="1:24" x14ac:dyDescent="0.35">
      <c r="A891">
        <v>1210</v>
      </c>
      <c r="B891" s="1">
        <v>44448.692094907405</v>
      </c>
      <c r="C891" s="2" t="s">
        <v>4225</v>
      </c>
      <c r="D891" s="2" t="s">
        <v>4945</v>
      </c>
      <c r="E891" s="2" t="s">
        <v>945</v>
      </c>
      <c r="F891" s="2" t="s">
        <v>4946</v>
      </c>
      <c r="G891" s="2" t="s">
        <v>947</v>
      </c>
      <c r="H891" s="2" t="s">
        <v>53</v>
      </c>
      <c r="I891">
        <v>0</v>
      </c>
      <c r="J891" s="2" t="s">
        <v>44</v>
      </c>
      <c r="K891" s="2" t="s">
        <v>44</v>
      </c>
      <c r="L891" s="2" t="s">
        <v>44</v>
      </c>
      <c r="M891">
        <v>0</v>
      </c>
      <c r="N891" s="2" t="s">
        <v>44</v>
      </c>
      <c r="O891" s="2" t="s">
        <v>4224</v>
      </c>
      <c r="P891" s="2" t="s">
        <v>4947</v>
      </c>
      <c r="Q891" s="2" t="s">
        <v>53</v>
      </c>
      <c r="R891" s="2" t="s">
        <v>4948</v>
      </c>
      <c r="S891" s="2" t="s">
        <v>53</v>
      </c>
      <c r="T891" s="2" t="s">
        <v>54</v>
      </c>
      <c r="U891" s="2" t="s">
        <v>44</v>
      </c>
      <c r="V891" s="2" t="s">
        <v>4949</v>
      </c>
      <c r="W891" s="2" t="s">
        <v>56</v>
      </c>
      <c r="X891">
        <v>374</v>
      </c>
    </row>
    <row r="892" spans="1:24" x14ac:dyDescent="0.35">
      <c r="A892">
        <v>1211</v>
      </c>
      <c r="B892" s="1">
        <v>44448.692245370374</v>
      </c>
      <c r="C892" s="2" t="s">
        <v>4225</v>
      </c>
      <c r="D892" s="2" t="s">
        <v>4950</v>
      </c>
      <c r="E892" s="2" t="s">
        <v>745</v>
      </c>
      <c r="F892" s="2" t="s">
        <v>4951</v>
      </c>
      <c r="G892" s="2" t="s">
        <v>746</v>
      </c>
      <c r="H892" s="2" t="s">
        <v>53</v>
      </c>
      <c r="I892">
        <v>0</v>
      </c>
      <c r="J892" s="2" t="s">
        <v>44</v>
      </c>
      <c r="K892" s="2" t="s">
        <v>44</v>
      </c>
      <c r="L892" s="2" t="s">
        <v>44</v>
      </c>
      <c r="M892">
        <v>0</v>
      </c>
      <c r="N892" s="2" t="s">
        <v>44</v>
      </c>
      <c r="O892" s="2" t="s">
        <v>4224</v>
      </c>
      <c r="P892" s="2" t="s">
        <v>4952</v>
      </c>
      <c r="Q892" s="2" t="s">
        <v>53</v>
      </c>
      <c r="R892" s="2" t="s">
        <v>4953</v>
      </c>
      <c r="S892" s="2" t="s">
        <v>53</v>
      </c>
      <c r="T892" s="2" t="s">
        <v>54</v>
      </c>
      <c r="U892" s="2" t="s">
        <v>44</v>
      </c>
      <c r="V892" s="2" t="s">
        <v>4954</v>
      </c>
      <c r="W892" s="2" t="s">
        <v>56</v>
      </c>
      <c r="X892">
        <v>374</v>
      </c>
    </row>
    <row r="893" spans="1:24" x14ac:dyDescent="0.35">
      <c r="A893">
        <v>1212</v>
      </c>
      <c r="B893" s="1">
        <v>44449.433668981481</v>
      </c>
      <c r="C893" s="2" t="s">
        <v>4221</v>
      </c>
      <c r="D893" s="2" t="s">
        <v>2860</v>
      </c>
      <c r="E893" s="2" t="s">
        <v>4955</v>
      </c>
      <c r="F893" s="2" t="s">
        <v>2861</v>
      </c>
      <c r="G893" s="2" t="s">
        <v>503</v>
      </c>
      <c r="H893" s="2" t="s">
        <v>44</v>
      </c>
      <c r="I893">
        <v>0</v>
      </c>
      <c r="J893" s="2" t="s">
        <v>44</v>
      </c>
      <c r="K893" s="2" t="s">
        <v>44</v>
      </c>
      <c r="L893" s="2" t="s">
        <v>44</v>
      </c>
      <c r="M893">
        <v>0</v>
      </c>
      <c r="N893" s="2" t="s">
        <v>44</v>
      </c>
      <c r="O893" s="2" t="s">
        <v>4224</v>
      </c>
      <c r="P893" s="2" t="s">
        <v>4956</v>
      </c>
      <c r="Q893" s="2" t="s">
        <v>53</v>
      </c>
      <c r="R893" s="2" t="s">
        <v>4957</v>
      </c>
      <c r="S893" s="2" t="s">
        <v>53</v>
      </c>
      <c r="T893" s="2" t="s">
        <v>54</v>
      </c>
      <c r="U893" s="2" t="s">
        <v>44</v>
      </c>
      <c r="V893" s="2" t="s">
        <v>4958</v>
      </c>
      <c r="W893" s="2" t="s">
        <v>56</v>
      </c>
      <c r="X893">
        <v>374</v>
      </c>
    </row>
    <row r="894" spans="1:24" x14ac:dyDescent="0.35">
      <c r="A894">
        <v>1213</v>
      </c>
      <c r="B894" s="1">
        <v>44448.701689814814</v>
      </c>
      <c r="C894" s="2" t="s">
        <v>4225</v>
      </c>
      <c r="D894" s="2" t="s">
        <v>4959</v>
      </c>
      <c r="E894" s="2" t="s">
        <v>4960</v>
      </c>
      <c r="F894" s="2" t="s">
        <v>4961</v>
      </c>
      <c r="G894" s="2" t="s">
        <v>4962</v>
      </c>
      <c r="H894" s="2" t="s">
        <v>53</v>
      </c>
      <c r="I894">
        <v>0</v>
      </c>
      <c r="J894" s="2" t="s">
        <v>44</v>
      </c>
      <c r="K894" s="2" t="s">
        <v>44</v>
      </c>
      <c r="L894" s="2" t="s">
        <v>44</v>
      </c>
      <c r="M894">
        <v>0</v>
      </c>
      <c r="N894" s="2" t="s">
        <v>44</v>
      </c>
      <c r="O894" s="2" t="s">
        <v>4224</v>
      </c>
      <c r="P894" s="2" t="s">
        <v>4963</v>
      </c>
      <c r="Q894" s="2" t="s">
        <v>53</v>
      </c>
      <c r="R894" s="2" t="s">
        <v>4964</v>
      </c>
      <c r="S894" s="2" t="s">
        <v>53</v>
      </c>
      <c r="T894" s="2" t="s">
        <v>54</v>
      </c>
      <c r="U894" s="2" t="s">
        <v>44</v>
      </c>
      <c r="V894" s="2" t="s">
        <v>4965</v>
      </c>
      <c r="W894" s="2" t="s">
        <v>56</v>
      </c>
      <c r="X894">
        <v>374</v>
      </c>
    </row>
    <row r="895" spans="1:24" x14ac:dyDescent="0.35">
      <c r="A895">
        <v>1214</v>
      </c>
      <c r="B895" s="1">
        <v>44448.701932870368</v>
      </c>
      <c r="C895" s="2" t="s">
        <v>4225</v>
      </c>
      <c r="D895" s="2" t="s">
        <v>4966</v>
      </c>
      <c r="E895" s="2" t="s">
        <v>2285</v>
      </c>
      <c r="F895" s="2" t="s">
        <v>4967</v>
      </c>
      <c r="G895" s="2" t="s">
        <v>2287</v>
      </c>
      <c r="H895" s="2" t="s">
        <v>53</v>
      </c>
      <c r="I895">
        <v>0</v>
      </c>
      <c r="J895" s="2" t="s">
        <v>44</v>
      </c>
      <c r="K895" s="2" t="s">
        <v>44</v>
      </c>
      <c r="L895" s="2" t="s">
        <v>44</v>
      </c>
      <c r="M895">
        <v>0</v>
      </c>
      <c r="N895" s="2" t="s">
        <v>44</v>
      </c>
      <c r="O895" s="2" t="s">
        <v>4224</v>
      </c>
      <c r="P895" s="2" t="s">
        <v>4968</v>
      </c>
      <c r="Q895" s="2" t="s">
        <v>53</v>
      </c>
      <c r="R895" s="2" t="s">
        <v>4969</v>
      </c>
      <c r="S895" s="2" t="s">
        <v>53</v>
      </c>
      <c r="T895" s="2" t="s">
        <v>54</v>
      </c>
      <c r="U895" s="2" t="s">
        <v>44</v>
      </c>
      <c r="V895" s="2" t="s">
        <v>4970</v>
      </c>
      <c r="W895" s="2" t="s">
        <v>56</v>
      </c>
      <c r="X895">
        <v>374</v>
      </c>
    </row>
    <row r="896" spans="1:24" x14ac:dyDescent="0.35">
      <c r="A896">
        <v>1215</v>
      </c>
      <c r="B896" s="1">
        <v>44448.702175925922</v>
      </c>
      <c r="C896" s="2" t="s">
        <v>4225</v>
      </c>
      <c r="D896" s="2" t="s">
        <v>4971</v>
      </c>
      <c r="E896" s="2" t="s">
        <v>1102</v>
      </c>
      <c r="F896" s="2" t="s">
        <v>4972</v>
      </c>
      <c r="G896" s="2" t="s">
        <v>1104</v>
      </c>
      <c r="H896" s="2" t="s">
        <v>53</v>
      </c>
      <c r="I896">
        <v>0</v>
      </c>
      <c r="J896" s="2" t="s">
        <v>44</v>
      </c>
      <c r="K896" s="2" t="s">
        <v>44</v>
      </c>
      <c r="L896" s="2" t="s">
        <v>44</v>
      </c>
      <c r="M896">
        <v>0</v>
      </c>
      <c r="N896" s="2" t="s">
        <v>44</v>
      </c>
      <c r="O896" s="2" t="s">
        <v>4224</v>
      </c>
      <c r="P896" s="2" t="s">
        <v>4973</v>
      </c>
      <c r="Q896" s="2" t="s">
        <v>53</v>
      </c>
      <c r="R896" s="2" t="s">
        <v>4974</v>
      </c>
      <c r="S896" s="2" t="s">
        <v>53</v>
      </c>
      <c r="T896" s="2" t="s">
        <v>54</v>
      </c>
      <c r="U896" s="2" t="s">
        <v>44</v>
      </c>
      <c r="V896" s="2" t="s">
        <v>4975</v>
      </c>
      <c r="W896" s="2" t="s">
        <v>56</v>
      </c>
      <c r="X896">
        <v>374</v>
      </c>
    </row>
    <row r="897" spans="1:24" x14ac:dyDescent="0.35">
      <c r="A897">
        <v>1216</v>
      </c>
      <c r="B897" s="1">
        <v>44448.702430555553</v>
      </c>
      <c r="C897" s="2" t="s">
        <v>4225</v>
      </c>
      <c r="D897" s="2" t="s">
        <v>1108</v>
      </c>
      <c r="E897" s="2" t="s">
        <v>2264</v>
      </c>
      <c r="F897" s="2" t="s">
        <v>1110</v>
      </c>
      <c r="G897" s="2" t="s">
        <v>2266</v>
      </c>
      <c r="H897" s="2" t="s">
        <v>53</v>
      </c>
      <c r="I897">
        <v>0</v>
      </c>
      <c r="J897" s="2" t="s">
        <v>44</v>
      </c>
      <c r="K897" s="2" t="s">
        <v>44</v>
      </c>
      <c r="L897" s="2" t="s">
        <v>44</v>
      </c>
      <c r="M897">
        <v>0</v>
      </c>
      <c r="N897" s="2" t="s">
        <v>44</v>
      </c>
      <c r="O897" s="2" t="s">
        <v>4224</v>
      </c>
      <c r="P897" s="2" t="s">
        <v>4976</v>
      </c>
      <c r="Q897" s="2" t="s">
        <v>53</v>
      </c>
      <c r="R897" s="2" t="s">
        <v>4977</v>
      </c>
      <c r="S897" s="2" t="s">
        <v>53</v>
      </c>
      <c r="T897" s="2" t="s">
        <v>54</v>
      </c>
      <c r="U897" s="2" t="s">
        <v>44</v>
      </c>
      <c r="V897" s="2" t="s">
        <v>4978</v>
      </c>
      <c r="W897" s="2" t="s">
        <v>56</v>
      </c>
      <c r="X897">
        <v>374</v>
      </c>
    </row>
    <row r="898" spans="1:24" x14ac:dyDescent="0.35">
      <c r="A898">
        <v>1217</v>
      </c>
      <c r="B898" s="1">
        <v>44448.702673611115</v>
      </c>
      <c r="C898" s="2" t="s">
        <v>4225</v>
      </c>
      <c r="D898" s="2" t="s">
        <v>4979</v>
      </c>
      <c r="E898" s="2" t="s">
        <v>319</v>
      </c>
      <c r="F898" s="2" t="s">
        <v>4980</v>
      </c>
      <c r="G898" s="2" t="s">
        <v>321</v>
      </c>
      <c r="H898" s="2" t="s">
        <v>53</v>
      </c>
      <c r="I898">
        <v>0</v>
      </c>
      <c r="J898" s="2" t="s">
        <v>44</v>
      </c>
      <c r="K898" s="2" t="s">
        <v>44</v>
      </c>
      <c r="L898" s="2" t="s">
        <v>44</v>
      </c>
      <c r="M898">
        <v>0</v>
      </c>
      <c r="N898" s="2" t="s">
        <v>44</v>
      </c>
      <c r="O898" s="2" t="s">
        <v>4224</v>
      </c>
      <c r="P898" s="2" t="s">
        <v>4981</v>
      </c>
      <c r="Q898" s="2" t="s">
        <v>53</v>
      </c>
      <c r="R898" s="2" t="s">
        <v>4982</v>
      </c>
      <c r="S898" s="2" t="s">
        <v>53</v>
      </c>
      <c r="T898" s="2" t="s">
        <v>54</v>
      </c>
      <c r="U898" s="2" t="s">
        <v>44</v>
      </c>
      <c r="V898" s="2" t="s">
        <v>4983</v>
      </c>
      <c r="W898" s="2" t="s">
        <v>56</v>
      </c>
      <c r="X898">
        <v>374</v>
      </c>
    </row>
    <row r="899" spans="1:24" x14ac:dyDescent="0.35">
      <c r="A899">
        <v>1218</v>
      </c>
      <c r="B899" s="1">
        <v>44448.702916666669</v>
      </c>
      <c r="C899" s="2" t="s">
        <v>4225</v>
      </c>
      <c r="D899" s="2" t="s">
        <v>4984</v>
      </c>
      <c r="E899" s="2" t="s">
        <v>750</v>
      </c>
      <c r="F899" s="2" t="s">
        <v>4985</v>
      </c>
      <c r="G899" s="2" t="s">
        <v>752</v>
      </c>
      <c r="H899" s="2" t="s">
        <v>53</v>
      </c>
      <c r="I899">
        <v>0</v>
      </c>
      <c r="J899" s="2" t="s">
        <v>44</v>
      </c>
      <c r="K899" s="2" t="s">
        <v>44</v>
      </c>
      <c r="L899" s="2" t="s">
        <v>44</v>
      </c>
      <c r="M899">
        <v>0</v>
      </c>
      <c r="N899" s="2" t="s">
        <v>44</v>
      </c>
      <c r="O899" s="2" t="s">
        <v>4224</v>
      </c>
      <c r="P899" s="2" t="s">
        <v>4986</v>
      </c>
      <c r="Q899" s="2" t="s">
        <v>53</v>
      </c>
      <c r="R899" s="2" t="s">
        <v>4987</v>
      </c>
      <c r="S899" s="2" t="s">
        <v>53</v>
      </c>
      <c r="T899" s="2" t="s">
        <v>54</v>
      </c>
      <c r="U899" s="2" t="s">
        <v>44</v>
      </c>
      <c r="V899" s="2" t="s">
        <v>4988</v>
      </c>
      <c r="W899" s="2" t="s">
        <v>56</v>
      </c>
      <c r="X899">
        <v>374</v>
      </c>
    </row>
    <row r="900" spans="1:24" x14ac:dyDescent="0.35">
      <c r="A900">
        <v>1219</v>
      </c>
      <c r="B900" s="1">
        <v>44448.703136574077</v>
      </c>
      <c r="C900" s="2" t="s">
        <v>4225</v>
      </c>
      <c r="D900" s="2" t="s">
        <v>4989</v>
      </c>
      <c r="E900" s="2" t="s">
        <v>2367</v>
      </c>
      <c r="F900" s="2" t="s">
        <v>4990</v>
      </c>
      <c r="G900" s="2" t="s">
        <v>2369</v>
      </c>
      <c r="H900" s="2" t="s">
        <v>53</v>
      </c>
      <c r="I900">
        <v>0</v>
      </c>
      <c r="J900" s="2" t="s">
        <v>44</v>
      </c>
      <c r="K900" s="2" t="s">
        <v>44</v>
      </c>
      <c r="L900" s="2" t="s">
        <v>44</v>
      </c>
      <c r="M900">
        <v>0</v>
      </c>
      <c r="N900" s="2" t="s">
        <v>44</v>
      </c>
      <c r="O900" s="2" t="s">
        <v>4224</v>
      </c>
      <c r="P900" s="2" t="s">
        <v>4991</v>
      </c>
      <c r="Q900" s="2" t="s">
        <v>53</v>
      </c>
      <c r="R900" s="2" t="s">
        <v>4992</v>
      </c>
      <c r="S900" s="2" t="s">
        <v>53</v>
      </c>
      <c r="T900" s="2" t="s">
        <v>54</v>
      </c>
      <c r="U900" s="2" t="s">
        <v>44</v>
      </c>
      <c r="V900" s="2" t="s">
        <v>4993</v>
      </c>
      <c r="W900" s="2" t="s">
        <v>56</v>
      </c>
      <c r="X900">
        <v>374</v>
      </c>
    </row>
    <row r="901" spans="1:24" x14ac:dyDescent="0.35">
      <c r="A901">
        <v>1220</v>
      </c>
      <c r="B901" s="1">
        <v>44448.703344907408</v>
      </c>
      <c r="C901" s="2" t="s">
        <v>4225</v>
      </c>
      <c r="D901" s="2" t="s">
        <v>4994</v>
      </c>
      <c r="E901" s="2" t="s">
        <v>750</v>
      </c>
      <c r="F901" s="2" t="s">
        <v>4995</v>
      </c>
      <c r="G901" s="2" t="s">
        <v>752</v>
      </c>
      <c r="H901" s="2" t="s">
        <v>53</v>
      </c>
      <c r="I901">
        <v>0</v>
      </c>
      <c r="J901" s="2" t="s">
        <v>44</v>
      </c>
      <c r="K901" s="2" t="s">
        <v>44</v>
      </c>
      <c r="L901" s="2" t="s">
        <v>44</v>
      </c>
      <c r="M901">
        <v>0</v>
      </c>
      <c r="N901" s="2" t="s">
        <v>44</v>
      </c>
      <c r="O901" s="2" t="s">
        <v>4224</v>
      </c>
      <c r="P901" s="2" t="s">
        <v>4996</v>
      </c>
      <c r="Q901" s="2" t="s">
        <v>53</v>
      </c>
      <c r="R901" s="2" t="s">
        <v>4997</v>
      </c>
      <c r="S901" s="2" t="s">
        <v>53</v>
      </c>
      <c r="T901" s="2" t="s">
        <v>54</v>
      </c>
      <c r="U901" s="2" t="s">
        <v>44</v>
      </c>
      <c r="V901" s="2" t="s">
        <v>4998</v>
      </c>
      <c r="W901" s="2" t="s">
        <v>56</v>
      </c>
      <c r="X901">
        <v>374</v>
      </c>
    </row>
    <row r="902" spans="1:24" x14ac:dyDescent="0.35">
      <c r="A902">
        <v>1221</v>
      </c>
      <c r="B902" s="1">
        <v>44448.703634259262</v>
      </c>
      <c r="C902" s="2" t="s">
        <v>4225</v>
      </c>
      <c r="D902" s="2" t="s">
        <v>309</v>
      </c>
      <c r="E902" s="2" t="s">
        <v>4999</v>
      </c>
      <c r="F902" s="2" t="s">
        <v>839</v>
      </c>
      <c r="G902" s="2" t="s">
        <v>5000</v>
      </c>
      <c r="H902" s="2" t="s">
        <v>53</v>
      </c>
      <c r="I902">
        <v>0</v>
      </c>
      <c r="J902" s="2" t="s">
        <v>44</v>
      </c>
      <c r="K902" s="2" t="s">
        <v>44</v>
      </c>
      <c r="L902" s="2" t="s">
        <v>44</v>
      </c>
      <c r="M902">
        <v>0</v>
      </c>
      <c r="N902" s="2" t="s">
        <v>44</v>
      </c>
      <c r="O902" s="2" t="s">
        <v>4224</v>
      </c>
      <c r="P902" s="2" t="s">
        <v>5001</v>
      </c>
      <c r="Q902" s="2" t="s">
        <v>53</v>
      </c>
      <c r="R902" s="2" t="s">
        <v>5002</v>
      </c>
      <c r="S902" s="2" t="s">
        <v>53</v>
      </c>
      <c r="T902" s="2" t="s">
        <v>54</v>
      </c>
      <c r="U902" s="2" t="s">
        <v>44</v>
      </c>
      <c r="V902" s="2" t="s">
        <v>5003</v>
      </c>
      <c r="W902" s="2" t="s">
        <v>56</v>
      </c>
      <c r="X902">
        <v>374</v>
      </c>
    </row>
    <row r="903" spans="1:24" x14ac:dyDescent="0.35">
      <c r="A903">
        <v>1222</v>
      </c>
      <c r="B903" s="1">
        <v>44448.703842592593</v>
      </c>
      <c r="C903" s="2" t="s">
        <v>4225</v>
      </c>
      <c r="D903" s="2" t="s">
        <v>5004</v>
      </c>
      <c r="E903" s="2" t="s">
        <v>2367</v>
      </c>
      <c r="F903" s="2" t="s">
        <v>5005</v>
      </c>
      <c r="G903" s="2" t="s">
        <v>2369</v>
      </c>
      <c r="H903" s="2" t="s">
        <v>53</v>
      </c>
      <c r="I903">
        <v>0</v>
      </c>
      <c r="J903" s="2" t="s">
        <v>44</v>
      </c>
      <c r="K903" s="2" t="s">
        <v>44</v>
      </c>
      <c r="L903" s="2" t="s">
        <v>44</v>
      </c>
      <c r="M903">
        <v>0</v>
      </c>
      <c r="N903" s="2" t="s">
        <v>44</v>
      </c>
      <c r="O903" s="2" t="s">
        <v>4224</v>
      </c>
      <c r="P903" s="2" t="s">
        <v>5006</v>
      </c>
      <c r="Q903" s="2" t="s">
        <v>53</v>
      </c>
      <c r="R903" s="2" t="s">
        <v>5007</v>
      </c>
      <c r="S903" s="2" t="s">
        <v>53</v>
      </c>
      <c r="T903" s="2" t="s">
        <v>54</v>
      </c>
      <c r="U903" s="2" t="s">
        <v>44</v>
      </c>
      <c r="V903" s="2" t="s">
        <v>5008</v>
      </c>
      <c r="W903" s="2" t="s">
        <v>56</v>
      </c>
      <c r="X903">
        <v>374</v>
      </c>
    </row>
    <row r="904" spans="1:24" x14ac:dyDescent="0.35">
      <c r="A904">
        <v>1223</v>
      </c>
      <c r="B904" s="1">
        <v>44448.704074074078</v>
      </c>
      <c r="C904" s="2" t="s">
        <v>4225</v>
      </c>
      <c r="D904" s="2" t="s">
        <v>5009</v>
      </c>
      <c r="E904" s="2" t="s">
        <v>2649</v>
      </c>
      <c r="F904" s="2" t="s">
        <v>5010</v>
      </c>
      <c r="G904" s="2" t="s">
        <v>2651</v>
      </c>
      <c r="H904" s="2" t="s">
        <v>53</v>
      </c>
      <c r="I904">
        <v>0</v>
      </c>
      <c r="J904" s="2" t="s">
        <v>44</v>
      </c>
      <c r="K904" s="2" t="s">
        <v>44</v>
      </c>
      <c r="L904" s="2" t="s">
        <v>44</v>
      </c>
      <c r="M904">
        <v>0</v>
      </c>
      <c r="N904" s="2" t="s">
        <v>44</v>
      </c>
      <c r="O904" s="2" t="s">
        <v>4224</v>
      </c>
      <c r="P904" s="2" t="s">
        <v>5011</v>
      </c>
      <c r="Q904" s="2" t="s">
        <v>53</v>
      </c>
      <c r="R904" s="2" t="s">
        <v>5012</v>
      </c>
      <c r="S904" s="2" t="s">
        <v>53</v>
      </c>
      <c r="T904" s="2" t="s">
        <v>54</v>
      </c>
      <c r="U904" s="2" t="s">
        <v>44</v>
      </c>
      <c r="V904" s="2" t="s">
        <v>5013</v>
      </c>
      <c r="W904" s="2" t="s">
        <v>56</v>
      </c>
      <c r="X904">
        <v>374</v>
      </c>
    </row>
    <row r="905" spans="1:24" x14ac:dyDescent="0.35">
      <c r="A905">
        <v>1224</v>
      </c>
      <c r="B905" s="1">
        <v>44448.704409722224</v>
      </c>
      <c r="C905" s="2" t="s">
        <v>4225</v>
      </c>
      <c r="D905" s="2" t="s">
        <v>4011</v>
      </c>
      <c r="E905" s="2" t="s">
        <v>5014</v>
      </c>
      <c r="F905" s="2" t="s">
        <v>5015</v>
      </c>
      <c r="G905" s="2" t="s">
        <v>5016</v>
      </c>
      <c r="H905" s="2" t="s">
        <v>53</v>
      </c>
      <c r="I905">
        <v>0</v>
      </c>
      <c r="J905" s="2" t="s">
        <v>44</v>
      </c>
      <c r="K905" s="2" t="s">
        <v>44</v>
      </c>
      <c r="L905" s="2" t="s">
        <v>44</v>
      </c>
      <c r="M905">
        <v>0</v>
      </c>
      <c r="N905" s="2" t="s">
        <v>44</v>
      </c>
      <c r="O905" s="2" t="s">
        <v>4224</v>
      </c>
      <c r="P905" s="2" t="s">
        <v>5017</v>
      </c>
      <c r="Q905" s="2" t="s">
        <v>53</v>
      </c>
      <c r="R905" s="2" t="s">
        <v>5018</v>
      </c>
      <c r="S905" s="2" t="s">
        <v>53</v>
      </c>
      <c r="T905" s="2" t="s">
        <v>54</v>
      </c>
      <c r="U905" s="2" t="s">
        <v>44</v>
      </c>
      <c r="V905" s="2" t="s">
        <v>5019</v>
      </c>
      <c r="W905" s="2" t="s">
        <v>56</v>
      </c>
      <c r="X905">
        <v>374</v>
      </c>
    </row>
    <row r="906" spans="1:24" x14ac:dyDescent="0.35">
      <c r="A906">
        <v>1225</v>
      </c>
      <c r="B906" s="1">
        <v>44448.704826388886</v>
      </c>
      <c r="C906" s="2" t="s">
        <v>4225</v>
      </c>
      <c r="D906" s="2" t="s">
        <v>5020</v>
      </c>
      <c r="E906" s="2" t="s">
        <v>5021</v>
      </c>
      <c r="F906" s="2" t="s">
        <v>5022</v>
      </c>
      <c r="G906" s="2" t="s">
        <v>5023</v>
      </c>
      <c r="H906" s="2" t="s">
        <v>53</v>
      </c>
      <c r="I906">
        <v>0</v>
      </c>
      <c r="J906" s="2" t="s">
        <v>44</v>
      </c>
      <c r="K906" s="2" t="s">
        <v>44</v>
      </c>
      <c r="L906" s="2" t="s">
        <v>44</v>
      </c>
      <c r="M906">
        <v>0</v>
      </c>
      <c r="N906" s="2" t="s">
        <v>44</v>
      </c>
      <c r="O906" s="2" t="s">
        <v>4224</v>
      </c>
      <c r="P906" s="2" t="s">
        <v>5024</v>
      </c>
      <c r="Q906" s="2" t="s">
        <v>53</v>
      </c>
      <c r="R906" s="2" t="s">
        <v>5025</v>
      </c>
      <c r="S906" s="2" t="s">
        <v>53</v>
      </c>
      <c r="T906" s="2" t="s">
        <v>54</v>
      </c>
      <c r="U906" s="2" t="s">
        <v>44</v>
      </c>
      <c r="V906" s="2" t="s">
        <v>5026</v>
      </c>
      <c r="W906" s="2" t="s">
        <v>56</v>
      </c>
      <c r="X906">
        <v>374</v>
      </c>
    </row>
    <row r="907" spans="1:24" x14ac:dyDescent="0.35">
      <c r="A907">
        <v>1226</v>
      </c>
      <c r="B907" s="1">
        <v>44448.705231481479</v>
      </c>
      <c r="C907" s="2" t="s">
        <v>4225</v>
      </c>
      <c r="D907" s="2" t="s">
        <v>5027</v>
      </c>
      <c r="E907" s="2" t="s">
        <v>418</v>
      </c>
      <c r="F907" s="2" t="s">
        <v>5028</v>
      </c>
      <c r="G907" s="2" t="s">
        <v>420</v>
      </c>
      <c r="H907" s="2" t="s">
        <v>53</v>
      </c>
      <c r="I907">
        <v>0</v>
      </c>
      <c r="J907" s="2" t="s">
        <v>44</v>
      </c>
      <c r="K907" s="2" t="s">
        <v>44</v>
      </c>
      <c r="L907" s="2" t="s">
        <v>44</v>
      </c>
      <c r="M907">
        <v>0</v>
      </c>
      <c r="N907" s="2" t="s">
        <v>44</v>
      </c>
      <c r="O907" s="2" t="s">
        <v>4224</v>
      </c>
      <c r="P907" s="2" t="s">
        <v>5029</v>
      </c>
      <c r="Q907" s="2" t="s">
        <v>53</v>
      </c>
      <c r="R907" s="2" t="s">
        <v>5030</v>
      </c>
      <c r="S907" s="2" t="s">
        <v>53</v>
      </c>
      <c r="T907" s="2" t="s">
        <v>54</v>
      </c>
      <c r="U907" s="2" t="s">
        <v>44</v>
      </c>
      <c r="V907" s="2" t="s">
        <v>5031</v>
      </c>
      <c r="W907" s="2" t="s">
        <v>56</v>
      </c>
      <c r="X907">
        <v>374</v>
      </c>
    </row>
    <row r="908" spans="1:24" x14ac:dyDescent="0.35">
      <c r="A908">
        <v>1227</v>
      </c>
      <c r="B908" s="1">
        <v>44448.705439814818</v>
      </c>
      <c r="C908" s="2" t="s">
        <v>4225</v>
      </c>
      <c r="D908" s="2" t="s">
        <v>5032</v>
      </c>
      <c r="E908" s="2" t="s">
        <v>5033</v>
      </c>
      <c r="F908" s="2" t="s">
        <v>5034</v>
      </c>
      <c r="G908" s="2" t="s">
        <v>5035</v>
      </c>
      <c r="H908" s="2" t="s">
        <v>53</v>
      </c>
      <c r="I908">
        <v>0</v>
      </c>
      <c r="J908" s="2" t="s">
        <v>44</v>
      </c>
      <c r="K908" s="2" t="s">
        <v>44</v>
      </c>
      <c r="L908" s="2" t="s">
        <v>44</v>
      </c>
      <c r="M908">
        <v>0</v>
      </c>
      <c r="N908" s="2" t="s">
        <v>44</v>
      </c>
      <c r="O908" s="2" t="s">
        <v>4224</v>
      </c>
      <c r="P908" s="2" t="s">
        <v>5036</v>
      </c>
      <c r="Q908" s="2" t="s">
        <v>53</v>
      </c>
      <c r="R908" s="2" t="s">
        <v>5037</v>
      </c>
      <c r="S908" s="2" t="s">
        <v>53</v>
      </c>
      <c r="T908" s="2" t="s">
        <v>54</v>
      </c>
      <c r="U908" s="2" t="s">
        <v>44</v>
      </c>
      <c r="V908" s="2" t="s">
        <v>5038</v>
      </c>
      <c r="W908" s="2" t="s">
        <v>56</v>
      </c>
      <c r="X908">
        <v>374</v>
      </c>
    </row>
    <row r="909" spans="1:24" x14ac:dyDescent="0.35">
      <c r="A909">
        <v>1228</v>
      </c>
      <c r="B909" s="1">
        <v>44448.705671296295</v>
      </c>
      <c r="C909" s="2" t="s">
        <v>4225</v>
      </c>
      <c r="D909" s="2" t="s">
        <v>4489</v>
      </c>
      <c r="E909" s="2" t="s">
        <v>1563</v>
      </c>
      <c r="F909" s="2" t="s">
        <v>4489</v>
      </c>
      <c r="G909" s="2" t="s">
        <v>1563</v>
      </c>
      <c r="H909" s="2" t="s">
        <v>5039</v>
      </c>
      <c r="I909">
        <v>4051</v>
      </c>
      <c r="J909" s="2" t="s">
        <v>5040</v>
      </c>
      <c r="K909" s="2" t="s">
        <v>5041</v>
      </c>
      <c r="L909" s="2" t="s">
        <v>5042</v>
      </c>
      <c r="M909">
        <v>4020</v>
      </c>
      <c r="N909" s="2" t="s">
        <v>4492</v>
      </c>
      <c r="O909" s="2" t="s">
        <v>4224</v>
      </c>
      <c r="P909" s="2" t="s">
        <v>5043</v>
      </c>
      <c r="Q909" s="2" t="s">
        <v>53</v>
      </c>
      <c r="R909" s="2" t="s">
        <v>5044</v>
      </c>
      <c r="S909" s="2" t="s">
        <v>53</v>
      </c>
      <c r="T909" s="2" t="s">
        <v>54</v>
      </c>
      <c r="U909" s="2" t="s">
        <v>44</v>
      </c>
      <c r="V909" s="2" t="s">
        <v>5045</v>
      </c>
      <c r="W909" s="2" t="s">
        <v>56</v>
      </c>
      <c r="X909">
        <v>374</v>
      </c>
    </row>
    <row r="910" spans="1:24" x14ac:dyDescent="0.35">
      <c r="A910">
        <v>1229</v>
      </c>
      <c r="B910" s="1">
        <v>44448.705821759257</v>
      </c>
      <c r="C910" s="2" t="s">
        <v>4225</v>
      </c>
      <c r="D910" s="2" t="s">
        <v>5046</v>
      </c>
      <c r="E910" s="2" t="s">
        <v>5047</v>
      </c>
      <c r="F910" s="2" t="s">
        <v>5048</v>
      </c>
      <c r="G910" s="2" t="s">
        <v>5049</v>
      </c>
      <c r="H910" s="2" t="s">
        <v>53</v>
      </c>
      <c r="I910">
        <v>0</v>
      </c>
      <c r="J910" s="2" t="s">
        <v>44</v>
      </c>
      <c r="K910" s="2" t="s">
        <v>44</v>
      </c>
      <c r="L910" s="2" t="s">
        <v>44</v>
      </c>
      <c r="M910">
        <v>0</v>
      </c>
      <c r="N910" s="2" t="s">
        <v>44</v>
      </c>
      <c r="O910" s="2" t="s">
        <v>4224</v>
      </c>
      <c r="P910" s="2" t="s">
        <v>5050</v>
      </c>
      <c r="Q910" s="2" t="s">
        <v>53</v>
      </c>
      <c r="R910" s="2" t="s">
        <v>5051</v>
      </c>
      <c r="S910" s="2" t="s">
        <v>53</v>
      </c>
      <c r="T910" s="2" t="s">
        <v>54</v>
      </c>
      <c r="U910" s="2" t="s">
        <v>44</v>
      </c>
      <c r="V910" s="2" t="s">
        <v>5052</v>
      </c>
      <c r="W910" s="2" t="s">
        <v>56</v>
      </c>
      <c r="X910">
        <v>374</v>
      </c>
    </row>
    <row r="911" spans="1:24" x14ac:dyDescent="0.35">
      <c r="A911">
        <v>1230</v>
      </c>
      <c r="B911" s="1">
        <v>44448.731944444444</v>
      </c>
      <c r="C911" s="2" t="s">
        <v>4503</v>
      </c>
      <c r="D911" s="2" t="s">
        <v>5053</v>
      </c>
      <c r="E911" s="2" t="s">
        <v>5054</v>
      </c>
      <c r="F911" s="2" t="s">
        <v>5055</v>
      </c>
      <c r="G911" s="2" t="s">
        <v>5056</v>
      </c>
      <c r="H911" s="2" t="s">
        <v>53</v>
      </c>
      <c r="I911">
        <v>0</v>
      </c>
      <c r="J911" s="2" t="s">
        <v>44</v>
      </c>
      <c r="K911" s="2" t="s">
        <v>44</v>
      </c>
      <c r="L911" s="2" t="s">
        <v>44</v>
      </c>
      <c r="M911">
        <v>0</v>
      </c>
      <c r="N911" s="2" t="s">
        <v>44</v>
      </c>
      <c r="O911" s="2" t="s">
        <v>4224</v>
      </c>
      <c r="P911" s="2" t="s">
        <v>5057</v>
      </c>
      <c r="Q911" s="2" t="s">
        <v>53</v>
      </c>
      <c r="R911" s="2" t="s">
        <v>5058</v>
      </c>
      <c r="S911" s="2" t="s">
        <v>53</v>
      </c>
      <c r="T911" s="2" t="s">
        <v>54</v>
      </c>
      <c r="U911" s="2" t="s">
        <v>44</v>
      </c>
      <c r="V911" s="2" t="s">
        <v>5059</v>
      </c>
      <c r="W911" s="2" t="s">
        <v>56</v>
      </c>
      <c r="X911">
        <v>374</v>
      </c>
    </row>
    <row r="912" spans="1:24" x14ac:dyDescent="0.35">
      <c r="A912">
        <v>1231</v>
      </c>
      <c r="B912" s="1">
        <v>44448.732361111113</v>
      </c>
      <c r="C912" s="2" t="s">
        <v>4503</v>
      </c>
      <c r="D912" s="2" t="s">
        <v>4639</v>
      </c>
      <c r="E912" s="2" t="s">
        <v>4640</v>
      </c>
      <c r="F912" s="2" t="s">
        <v>4641</v>
      </c>
      <c r="G912" s="2" t="s">
        <v>4642</v>
      </c>
      <c r="H912" s="2" t="s">
        <v>53</v>
      </c>
      <c r="I912">
        <v>0</v>
      </c>
      <c r="J912" s="2" t="s">
        <v>44</v>
      </c>
      <c r="K912" s="2" t="s">
        <v>44</v>
      </c>
      <c r="L912" s="2" t="s">
        <v>44</v>
      </c>
      <c r="M912">
        <v>0</v>
      </c>
      <c r="N912" s="2" t="s">
        <v>44</v>
      </c>
      <c r="O912" s="2" t="s">
        <v>4224</v>
      </c>
      <c r="P912" s="2" t="s">
        <v>5060</v>
      </c>
      <c r="Q912" s="2" t="s">
        <v>53</v>
      </c>
      <c r="R912" s="2" t="s">
        <v>5061</v>
      </c>
      <c r="S912" s="2" t="s">
        <v>53</v>
      </c>
      <c r="T912" s="2" t="s">
        <v>54</v>
      </c>
      <c r="U912" s="2" t="s">
        <v>44</v>
      </c>
      <c r="V912" s="2" t="s">
        <v>5062</v>
      </c>
      <c r="W912" s="2" t="s">
        <v>56</v>
      </c>
      <c r="X912">
        <v>374</v>
      </c>
    </row>
    <row r="913" spans="1:24" x14ac:dyDescent="0.35">
      <c r="A913">
        <v>1232</v>
      </c>
      <c r="B913" s="1">
        <v>44448.733240740738</v>
      </c>
      <c r="C913" s="2" t="s">
        <v>4503</v>
      </c>
      <c r="D913" s="2" t="s">
        <v>5063</v>
      </c>
      <c r="E913" s="2" t="s">
        <v>5064</v>
      </c>
      <c r="F913" s="2" t="s">
        <v>5065</v>
      </c>
      <c r="G913" s="2" t="s">
        <v>5066</v>
      </c>
      <c r="H913" s="2" t="s">
        <v>53</v>
      </c>
      <c r="I913">
        <v>0</v>
      </c>
      <c r="J913" s="2" t="s">
        <v>44</v>
      </c>
      <c r="K913" s="2" t="s">
        <v>44</v>
      </c>
      <c r="L913" s="2" t="s">
        <v>44</v>
      </c>
      <c r="M913">
        <v>0</v>
      </c>
      <c r="N913" s="2" t="s">
        <v>44</v>
      </c>
      <c r="O913" s="2" t="s">
        <v>4224</v>
      </c>
      <c r="P913" s="2" t="s">
        <v>5067</v>
      </c>
      <c r="Q913" s="2" t="s">
        <v>53</v>
      </c>
      <c r="R913" s="2" t="s">
        <v>5068</v>
      </c>
      <c r="S913" s="2" t="s">
        <v>53</v>
      </c>
      <c r="T913" s="2" t="s">
        <v>54</v>
      </c>
      <c r="U913" s="2" t="s">
        <v>44</v>
      </c>
      <c r="V913" s="2" t="s">
        <v>5069</v>
      </c>
      <c r="W913" s="2" t="s">
        <v>56</v>
      </c>
      <c r="X913">
        <v>374</v>
      </c>
    </row>
    <row r="914" spans="1:24" x14ac:dyDescent="0.35">
      <c r="A914">
        <v>1233</v>
      </c>
      <c r="B914" s="1">
        <v>44525.460127314815</v>
      </c>
      <c r="C914" s="2" t="s">
        <v>2141</v>
      </c>
      <c r="D914" s="2" t="s">
        <v>5070</v>
      </c>
      <c r="E914" s="2" t="s">
        <v>5071</v>
      </c>
      <c r="F914" s="2" t="s">
        <v>5070</v>
      </c>
      <c r="G914" s="2" t="s">
        <v>5071</v>
      </c>
      <c r="H914" s="2" t="s">
        <v>5072</v>
      </c>
      <c r="I914">
        <v>1930</v>
      </c>
      <c r="J914" s="2" t="s">
        <v>5073</v>
      </c>
      <c r="K914" s="2" t="s">
        <v>5074</v>
      </c>
      <c r="L914" s="2" t="s">
        <v>3769</v>
      </c>
      <c r="M914">
        <v>1210</v>
      </c>
      <c r="N914" s="2" t="s">
        <v>5075</v>
      </c>
      <c r="O914" s="2" t="s">
        <v>2138</v>
      </c>
      <c r="P914" s="2" t="s">
        <v>5076</v>
      </c>
      <c r="Q914" s="2" t="s">
        <v>53</v>
      </c>
      <c r="R914" s="2" t="s">
        <v>5077</v>
      </c>
      <c r="S914" s="2" t="s">
        <v>53</v>
      </c>
      <c r="T914" s="2" t="s">
        <v>54</v>
      </c>
      <c r="U914" s="2" t="s">
        <v>44</v>
      </c>
      <c r="V914" s="2" t="s">
        <v>5078</v>
      </c>
      <c r="W914" s="2" t="s">
        <v>56</v>
      </c>
      <c r="X914">
        <v>180</v>
      </c>
    </row>
    <row r="915" spans="1:24" x14ac:dyDescent="0.35">
      <c r="A915">
        <v>1234</v>
      </c>
      <c r="B915" s="1">
        <v>44467.399722222224</v>
      </c>
      <c r="C915" s="2" t="s">
        <v>4233</v>
      </c>
      <c r="D915" s="2" t="s">
        <v>5079</v>
      </c>
      <c r="E915" s="2" t="s">
        <v>1764</v>
      </c>
      <c r="F915" s="2" t="s">
        <v>5079</v>
      </c>
      <c r="G915" s="2" t="s">
        <v>1764</v>
      </c>
      <c r="H915" s="2" t="s">
        <v>44</v>
      </c>
      <c r="I915">
        <v>0</v>
      </c>
      <c r="J915" s="2" t="s">
        <v>44</v>
      </c>
      <c r="K915" s="2" t="s">
        <v>44</v>
      </c>
      <c r="L915" s="2" t="s">
        <v>44</v>
      </c>
      <c r="M915">
        <v>0</v>
      </c>
      <c r="N915" s="2" t="s">
        <v>44</v>
      </c>
      <c r="O915" s="2" t="s">
        <v>4235</v>
      </c>
      <c r="P915" s="2" t="s">
        <v>5080</v>
      </c>
      <c r="Q915" s="2" t="s">
        <v>53</v>
      </c>
      <c r="R915" s="2" t="s">
        <v>5081</v>
      </c>
      <c r="S915" s="2" t="s">
        <v>53</v>
      </c>
      <c r="T915" s="2" t="s">
        <v>54</v>
      </c>
      <c r="U915" s="2" t="s">
        <v>44</v>
      </c>
      <c r="V915" s="2" t="s">
        <v>5082</v>
      </c>
      <c r="W915" s="2" t="s">
        <v>140</v>
      </c>
      <c r="X915">
        <v>184</v>
      </c>
    </row>
    <row r="916" spans="1:24" x14ac:dyDescent="0.35">
      <c r="A916">
        <v>1235</v>
      </c>
      <c r="B916" s="1">
        <v>44467.399837962963</v>
      </c>
      <c r="C916" s="2" t="s">
        <v>4233</v>
      </c>
      <c r="D916" s="2" t="s">
        <v>5083</v>
      </c>
      <c r="E916" s="2" t="s">
        <v>371</v>
      </c>
      <c r="F916" s="2" t="s">
        <v>5083</v>
      </c>
      <c r="G916" s="2" t="s">
        <v>371</v>
      </c>
      <c r="H916" s="2" t="s">
        <v>44</v>
      </c>
      <c r="I916">
        <v>0</v>
      </c>
      <c r="J916" s="2" t="s">
        <v>44</v>
      </c>
      <c r="K916" s="2" t="s">
        <v>44</v>
      </c>
      <c r="L916" s="2" t="s">
        <v>44</v>
      </c>
      <c r="M916">
        <v>0</v>
      </c>
      <c r="N916" s="2" t="s">
        <v>44</v>
      </c>
      <c r="O916" s="2" t="s">
        <v>4235</v>
      </c>
      <c r="P916" s="2" t="s">
        <v>5084</v>
      </c>
      <c r="Q916" s="2" t="s">
        <v>53</v>
      </c>
      <c r="R916" s="2" t="s">
        <v>5085</v>
      </c>
      <c r="S916" s="2" t="s">
        <v>53</v>
      </c>
      <c r="T916" s="2" t="s">
        <v>54</v>
      </c>
      <c r="U916" s="2" t="s">
        <v>44</v>
      </c>
      <c r="V916" s="2" t="s">
        <v>5086</v>
      </c>
      <c r="W916" s="2" t="s">
        <v>140</v>
      </c>
      <c r="X916">
        <v>184</v>
      </c>
    </row>
    <row r="917" spans="1:24" x14ac:dyDescent="0.35">
      <c r="A917">
        <v>1237</v>
      </c>
      <c r="B917" s="1">
        <v>44452.632974537039</v>
      </c>
      <c r="C917" s="2" t="s">
        <v>5087</v>
      </c>
      <c r="D917" s="2" t="s">
        <v>5088</v>
      </c>
      <c r="E917" s="2" t="s">
        <v>764</v>
      </c>
      <c r="F917" s="2" t="s">
        <v>5088</v>
      </c>
      <c r="G917" s="2" t="s">
        <v>764</v>
      </c>
      <c r="H917" s="2" t="s">
        <v>5089</v>
      </c>
      <c r="I917">
        <v>0</v>
      </c>
      <c r="J917" s="2" t="s">
        <v>44</v>
      </c>
      <c r="K917" s="2" t="s">
        <v>44</v>
      </c>
      <c r="L917" s="2" t="s">
        <v>44</v>
      </c>
      <c r="M917">
        <v>0</v>
      </c>
      <c r="N917" s="2" t="s">
        <v>44</v>
      </c>
      <c r="O917" s="2" t="s">
        <v>4235</v>
      </c>
      <c r="P917" s="2" t="s">
        <v>5090</v>
      </c>
      <c r="Q917" s="2" t="s">
        <v>53</v>
      </c>
      <c r="R917" s="2" t="s">
        <v>5091</v>
      </c>
      <c r="S917" s="2" t="s">
        <v>53</v>
      </c>
      <c r="T917" s="2" t="s">
        <v>54</v>
      </c>
      <c r="U917" s="2" t="s">
        <v>44</v>
      </c>
      <c r="V917" s="2" t="s">
        <v>5092</v>
      </c>
      <c r="W917" s="2" t="s">
        <v>56</v>
      </c>
      <c r="X917">
        <v>184</v>
      </c>
    </row>
    <row r="918" spans="1:24" x14ac:dyDescent="0.35">
      <c r="A918">
        <v>1239</v>
      </c>
      <c r="B918" s="1">
        <v>44525.444733796299</v>
      </c>
      <c r="C918" s="2" t="s">
        <v>2141</v>
      </c>
      <c r="D918" s="2" t="s">
        <v>5093</v>
      </c>
      <c r="E918" s="2" t="s">
        <v>4955</v>
      </c>
      <c r="F918" s="2" t="s">
        <v>5093</v>
      </c>
      <c r="G918" s="2" t="s">
        <v>503</v>
      </c>
      <c r="H918" s="2" t="s">
        <v>44</v>
      </c>
      <c r="I918">
        <v>0</v>
      </c>
      <c r="J918" s="2" t="s">
        <v>44</v>
      </c>
      <c r="K918" s="2" t="s">
        <v>44</v>
      </c>
      <c r="L918" s="2" t="s">
        <v>44</v>
      </c>
      <c r="M918">
        <v>0</v>
      </c>
      <c r="N918" s="2" t="s">
        <v>44</v>
      </c>
      <c r="O918" s="2" t="s">
        <v>2138</v>
      </c>
      <c r="P918" s="2" t="s">
        <v>5094</v>
      </c>
      <c r="Q918" s="2" t="s">
        <v>53</v>
      </c>
      <c r="R918" s="2" t="s">
        <v>5095</v>
      </c>
      <c r="S918" s="2" t="s">
        <v>53</v>
      </c>
      <c r="T918" s="2" t="s">
        <v>54</v>
      </c>
      <c r="U918" s="2" t="s">
        <v>44</v>
      </c>
      <c r="V918" s="2" t="s">
        <v>5096</v>
      </c>
      <c r="W918" s="2" t="s">
        <v>56</v>
      </c>
      <c r="X918">
        <v>180</v>
      </c>
    </row>
    <row r="919" spans="1:24" x14ac:dyDescent="0.35">
      <c r="A919">
        <v>1240</v>
      </c>
      <c r="B919" s="1">
        <v>44459.733923611115</v>
      </c>
      <c r="C919" s="2" t="s">
        <v>2389</v>
      </c>
      <c r="D919" s="2" t="s">
        <v>5097</v>
      </c>
      <c r="E919" s="2" t="s">
        <v>5098</v>
      </c>
      <c r="F919" s="2" t="s">
        <v>5097</v>
      </c>
      <c r="G919" s="2" t="s">
        <v>5098</v>
      </c>
      <c r="H919" s="2" t="s">
        <v>5099</v>
      </c>
      <c r="I919">
        <v>0</v>
      </c>
      <c r="J919" s="2" t="s">
        <v>44</v>
      </c>
      <c r="K919" s="2" t="s">
        <v>44</v>
      </c>
      <c r="L919" s="2" t="s">
        <v>44</v>
      </c>
      <c r="M919">
        <v>0</v>
      </c>
      <c r="N919" s="2" t="s">
        <v>44</v>
      </c>
      <c r="O919" s="2" t="s">
        <v>529</v>
      </c>
      <c r="P919" s="2" t="s">
        <v>5100</v>
      </c>
      <c r="Q919" s="2" t="s">
        <v>53</v>
      </c>
      <c r="R919" s="2" t="s">
        <v>5101</v>
      </c>
      <c r="S919" s="2" t="s">
        <v>53</v>
      </c>
      <c r="T919" s="2" t="s">
        <v>54</v>
      </c>
      <c r="U919" s="2" t="s">
        <v>44</v>
      </c>
      <c r="V919" s="2" t="s">
        <v>5102</v>
      </c>
      <c r="W919" s="2" t="s">
        <v>140</v>
      </c>
      <c r="X919">
        <v>5</v>
      </c>
    </row>
    <row r="920" spans="1:24" x14ac:dyDescent="0.35">
      <c r="A920">
        <v>1241</v>
      </c>
      <c r="B920" s="1">
        <v>44459.421886574077</v>
      </c>
      <c r="C920" s="2" t="s">
        <v>1738</v>
      </c>
      <c r="D920" s="2" t="s">
        <v>5103</v>
      </c>
      <c r="E920" s="2" t="s">
        <v>5104</v>
      </c>
      <c r="F920" s="2" t="s">
        <v>5105</v>
      </c>
      <c r="G920" s="2" t="s">
        <v>5106</v>
      </c>
      <c r="H920" s="2" t="s">
        <v>53</v>
      </c>
      <c r="I920">
        <v>0</v>
      </c>
      <c r="J920" s="2" t="s">
        <v>44</v>
      </c>
      <c r="K920" s="2" t="s">
        <v>44</v>
      </c>
      <c r="L920" s="2" t="s">
        <v>44</v>
      </c>
      <c r="M920">
        <v>0</v>
      </c>
      <c r="N920" s="2" t="s">
        <v>44</v>
      </c>
      <c r="O920" s="2" t="s">
        <v>1400</v>
      </c>
      <c r="P920" s="2" t="s">
        <v>5107</v>
      </c>
      <c r="Q920" s="2" t="s">
        <v>53</v>
      </c>
      <c r="R920" s="2" t="s">
        <v>5108</v>
      </c>
      <c r="S920" s="2" t="s">
        <v>53</v>
      </c>
      <c r="T920" s="2" t="s">
        <v>54</v>
      </c>
      <c r="U920" s="2" t="s">
        <v>44</v>
      </c>
      <c r="V920" s="2" t="s">
        <v>5109</v>
      </c>
      <c r="W920" s="2" t="s">
        <v>56</v>
      </c>
      <c r="X920">
        <v>14</v>
      </c>
    </row>
    <row r="921" spans="1:24" x14ac:dyDescent="0.35">
      <c r="A921">
        <v>1242</v>
      </c>
      <c r="B921" s="1">
        <v>44525.459652777776</v>
      </c>
      <c r="C921" s="2" t="s">
        <v>2141</v>
      </c>
      <c r="D921" s="2" t="s">
        <v>5110</v>
      </c>
      <c r="E921" s="2" t="s">
        <v>5111</v>
      </c>
      <c r="F921" s="2" t="s">
        <v>5110</v>
      </c>
      <c r="G921" s="2" t="s">
        <v>5112</v>
      </c>
      <c r="H921" s="2" t="s">
        <v>5113</v>
      </c>
      <c r="I921">
        <v>0</v>
      </c>
      <c r="J921" s="2" t="s">
        <v>44</v>
      </c>
      <c r="K921" s="2" t="s">
        <v>44</v>
      </c>
      <c r="L921" s="2" t="s">
        <v>44</v>
      </c>
      <c r="M921">
        <v>0</v>
      </c>
      <c r="N921" s="2" t="s">
        <v>44</v>
      </c>
      <c r="O921" s="2" t="s">
        <v>2138</v>
      </c>
      <c r="P921" s="2" t="s">
        <v>5114</v>
      </c>
      <c r="Q921" s="2" t="s">
        <v>53</v>
      </c>
      <c r="R921" s="2" t="s">
        <v>5115</v>
      </c>
      <c r="S921" s="2" t="s">
        <v>53</v>
      </c>
      <c r="T921" s="2" t="s">
        <v>54</v>
      </c>
      <c r="U921" s="2" t="s">
        <v>44</v>
      </c>
      <c r="V921" s="2" t="s">
        <v>5116</v>
      </c>
      <c r="W921" s="2" t="s">
        <v>56</v>
      </c>
      <c r="X921">
        <v>180</v>
      </c>
    </row>
    <row r="922" spans="1:24" x14ac:dyDescent="0.35">
      <c r="A922">
        <v>1243</v>
      </c>
      <c r="B922" s="1">
        <v>44459.765092592592</v>
      </c>
      <c r="C922" s="2" t="s">
        <v>551</v>
      </c>
      <c r="D922" s="2" t="s">
        <v>5117</v>
      </c>
      <c r="E922" s="2" t="s">
        <v>5118</v>
      </c>
      <c r="F922" s="2" t="s">
        <v>5117</v>
      </c>
      <c r="G922" s="2" t="s">
        <v>5118</v>
      </c>
      <c r="H922" s="2" t="s">
        <v>5119</v>
      </c>
      <c r="I922">
        <v>4100</v>
      </c>
      <c r="J922" s="2" t="s">
        <v>5120</v>
      </c>
      <c r="K922" s="2" t="s">
        <v>5121</v>
      </c>
      <c r="L922" s="2" t="s">
        <v>5122</v>
      </c>
      <c r="M922">
        <v>4000</v>
      </c>
      <c r="N922" s="2" t="s">
        <v>5123</v>
      </c>
      <c r="O922" s="2" t="s">
        <v>4235</v>
      </c>
      <c r="P922" s="2" t="s">
        <v>5124</v>
      </c>
      <c r="Q922" s="2" t="s">
        <v>53</v>
      </c>
      <c r="R922" s="2" t="s">
        <v>5125</v>
      </c>
      <c r="S922" s="2" t="s">
        <v>53</v>
      </c>
      <c r="T922" s="2" t="s">
        <v>54</v>
      </c>
      <c r="U922" s="2" t="s">
        <v>44</v>
      </c>
      <c r="V922" s="2" t="s">
        <v>5126</v>
      </c>
      <c r="W922" s="2" t="s">
        <v>56</v>
      </c>
      <c r="X922">
        <v>184</v>
      </c>
    </row>
    <row r="923" spans="1:24" x14ac:dyDescent="0.35">
      <c r="A923">
        <v>1244</v>
      </c>
      <c r="B923" s="1">
        <v>44459.706493055557</v>
      </c>
      <c r="C923" s="2" t="s">
        <v>5087</v>
      </c>
      <c r="D923" s="2" t="s">
        <v>5127</v>
      </c>
      <c r="E923" s="2" t="s">
        <v>5128</v>
      </c>
      <c r="F923" s="2" t="s">
        <v>5127</v>
      </c>
      <c r="G923" s="2" t="s">
        <v>5128</v>
      </c>
      <c r="H923" s="2" t="s">
        <v>5129</v>
      </c>
      <c r="I923">
        <v>4041</v>
      </c>
      <c r="J923" s="2" t="s">
        <v>5130</v>
      </c>
      <c r="K923" s="2" t="s">
        <v>5131</v>
      </c>
      <c r="L923" s="2" t="s">
        <v>5132</v>
      </c>
      <c r="M923">
        <v>4000</v>
      </c>
      <c r="N923" s="2" t="s">
        <v>1590</v>
      </c>
      <c r="O923" s="2" t="s">
        <v>4235</v>
      </c>
      <c r="P923" s="2" t="s">
        <v>5133</v>
      </c>
      <c r="Q923" s="2" t="s">
        <v>53</v>
      </c>
      <c r="R923" s="2" t="s">
        <v>5134</v>
      </c>
      <c r="S923" s="2" t="s">
        <v>53</v>
      </c>
      <c r="T923" s="2" t="s">
        <v>54</v>
      </c>
      <c r="U923" s="2" t="s">
        <v>44</v>
      </c>
      <c r="V923" s="2" t="s">
        <v>5135</v>
      </c>
      <c r="W923" s="2" t="s">
        <v>56</v>
      </c>
      <c r="X923">
        <v>184</v>
      </c>
    </row>
    <row r="924" spans="1:24" x14ac:dyDescent="0.35">
      <c r="A924">
        <v>1245</v>
      </c>
      <c r="B924" s="1">
        <v>44459.927534722221</v>
      </c>
      <c r="C924" s="2" t="s">
        <v>5136</v>
      </c>
      <c r="D924" s="2" t="s">
        <v>4475</v>
      </c>
      <c r="E924" s="2" t="s">
        <v>939</v>
      </c>
      <c r="F924" s="2" t="s">
        <v>5137</v>
      </c>
      <c r="G924" s="2" t="s">
        <v>941</v>
      </c>
      <c r="H924" s="2" t="s">
        <v>5138</v>
      </c>
      <c r="I924">
        <v>0</v>
      </c>
      <c r="J924" s="2" t="s">
        <v>44</v>
      </c>
      <c r="K924" s="2" t="s">
        <v>44</v>
      </c>
      <c r="L924" s="2" t="s">
        <v>44</v>
      </c>
      <c r="M924">
        <v>0</v>
      </c>
      <c r="N924" s="2" t="s">
        <v>44</v>
      </c>
      <c r="O924" s="2" t="s">
        <v>4247</v>
      </c>
      <c r="P924" s="2" t="s">
        <v>5139</v>
      </c>
      <c r="Q924" s="2" t="s">
        <v>53</v>
      </c>
      <c r="R924" s="2" t="s">
        <v>5140</v>
      </c>
      <c r="S924" s="2" t="s">
        <v>53</v>
      </c>
      <c r="T924" s="2" t="s">
        <v>54</v>
      </c>
      <c r="U924" s="2" t="s">
        <v>44</v>
      </c>
      <c r="V924" s="2" t="s">
        <v>5136</v>
      </c>
      <c r="W924" s="2" t="s">
        <v>2747</v>
      </c>
      <c r="X924">
        <v>213</v>
      </c>
    </row>
    <row r="925" spans="1:24" x14ac:dyDescent="0.35">
      <c r="A925">
        <v>1246</v>
      </c>
      <c r="B925" s="1">
        <v>44460.401388888888</v>
      </c>
      <c r="C925" s="2" t="s">
        <v>5087</v>
      </c>
      <c r="D925" s="2" t="s">
        <v>1563</v>
      </c>
      <c r="E925" s="2" t="s">
        <v>5141</v>
      </c>
      <c r="F925" s="2" t="s">
        <v>1563</v>
      </c>
      <c r="G925" s="2" t="s">
        <v>5141</v>
      </c>
      <c r="H925" s="2" t="s">
        <v>5142</v>
      </c>
      <c r="I925">
        <v>0</v>
      </c>
      <c r="J925" s="2" t="s">
        <v>44</v>
      </c>
      <c r="K925" s="2" t="s">
        <v>44</v>
      </c>
      <c r="L925" s="2" t="s">
        <v>44</v>
      </c>
      <c r="M925">
        <v>0</v>
      </c>
      <c r="N925" s="2" t="s">
        <v>44</v>
      </c>
      <c r="O925" s="2" t="s">
        <v>4235</v>
      </c>
      <c r="P925" s="2" t="s">
        <v>5143</v>
      </c>
      <c r="Q925" s="2" t="s">
        <v>53</v>
      </c>
      <c r="R925" s="2" t="s">
        <v>5144</v>
      </c>
      <c r="S925" s="2" t="s">
        <v>53</v>
      </c>
      <c r="T925" s="2" t="s">
        <v>54</v>
      </c>
      <c r="U925" s="2" t="s">
        <v>44</v>
      </c>
      <c r="V925" s="2" t="s">
        <v>5145</v>
      </c>
      <c r="W925" s="2" t="s">
        <v>56</v>
      </c>
      <c r="X925">
        <v>184</v>
      </c>
    </row>
    <row r="926" spans="1:24" x14ac:dyDescent="0.35">
      <c r="A926">
        <v>1247</v>
      </c>
      <c r="B926" s="1">
        <v>44460.402118055557</v>
      </c>
      <c r="C926" s="2" t="s">
        <v>5087</v>
      </c>
      <c r="D926" s="2" t="s">
        <v>5146</v>
      </c>
      <c r="E926" s="2" t="s">
        <v>681</v>
      </c>
      <c r="F926" s="2" t="s">
        <v>5146</v>
      </c>
      <c r="G926" s="2" t="s">
        <v>681</v>
      </c>
      <c r="H926" s="2" t="s">
        <v>5147</v>
      </c>
      <c r="I926">
        <v>0</v>
      </c>
      <c r="J926" s="2" t="s">
        <v>44</v>
      </c>
      <c r="K926" s="2" t="s">
        <v>44</v>
      </c>
      <c r="L926" s="2" t="s">
        <v>44</v>
      </c>
      <c r="M926">
        <v>0</v>
      </c>
      <c r="N926" s="2" t="s">
        <v>44</v>
      </c>
      <c r="O926" s="2" t="s">
        <v>4235</v>
      </c>
      <c r="P926" s="2" t="s">
        <v>5148</v>
      </c>
      <c r="Q926" s="2" t="s">
        <v>53</v>
      </c>
      <c r="R926" s="2" t="s">
        <v>5149</v>
      </c>
      <c r="S926" s="2" t="s">
        <v>53</v>
      </c>
      <c r="T926" s="2" t="s">
        <v>54</v>
      </c>
      <c r="U926" s="2" t="s">
        <v>44</v>
      </c>
      <c r="V926" s="2" t="s">
        <v>5150</v>
      </c>
      <c r="W926" s="2" t="s">
        <v>56</v>
      </c>
      <c r="X926">
        <v>184</v>
      </c>
    </row>
    <row r="927" spans="1:24" x14ac:dyDescent="0.35">
      <c r="A927">
        <v>1248</v>
      </c>
      <c r="B927" s="1">
        <v>44460.407210648147</v>
      </c>
      <c r="C927" s="2" t="s">
        <v>5087</v>
      </c>
      <c r="D927" s="2" t="s">
        <v>5151</v>
      </c>
      <c r="E927" s="2" t="s">
        <v>5152</v>
      </c>
      <c r="F927" s="2" t="s">
        <v>5151</v>
      </c>
      <c r="G927" s="2" t="s">
        <v>5152</v>
      </c>
      <c r="H927" s="2" t="s">
        <v>5153</v>
      </c>
      <c r="I927">
        <v>0</v>
      </c>
      <c r="J927" s="2" t="s">
        <v>44</v>
      </c>
      <c r="K927" s="2" t="s">
        <v>44</v>
      </c>
      <c r="L927" s="2" t="s">
        <v>44</v>
      </c>
      <c r="M927">
        <v>0</v>
      </c>
      <c r="N927" s="2" t="s">
        <v>44</v>
      </c>
      <c r="O927" s="2" t="s">
        <v>4235</v>
      </c>
      <c r="P927" s="2" t="s">
        <v>5154</v>
      </c>
      <c r="Q927" s="2" t="s">
        <v>53</v>
      </c>
      <c r="R927" s="2" t="s">
        <v>5155</v>
      </c>
      <c r="S927" s="2" t="s">
        <v>53</v>
      </c>
      <c r="T927" s="2" t="s">
        <v>54</v>
      </c>
      <c r="U927" s="2" t="s">
        <v>44</v>
      </c>
      <c r="V927" s="2" t="s">
        <v>5156</v>
      </c>
      <c r="W927" s="2" t="s">
        <v>56</v>
      </c>
      <c r="X927">
        <v>184</v>
      </c>
    </row>
    <row r="928" spans="1:24" x14ac:dyDescent="0.35">
      <c r="A928">
        <v>1250</v>
      </c>
      <c r="B928" s="1">
        <v>44460.44259259259</v>
      </c>
      <c r="C928" s="2" t="s">
        <v>5087</v>
      </c>
      <c r="D928" s="2" t="s">
        <v>5157</v>
      </c>
      <c r="E928" s="2" t="s">
        <v>746</v>
      </c>
      <c r="F928" s="2" t="s">
        <v>5157</v>
      </c>
      <c r="G928" s="2" t="s">
        <v>746</v>
      </c>
      <c r="H928" s="2" t="s">
        <v>5158</v>
      </c>
      <c r="I928">
        <v>0</v>
      </c>
      <c r="J928" s="2" t="s">
        <v>44</v>
      </c>
      <c r="K928" s="2" t="s">
        <v>44</v>
      </c>
      <c r="L928" s="2" t="s">
        <v>44</v>
      </c>
      <c r="M928">
        <v>0</v>
      </c>
      <c r="N928" s="2" t="s">
        <v>44</v>
      </c>
      <c r="O928" s="2" t="s">
        <v>4235</v>
      </c>
      <c r="P928" s="2" t="s">
        <v>5159</v>
      </c>
      <c r="Q928" s="2" t="s">
        <v>53</v>
      </c>
      <c r="R928" s="2" t="s">
        <v>5160</v>
      </c>
      <c r="S928" s="2" t="s">
        <v>53</v>
      </c>
      <c r="T928" s="2" t="s">
        <v>54</v>
      </c>
      <c r="U928" s="2" t="s">
        <v>44</v>
      </c>
      <c r="V928" s="2" t="s">
        <v>5161</v>
      </c>
      <c r="W928" s="2" t="s">
        <v>56</v>
      </c>
      <c r="X928">
        <v>184</v>
      </c>
    </row>
    <row r="929" spans="1:24" x14ac:dyDescent="0.35">
      <c r="A929">
        <v>1251</v>
      </c>
      <c r="B929" s="1">
        <v>44460.552152777775</v>
      </c>
      <c r="C929" s="2" t="s">
        <v>5087</v>
      </c>
      <c r="D929" s="2" t="s">
        <v>5162</v>
      </c>
      <c r="E929" s="2" t="s">
        <v>1082</v>
      </c>
      <c r="F929" s="2" t="s">
        <v>5162</v>
      </c>
      <c r="G929" s="2" t="s">
        <v>1082</v>
      </c>
      <c r="H929" s="2" t="s">
        <v>5163</v>
      </c>
      <c r="I929">
        <v>0</v>
      </c>
      <c r="J929" s="2" t="s">
        <v>44</v>
      </c>
      <c r="K929" s="2" t="s">
        <v>44</v>
      </c>
      <c r="L929" s="2" t="s">
        <v>44</v>
      </c>
      <c r="M929">
        <v>0</v>
      </c>
      <c r="N929" s="2" t="s">
        <v>44</v>
      </c>
      <c r="O929" s="2" t="s">
        <v>4235</v>
      </c>
      <c r="P929" s="2" t="s">
        <v>5164</v>
      </c>
      <c r="Q929" s="2" t="s">
        <v>53</v>
      </c>
      <c r="R929" s="2" t="s">
        <v>5165</v>
      </c>
      <c r="S929" s="2" t="s">
        <v>53</v>
      </c>
      <c r="T929" s="2" t="s">
        <v>54</v>
      </c>
      <c r="U929" s="2" t="s">
        <v>44</v>
      </c>
      <c r="V929" s="2" t="s">
        <v>5166</v>
      </c>
      <c r="W929" s="2" t="s">
        <v>56</v>
      </c>
      <c r="X929">
        <v>184</v>
      </c>
    </row>
    <row r="930" spans="1:24" x14ac:dyDescent="0.35">
      <c r="A930">
        <v>1252</v>
      </c>
      <c r="B930" s="1">
        <v>44460.607789351852</v>
      </c>
      <c r="C930" s="2" t="s">
        <v>5087</v>
      </c>
      <c r="D930" s="2" t="s">
        <v>5167</v>
      </c>
      <c r="E930" s="2" t="s">
        <v>60</v>
      </c>
      <c r="F930" s="2" t="s">
        <v>5167</v>
      </c>
      <c r="G930" s="2" t="s">
        <v>60</v>
      </c>
      <c r="H930" s="2" t="s">
        <v>5168</v>
      </c>
      <c r="I930">
        <v>0</v>
      </c>
      <c r="J930" s="2" t="s">
        <v>44</v>
      </c>
      <c r="K930" s="2" t="s">
        <v>44</v>
      </c>
      <c r="L930" s="2" t="s">
        <v>44</v>
      </c>
      <c r="M930">
        <v>0</v>
      </c>
      <c r="N930" s="2" t="s">
        <v>44</v>
      </c>
      <c r="O930" s="2" t="s">
        <v>4235</v>
      </c>
      <c r="P930" s="2" t="s">
        <v>5169</v>
      </c>
      <c r="Q930" s="2" t="s">
        <v>53</v>
      </c>
      <c r="R930" s="2" t="s">
        <v>5170</v>
      </c>
      <c r="S930" s="2" t="s">
        <v>53</v>
      </c>
      <c r="T930" s="2" t="s">
        <v>54</v>
      </c>
      <c r="U930" s="2" t="s">
        <v>44</v>
      </c>
      <c r="V930" s="2" t="s">
        <v>5171</v>
      </c>
      <c r="W930" s="2" t="s">
        <v>56</v>
      </c>
      <c r="X930">
        <v>184</v>
      </c>
    </row>
    <row r="931" spans="1:24" x14ac:dyDescent="0.35">
      <c r="A931">
        <v>1253</v>
      </c>
      <c r="B931" s="1">
        <v>44460.626423611109</v>
      </c>
      <c r="C931" s="2" t="s">
        <v>5087</v>
      </c>
      <c r="D931" s="2" t="s">
        <v>5172</v>
      </c>
      <c r="E931" s="2" t="s">
        <v>1438</v>
      </c>
      <c r="F931" s="2" t="s">
        <v>5172</v>
      </c>
      <c r="G931" s="2" t="s">
        <v>1438</v>
      </c>
      <c r="H931" s="2" t="s">
        <v>5173</v>
      </c>
      <c r="I931">
        <v>0</v>
      </c>
      <c r="J931" s="2" t="s">
        <v>44</v>
      </c>
      <c r="K931" s="2" t="s">
        <v>44</v>
      </c>
      <c r="L931" s="2" t="s">
        <v>44</v>
      </c>
      <c r="M931">
        <v>0</v>
      </c>
      <c r="N931" s="2" t="s">
        <v>44</v>
      </c>
      <c r="O931" s="2" t="s">
        <v>4235</v>
      </c>
      <c r="P931" s="2" t="s">
        <v>5174</v>
      </c>
      <c r="Q931" s="2" t="s">
        <v>53</v>
      </c>
      <c r="R931" s="2" t="s">
        <v>5175</v>
      </c>
      <c r="S931" s="2" t="s">
        <v>53</v>
      </c>
      <c r="T931" s="2" t="s">
        <v>54</v>
      </c>
      <c r="U931" s="2" t="s">
        <v>44</v>
      </c>
      <c r="V931" s="2" t="s">
        <v>5176</v>
      </c>
      <c r="W931" s="2" t="s">
        <v>56</v>
      </c>
      <c r="X931">
        <v>184</v>
      </c>
    </row>
    <row r="932" spans="1:24" x14ac:dyDescent="0.35">
      <c r="A932">
        <v>1255</v>
      </c>
      <c r="B932" s="1">
        <v>44461.385138888887</v>
      </c>
      <c r="C932" s="2" t="s">
        <v>5087</v>
      </c>
      <c r="D932" s="2" t="s">
        <v>5177</v>
      </c>
      <c r="E932" s="2" t="s">
        <v>839</v>
      </c>
      <c r="F932" s="2" t="s">
        <v>5177</v>
      </c>
      <c r="G932" s="2" t="s">
        <v>839</v>
      </c>
      <c r="H932" s="2" t="s">
        <v>5178</v>
      </c>
      <c r="I932">
        <v>0</v>
      </c>
      <c r="J932" s="2" t="s">
        <v>44</v>
      </c>
      <c r="K932" s="2" t="s">
        <v>44</v>
      </c>
      <c r="L932" s="2" t="s">
        <v>44</v>
      </c>
      <c r="M932">
        <v>0</v>
      </c>
      <c r="N932" s="2" t="s">
        <v>44</v>
      </c>
      <c r="O932" s="2" t="s">
        <v>4235</v>
      </c>
      <c r="P932" s="2" t="s">
        <v>5179</v>
      </c>
      <c r="Q932" s="2" t="s">
        <v>53</v>
      </c>
      <c r="R932" s="2" t="s">
        <v>5180</v>
      </c>
      <c r="S932" s="2" t="s">
        <v>53</v>
      </c>
      <c r="T932" s="2" t="s">
        <v>54</v>
      </c>
      <c r="U932" s="2" t="s">
        <v>44</v>
      </c>
      <c r="V932" s="2" t="s">
        <v>5181</v>
      </c>
      <c r="W932" s="2" t="s">
        <v>56</v>
      </c>
      <c r="X932">
        <v>184</v>
      </c>
    </row>
    <row r="933" spans="1:24" x14ac:dyDescent="0.35">
      <c r="A933">
        <v>1256</v>
      </c>
      <c r="B933" s="1">
        <v>44461.46912037037</v>
      </c>
      <c r="C933" s="2" t="s">
        <v>5087</v>
      </c>
      <c r="D933" s="2" t="s">
        <v>5182</v>
      </c>
      <c r="E933" s="2" t="s">
        <v>5141</v>
      </c>
      <c r="F933" s="2" t="s">
        <v>5182</v>
      </c>
      <c r="G933" s="2" t="s">
        <v>5141</v>
      </c>
      <c r="H933" s="2" t="s">
        <v>5183</v>
      </c>
      <c r="I933">
        <v>0</v>
      </c>
      <c r="J933" s="2" t="s">
        <v>44</v>
      </c>
      <c r="K933" s="2" t="s">
        <v>44</v>
      </c>
      <c r="L933" s="2" t="s">
        <v>44</v>
      </c>
      <c r="M933">
        <v>0</v>
      </c>
      <c r="N933" s="2" t="s">
        <v>44</v>
      </c>
      <c r="O933" s="2" t="s">
        <v>4235</v>
      </c>
      <c r="P933" s="2" t="s">
        <v>5184</v>
      </c>
      <c r="Q933" s="2" t="s">
        <v>53</v>
      </c>
      <c r="R933" s="2" t="s">
        <v>5185</v>
      </c>
      <c r="S933" s="2" t="s">
        <v>53</v>
      </c>
      <c r="T933" s="2" t="s">
        <v>54</v>
      </c>
      <c r="U933" s="2" t="s">
        <v>44</v>
      </c>
      <c r="V933" s="2" t="s">
        <v>5186</v>
      </c>
      <c r="W933" s="2" t="s">
        <v>56</v>
      </c>
      <c r="X933">
        <v>184</v>
      </c>
    </row>
    <row r="934" spans="1:24" x14ac:dyDescent="0.35">
      <c r="A934">
        <v>1257</v>
      </c>
      <c r="B934" s="1">
        <v>44467.399976851855</v>
      </c>
      <c r="C934" s="2" t="s">
        <v>4233</v>
      </c>
      <c r="D934" s="2" t="s">
        <v>5187</v>
      </c>
      <c r="E934" s="2" t="s">
        <v>610</v>
      </c>
      <c r="F934" s="2" t="s">
        <v>5187</v>
      </c>
      <c r="G934" s="2" t="s">
        <v>610</v>
      </c>
      <c r="H934" s="2" t="s">
        <v>5188</v>
      </c>
      <c r="I934">
        <v>0</v>
      </c>
      <c r="J934" s="2" t="s">
        <v>44</v>
      </c>
      <c r="K934" s="2" t="s">
        <v>44</v>
      </c>
      <c r="L934" s="2" t="s">
        <v>44</v>
      </c>
      <c r="M934">
        <v>0</v>
      </c>
      <c r="N934" s="2" t="s">
        <v>44</v>
      </c>
      <c r="O934" s="2" t="s">
        <v>4235</v>
      </c>
      <c r="P934" s="2" t="s">
        <v>5189</v>
      </c>
      <c r="Q934" s="2" t="s">
        <v>53</v>
      </c>
      <c r="R934" s="2" t="s">
        <v>5190</v>
      </c>
      <c r="S934" s="2" t="s">
        <v>53</v>
      </c>
      <c r="T934" s="2" t="s">
        <v>54</v>
      </c>
      <c r="U934" s="2" t="s">
        <v>44</v>
      </c>
      <c r="V934" s="2" t="s">
        <v>5191</v>
      </c>
      <c r="W934" s="2" t="s">
        <v>140</v>
      </c>
      <c r="X934">
        <v>184</v>
      </c>
    </row>
    <row r="935" spans="1:24" x14ac:dyDescent="0.35">
      <c r="A935">
        <v>1258</v>
      </c>
      <c r="B935" s="1">
        <v>44461.774583333332</v>
      </c>
      <c r="C935" s="2" t="s">
        <v>5087</v>
      </c>
      <c r="D935" s="2" t="s">
        <v>5192</v>
      </c>
      <c r="E935" s="2" t="s">
        <v>610</v>
      </c>
      <c r="F935" s="2" t="s">
        <v>5192</v>
      </c>
      <c r="G935" s="2" t="s">
        <v>610</v>
      </c>
      <c r="H935" s="2" t="s">
        <v>5193</v>
      </c>
      <c r="I935">
        <v>0</v>
      </c>
      <c r="J935" s="2" t="s">
        <v>44</v>
      </c>
      <c r="K935" s="2" t="s">
        <v>44</v>
      </c>
      <c r="L935" s="2" t="s">
        <v>44</v>
      </c>
      <c r="M935">
        <v>0</v>
      </c>
      <c r="N935" s="2" t="s">
        <v>44</v>
      </c>
      <c r="O935" s="2" t="s">
        <v>4235</v>
      </c>
      <c r="P935" s="2" t="s">
        <v>5194</v>
      </c>
      <c r="Q935" s="2" t="s">
        <v>53</v>
      </c>
      <c r="R935" s="2" t="s">
        <v>5195</v>
      </c>
      <c r="S935" s="2" t="s">
        <v>53</v>
      </c>
      <c r="T935" s="2" t="s">
        <v>54</v>
      </c>
      <c r="U935" s="2" t="s">
        <v>44</v>
      </c>
      <c r="V935" s="2" t="s">
        <v>5196</v>
      </c>
      <c r="W935" s="2" t="s">
        <v>56</v>
      </c>
      <c r="X935">
        <v>184</v>
      </c>
    </row>
    <row r="936" spans="1:24" x14ac:dyDescent="0.35">
      <c r="A936">
        <v>1259</v>
      </c>
      <c r="B936" s="1">
        <v>44461.866655092592</v>
      </c>
      <c r="C936" s="2" t="s">
        <v>5197</v>
      </c>
      <c r="D936" s="2" t="s">
        <v>5198</v>
      </c>
      <c r="E936" s="2" t="s">
        <v>389</v>
      </c>
      <c r="F936" s="2" t="s">
        <v>5199</v>
      </c>
      <c r="G936" s="2" t="s">
        <v>391</v>
      </c>
      <c r="H936" s="2" t="s">
        <v>5200</v>
      </c>
      <c r="I936">
        <v>0</v>
      </c>
      <c r="J936" s="2" t="s">
        <v>44</v>
      </c>
      <c r="K936" s="2" t="s">
        <v>44</v>
      </c>
      <c r="L936" s="2" t="s">
        <v>44</v>
      </c>
      <c r="M936">
        <v>0</v>
      </c>
      <c r="N936" s="2" t="s">
        <v>44</v>
      </c>
      <c r="O936" s="2" t="s">
        <v>4247</v>
      </c>
      <c r="P936" s="2" t="s">
        <v>5201</v>
      </c>
      <c r="Q936" s="2" t="s">
        <v>53</v>
      </c>
      <c r="R936" s="2" t="s">
        <v>5202</v>
      </c>
      <c r="S936" s="2" t="s">
        <v>53</v>
      </c>
      <c r="T936" s="2" t="s">
        <v>54</v>
      </c>
      <c r="U936" s="2" t="s">
        <v>44</v>
      </c>
      <c r="V936" s="2" t="s">
        <v>5197</v>
      </c>
      <c r="W936" s="2" t="s">
        <v>2747</v>
      </c>
      <c r="X936">
        <v>213</v>
      </c>
    </row>
    <row r="937" spans="1:24" x14ac:dyDescent="0.35">
      <c r="A937">
        <v>1260</v>
      </c>
      <c r="B937" s="1">
        <v>44462.362569444442</v>
      </c>
      <c r="C937" s="2" t="s">
        <v>5087</v>
      </c>
      <c r="D937" s="2" t="s">
        <v>5203</v>
      </c>
      <c r="E937" s="2" t="s">
        <v>5204</v>
      </c>
      <c r="F937" s="2" t="s">
        <v>5203</v>
      </c>
      <c r="G937" s="2" t="s">
        <v>5204</v>
      </c>
      <c r="H937" s="2" t="s">
        <v>5205</v>
      </c>
      <c r="I937">
        <v>0</v>
      </c>
      <c r="J937" s="2" t="s">
        <v>44</v>
      </c>
      <c r="K937" s="2" t="s">
        <v>44</v>
      </c>
      <c r="L937" s="2" t="s">
        <v>44</v>
      </c>
      <c r="M937">
        <v>0</v>
      </c>
      <c r="N937" s="2" t="s">
        <v>44</v>
      </c>
      <c r="O937" s="2" t="s">
        <v>4235</v>
      </c>
      <c r="P937" s="2" t="s">
        <v>5206</v>
      </c>
      <c r="Q937" s="2" t="s">
        <v>53</v>
      </c>
      <c r="R937" s="2" t="s">
        <v>5207</v>
      </c>
      <c r="S937" s="2" t="s">
        <v>53</v>
      </c>
      <c r="T937" s="2" t="s">
        <v>54</v>
      </c>
      <c r="U937" s="2" t="s">
        <v>44</v>
      </c>
      <c r="V937" s="2" t="s">
        <v>5208</v>
      </c>
      <c r="W937" s="2" t="s">
        <v>56</v>
      </c>
      <c r="X937">
        <v>184</v>
      </c>
    </row>
    <row r="938" spans="1:24" x14ac:dyDescent="0.35">
      <c r="A938">
        <v>1261</v>
      </c>
      <c r="B938" s="1">
        <v>44462.404120370367</v>
      </c>
      <c r="C938" s="2" t="s">
        <v>5087</v>
      </c>
      <c r="D938" s="2" t="s">
        <v>5209</v>
      </c>
      <c r="E938" s="2" t="s">
        <v>947</v>
      </c>
      <c r="F938" s="2" t="s">
        <v>5209</v>
      </c>
      <c r="G938" s="2" t="s">
        <v>947</v>
      </c>
      <c r="H938" s="2" t="s">
        <v>5210</v>
      </c>
      <c r="I938">
        <v>0</v>
      </c>
      <c r="J938" s="2" t="s">
        <v>44</v>
      </c>
      <c r="K938" s="2" t="s">
        <v>44</v>
      </c>
      <c r="L938" s="2" t="s">
        <v>44</v>
      </c>
      <c r="M938">
        <v>0</v>
      </c>
      <c r="N938" s="2" t="s">
        <v>44</v>
      </c>
      <c r="O938" s="2" t="s">
        <v>4235</v>
      </c>
      <c r="P938" s="2" t="s">
        <v>5211</v>
      </c>
      <c r="Q938" s="2" t="s">
        <v>53</v>
      </c>
      <c r="R938" s="2" t="s">
        <v>5212</v>
      </c>
      <c r="S938" s="2" t="s">
        <v>53</v>
      </c>
      <c r="T938" s="2" t="s">
        <v>54</v>
      </c>
      <c r="U938" s="2" t="s">
        <v>44</v>
      </c>
      <c r="V938" s="2" t="s">
        <v>5213</v>
      </c>
      <c r="W938" s="2" t="s">
        <v>56</v>
      </c>
      <c r="X938">
        <v>184</v>
      </c>
    </row>
    <row r="939" spans="1:24" x14ac:dyDescent="0.35">
      <c r="A939">
        <v>1262</v>
      </c>
      <c r="B939" s="1">
        <v>44462.453726851854</v>
      </c>
      <c r="C939" s="2" t="s">
        <v>5087</v>
      </c>
      <c r="D939" s="2" t="s">
        <v>5214</v>
      </c>
      <c r="E939" s="2" t="s">
        <v>282</v>
      </c>
      <c r="F939" s="2" t="s">
        <v>5214</v>
      </c>
      <c r="G939" s="2" t="s">
        <v>282</v>
      </c>
      <c r="H939" s="2" t="s">
        <v>5215</v>
      </c>
      <c r="I939">
        <v>0</v>
      </c>
      <c r="J939" s="2" t="s">
        <v>44</v>
      </c>
      <c r="K939" s="2" t="s">
        <v>44</v>
      </c>
      <c r="L939" s="2" t="s">
        <v>44</v>
      </c>
      <c r="M939">
        <v>0</v>
      </c>
      <c r="N939" s="2" t="s">
        <v>44</v>
      </c>
      <c r="O939" s="2" t="s">
        <v>4235</v>
      </c>
      <c r="P939" s="2" t="s">
        <v>5216</v>
      </c>
      <c r="Q939" s="2" t="s">
        <v>53</v>
      </c>
      <c r="R939" s="2" t="s">
        <v>5217</v>
      </c>
      <c r="S939" s="2" t="s">
        <v>53</v>
      </c>
      <c r="T939" s="2" t="s">
        <v>54</v>
      </c>
      <c r="U939" s="2" t="s">
        <v>44</v>
      </c>
      <c r="V939" s="2" t="s">
        <v>5218</v>
      </c>
      <c r="W939" s="2" t="s">
        <v>56</v>
      </c>
      <c r="X939">
        <v>184</v>
      </c>
    </row>
    <row r="940" spans="1:24" x14ac:dyDescent="0.35">
      <c r="A940">
        <v>1263</v>
      </c>
      <c r="B940" s="1">
        <v>44462.487673611111</v>
      </c>
      <c r="C940" s="2" t="s">
        <v>3262</v>
      </c>
      <c r="D940" s="2" t="s">
        <v>5219</v>
      </c>
      <c r="E940" s="2" t="s">
        <v>4411</v>
      </c>
      <c r="F940" s="2" t="s">
        <v>5219</v>
      </c>
      <c r="G940" s="2" t="s">
        <v>4411</v>
      </c>
      <c r="H940" s="2" t="s">
        <v>5220</v>
      </c>
      <c r="I940">
        <v>0</v>
      </c>
      <c r="J940" s="2" t="s">
        <v>44</v>
      </c>
      <c r="K940" s="2" t="s">
        <v>44</v>
      </c>
      <c r="L940" s="2" t="s">
        <v>44</v>
      </c>
      <c r="M940">
        <v>0</v>
      </c>
      <c r="N940" s="2" t="s">
        <v>44</v>
      </c>
      <c r="O940" s="2" t="s">
        <v>2245</v>
      </c>
      <c r="P940" s="2" t="s">
        <v>5221</v>
      </c>
      <c r="Q940" s="2" t="s">
        <v>53</v>
      </c>
      <c r="R940" s="2" t="s">
        <v>5222</v>
      </c>
      <c r="S940" s="2" t="s">
        <v>53</v>
      </c>
      <c r="T940" s="2" t="s">
        <v>54</v>
      </c>
      <c r="U940" s="2" t="s">
        <v>44</v>
      </c>
      <c r="V940" s="2" t="s">
        <v>5223</v>
      </c>
      <c r="W940" s="2" t="s">
        <v>56</v>
      </c>
      <c r="X940">
        <v>17</v>
      </c>
    </row>
    <row r="941" spans="1:24" x14ac:dyDescent="0.35">
      <c r="A941">
        <v>1264</v>
      </c>
      <c r="B941" s="1">
        <v>44525.453634259262</v>
      </c>
      <c r="C941" s="2" t="s">
        <v>2141</v>
      </c>
      <c r="D941" s="2" t="s">
        <v>5224</v>
      </c>
      <c r="E941" s="2" t="s">
        <v>5225</v>
      </c>
      <c r="F941" s="2" t="s">
        <v>5226</v>
      </c>
      <c r="G941" s="2" t="s">
        <v>5227</v>
      </c>
      <c r="H941" s="2" t="s">
        <v>5228</v>
      </c>
      <c r="I941">
        <v>0</v>
      </c>
      <c r="J941" s="2" t="s">
        <v>44</v>
      </c>
      <c r="K941" s="2" t="s">
        <v>44</v>
      </c>
      <c r="L941" s="2" t="s">
        <v>44</v>
      </c>
      <c r="M941">
        <v>0</v>
      </c>
      <c r="N941" s="2" t="s">
        <v>44</v>
      </c>
      <c r="O941" s="2" t="s">
        <v>2138</v>
      </c>
      <c r="P941" s="2" t="s">
        <v>5229</v>
      </c>
      <c r="Q941" s="2" t="s">
        <v>53</v>
      </c>
      <c r="R941" s="2" t="s">
        <v>5230</v>
      </c>
      <c r="S941" s="2" t="s">
        <v>53</v>
      </c>
      <c r="T941" s="2" t="s">
        <v>54</v>
      </c>
      <c r="U941" s="2" t="s">
        <v>44</v>
      </c>
      <c r="V941" s="2" t="s">
        <v>5231</v>
      </c>
      <c r="W941" s="2" t="s">
        <v>56</v>
      </c>
      <c r="X941">
        <v>180</v>
      </c>
    </row>
    <row r="942" spans="1:24" x14ac:dyDescent="0.35">
      <c r="A942">
        <v>1265</v>
      </c>
      <c r="B942" s="1">
        <v>44463.45689814815</v>
      </c>
      <c r="C942" s="2" t="s">
        <v>5087</v>
      </c>
      <c r="D942" s="2" t="s">
        <v>5232</v>
      </c>
      <c r="E942" s="2" t="s">
        <v>5233</v>
      </c>
      <c r="F942" s="2" t="s">
        <v>5232</v>
      </c>
      <c r="G942" s="2" t="s">
        <v>5233</v>
      </c>
      <c r="H942" s="2" t="s">
        <v>5234</v>
      </c>
      <c r="I942">
        <v>0</v>
      </c>
      <c r="J942" s="2" t="s">
        <v>44</v>
      </c>
      <c r="K942" s="2" t="s">
        <v>44</v>
      </c>
      <c r="L942" s="2" t="s">
        <v>44</v>
      </c>
      <c r="M942">
        <v>0</v>
      </c>
      <c r="N942" s="2" t="s">
        <v>44</v>
      </c>
      <c r="O942" s="2" t="s">
        <v>4235</v>
      </c>
      <c r="P942" s="2" t="s">
        <v>5235</v>
      </c>
      <c r="Q942" s="2" t="s">
        <v>53</v>
      </c>
      <c r="R942" s="2" t="s">
        <v>5236</v>
      </c>
      <c r="S942" s="2" t="s">
        <v>53</v>
      </c>
      <c r="T942" s="2" t="s">
        <v>54</v>
      </c>
      <c r="U942" s="2" t="s">
        <v>44</v>
      </c>
      <c r="V942" s="2" t="s">
        <v>5237</v>
      </c>
      <c r="W942" s="2" t="s">
        <v>56</v>
      </c>
      <c r="X942">
        <v>184</v>
      </c>
    </row>
    <row r="943" spans="1:24" x14ac:dyDescent="0.35">
      <c r="A943">
        <v>1266</v>
      </c>
      <c r="B943" s="1">
        <v>44463.487627314818</v>
      </c>
      <c r="C943" s="2" t="s">
        <v>5087</v>
      </c>
      <c r="D943" s="2" t="s">
        <v>5238</v>
      </c>
      <c r="E943" s="2" t="s">
        <v>675</v>
      </c>
      <c r="F943" s="2" t="s">
        <v>5238</v>
      </c>
      <c r="G943" s="2" t="s">
        <v>675</v>
      </c>
      <c r="H943" s="2" t="s">
        <v>5239</v>
      </c>
      <c r="I943">
        <v>4530</v>
      </c>
      <c r="J943" s="2" t="s">
        <v>5240</v>
      </c>
      <c r="K943" s="2" t="s">
        <v>5241</v>
      </c>
      <c r="L943" s="2" t="s">
        <v>5242</v>
      </c>
      <c r="M943">
        <v>4000</v>
      </c>
      <c r="N943" s="2" t="s">
        <v>5123</v>
      </c>
      <c r="O943" s="2" t="s">
        <v>4235</v>
      </c>
      <c r="P943" s="2" t="s">
        <v>5243</v>
      </c>
      <c r="Q943" s="2" t="s">
        <v>53</v>
      </c>
      <c r="R943" s="2" t="s">
        <v>5244</v>
      </c>
      <c r="S943" s="2" t="s">
        <v>53</v>
      </c>
      <c r="T943" s="2" t="s">
        <v>54</v>
      </c>
      <c r="U943" s="2" t="s">
        <v>44</v>
      </c>
      <c r="V943" s="2" t="s">
        <v>5245</v>
      </c>
      <c r="W943" s="2" t="s">
        <v>56</v>
      </c>
      <c r="X943">
        <v>184</v>
      </c>
    </row>
    <row r="944" spans="1:24" x14ac:dyDescent="0.35">
      <c r="A944">
        <v>1276</v>
      </c>
      <c r="B944" s="1">
        <v>44463.673807870371</v>
      </c>
      <c r="C944" s="2" t="s">
        <v>2274</v>
      </c>
      <c r="D944" s="2" t="s">
        <v>5246</v>
      </c>
      <c r="E944" s="2" t="s">
        <v>922</v>
      </c>
      <c r="F944" s="2" t="s">
        <v>5247</v>
      </c>
      <c r="G944" s="2" t="s">
        <v>924</v>
      </c>
      <c r="H944" s="2" t="s">
        <v>5248</v>
      </c>
      <c r="I944">
        <v>0</v>
      </c>
      <c r="J944" s="2" t="s">
        <v>44</v>
      </c>
      <c r="K944" s="2" t="s">
        <v>44</v>
      </c>
      <c r="L944" s="2" t="s">
        <v>44</v>
      </c>
      <c r="M944">
        <v>0</v>
      </c>
      <c r="N944" s="2" t="s">
        <v>44</v>
      </c>
      <c r="O944" s="2" t="s">
        <v>2159</v>
      </c>
      <c r="P944" s="2" t="s">
        <v>5249</v>
      </c>
      <c r="Q944" s="2" t="s">
        <v>53</v>
      </c>
      <c r="R944" s="2" t="s">
        <v>5250</v>
      </c>
      <c r="S944" s="2" t="s">
        <v>53</v>
      </c>
      <c r="T944" s="2" t="s">
        <v>54</v>
      </c>
      <c r="U944" s="2" t="s">
        <v>44</v>
      </c>
      <c r="V944" s="2" t="s">
        <v>5251</v>
      </c>
      <c r="W944" s="2" t="s">
        <v>2747</v>
      </c>
      <c r="X944">
        <v>220</v>
      </c>
    </row>
    <row r="945" spans="1:24" x14ac:dyDescent="0.35">
      <c r="A945">
        <v>1277</v>
      </c>
      <c r="B945" s="1">
        <v>44466.418356481481</v>
      </c>
      <c r="C945" s="2" t="s">
        <v>1738</v>
      </c>
      <c r="D945" s="2" t="s">
        <v>5252</v>
      </c>
      <c r="E945" s="2" t="s">
        <v>622</v>
      </c>
      <c r="F945" s="2" t="s">
        <v>5253</v>
      </c>
      <c r="G945" s="2" t="s">
        <v>624</v>
      </c>
      <c r="H945" s="2" t="s">
        <v>53</v>
      </c>
      <c r="I945">
        <v>0</v>
      </c>
      <c r="J945" s="2" t="s">
        <v>44</v>
      </c>
      <c r="K945" s="2" t="s">
        <v>44</v>
      </c>
      <c r="L945" s="2" t="s">
        <v>44</v>
      </c>
      <c r="M945">
        <v>0</v>
      </c>
      <c r="N945" s="2" t="s">
        <v>44</v>
      </c>
      <c r="O945" s="2" t="s">
        <v>1400</v>
      </c>
      <c r="P945" s="2" t="s">
        <v>5254</v>
      </c>
      <c r="Q945" s="2" t="s">
        <v>53</v>
      </c>
      <c r="R945" s="2" t="s">
        <v>5255</v>
      </c>
      <c r="S945" s="2" t="s">
        <v>53</v>
      </c>
      <c r="T945" s="2" t="s">
        <v>54</v>
      </c>
      <c r="U945" s="2" t="s">
        <v>44</v>
      </c>
      <c r="V945" s="2" t="s">
        <v>5256</v>
      </c>
      <c r="W945" s="2" t="s">
        <v>56</v>
      </c>
      <c r="X945">
        <v>14</v>
      </c>
    </row>
    <row r="946" spans="1:24" x14ac:dyDescent="0.35">
      <c r="A946">
        <v>1278</v>
      </c>
      <c r="B946" s="1">
        <v>44525.452557870369</v>
      </c>
      <c r="C946" s="2" t="s">
        <v>2141</v>
      </c>
      <c r="D946" s="2" t="s">
        <v>5257</v>
      </c>
      <c r="E946" s="2" t="s">
        <v>780</v>
      </c>
      <c r="F946" s="2" t="s">
        <v>5257</v>
      </c>
      <c r="G946" s="2" t="s">
        <v>780</v>
      </c>
      <c r="H946" s="2" t="s">
        <v>5258</v>
      </c>
      <c r="I946">
        <v>1030</v>
      </c>
      <c r="J946" s="2" t="s">
        <v>5259</v>
      </c>
      <c r="K946" s="2" t="s">
        <v>5260</v>
      </c>
      <c r="L946" s="2" t="s">
        <v>44</v>
      </c>
      <c r="M946">
        <v>0</v>
      </c>
      <c r="N946" s="2" t="s">
        <v>44</v>
      </c>
      <c r="O946" s="2" t="s">
        <v>2138</v>
      </c>
      <c r="P946" s="2" t="s">
        <v>5261</v>
      </c>
      <c r="Q946" s="2" t="s">
        <v>53</v>
      </c>
      <c r="R946" s="2" t="s">
        <v>5262</v>
      </c>
      <c r="S946" s="2" t="s">
        <v>53</v>
      </c>
      <c r="T946" s="2" t="s">
        <v>54</v>
      </c>
      <c r="U946" s="2" t="s">
        <v>44</v>
      </c>
      <c r="V946" s="2" t="s">
        <v>5263</v>
      </c>
      <c r="W946" s="2" t="s">
        <v>56</v>
      </c>
      <c r="X946">
        <v>180</v>
      </c>
    </row>
    <row r="947" spans="1:24" x14ac:dyDescent="0.35">
      <c r="A947">
        <v>1280</v>
      </c>
      <c r="B947" s="1">
        <v>44525.456111111111</v>
      </c>
      <c r="C947" s="2" t="s">
        <v>2141</v>
      </c>
      <c r="D947" s="2" t="s">
        <v>5264</v>
      </c>
      <c r="E947" s="2" t="s">
        <v>5265</v>
      </c>
      <c r="F947" s="2" t="s">
        <v>5266</v>
      </c>
      <c r="G947" s="2" t="s">
        <v>5267</v>
      </c>
      <c r="H947" s="2" t="s">
        <v>44</v>
      </c>
      <c r="I947">
        <v>0</v>
      </c>
      <c r="J947" s="2" t="s">
        <v>44</v>
      </c>
      <c r="K947" s="2" t="s">
        <v>44</v>
      </c>
      <c r="L947" s="2" t="s">
        <v>44</v>
      </c>
      <c r="M947">
        <v>0</v>
      </c>
      <c r="N947" s="2" t="s">
        <v>44</v>
      </c>
      <c r="O947" s="2" t="s">
        <v>2138</v>
      </c>
      <c r="P947" s="2" t="s">
        <v>5268</v>
      </c>
      <c r="Q947" s="2" t="s">
        <v>53</v>
      </c>
      <c r="R947" s="2" t="s">
        <v>5269</v>
      </c>
      <c r="S947" s="2" t="s">
        <v>53</v>
      </c>
      <c r="T947" s="2" t="s">
        <v>54</v>
      </c>
      <c r="U947" s="2" t="s">
        <v>44</v>
      </c>
      <c r="V947" s="2" t="s">
        <v>5270</v>
      </c>
      <c r="W947" s="2" t="s">
        <v>56</v>
      </c>
      <c r="X947">
        <v>180</v>
      </c>
    </row>
    <row r="948" spans="1:24" x14ac:dyDescent="0.35">
      <c r="A948">
        <v>1281</v>
      </c>
      <c r="B948" s="1">
        <v>44468.393518518518</v>
      </c>
      <c r="C948" s="2" t="s">
        <v>5087</v>
      </c>
      <c r="D948" s="2" t="s">
        <v>675</v>
      </c>
      <c r="E948" s="2" t="s">
        <v>5271</v>
      </c>
      <c r="F948" s="2" t="s">
        <v>675</v>
      </c>
      <c r="G948" s="2" t="s">
        <v>5271</v>
      </c>
      <c r="H948" s="2" t="s">
        <v>5272</v>
      </c>
      <c r="I948">
        <v>0</v>
      </c>
      <c r="J948" s="2" t="s">
        <v>44</v>
      </c>
      <c r="K948" s="2" t="s">
        <v>44</v>
      </c>
      <c r="L948" s="2" t="s">
        <v>44</v>
      </c>
      <c r="M948">
        <v>0</v>
      </c>
      <c r="N948" s="2" t="s">
        <v>44</v>
      </c>
      <c r="O948" s="2" t="s">
        <v>4235</v>
      </c>
      <c r="P948" s="2" t="s">
        <v>5273</v>
      </c>
      <c r="Q948" s="2" t="s">
        <v>53</v>
      </c>
      <c r="R948" s="2" t="s">
        <v>5274</v>
      </c>
      <c r="S948" s="2" t="s">
        <v>53</v>
      </c>
      <c r="T948" s="2" t="s">
        <v>54</v>
      </c>
      <c r="U948" s="2" t="s">
        <v>44</v>
      </c>
      <c r="V948" s="2" t="s">
        <v>5275</v>
      </c>
      <c r="W948" s="2" t="s">
        <v>56</v>
      </c>
      <c r="X948">
        <v>184</v>
      </c>
    </row>
    <row r="949" spans="1:24" x14ac:dyDescent="0.35">
      <c r="A949">
        <v>1282</v>
      </c>
      <c r="B949" s="1">
        <v>44525.457060185188</v>
      </c>
      <c r="C949" s="2" t="s">
        <v>2141</v>
      </c>
      <c r="D949" s="2" t="s">
        <v>5276</v>
      </c>
      <c r="E949" s="2" t="s">
        <v>5277</v>
      </c>
      <c r="F949" s="2" t="s">
        <v>5276</v>
      </c>
      <c r="G949" s="2" t="s">
        <v>5278</v>
      </c>
      <c r="H949" s="2" t="s">
        <v>44</v>
      </c>
      <c r="I949">
        <v>0</v>
      </c>
      <c r="J949" s="2" t="s">
        <v>44</v>
      </c>
      <c r="K949" s="2" t="s">
        <v>44</v>
      </c>
      <c r="L949" s="2" t="s">
        <v>44</v>
      </c>
      <c r="M949">
        <v>0</v>
      </c>
      <c r="N949" s="2" t="s">
        <v>44</v>
      </c>
      <c r="O949" s="2" t="s">
        <v>2138</v>
      </c>
      <c r="P949" s="2" t="s">
        <v>5279</v>
      </c>
      <c r="Q949" s="2" t="s">
        <v>53</v>
      </c>
      <c r="R949" s="2" t="s">
        <v>5280</v>
      </c>
      <c r="S949" s="2" t="s">
        <v>53</v>
      </c>
      <c r="T949" s="2" t="s">
        <v>54</v>
      </c>
      <c r="U949" s="2" t="s">
        <v>44</v>
      </c>
      <c r="V949" s="2" t="s">
        <v>5281</v>
      </c>
      <c r="W949" s="2" t="s">
        <v>56</v>
      </c>
      <c r="X949">
        <v>180</v>
      </c>
    </row>
    <row r="950" spans="1:24" x14ac:dyDescent="0.35">
      <c r="A950">
        <v>1283</v>
      </c>
      <c r="B950" s="1">
        <v>44469.399699074071</v>
      </c>
      <c r="C950" s="2" t="s">
        <v>5087</v>
      </c>
      <c r="D950" s="2" t="s">
        <v>5282</v>
      </c>
      <c r="E950" s="2" t="s">
        <v>5283</v>
      </c>
      <c r="F950" s="2" t="s">
        <v>5282</v>
      </c>
      <c r="G950" s="2" t="s">
        <v>5283</v>
      </c>
      <c r="H950" s="2" t="s">
        <v>5284</v>
      </c>
      <c r="I950">
        <v>0</v>
      </c>
      <c r="J950" s="2" t="s">
        <v>44</v>
      </c>
      <c r="K950" s="2" t="s">
        <v>44</v>
      </c>
      <c r="L950" s="2" t="s">
        <v>44</v>
      </c>
      <c r="M950">
        <v>0</v>
      </c>
      <c r="N950" s="2" t="s">
        <v>44</v>
      </c>
      <c r="O950" s="2" t="s">
        <v>4235</v>
      </c>
      <c r="P950" s="2" t="s">
        <v>5285</v>
      </c>
      <c r="Q950" s="2" t="s">
        <v>53</v>
      </c>
      <c r="R950" s="2" t="s">
        <v>5286</v>
      </c>
      <c r="S950" s="2" t="s">
        <v>53</v>
      </c>
      <c r="T950" s="2" t="s">
        <v>54</v>
      </c>
      <c r="U950" s="2" t="s">
        <v>44</v>
      </c>
      <c r="V950" s="2" t="s">
        <v>5287</v>
      </c>
      <c r="W950" s="2" t="s">
        <v>56</v>
      </c>
      <c r="X950">
        <v>184</v>
      </c>
    </row>
    <row r="951" spans="1:24" x14ac:dyDescent="0.35">
      <c r="A951">
        <v>1284</v>
      </c>
      <c r="B951" s="1">
        <v>44525.452499999999</v>
      </c>
      <c r="C951" s="2" t="s">
        <v>2141</v>
      </c>
      <c r="D951" s="2" t="s">
        <v>5288</v>
      </c>
      <c r="E951" s="2" t="s">
        <v>5289</v>
      </c>
      <c r="F951" s="2" t="s">
        <v>5288</v>
      </c>
      <c r="G951" s="2" t="s">
        <v>5290</v>
      </c>
      <c r="H951" s="2" t="s">
        <v>44</v>
      </c>
      <c r="I951">
        <v>0</v>
      </c>
      <c r="J951" s="2" t="s">
        <v>44</v>
      </c>
      <c r="K951" s="2" t="s">
        <v>44</v>
      </c>
      <c r="L951" s="2" t="s">
        <v>44</v>
      </c>
      <c r="M951">
        <v>0</v>
      </c>
      <c r="N951" s="2" t="s">
        <v>44</v>
      </c>
      <c r="O951" s="2" t="s">
        <v>2138</v>
      </c>
      <c r="P951" s="2" t="s">
        <v>5291</v>
      </c>
      <c r="Q951" s="2" t="s">
        <v>53</v>
      </c>
      <c r="R951" s="2" t="s">
        <v>5292</v>
      </c>
      <c r="S951" s="2" t="s">
        <v>53</v>
      </c>
      <c r="T951" s="2" t="s">
        <v>54</v>
      </c>
      <c r="U951" s="2" t="s">
        <v>44</v>
      </c>
      <c r="V951" s="2" t="s">
        <v>5293</v>
      </c>
      <c r="W951" s="2" t="s">
        <v>56</v>
      </c>
      <c r="X951">
        <v>180</v>
      </c>
    </row>
    <row r="952" spans="1:24" x14ac:dyDescent="0.35">
      <c r="A952">
        <v>1285</v>
      </c>
      <c r="B952" s="1">
        <v>44470.367997685185</v>
      </c>
      <c r="C952" s="2" t="s">
        <v>5087</v>
      </c>
      <c r="D952" s="2" t="s">
        <v>5294</v>
      </c>
      <c r="E952" s="2" t="s">
        <v>2287</v>
      </c>
      <c r="F952" s="2" t="s">
        <v>5294</v>
      </c>
      <c r="G952" s="2" t="s">
        <v>2287</v>
      </c>
      <c r="H952" s="2" t="s">
        <v>5295</v>
      </c>
      <c r="I952">
        <v>0</v>
      </c>
      <c r="J952" s="2" t="s">
        <v>44</v>
      </c>
      <c r="K952" s="2" t="s">
        <v>44</v>
      </c>
      <c r="L952" s="2" t="s">
        <v>44</v>
      </c>
      <c r="M952">
        <v>0</v>
      </c>
      <c r="N952" s="2" t="s">
        <v>44</v>
      </c>
      <c r="O952" s="2" t="s">
        <v>4235</v>
      </c>
      <c r="P952" s="2" t="s">
        <v>5296</v>
      </c>
      <c r="Q952" s="2" t="s">
        <v>53</v>
      </c>
      <c r="R952" s="2" t="s">
        <v>5297</v>
      </c>
      <c r="S952" s="2" t="s">
        <v>53</v>
      </c>
      <c r="T952" s="2" t="s">
        <v>54</v>
      </c>
      <c r="U952" s="2" t="s">
        <v>44</v>
      </c>
      <c r="V952" s="2" t="s">
        <v>5298</v>
      </c>
      <c r="W952" s="2" t="s">
        <v>56</v>
      </c>
      <c r="X952">
        <v>184</v>
      </c>
    </row>
    <row r="953" spans="1:24" x14ac:dyDescent="0.35">
      <c r="A953">
        <v>1286</v>
      </c>
      <c r="B953" s="1">
        <v>44470.373298611114</v>
      </c>
      <c r="C953" s="2" t="s">
        <v>5087</v>
      </c>
      <c r="D953" s="2" t="s">
        <v>4449</v>
      </c>
      <c r="E953" s="2" t="s">
        <v>5299</v>
      </c>
      <c r="F953" s="2" t="s">
        <v>4449</v>
      </c>
      <c r="G953" s="2" t="s">
        <v>5299</v>
      </c>
      <c r="H953" s="2" t="s">
        <v>5300</v>
      </c>
      <c r="I953">
        <v>0</v>
      </c>
      <c r="J953" s="2" t="s">
        <v>44</v>
      </c>
      <c r="K953" s="2" t="s">
        <v>44</v>
      </c>
      <c r="L953" s="2" t="s">
        <v>44</v>
      </c>
      <c r="M953">
        <v>0</v>
      </c>
      <c r="N953" s="2" t="s">
        <v>44</v>
      </c>
      <c r="O953" s="2" t="s">
        <v>4235</v>
      </c>
      <c r="P953" s="2" t="s">
        <v>5301</v>
      </c>
      <c r="Q953" s="2" t="s">
        <v>53</v>
      </c>
      <c r="R953" s="2" t="s">
        <v>5302</v>
      </c>
      <c r="S953" s="2" t="s">
        <v>53</v>
      </c>
      <c r="T953" s="2" t="s">
        <v>54</v>
      </c>
      <c r="U953" s="2" t="s">
        <v>44</v>
      </c>
      <c r="V953" s="2" t="s">
        <v>5303</v>
      </c>
      <c r="W953" s="2" t="s">
        <v>56</v>
      </c>
      <c r="X953">
        <v>184</v>
      </c>
    </row>
    <row r="954" spans="1:24" x14ac:dyDescent="0.35">
      <c r="A954">
        <v>1287</v>
      </c>
      <c r="B954" s="1">
        <v>44475.827256944445</v>
      </c>
      <c r="C954" s="2" t="s">
        <v>551</v>
      </c>
      <c r="D954" s="2" t="s">
        <v>5304</v>
      </c>
      <c r="E954" s="2" t="s">
        <v>5305</v>
      </c>
      <c r="F954" s="2" t="s">
        <v>5306</v>
      </c>
      <c r="G954" s="2" t="s">
        <v>5307</v>
      </c>
      <c r="H954" s="2" t="s">
        <v>5308</v>
      </c>
      <c r="I954">
        <v>0</v>
      </c>
      <c r="J954" s="2" t="s">
        <v>44</v>
      </c>
      <c r="K954" s="2" t="s">
        <v>44</v>
      </c>
      <c r="L954" s="2" t="s">
        <v>44</v>
      </c>
      <c r="M954">
        <v>0</v>
      </c>
      <c r="N954" s="2" t="s">
        <v>44</v>
      </c>
      <c r="O954" s="2" t="s">
        <v>4224</v>
      </c>
      <c r="P954" s="2" t="s">
        <v>5309</v>
      </c>
      <c r="Q954" s="2" t="s">
        <v>53</v>
      </c>
      <c r="R954" s="2" t="s">
        <v>5310</v>
      </c>
      <c r="S954" s="2" t="s">
        <v>53</v>
      </c>
      <c r="T954" s="2" t="s">
        <v>54</v>
      </c>
      <c r="U954" s="2" t="s">
        <v>44</v>
      </c>
      <c r="V954" s="2" t="s">
        <v>5311</v>
      </c>
      <c r="W954" s="2" t="s">
        <v>56</v>
      </c>
      <c r="X954">
        <v>374</v>
      </c>
    </row>
    <row r="955" spans="1:24" x14ac:dyDescent="0.35">
      <c r="A955">
        <v>1288</v>
      </c>
      <c r="B955" s="1">
        <v>44470.395486111112</v>
      </c>
      <c r="C955" s="2" t="s">
        <v>5087</v>
      </c>
      <c r="D955" s="2" t="s">
        <v>5312</v>
      </c>
      <c r="E955" s="2" t="s">
        <v>5313</v>
      </c>
      <c r="F955" s="2" t="s">
        <v>5312</v>
      </c>
      <c r="G955" s="2" t="s">
        <v>5313</v>
      </c>
      <c r="H955" s="2" t="s">
        <v>5314</v>
      </c>
      <c r="I955">
        <v>0</v>
      </c>
      <c r="J955" s="2" t="s">
        <v>44</v>
      </c>
      <c r="K955" s="2" t="s">
        <v>44</v>
      </c>
      <c r="L955" s="2" t="s">
        <v>44</v>
      </c>
      <c r="M955">
        <v>0</v>
      </c>
      <c r="N955" s="2" t="s">
        <v>44</v>
      </c>
      <c r="O955" s="2" t="s">
        <v>4235</v>
      </c>
      <c r="P955" s="2" t="s">
        <v>5315</v>
      </c>
      <c r="Q955" s="2" t="s">
        <v>53</v>
      </c>
      <c r="R955" s="2" t="s">
        <v>5316</v>
      </c>
      <c r="S955" s="2" t="s">
        <v>53</v>
      </c>
      <c r="T955" s="2" t="s">
        <v>54</v>
      </c>
      <c r="U955" s="2" t="s">
        <v>44</v>
      </c>
      <c r="V955" s="2" t="s">
        <v>5317</v>
      </c>
      <c r="W955" s="2" t="s">
        <v>56</v>
      </c>
      <c r="X955">
        <v>184</v>
      </c>
    </row>
    <row r="956" spans="1:24" x14ac:dyDescent="0.35">
      <c r="A956">
        <v>1289</v>
      </c>
      <c r="B956" s="1">
        <v>44470.46733796296</v>
      </c>
      <c r="C956" s="2" t="s">
        <v>5087</v>
      </c>
      <c r="D956" s="2" t="s">
        <v>990</v>
      </c>
      <c r="E956" s="2" t="s">
        <v>1789</v>
      </c>
      <c r="F956" s="2" t="s">
        <v>990</v>
      </c>
      <c r="G956" s="2" t="s">
        <v>1789</v>
      </c>
      <c r="H956" s="2" t="s">
        <v>5318</v>
      </c>
      <c r="I956">
        <v>0</v>
      </c>
      <c r="J956" s="2" t="s">
        <v>44</v>
      </c>
      <c r="K956" s="2" t="s">
        <v>44</v>
      </c>
      <c r="L956" s="2" t="s">
        <v>44</v>
      </c>
      <c r="M956">
        <v>0</v>
      </c>
      <c r="N956" s="2" t="s">
        <v>44</v>
      </c>
      <c r="O956" s="2" t="s">
        <v>4235</v>
      </c>
      <c r="P956" s="2" t="s">
        <v>5319</v>
      </c>
      <c r="Q956" s="2" t="s">
        <v>53</v>
      </c>
      <c r="R956" s="2" t="s">
        <v>5320</v>
      </c>
      <c r="S956" s="2" t="s">
        <v>53</v>
      </c>
      <c r="T956" s="2" t="s">
        <v>54</v>
      </c>
      <c r="U956" s="2" t="s">
        <v>44</v>
      </c>
      <c r="V956" s="2" t="s">
        <v>5321</v>
      </c>
      <c r="W956" s="2" t="s">
        <v>56</v>
      </c>
      <c r="X956">
        <v>184</v>
      </c>
    </row>
    <row r="957" spans="1:24" x14ac:dyDescent="0.35">
      <c r="A957">
        <v>1290</v>
      </c>
      <c r="B957" s="1">
        <v>44470.492986111109</v>
      </c>
      <c r="C957" s="2" t="s">
        <v>5087</v>
      </c>
      <c r="D957" s="2" t="s">
        <v>5322</v>
      </c>
      <c r="E957" s="2" t="s">
        <v>1462</v>
      </c>
      <c r="F957" s="2" t="s">
        <v>5322</v>
      </c>
      <c r="G957" s="2" t="s">
        <v>1462</v>
      </c>
      <c r="H957" s="2" t="s">
        <v>5323</v>
      </c>
      <c r="I957">
        <v>4682</v>
      </c>
      <c r="J957" s="2" t="s">
        <v>5324</v>
      </c>
      <c r="K957" s="2" t="s">
        <v>5325</v>
      </c>
      <c r="L957" s="2" t="s">
        <v>5326</v>
      </c>
      <c r="M957">
        <v>4000</v>
      </c>
      <c r="N957" s="2" t="s">
        <v>1590</v>
      </c>
      <c r="O957" s="2" t="s">
        <v>4235</v>
      </c>
      <c r="P957" s="2" t="s">
        <v>5327</v>
      </c>
      <c r="Q957" s="2" t="s">
        <v>53</v>
      </c>
      <c r="R957" s="2" t="s">
        <v>5328</v>
      </c>
      <c r="S957" s="2" t="s">
        <v>53</v>
      </c>
      <c r="T957" s="2" t="s">
        <v>54</v>
      </c>
      <c r="U957" s="2" t="s">
        <v>44</v>
      </c>
      <c r="V957" s="2" t="s">
        <v>5329</v>
      </c>
      <c r="W957" s="2" t="s">
        <v>56</v>
      </c>
      <c r="X957">
        <v>184</v>
      </c>
    </row>
    <row r="958" spans="1:24" x14ac:dyDescent="0.35">
      <c r="A958">
        <v>1291</v>
      </c>
      <c r="B958" s="1">
        <v>44470.6408912037</v>
      </c>
      <c r="C958" s="2" t="s">
        <v>2274</v>
      </c>
      <c r="D958" s="2" t="s">
        <v>5330</v>
      </c>
      <c r="E958" s="2" t="s">
        <v>824</v>
      </c>
      <c r="F958" s="2" t="s">
        <v>5331</v>
      </c>
      <c r="G958" s="2" t="s">
        <v>826</v>
      </c>
      <c r="H958" s="2" t="s">
        <v>5332</v>
      </c>
      <c r="I958">
        <v>0</v>
      </c>
      <c r="J958" s="2" t="s">
        <v>44</v>
      </c>
      <c r="K958" s="2" t="s">
        <v>44</v>
      </c>
      <c r="L958" s="2" t="s">
        <v>44</v>
      </c>
      <c r="M958">
        <v>0</v>
      </c>
      <c r="N958" s="2" t="s">
        <v>44</v>
      </c>
      <c r="O958" s="2" t="s">
        <v>2159</v>
      </c>
      <c r="P958" s="2" t="s">
        <v>5333</v>
      </c>
      <c r="Q958" s="2" t="s">
        <v>53</v>
      </c>
      <c r="R958" s="2" t="s">
        <v>5334</v>
      </c>
      <c r="S958" s="2" t="s">
        <v>53</v>
      </c>
      <c r="T958" s="2" t="s">
        <v>54</v>
      </c>
      <c r="U958" s="2" t="s">
        <v>44</v>
      </c>
      <c r="V958" s="2" t="s">
        <v>5335</v>
      </c>
      <c r="W958" s="2" t="s">
        <v>2747</v>
      </c>
      <c r="X958">
        <v>220</v>
      </c>
    </row>
    <row r="959" spans="1:24" x14ac:dyDescent="0.35">
      <c r="A959">
        <v>1292</v>
      </c>
      <c r="B959" s="1">
        <v>44473.460914351854</v>
      </c>
      <c r="C959" s="2" t="s">
        <v>5087</v>
      </c>
      <c r="D959" s="2" t="s">
        <v>5336</v>
      </c>
      <c r="E959" s="2" t="s">
        <v>5337</v>
      </c>
      <c r="F959" s="2" t="s">
        <v>5336</v>
      </c>
      <c r="G959" s="2" t="s">
        <v>5337</v>
      </c>
      <c r="H959" s="2" t="s">
        <v>5338</v>
      </c>
      <c r="I959">
        <v>0</v>
      </c>
      <c r="J959" s="2" t="s">
        <v>44</v>
      </c>
      <c r="K959" s="2" t="s">
        <v>44</v>
      </c>
      <c r="L959" s="2" t="s">
        <v>44</v>
      </c>
      <c r="M959">
        <v>0</v>
      </c>
      <c r="N959" s="2" t="s">
        <v>44</v>
      </c>
      <c r="O959" s="2" t="s">
        <v>4235</v>
      </c>
      <c r="P959" s="2" t="s">
        <v>5339</v>
      </c>
      <c r="Q959" s="2" t="s">
        <v>53</v>
      </c>
      <c r="R959" s="2" t="s">
        <v>5340</v>
      </c>
      <c r="S959" s="2" t="s">
        <v>53</v>
      </c>
      <c r="T959" s="2" t="s">
        <v>54</v>
      </c>
      <c r="U959" s="2" t="s">
        <v>44</v>
      </c>
      <c r="V959" s="2" t="s">
        <v>5341</v>
      </c>
      <c r="W959" s="2" t="s">
        <v>56</v>
      </c>
      <c r="X959">
        <v>184</v>
      </c>
    </row>
    <row r="960" spans="1:24" x14ac:dyDescent="0.35">
      <c r="A960">
        <v>1293</v>
      </c>
      <c r="B960" s="1">
        <v>44473.49422453704</v>
      </c>
      <c r="C960" s="2" t="s">
        <v>1738</v>
      </c>
      <c r="D960" s="2" t="s">
        <v>5342</v>
      </c>
      <c r="E960" s="2" t="s">
        <v>5343</v>
      </c>
      <c r="F960" s="2" t="s">
        <v>5344</v>
      </c>
      <c r="G960" s="2" t="s">
        <v>5345</v>
      </c>
      <c r="H960" s="2" t="s">
        <v>53</v>
      </c>
      <c r="I960">
        <v>0</v>
      </c>
      <c r="J960" s="2" t="s">
        <v>44</v>
      </c>
      <c r="K960" s="2" t="s">
        <v>44</v>
      </c>
      <c r="L960" s="2" t="s">
        <v>44</v>
      </c>
      <c r="M960">
        <v>0</v>
      </c>
      <c r="N960" s="2" t="s">
        <v>44</v>
      </c>
      <c r="O960" s="2" t="s">
        <v>1400</v>
      </c>
      <c r="P960" s="2" t="s">
        <v>5346</v>
      </c>
      <c r="Q960" s="2" t="s">
        <v>53</v>
      </c>
      <c r="R960" s="2" t="s">
        <v>5347</v>
      </c>
      <c r="S960" s="2" t="s">
        <v>53</v>
      </c>
      <c r="T960" s="2" t="s">
        <v>54</v>
      </c>
      <c r="U960" s="2" t="s">
        <v>44</v>
      </c>
      <c r="V960" s="2" t="s">
        <v>5348</v>
      </c>
      <c r="W960" s="2" t="s">
        <v>56</v>
      </c>
      <c r="X960">
        <v>14</v>
      </c>
    </row>
    <row r="961" spans="1:24" x14ac:dyDescent="0.35">
      <c r="A961">
        <v>1294</v>
      </c>
      <c r="B961" s="1">
        <v>44473.494525462964</v>
      </c>
      <c r="C961" s="2" t="s">
        <v>1738</v>
      </c>
      <c r="D961" s="2" t="s">
        <v>5349</v>
      </c>
      <c r="E961" s="2" t="s">
        <v>353</v>
      </c>
      <c r="F961" s="2" t="s">
        <v>5350</v>
      </c>
      <c r="G961" s="2" t="s">
        <v>355</v>
      </c>
      <c r="H961" s="2" t="s">
        <v>53</v>
      </c>
      <c r="I961">
        <v>0</v>
      </c>
      <c r="J961" s="2" t="s">
        <v>44</v>
      </c>
      <c r="K961" s="2" t="s">
        <v>44</v>
      </c>
      <c r="L961" s="2" t="s">
        <v>44</v>
      </c>
      <c r="M961">
        <v>0</v>
      </c>
      <c r="N961" s="2" t="s">
        <v>44</v>
      </c>
      <c r="O961" s="2" t="s">
        <v>1400</v>
      </c>
      <c r="P961" s="2" t="s">
        <v>5351</v>
      </c>
      <c r="Q961" s="2" t="s">
        <v>53</v>
      </c>
      <c r="R961" s="2" t="s">
        <v>5352</v>
      </c>
      <c r="S961" s="2" t="s">
        <v>53</v>
      </c>
      <c r="T961" s="2" t="s">
        <v>54</v>
      </c>
      <c r="U961" s="2" t="s">
        <v>44</v>
      </c>
      <c r="V961" s="2" t="s">
        <v>5353</v>
      </c>
      <c r="W961" s="2" t="s">
        <v>56</v>
      </c>
      <c r="X961">
        <v>14</v>
      </c>
    </row>
    <row r="962" spans="1:24" x14ac:dyDescent="0.35">
      <c r="A962">
        <v>1295</v>
      </c>
      <c r="B962" s="1">
        <v>44473.494745370372</v>
      </c>
      <c r="C962" s="2" t="s">
        <v>1738</v>
      </c>
      <c r="D962" s="2" t="s">
        <v>5354</v>
      </c>
      <c r="E962" s="2" t="s">
        <v>745</v>
      </c>
      <c r="F962" s="2" t="s">
        <v>5355</v>
      </c>
      <c r="G962" s="2" t="s">
        <v>746</v>
      </c>
      <c r="H962" s="2" t="s">
        <v>53</v>
      </c>
      <c r="I962">
        <v>0</v>
      </c>
      <c r="J962" s="2" t="s">
        <v>44</v>
      </c>
      <c r="K962" s="2" t="s">
        <v>44</v>
      </c>
      <c r="L962" s="2" t="s">
        <v>44</v>
      </c>
      <c r="M962">
        <v>0</v>
      </c>
      <c r="N962" s="2" t="s">
        <v>44</v>
      </c>
      <c r="O962" s="2" t="s">
        <v>1400</v>
      </c>
      <c r="P962" s="2" t="s">
        <v>5356</v>
      </c>
      <c r="Q962" s="2" t="s">
        <v>53</v>
      </c>
      <c r="R962" s="2" t="s">
        <v>5357</v>
      </c>
      <c r="S962" s="2" t="s">
        <v>53</v>
      </c>
      <c r="T962" s="2" t="s">
        <v>54</v>
      </c>
      <c r="U962" s="2" t="s">
        <v>44</v>
      </c>
      <c r="V962" s="2" t="s">
        <v>5358</v>
      </c>
      <c r="W962" s="2" t="s">
        <v>56</v>
      </c>
      <c r="X962">
        <v>14</v>
      </c>
    </row>
    <row r="963" spans="1:24" x14ac:dyDescent="0.35">
      <c r="A963">
        <v>1296</v>
      </c>
      <c r="B963" s="1">
        <v>44473.494942129626</v>
      </c>
      <c r="C963" s="2" t="s">
        <v>1738</v>
      </c>
      <c r="D963" s="2" t="s">
        <v>5359</v>
      </c>
      <c r="E963" s="2" t="s">
        <v>132</v>
      </c>
      <c r="F963" s="2" t="s">
        <v>5360</v>
      </c>
      <c r="G963" s="2" t="s">
        <v>134</v>
      </c>
      <c r="H963" s="2" t="s">
        <v>53</v>
      </c>
      <c r="I963">
        <v>0</v>
      </c>
      <c r="J963" s="2" t="s">
        <v>44</v>
      </c>
      <c r="K963" s="2" t="s">
        <v>44</v>
      </c>
      <c r="L963" s="2" t="s">
        <v>44</v>
      </c>
      <c r="M963">
        <v>0</v>
      </c>
      <c r="N963" s="2" t="s">
        <v>44</v>
      </c>
      <c r="O963" s="2" t="s">
        <v>1400</v>
      </c>
      <c r="P963" s="2" t="s">
        <v>5361</v>
      </c>
      <c r="Q963" s="2" t="s">
        <v>53</v>
      </c>
      <c r="R963" s="2" t="s">
        <v>5362</v>
      </c>
      <c r="S963" s="2" t="s">
        <v>53</v>
      </c>
      <c r="T963" s="2" t="s">
        <v>54</v>
      </c>
      <c r="U963" s="2" t="s">
        <v>44</v>
      </c>
      <c r="V963" s="2" t="s">
        <v>5363</v>
      </c>
      <c r="W963" s="2" t="s">
        <v>56</v>
      </c>
      <c r="X963">
        <v>14</v>
      </c>
    </row>
    <row r="964" spans="1:24" x14ac:dyDescent="0.35">
      <c r="A964">
        <v>1297</v>
      </c>
      <c r="B964" s="1">
        <v>44473.495462962965</v>
      </c>
      <c r="C964" s="2" t="s">
        <v>1738</v>
      </c>
      <c r="D964" s="2" t="s">
        <v>5364</v>
      </c>
      <c r="E964" s="2" t="s">
        <v>934</v>
      </c>
      <c r="F964" s="2" t="s">
        <v>5365</v>
      </c>
      <c r="G964" s="2" t="s">
        <v>662</v>
      </c>
      <c r="H964" s="2" t="s">
        <v>53</v>
      </c>
      <c r="I964">
        <v>0</v>
      </c>
      <c r="J964" s="2" t="s">
        <v>44</v>
      </c>
      <c r="K964" s="2" t="s">
        <v>44</v>
      </c>
      <c r="L964" s="2" t="s">
        <v>44</v>
      </c>
      <c r="M964">
        <v>0</v>
      </c>
      <c r="N964" s="2" t="s">
        <v>44</v>
      </c>
      <c r="O964" s="2" t="s">
        <v>1400</v>
      </c>
      <c r="P964" s="2" t="s">
        <v>5366</v>
      </c>
      <c r="Q964" s="2" t="s">
        <v>53</v>
      </c>
      <c r="R964" s="2" t="s">
        <v>5367</v>
      </c>
      <c r="S964" s="2" t="s">
        <v>53</v>
      </c>
      <c r="T964" s="2" t="s">
        <v>54</v>
      </c>
      <c r="U964" s="2" t="s">
        <v>44</v>
      </c>
      <c r="V964" s="2" t="s">
        <v>5368</v>
      </c>
      <c r="W964" s="2" t="s">
        <v>56</v>
      </c>
      <c r="X964">
        <v>14</v>
      </c>
    </row>
    <row r="965" spans="1:24" x14ac:dyDescent="0.35">
      <c r="A965">
        <v>1298</v>
      </c>
      <c r="B965" s="1">
        <v>44473.495752314811</v>
      </c>
      <c r="C965" s="2" t="s">
        <v>1738</v>
      </c>
      <c r="D965" s="2" t="s">
        <v>5369</v>
      </c>
      <c r="E965" s="2" t="s">
        <v>5370</v>
      </c>
      <c r="F965" s="2" t="s">
        <v>5371</v>
      </c>
      <c r="G965" s="2" t="s">
        <v>5372</v>
      </c>
      <c r="H965" s="2" t="s">
        <v>53</v>
      </c>
      <c r="I965">
        <v>0</v>
      </c>
      <c r="J965" s="2" t="s">
        <v>44</v>
      </c>
      <c r="K965" s="2" t="s">
        <v>44</v>
      </c>
      <c r="L965" s="2" t="s">
        <v>44</v>
      </c>
      <c r="M965">
        <v>0</v>
      </c>
      <c r="N965" s="2" t="s">
        <v>44</v>
      </c>
      <c r="O965" s="2" t="s">
        <v>1400</v>
      </c>
      <c r="P965" s="2" t="s">
        <v>5373</v>
      </c>
      <c r="Q965" s="2" t="s">
        <v>53</v>
      </c>
      <c r="R965" s="2" t="s">
        <v>5374</v>
      </c>
      <c r="S965" s="2" t="s">
        <v>53</v>
      </c>
      <c r="T965" s="2" t="s">
        <v>54</v>
      </c>
      <c r="U965" s="2" t="s">
        <v>44</v>
      </c>
      <c r="V965" s="2" t="s">
        <v>5375</v>
      </c>
      <c r="W965" s="2" t="s">
        <v>56</v>
      </c>
      <c r="X965">
        <v>14</v>
      </c>
    </row>
    <row r="966" spans="1:24" x14ac:dyDescent="0.35">
      <c r="A966">
        <v>1299</v>
      </c>
      <c r="B966" s="1">
        <v>44473.718738425923</v>
      </c>
      <c r="C966" s="2" t="s">
        <v>2920</v>
      </c>
      <c r="D966" s="2" t="s">
        <v>5376</v>
      </c>
      <c r="E966" s="2" t="s">
        <v>5377</v>
      </c>
      <c r="F966" s="2" t="s">
        <v>5378</v>
      </c>
      <c r="G966" s="2" t="s">
        <v>5379</v>
      </c>
      <c r="H966" s="2" t="s">
        <v>53</v>
      </c>
      <c r="I966">
        <v>0</v>
      </c>
      <c r="J966" s="2" t="s">
        <v>44</v>
      </c>
      <c r="K966" s="2" t="s">
        <v>44</v>
      </c>
      <c r="L966" s="2" t="s">
        <v>44</v>
      </c>
      <c r="M966">
        <v>0</v>
      </c>
      <c r="N966" s="2" t="s">
        <v>44</v>
      </c>
      <c r="O966" s="2" t="s">
        <v>2919</v>
      </c>
      <c r="P966" s="2" t="s">
        <v>5380</v>
      </c>
      <c r="Q966" s="2" t="s">
        <v>53</v>
      </c>
      <c r="R966" s="2" t="s">
        <v>5381</v>
      </c>
      <c r="S966" s="2" t="s">
        <v>53</v>
      </c>
      <c r="T966" s="2" t="s">
        <v>54</v>
      </c>
      <c r="U966" s="2" t="s">
        <v>44</v>
      </c>
      <c r="V966" s="2" t="s">
        <v>5382</v>
      </c>
      <c r="W966" s="2" t="s">
        <v>2747</v>
      </c>
      <c r="X966">
        <v>271</v>
      </c>
    </row>
    <row r="967" spans="1:24" x14ac:dyDescent="0.35">
      <c r="A967">
        <v>1300</v>
      </c>
      <c r="B967" s="1">
        <v>44474.700914351852</v>
      </c>
      <c r="C967" s="2" t="s">
        <v>5087</v>
      </c>
      <c r="D967" s="2" t="s">
        <v>5383</v>
      </c>
      <c r="E967" s="2" t="s">
        <v>5384</v>
      </c>
      <c r="F967" s="2" t="s">
        <v>5383</v>
      </c>
      <c r="G967" s="2" t="s">
        <v>5384</v>
      </c>
      <c r="H967" s="2" t="s">
        <v>5385</v>
      </c>
      <c r="I967">
        <v>0</v>
      </c>
      <c r="J967" s="2" t="s">
        <v>44</v>
      </c>
      <c r="K967" s="2" t="s">
        <v>44</v>
      </c>
      <c r="L967" s="2" t="s">
        <v>44</v>
      </c>
      <c r="M967">
        <v>0</v>
      </c>
      <c r="N967" s="2" t="s">
        <v>44</v>
      </c>
      <c r="O967" s="2" t="s">
        <v>4235</v>
      </c>
      <c r="P967" s="2" t="s">
        <v>5386</v>
      </c>
      <c r="Q967" s="2" t="s">
        <v>53</v>
      </c>
      <c r="R967" s="2" t="s">
        <v>5387</v>
      </c>
      <c r="S967" s="2" t="s">
        <v>53</v>
      </c>
      <c r="T967" s="2" t="s">
        <v>54</v>
      </c>
      <c r="U967" s="2" t="s">
        <v>44</v>
      </c>
      <c r="V967" s="2" t="s">
        <v>5388</v>
      </c>
      <c r="W967" s="2" t="s">
        <v>56</v>
      </c>
      <c r="X967">
        <v>184</v>
      </c>
    </row>
    <row r="968" spans="1:24" x14ac:dyDescent="0.35">
      <c r="A968">
        <v>1301</v>
      </c>
      <c r="B968" s="1">
        <v>44475.499513888892</v>
      </c>
      <c r="C968" s="2" t="s">
        <v>5087</v>
      </c>
      <c r="D968" s="2" t="s">
        <v>5389</v>
      </c>
      <c r="E968" s="2" t="s">
        <v>5390</v>
      </c>
      <c r="F968" s="2" t="s">
        <v>5389</v>
      </c>
      <c r="G968" s="2" t="s">
        <v>5390</v>
      </c>
      <c r="H968" s="2" t="s">
        <v>5391</v>
      </c>
      <c r="I968">
        <v>0</v>
      </c>
      <c r="J968" s="2" t="s">
        <v>44</v>
      </c>
      <c r="K968" s="2" t="s">
        <v>44</v>
      </c>
      <c r="L968" s="2" t="s">
        <v>44</v>
      </c>
      <c r="M968">
        <v>0</v>
      </c>
      <c r="N968" s="2" t="s">
        <v>44</v>
      </c>
      <c r="O968" s="2" t="s">
        <v>4235</v>
      </c>
      <c r="P968" s="2" t="s">
        <v>5392</v>
      </c>
      <c r="Q968" s="2" t="s">
        <v>53</v>
      </c>
      <c r="R968" s="2" t="s">
        <v>5393</v>
      </c>
      <c r="S968" s="2" t="s">
        <v>53</v>
      </c>
      <c r="T968" s="2" t="s">
        <v>54</v>
      </c>
      <c r="U968" s="2" t="s">
        <v>44</v>
      </c>
      <c r="V968" s="2" t="s">
        <v>5394</v>
      </c>
      <c r="W968" s="2" t="s">
        <v>56</v>
      </c>
      <c r="X968">
        <v>184</v>
      </c>
    </row>
    <row r="969" spans="1:24" x14ac:dyDescent="0.35">
      <c r="A969">
        <v>1302</v>
      </c>
      <c r="B969" s="1">
        <v>44475.576631944445</v>
      </c>
      <c r="C969" s="2" t="s">
        <v>2398</v>
      </c>
      <c r="D969" s="2" t="s">
        <v>5395</v>
      </c>
      <c r="E969" s="2" t="s">
        <v>5396</v>
      </c>
      <c r="F969" s="2" t="s">
        <v>5397</v>
      </c>
      <c r="G969" s="2" t="s">
        <v>5398</v>
      </c>
      <c r="H969" s="2" t="s">
        <v>53</v>
      </c>
      <c r="I969">
        <v>0</v>
      </c>
      <c r="J969" s="2" t="s">
        <v>44</v>
      </c>
      <c r="K969" s="2" t="s">
        <v>44</v>
      </c>
      <c r="L969" s="2" t="s">
        <v>44</v>
      </c>
      <c r="M969">
        <v>0</v>
      </c>
      <c r="N969" s="2" t="s">
        <v>44</v>
      </c>
      <c r="O969" s="2" t="s">
        <v>2382</v>
      </c>
      <c r="P969" s="2" t="s">
        <v>5399</v>
      </c>
      <c r="Q969" s="2" t="s">
        <v>53</v>
      </c>
      <c r="R969" s="2" t="s">
        <v>5400</v>
      </c>
      <c r="S969" s="2" t="s">
        <v>53</v>
      </c>
      <c r="T969" s="2" t="s">
        <v>54</v>
      </c>
      <c r="U969" s="2" t="s">
        <v>44</v>
      </c>
      <c r="V969" s="2" t="s">
        <v>5401</v>
      </c>
      <c r="W969" s="2" t="s">
        <v>2747</v>
      </c>
      <c r="X969">
        <v>39</v>
      </c>
    </row>
    <row r="970" spans="1:24" x14ac:dyDescent="0.35">
      <c r="A970">
        <v>1302</v>
      </c>
      <c r="B970" s="1">
        <v>44475.576631944445</v>
      </c>
      <c r="C970" s="2" t="s">
        <v>2398</v>
      </c>
      <c r="D970" s="2" t="s">
        <v>5395</v>
      </c>
      <c r="E970" s="2" t="s">
        <v>5396</v>
      </c>
      <c r="F970" s="2" t="s">
        <v>5397</v>
      </c>
      <c r="G970" s="2" t="s">
        <v>5398</v>
      </c>
      <c r="H970" s="2" t="s">
        <v>53</v>
      </c>
      <c r="I970">
        <v>0</v>
      </c>
      <c r="J970" s="2" t="s">
        <v>44</v>
      </c>
      <c r="K970" s="2" t="s">
        <v>44</v>
      </c>
      <c r="L970" s="2" t="s">
        <v>44</v>
      </c>
      <c r="M970">
        <v>0</v>
      </c>
      <c r="N970" s="2" t="s">
        <v>44</v>
      </c>
      <c r="O970" s="2" t="s">
        <v>2382</v>
      </c>
      <c r="P970" s="2" t="s">
        <v>5399</v>
      </c>
      <c r="Q970" s="2" t="s">
        <v>53</v>
      </c>
      <c r="R970" s="2" t="s">
        <v>5400</v>
      </c>
      <c r="S970" s="2" t="s">
        <v>53</v>
      </c>
      <c r="T970" s="2" t="s">
        <v>54</v>
      </c>
      <c r="U970" s="2" t="s">
        <v>44</v>
      </c>
      <c r="V970" s="2" t="s">
        <v>5401</v>
      </c>
      <c r="W970" s="2" t="s">
        <v>2747</v>
      </c>
      <c r="X970">
        <v>520</v>
      </c>
    </row>
    <row r="971" spans="1:24" x14ac:dyDescent="0.35">
      <c r="A971">
        <v>1304</v>
      </c>
      <c r="B971" s="1">
        <v>44475.645358796297</v>
      </c>
      <c r="C971" s="2" t="s">
        <v>5402</v>
      </c>
      <c r="D971" s="2" t="s">
        <v>5403</v>
      </c>
      <c r="E971" s="2" t="s">
        <v>132</v>
      </c>
      <c r="F971" s="2" t="s">
        <v>5404</v>
      </c>
      <c r="G971" s="2" t="s">
        <v>134</v>
      </c>
      <c r="H971" s="2" t="s">
        <v>5405</v>
      </c>
      <c r="I971">
        <v>0</v>
      </c>
      <c r="J971" s="2" t="s">
        <v>44</v>
      </c>
      <c r="K971" s="2" t="s">
        <v>44</v>
      </c>
      <c r="L971" s="2" t="s">
        <v>44</v>
      </c>
      <c r="M971">
        <v>0</v>
      </c>
      <c r="N971" s="2" t="s">
        <v>44</v>
      </c>
      <c r="O971" s="2" t="s">
        <v>5406</v>
      </c>
      <c r="P971" s="2" t="s">
        <v>5407</v>
      </c>
      <c r="Q971" s="2" t="s">
        <v>53</v>
      </c>
      <c r="R971" s="2" t="s">
        <v>5408</v>
      </c>
      <c r="S971" s="2" t="s">
        <v>53</v>
      </c>
      <c r="T971" s="2" t="s">
        <v>54</v>
      </c>
      <c r="U971" s="2" t="s">
        <v>44</v>
      </c>
      <c r="V971" s="2" t="s">
        <v>5402</v>
      </c>
      <c r="W971" s="2" t="s">
        <v>44</v>
      </c>
      <c r="X971">
        <v>675</v>
      </c>
    </row>
    <row r="972" spans="1:24" x14ac:dyDescent="0.35">
      <c r="A972">
        <v>1305</v>
      </c>
      <c r="B972" s="1">
        <v>44476.725324074076</v>
      </c>
      <c r="C972" s="2" t="s">
        <v>4503</v>
      </c>
      <c r="D972" s="2" t="s">
        <v>5409</v>
      </c>
      <c r="E972" s="2" t="s">
        <v>5410</v>
      </c>
      <c r="F972" s="2" t="s">
        <v>5411</v>
      </c>
      <c r="G972" s="2" t="s">
        <v>5412</v>
      </c>
      <c r="H972" s="2" t="s">
        <v>5413</v>
      </c>
      <c r="I972">
        <v>0</v>
      </c>
      <c r="J972" s="2" t="s">
        <v>44</v>
      </c>
      <c r="K972" s="2" t="s">
        <v>44</v>
      </c>
      <c r="L972" s="2" t="s">
        <v>44</v>
      </c>
      <c r="M972">
        <v>0</v>
      </c>
      <c r="N972" s="2" t="s">
        <v>44</v>
      </c>
      <c r="O972" s="2" t="s">
        <v>4224</v>
      </c>
      <c r="P972" s="2" t="s">
        <v>5414</v>
      </c>
      <c r="Q972" s="2" t="s">
        <v>53</v>
      </c>
      <c r="R972" s="2" t="s">
        <v>5415</v>
      </c>
      <c r="S972" s="2" t="s">
        <v>53</v>
      </c>
      <c r="T972" s="2" t="s">
        <v>54</v>
      </c>
      <c r="U972" s="2" t="s">
        <v>44</v>
      </c>
      <c r="V972" s="2" t="s">
        <v>5416</v>
      </c>
      <c r="W972" s="2" t="s">
        <v>56</v>
      </c>
      <c r="X972">
        <v>374</v>
      </c>
    </row>
    <row r="973" spans="1:24" x14ac:dyDescent="0.35">
      <c r="A973">
        <v>1306</v>
      </c>
      <c r="B973" s="1">
        <v>44477.612974537034</v>
      </c>
      <c r="C973" s="2" t="s">
        <v>5087</v>
      </c>
      <c r="D973" s="2" t="s">
        <v>5417</v>
      </c>
      <c r="E973" s="2" t="s">
        <v>5418</v>
      </c>
      <c r="F973" s="2" t="s">
        <v>5417</v>
      </c>
      <c r="G973" s="2" t="s">
        <v>5418</v>
      </c>
      <c r="H973" s="2" t="s">
        <v>5419</v>
      </c>
      <c r="I973">
        <v>0</v>
      </c>
      <c r="J973" s="2" t="s">
        <v>44</v>
      </c>
      <c r="K973" s="2" t="s">
        <v>44</v>
      </c>
      <c r="L973" s="2" t="s">
        <v>5420</v>
      </c>
      <c r="M973">
        <v>4000</v>
      </c>
      <c r="N973" s="2" t="s">
        <v>1590</v>
      </c>
      <c r="O973" s="2" t="s">
        <v>4235</v>
      </c>
      <c r="P973" s="2" t="s">
        <v>5421</v>
      </c>
      <c r="Q973" s="2" t="s">
        <v>53</v>
      </c>
      <c r="R973" s="2" t="s">
        <v>5422</v>
      </c>
      <c r="S973" s="2" t="s">
        <v>53</v>
      </c>
      <c r="T973" s="2" t="s">
        <v>54</v>
      </c>
      <c r="U973" s="2" t="s">
        <v>44</v>
      </c>
      <c r="V973" s="2" t="s">
        <v>5423</v>
      </c>
      <c r="W973" s="2" t="s">
        <v>56</v>
      </c>
      <c r="X973">
        <v>184</v>
      </c>
    </row>
    <row r="974" spans="1:24" x14ac:dyDescent="0.35">
      <c r="A974">
        <v>1307</v>
      </c>
      <c r="B974" s="1">
        <v>44477.6175</v>
      </c>
      <c r="C974" s="2" t="s">
        <v>5087</v>
      </c>
      <c r="D974" s="2" t="s">
        <v>5424</v>
      </c>
      <c r="E974" s="2" t="s">
        <v>72</v>
      </c>
      <c r="F974" s="2" t="s">
        <v>5424</v>
      </c>
      <c r="G974" s="2" t="s">
        <v>72</v>
      </c>
      <c r="H974" s="2" t="s">
        <v>5425</v>
      </c>
      <c r="I974">
        <v>0</v>
      </c>
      <c r="J974" s="2" t="s">
        <v>44</v>
      </c>
      <c r="K974" s="2" t="s">
        <v>44</v>
      </c>
      <c r="L974" s="2" t="s">
        <v>44</v>
      </c>
      <c r="M974">
        <v>0</v>
      </c>
      <c r="N974" s="2" t="s">
        <v>44</v>
      </c>
      <c r="O974" s="2" t="s">
        <v>4235</v>
      </c>
      <c r="P974" s="2" t="s">
        <v>5426</v>
      </c>
      <c r="Q974" s="2" t="s">
        <v>53</v>
      </c>
      <c r="R974" s="2" t="s">
        <v>5427</v>
      </c>
      <c r="S974" s="2" t="s">
        <v>53</v>
      </c>
      <c r="T974" s="2" t="s">
        <v>54</v>
      </c>
      <c r="U974" s="2" t="s">
        <v>44</v>
      </c>
      <c r="V974" s="2" t="s">
        <v>5428</v>
      </c>
      <c r="W974" s="2" t="s">
        <v>56</v>
      </c>
      <c r="X974">
        <v>184</v>
      </c>
    </row>
    <row r="975" spans="1:24" x14ac:dyDescent="0.35">
      <c r="A975">
        <v>1308</v>
      </c>
      <c r="B975" s="1">
        <v>44480.764004629629</v>
      </c>
      <c r="C975" s="2" t="s">
        <v>5429</v>
      </c>
      <c r="D975" s="2" t="s">
        <v>4222</v>
      </c>
      <c r="E975" s="2" t="s">
        <v>4222</v>
      </c>
      <c r="F975" s="2" t="s">
        <v>4223</v>
      </c>
      <c r="G975" s="2" t="s">
        <v>4223</v>
      </c>
      <c r="H975" s="2" t="s">
        <v>2121</v>
      </c>
      <c r="I975">
        <v>0</v>
      </c>
      <c r="J975" s="2" t="s">
        <v>44</v>
      </c>
      <c r="K975" s="2" t="s">
        <v>44</v>
      </c>
      <c r="L975" s="2" t="s">
        <v>44</v>
      </c>
      <c r="M975">
        <v>0</v>
      </c>
      <c r="N975" s="2" t="s">
        <v>44</v>
      </c>
      <c r="O975" s="2" t="s">
        <v>3981</v>
      </c>
      <c r="P975" s="2" t="s">
        <v>5430</v>
      </c>
      <c r="Q975" s="2" t="s">
        <v>53</v>
      </c>
      <c r="R975" s="2" t="s">
        <v>5431</v>
      </c>
      <c r="S975" s="2" t="s">
        <v>53</v>
      </c>
      <c r="T975" s="2" t="s">
        <v>54</v>
      </c>
      <c r="U975" s="2" t="s">
        <v>44</v>
      </c>
      <c r="V975" s="2" t="s">
        <v>5429</v>
      </c>
      <c r="W975" s="2" t="s">
        <v>2162</v>
      </c>
      <c r="X975">
        <v>436</v>
      </c>
    </row>
    <row r="976" spans="1:24" x14ac:dyDescent="0.35">
      <c r="A976">
        <v>1308</v>
      </c>
      <c r="B976" s="1">
        <v>44480.764004629629</v>
      </c>
      <c r="C976" s="2" t="s">
        <v>5429</v>
      </c>
      <c r="D976" s="2" t="s">
        <v>4222</v>
      </c>
      <c r="E976" s="2" t="s">
        <v>4222</v>
      </c>
      <c r="F976" s="2" t="s">
        <v>4223</v>
      </c>
      <c r="G976" s="2" t="s">
        <v>4223</v>
      </c>
      <c r="H976" s="2" t="s">
        <v>2121</v>
      </c>
      <c r="I976">
        <v>0</v>
      </c>
      <c r="J976" s="2" t="s">
        <v>44</v>
      </c>
      <c r="K976" s="2" t="s">
        <v>44</v>
      </c>
      <c r="L976" s="2" t="s">
        <v>44</v>
      </c>
      <c r="M976">
        <v>0</v>
      </c>
      <c r="N976" s="2" t="s">
        <v>44</v>
      </c>
      <c r="O976" s="2" t="s">
        <v>3981</v>
      </c>
      <c r="P976" s="2" t="s">
        <v>5430</v>
      </c>
      <c r="Q976" s="2" t="s">
        <v>53</v>
      </c>
      <c r="R976" s="2" t="s">
        <v>5431</v>
      </c>
      <c r="S976" s="2" t="s">
        <v>53</v>
      </c>
      <c r="T976" s="2" t="s">
        <v>54</v>
      </c>
      <c r="U976" s="2" t="s">
        <v>44</v>
      </c>
      <c r="V976" s="2" t="s">
        <v>5429</v>
      </c>
      <c r="W976" s="2" t="s">
        <v>2162</v>
      </c>
      <c r="X976">
        <v>439</v>
      </c>
    </row>
    <row r="977" spans="1:24" x14ac:dyDescent="0.35">
      <c r="A977">
        <v>1309</v>
      </c>
      <c r="B977" s="1">
        <v>44482.339201388888</v>
      </c>
      <c r="C977" s="2" t="s">
        <v>5432</v>
      </c>
      <c r="D977" s="2" t="s">
        <v>5433</v>
      </c>
      <c r="E977" s="2" t="s">
        <v>1048</v>
      </c>
      <c r="F977" s="2" t="s">
        <v>5434</v>
      </c>
      <c r="G977" s="2" t="s">
        <v>1050</v>
      </c>
      <c r="H977" s="2" t="s">
        <v>3058</v>
      </c>
      <c r="I977">
        <v>0</v>
      </c>
      <c r="J977" s="2" t="s">
        <v>44</v>
      </c>
      <c r="K977" s="2" t="s">
        <v>44</v>
      </c>
      <c r="L977" s="2" t="s">
        <v>44</v>
      </c>
      <c r="M977">
        <v>0</v>
      </c>
      <c r="N977" s="2" t="s">
        <v>44</v>
      </c>
      <c r="O977" s="2" t="s">
        <v>5435</v>
      </c>
      <c r="P977" s="2" t="s">
        <v>5436</v>
      </c>
      <c r="Q977" s="2" t="s">
        <v>53</v>
      </c>
      <c r="R977" s="2" t="s">
        <v>5437</v>
      </c>
      <c r="S977" s="2" t="s">
        <v>53</v>
      </c>
      <c r="T977" s="2" t="s">
        <v>54</v>
      </c>
      <c r="U977" s="2" t="s">
        <v>44</v>
      </c>
      <c r="V977" s="2" t="s">
        <v>5432</v>
      </c>
      <c r="W977" s="2" t="s">
        <v>2162</v>
      </c>
      <c r="X977">
        <v>679</v>
      </c>
    </row>
    <row r="978" spans="1:24" x14ac:dyDescent="0.35">
      <c r="A978">
        <v>1310</v>
      </c>
      <c r="B978" s="1">
        <v>44482.339467592596</v>
      </c>
      <c r="C978" s="2" t="s">
        <v>5438</v>
      </c>
      <c r="D978" s="2" t="s">
        <v>5439</v>
      </c>
      <c r="E978" s="2" t="s">
        <v>5440</v>
      </c>
      <c r="F978" s="2" t="s">
        <v>5441</v>
      </c>
      <c r="G978" s="2" t="s">
        <v>5442</v>
      </c>
      <c r="H978" s="2" t="s">
        <v>3058</v>
      </c>
      <c r="I978">
        <v>0</v>
      </c>
      <c r="J978" s="2" t="s">
        <v>44</v>
      </c>
      <c r="K978" s="2" t="s">
        <v>44</v>
      </c>
      <c r="L978" s="2" t="s">
        <v>44</v>
      </c>
      <c r="M978">
        <v>0</v>
      </c>
      <c r="N978" s="2" t="s">
        <v>44</v>
      </c>
      <c r="O978" s="2" t="s">
        <v>5435</v>
      </c>
      <c r="P978" s="2" t="s">
        <v>5443</v>
      </c>
      <c r="Q978" s="2" t="s">
        <v>53</v>
      </c>
      <c r="R978" s="2" t="s">
        <v>5444</v>
      </c>
      <c r="S978" s="2" t="s">
        <v>53</v>
      </c>
      <c r="T978" s="2" t="s">
        <v>54</v>
      </c>
      <c r="U978" s="2" t="s">
        <v>44</v>
      </c>
      <c r="V978" s="2" t="s">
        <v>5438</v>
      </c>
      <c r="W978" s="2" t="s">
        <v>2162</v>
      </c>
      <c r="X978">
        <v>679</v>
      </c>
    </row>
    <row r="979" spans="1:24" x14ac:dyDescent="0.35">
      <c r="A979">
        <v>1311</v>
      </c>
      <c r="B979" s="1">
        <v>44482.339745370373</v>
      </c>
      <c r="C979" s="2" t="s">
        <v>5445</v>
      </c>
      <c r="D979" s="2" t="s">
        <v>5446</v>
      </c>
      <c r="E979" s="2" t="s">
        <v>5447</v>
      </c>
      <c r="F979" s="2" t="s">
        <v>5446</v>
      </c>
      <c r="G979" s="2" t="s">
        <v>5447</v>
      </c>
      <c r="H979" s="2" t="s">
        <v>5448</v>
      </c>
      <c r="I979">
        <v>1410</v>
      </c>
      <c r="J979" s="2" t="s">
        <v>5449</v>
      </c>
      <c r="K979" s="2" t="s">
        <v>5450</v>
      </c>
      <c r="L979" s="2" t="s">
        <v>5451</v>
      </c>
      <c r="M979">
        <v>1400</v>
      </c>
      <c r="N979" s="2" t="s">
        <v>5452</v>
      </c>
      <c r="O979" s="2" t="s">
        <v>5435</v>
      </c>
      <c r="P979" s="2" t="s">
        <v>5453</v>
      </c>
      <c r="Q979" s="2" t="s">
        <v>53</v>
      </c>
      <c r="R979" s="2" t="s">
        <v>5454</v>
      </c>
      <c r="S979" s="2" t="s">
        <v>53</v>
      </c>
      <c r="T979" s="2" t="s">
        <v>54</v>
      </c>
      <c r="U979" s="2" t="s">
        <v>44</v>
      </c>
      <c r="V979" s="2" t="s">
        <v>5445</v>
      </c>
      <c r="W979" s="2" t="s">
        <v>2162</v>
      </c>
      <c r="X979">
        <v>679</v>
      </c>
    </row>
    <row r="980" spans="1:24" x14ac:dyDescent="0.35">
      <c r="A980">
        <v>1312</v>
      </c>
      <c r="B980" s="1">
        <v>44482.477627314816</v>
      </c>
      <c r="C980" s="2" t="s">
        <v>5087</v>
      </c>
      <c r="D980" s="2" t="s">
        <v>1102</v>
      </c>
      <c r="E980" s="2" t="s">
        <v>610</v>
      </c>
      <c r="F980" s="2" t="s">
        <v>1102</v>
      </c>
      <c r="G980" s="2" t="s">
        <v>610</v>
      </c>
      <c r="H980" s="2" t="s">
        <v>5455</v>
      </c>
      <c r="I980">
        <v>0</v>
      </c>
      <c r="J980" s="2" t="s">
        <v>44</v>
      </c>
      <c r="K980" s="2" t="s">
        <v>44</v>
      </c>
      <c r="L980" s="2" t="s">
        <v>44</v>
      </c>
      <c r="M980">
        <v>0</v>
      </c>
      <c r="N980" s="2" t="s">
        <v>44</v>
      </c>
      <c r="O980" s="2" t="s">
        <v>4235</v>
      </c>
      <c r="P980" s="2" t="s">
        <v>5456</v>
      </c>
      <c r="Q980" s="2" t="s">
        <v>53</v>
      </c>
      <c r="R980" s="2" t="s">
        <v>5457</v>
      </c>
      <c r="S980" s="2" t="s">
        <v>53</v>
      </c>
      <c r="T980" s="2" t="s">
        <v>54</v>
      </c>
      <c r="U980" s="2" t="s">
        <v>44</v>
      </c>
      <c r="V980" s="2" t="s">
        <v>5458</v>
      </c>
      <c r="W980" s="2" t="s">
        <v>56</v>
      </c>
      <c r="X980">
        <v>184</v>
      </c>
    </row>
    <row r="981" spans="1:24" x14ac:dyDescent="0.35">
      <c r="A981">
        <v>1313</v>
      </c>
      <c r="B981" s="1">
        <v>44482.573333333334</v>
      </c>
      <c r="C981" s="2" t="s">
        <v>1942</v>
      </c>
      <c r="D981" s="2" t="s">
        <v>5459</v>
      </c>
      <c r="E981" s="2" t="s">
        <v>5460</v>
      </c>
      <c r="F981" s="2" t="s">
        <v>5461</v>
      </c>
      <c r="G981" s="2" t="s">
        <v>5462</v>
      </c>
      <c r="H981" s="2" t="s">
        <v>53</v>
      </c>
      <c r="I981">
        <v>0</v>
      </c>
      <c r="J981" s="2" t="s">
        <v>44</v>
      </c>
      <c r="K981" s="2" t="s">
        <v>44</v>
      </c>
      <c r="L981" s="2" t="s">
        <v>44</v>
      </c>
      <c r="M981">
        <v>0</v>
      </c>
      <c r="N981" s="2" t="s">
        <v>44</v>
      </c>
      <c r="O981" s="2" t="s">
        <v>1941</v>
      </c>
      <c r="P981" s="2" t="s">
        <v>5463</v>
      </c>
      <c r="Q981" s="2" t="s">
        <v>53</v>
      </c>
      <c r="R981" s="2" t="s">
        <v>5464</v>
      </c>
      <c r="S981" s="2" t="s">
        <v>53</v>
      </c>
      <c r="T981" s="2" t="s">
        <v>54</v>
      </c>
      <c r="U981" s="2" t="s">
        <v>44</v>
      </c>
      <c r="V981" s="2" t="s">
        <v>5465</v>
      </c>
      <c r="W981" s="2" t="s">
        <v>56</v>
      </c>
      <c r="X981">
        <v>31</v>
      </c>
    </row>
    <row r="982" spans="1:24" x14ac:dyDescent="0.35">
      <c r="A982">
        <v>1314</v>
      </c>
      <c r="B982" s="1">
        <v>44482.585775462961</v>
      </c>
      <c r="C982" s="2" t="s">
        <v>5087</v>
      </c>
      <c r="D982" s="2" t="s">
        <v>5466</v>
      </c>
      <c r="E982" s="2" t="s">
        <v>624</v>
      </c>
      <c r="F982" s="2" t="s">
        <v>5466</v>
      </c>
      <c r="G982" s="2" t="s">
        <v>624</v>
      </c>
      <c r="H982" s="2" t="s">
        <v>5467</v>
      </c>
      <c r="I982">
        <v>0</v>
      </c>
      <c r="J982" s="2" t="s">
        <v>44</v>
      </c>
      <c r="K982" s="2" t="s">
        <v>44</v>
      </c>
      <c r="L982" s="2" t="s">
        <v>44</v>
      </c>
      <c r="M982">
        <v>0</v>
      </c>
      <c r="N982" s="2" t="s">
        <v>44</v>
      </c>
      <c r="O982" s="2" t="s">
        <v>4235</v>
      </c>
      <c r="P982" s="2" t="s">
        <v>5468</v>
      </c>
      <c r="Q982" s="2" t="s">
        <v>53</v>
      </c>
      <c r="R982" s="2" t="s">
        <v>5469</v>
      </c>
      <c r="S982" s="2" t="s">
        <v>53</v>
      </c>
      <c r="T982" s="2" t="s">
        <v>54</v>
      </c>
      <c r="U982" s="2" t="s">
        <v>44</v>
      </c>
      <c r="V982" s="2" t="s">
        <v>5470</v>
      </c>
      <c r="W982" s="2" t="s">
        <v>56</v>
      </c>
      <c r="X982">
        <v>184</v>
      </c>
    </row>
    <row r="983" spans="1:24" x14ac:dyDescent="0.35">
      <c r="A983">
        <v>1315</v>
      </c>
      <c r="B983" s="1">
        <v>44483.477152777778</v>
      </c>
      <c r="C983" s="2" t="s">
        <v>5471</v>
      </c>
      <c r="D983" s="2" t="s">
        <v>5472</v>
      </c>
      <c r="E983" s="2" t="s">
        <v>705</v>
      </c>
      <c r="F983" s="2" t="s">
        <v>5473</v>
      </c>
      <c r="G983" s="2" t="s">
        <v>707</v>
      </c>
      <c r="H983" s="2" t="s">
        <v>3058</v>
      </c>
      <c r="I983">
        <v>0</v>
      </c>
      <c r="J983" s="2" t="s">
        <v>44</v>
      </c>
      <c r="K983" s="2" t="s">
        <v>44</v>
      </c>
      <c r="L983" s="2" t="s">
        <v>44</v>
      </c>
      <c r="M983">
        <v>0</v>
      </c>
      <c r="N983" s="2" t="s">
        <v>44</v>
      </c>
      <c r="O983" s="2" t="s">
        <v>5474</v>
      </c>
      <c r="P983" s="2" t="s">
        <v>5475</v>
      </c>
      <c r="Q983" s="2" t="s">
        <v>53</v>
      </c>
      <c r="R983" s="2" t="s">
        <v>5476</v>
      </c>
      <c r="S983" s="2" t="s">
        <v>53</v>
      </c>
      <c r="T983" s="2" t="s">
        <v>54</v>
      </c>
      <c r="U983" s="2" t="s">
        <v>44</v>
      </c>
      <c r="V983" s="2" t="s">
        <v>5471</v>
      </c>
      <c r="W983" s="2" t="s">
        <v>2162</v>
      </c>
      <c r="X983">
        <v>682</v>
      </c>
    </row>
    <row r="984" spans="1:24" x14ac:dyDescent="0.35">
      <c r="A984">
        <v>1317</v>
      </c>
      <c r="B984" s="1">
        <v>44483.611342592594</v>
      </c>
      <c r="C984" s="2" t="s">
        <v>5477</v>
      </c>
      <c r="D984" s="2" t="s">
        <v>5478</v>
      </c>
      <c r="E984" s="2" t="s">
        <v>5479</v>
      </c>
      <c r="F984" s="2" t="s">
        <v>5480</v>
      </c>
      <c r="G984" s="2" t="s">
        <v>5481</v>
      </c>
      <c r="H984" s="2" t="s">
        <v>3058</v>
      </c>
      <c r="I984">
        <v>0</v>
      </c>
      <c r="J984" s="2" t="s">
        <v>44</v>
      </c>
      <c r="K984" s="2" t="s">
        <v>44</v>
      </c>
      <c r="L984" s="2" t="s">
        <v>44</v>
      </c>
      <c r="M984">
        <v>0</v>
      </c>
      <c r="N984" s="2" t="s">
        <v>44</v>
      </c>
      <c r="O984" s="2" t="s">
        <v>3135</v>
      </c>
      <c r="P984" s="2" t="s">
        <v>5482</v>
      </c>
      <c r="Q984" s="2" t="s">
        <v>53</v>
      </c>
      <c r="R984" s="2" t="s">
        <v>5483</v>
      </c>
      <c r="S984" s="2" t="s">
        <v>53</v>
      </c>
      <c r="T984" s="2" t="s">
        <v>44</v>
      </c>
      <c r="U984" s="2" t="s">
        <v>44</v>
      </c>
      <c r="V984" s="2" t="s">
        <v>5477</v>
      </c>
      <c r="W984" s="2" t="s">
        <v>3139</v>
      </c>
      <c r="X984">
        <v>314</v>
      </c>
    </row>
    <row r="985" spans="1:24" x14ac:dyDescent="0.35">
      <c r="A985">
        <v>1318</v>
      </c>
      <c r="B985" s="1">
        <v>44483.612384259257</v>
      </c>
      <c r="C985" s="2" t="s">
        <v>5484</v>
      </c>
      <c r="D985" s="2" t="s">
        <v>5485</v>
      </c>
      <c r="E985" s="2" t="s">
        <v>5486</v>
      </c>
      <c r="F985" s="2" t="s">
        <v>5487</v>
      </c>
      <c r="G985" s="2" t="s">
        <v>5488</v>
      </c>
      <c r="H985" s="2" t="s">
        <v>3058</v>
      </c>
      <c r="I985">
        <v>0</v>
      </c>
      <c r="J985" s="2" t="s">
        <v>44</v>
      </c>
      <c r="K985" s="2" t="s">
        <v>44</v>
      </c>
      <c r="L985" s="2" t="s">
        <v>44</v>
      </c>
      <c r="M985">
        <v>0</v>
      </c>
      <c r="N985" s="2" t="s">
        <v>44</v>
      </c>
      <c r="O985" s="2" t="s">
        <v>3135</v>
      </c>
      <c r="P985" s="2" t="s">
        <v>5489</v>
      </c>
      <c r="Q985" s="2" t="s">
        <v>53</v>
      </c>
      <c r="R985" s="2" t="s">
        <v>5490</v>
      </c>
      <c r="S985" s="2" t="s">
        <v>53</v>
      </c>
      <c r="T985" s="2" t="s">
        <v>44</v>
      </c>
      <c r="U985" s="2" t="s">
        <v>44</v>
      </c>
      <c r="V985" s="2" t="s">
        <v>5484</v>
      </c>
      <c r="W985" s="2" t="s">
        <v>3139</v>
      </c>
      <c r="X985">
        <v>314</v>
      </c>
    </row>
    <row r="986" spans="1:24" x14ac:dyDescent="0.35">
      <c r="A986">
        <v>1319</v>
      </c>
      <c r="B986" s="1">
        <v>44484.450300925928</v>
      </c>
      <c r="C986" s="2" t="s">
        <v>5087</v>
      </c>
      <c r="D986" s="2" t="s">
        <v>5491</v>
      </c>
      <c r="E986" s="2" t="s">
        <v>995</v>
      </c>
      <c r="F986" s="2" t="s">
        <v>5491</v>
      </c>
      <c r="G986" s="2" t="s">
        <v>995</v>
      </c>
      <c r="H986" s="2" t="s">
        <v>5492</v>
      </c>
      <c r="I986">
        <v>0</v>
      </c>
      <c r="J986" s="2" t="s">
        <v>44</v>
      </c>
      <c r="K986" s="2" t="s">
        <v>44</v>
      </c>
      <c r="L986" s="2" t="s">
        <v>44</v>
      </c>
      <c r="M986">
        <v>0</v>
      </c>
      <c r="N986" s="2" t="s">
        <v>44</v>
      </c>
      <c r="O986" s="2" t="s">
        <v>4235</v>
      </c>
      <c r="P986" s="2" t="s">
        <v>5493</v>
      </c>
      <c r="Q986" s="2" t="s">
        <v>53</v>
      </c>
      <c r="R986" s="2" t="s">
        <v>5494</v>
      </c>
      <c r="S986" s="2" t="s">
        <v>53</v>
      </c>
      <c r="T986" s="2" t="s">
        <v>54</v>
      </c>
      <c r="U986" s="2" t="s">
        <v>44</v>
      </c>
      <c r="V986" s="2" t="s">
        <v>5495</v>
      </c>
      <c r="W986" s="2" t="s">
        <v>56</v>
      </c>
      <c r="X986">
        <v>184</v>
      </c>
    </row>
    <row r="987" spans="1:24" x14ac:dyDescent="0.35">
      <c r="A987">
        <v>1320</v>
      </c>
      <c r="B987" s="1">
        <v>44487.402071759258</v>
      </c>
      <c r="C987" s="2" t="s">
        <v>5087</v>
      </c>
      <c r="D987" s="2" t="s">
        <v>5496</v>
      </c>
      <c r="E987" s="2" t="s">
        <v>1548</v>
      </c>
      <c r="F987" s="2" t="s">
        <v>5496</v>
      </c>
      <c r="G987" s="2" t="s">
        <v>1548</v>
      </c>
      <c r="H987" s="2" t="s">
        <v>5497</v>
      </c>
      <c r="I987">
        <v>0</v>
      </c>
      <c r="J987" s="2" t="s">
        <v>44</v>
      </c>
      <c r="K987" s="2" t="s">
        <v>44</v>
      </c>
      <c r="L987" s="2" t="s">
        <v>44</v>
      </c>
      <c r="M987">
        <v>0</v>
      </c>
      <c r="N987" s="2" t="s">
        <v>44</v>
      </c>
      <c r="O987" s="2" t="s">
        <v>4235</v>
      </c>
      <c r="P987" s="2" t="s">
        <v>5498</v>
      </c>
      <c r="Q987" s="2" t="s">
        <v>53</v>
      </c>
      <c r="R987" s="2" t="s">
        <v>5499</v>
      </c>
      <c r="S987" s="2" t="s">
        <v>53</v>
      </c>
      <c r="T987" s="2" t="s">
        <v>54</v>
      </c>
      <c r="U987" s="2" t="s">
        <v>44</v>
      </c>
      <c r="V987" s="2" t="s">
        <v>5500</v>
      </c>
      <c r="W987" s="2" t="s">
        <v>56</v>
      </c>
      <c r="X987">
        <v>184</v>
      </c>
    </row>
    <row r="988" spans="1:24" x14ac:dyDescent="0.35">
      <c r="A988">
        <v>1326</v>
      </c>
      <c r="B988" s="1">
        <v>44487.447222222225</v>
      </c>
      <c r="C988" s="2" t="s">
        <v>5087</v>
      </c>
      <c r="D988" s="2" t="s">
        <v>5501</v>
      </c>
      <c r="E988" s="2" t="s">
        <v>679</v>
      </c>
      <c r="F988" s="2" t="s">
        <v>5501</v>
      </c>
      <c r="G988" s="2" t="s">
        <v>679</v>
      </c>
      <c r="H988" s="2" t="s">
        <v>5502</v>
      </c>
      <c r="I988">
        <v>0</v>
      </c>
      <c r="J988" s="2" t="s">
        <v>44</v>
      </c>
      <c r="K988" s="2" t="s">
        <v>44</v>
      </c>
      <c r="L988" s="2" t="s">
        <v>44</v>
      </c>
      <c r="M988">
        <v>0</v>
      </c>
      <c r="N988" s="2" t="s">
        <v>44</v>
      </c>
      <c r="O988" s="2" t="s">
        <v>4235</v>
      </c>
      <c r="P988" s="2" t="s">
        <v>5503</v>
      </c>
      <c r="Q988" s="2" t="s">
        <v>53</v>
      </c>
      <c r="R988" s="2" t="s">
        <v>5504</v>
      </c>
      <c r="S988" s="2" t="s">
        <v>53</v>
      </c>
      <c r="T988" s="2" t="s">
        <v>54</v>
      </c>
      <c r="U988" s="2" t="s">
        <v>44</v>
      </c>
      <c r="V988" s="2" t="s">
        <v>5505</v>
      </c>
      <c r="W988" s="2" t="s">
        <v>56</v>
      </c>
      <c r="X988">
        <v>184</v>
      </c>
    </row>
    <row r="989" spans="1:24" x14ac:dyDescent="0.35">
      <c r="A989">
        <v>1333</v>
      </c>
      <c r="B989" s="1">
        <v>44488.394618055558</v>
      </c>
      <c r="C989" s="2" t="s">
        <v>5087</v>
      </c>
      <c r="D989" s="2" t="s">
        <v>5506</v>
      </c>
      <c r="E989" s="2" t="s">
        <v>5507</v>
      </c>
      <c r="F989" s="2" t="s">
        <v>5506</v>
      </c>
      <c r="G989" s="2" t="s">
        <v>5507</v>
      </c>
      <c r="H989" s="2" t="s">
        <v>5508</v>
      </c>
      <c r="I989">
        <v>0</v>
      </c>
      <c r="J989" s="2" t="s">
        <v>44</v>
      </c>
      <c r="K989" s="2" t="s">
        <v>44</v>
      </c>
      <c r="L989" s="2" t="s">
        <v>44</v>
      </c>
      <c r="M989">
        <v>0</v>
      </c>
      <c r="N989" s="2" t="s">
        <v>44</v>
      </c>
      <c r="O989" s="2" t="s">
        <v>4235</v>
      </c>
      <c r="P989" s="2" t="s">
        <v>5509</v>
      </c>
      <c r="Q989" s="2" t="s">
        <v>53</v>
      </c>
      <c r="R989" s="2" t="s">
        <v>5510</v>
      </c>
      <c r="S989" s="2" t="s">
        <v>53</v>
      </c>
      <c r="T989" s="2" t="s">
        <v>54</v>
      </c>
      <c r="U989" s="2" t="s">
        <v>44</v>
      </c>
      <c r="V989" s="2" t="s">
        <v>5511</v>
      </c>
      <c r="W989" s="2" t="s">
        <v>56</v>
      </c>
      <c r="X989">
        <v>184</v>
      </c>
    </row>
    <row r="990" spans="1:24" x14ac:dyDescent="0.35">
      <c r="A990">
        <v>1336</v>
      </c>
      <c r="B990" s="1">
        <v>44489.617337962962</v>
      </c>
      <c r="C990" s="2" t="s">
        <v>5087</v>
      </c>
      <c r="D990" s="2" t="s">
        <v>5512</v>
      </c>
      <c r="E990" s="2" t="s">
        <v>5513</v>
      </c>
      <c r="F990" s="2" t="s">
        <v>5512</v>
      </c>
      <c r="G990" s="2" t="s">
        <v>5513</v>
      </c>
      <c r="H990" s="2" t="s">
        <v>5514</v>
      </c>
      <c r="I990">
        <v>0</v>
      </c>
      <c r="J990" s="2" t="s">
        <v>44</v>
      </c>
      <c r="K990" s="2" t="s">
        <v>44</v>
      </c>
      <c r="L990" s="2" t="s">
        <v>44</v>
      </c>
      <c r="M990">
        <v>0</v>
      </c>
      <c r="N990" s="2" t="s">
        <v>44</v>
      </c>
      <c r="O990" s="2" t="s">
        <v>4235</v>
      </c>
      <c r="P990" s="2" t="s">
        <v>5515</v>
      </c>
      <c r="Q990" s="2" t="s">
        <v>53</v>
      </c>
      <c r="R990" s="2" t="s">
        <v>5516</v>
      </c>
      <c r="S990" s="2" t="s">
        <v>53</v>
      </c>
      <c r="T990" s="2" t="s">
        <v>54</v>
      </c>
      <c r="U990" s="2" t="s">
        <v>44</v>
      </c>
      <c r="V990" s="2" t="s">
        <v>5517</v>
      </c>
      <c r="W990" s="2" t="s">
        <v>56</v>
      </c>
      <c r="X990">
        <v>184</v>
      </c>
    </row>
    <row r="991" spans="1:24" x14ac:dyDescent="0.35">
      <c r="A991">
        <v>1337</v>
      </c>
      <c r="B991" s="1">
        <v>44489.938472222224</v>
      </c>
      <c r="C991" s="2" t="s">
        <v>5518</v>
      </c>
      <c r="D991" s="2" t="s">
        <v>5519</v>
      </c>
      <c r="E991" s="2" t="s">
        <v>762</v>
      </c>
      <c r="F991" s="2" t="s">
        <v>5520</v>
      </c>
      <c r="G991" s="2" t="s">
        <v>764</v>
      </c>
      <c r="H991" s="2" t="s">
        <v>2685</v>
      </c>
      <c r="I991">
        <v>0</v>
      </c>
      <c r="J991" s="2" t="s">
        <v>44</v>
      </c>
      <c r="K991" s="2" t="s">
        <v>44</v>
      </c>
      <c r="L991" s="2" t="s">
        <v>44</v>
      </c>
      <c r="M991">
        <v>0</v>
      </c>
      <c r="N991" s="2" t="s">
        <v>44</v>
      </c>
      <c r="O991" s="2" t="s">
        <v>4247</v>
      </c>
      <c r="P991" s="2" t="s">
        <v>5521</v>
      </c>
      <c r="Q991" s="2" t="s">
        <v>53</v>
      </c>
      <c r="R991" s="2" t="s">
        <v>5522</v>
      </c>
      <c r="S991" s="2" t="s">
        <v>53</v>
      </c>
      <c r="T991" s="2" t="s">
        <v>54</v>
      </c>
      <c r="U991" s="2" t="s">
        <v>44</v>
      </c>
      <c r="V991" s="2" t="s">
        <v>5518</v>
      </c>
      <c r="W991" s="2" t="s">
        <v>2747</v>
      </c>
      <c r="X991">
        <v>213</v>
      </c>
    </row>
    <row r="992" spans="1:24" x14ac:dyDescent="0.35">
      <c r="A992">
        <v>1338</v>
      </c>
      <c r="B992" s="1">
        <v>44490.384571759256</v>
      </c>
      <c r="C992" s="2" t="s">
        <v>5523</v>
      </c>
      <c r="D992" s="2" t="s">
        <v>5524</v>
      </c>
      <c r="E992" s="2" t="s">
        <v>1762</v>
      </c>
      <c r="F992" s="2" t="s">
        <v>5525</v>
      </c>
      <c r="G992" s="2" t="s">
        <v>1764</v>
      </c>
      <c r="H992" s="2" t="s">
        <v>3058</v>
      </c>
      <c r="I992">
        <v>0</v>
      </c>
      <c r="J992" s="2" t="s">
        <v>44</v>
      </c>
      <c r="K992" s="2" t="s">
        <v>44</v>
      </c>
      <c r="L992" s="2" t="s">
        <v>44</v>
      </c>
      <c r="M992">
        <v>0</v>
      </c>
      <c r="N992" s="2" t="s">
        <v>44</v>
      </c>
      <c r="O992" s="2" t="s">
        <v>2111</v>
      </c>
      <c r="P992" s="2" t="s">
        <v>5526</v>
      </c>
      <c r="Q992" s="2" t="s">
        <v>53</v>
      </c>
      <c r="R992" s="2" t="s">
        <v>5527</v>
      </c>
      <c r="S992" s="2" t="s">
        <v>53</v>
      </c>
      <c r="T992" s="2" t="s">
        <v>54</v>
      </c>
      <c r="U992" s="2" t="s">
        <v>44</v>
      </c>
      <c r="V992" s="2" t="s">
        <v>5523</v>
      </c>
      <c r="W992" s="2" t="s">
        <v>5528</v>
      </c>
      <c r="X992">
        <v>12</v>
      </c>
    </row>
    <row r="993" spans="1:24" x14ac:dyDescent="0.35">
      <c r="A993">
        <v>1339</v>
      </c>
      <c r="B993" s="1">
        <v>44491.663877314815</v>
      </c>
      <c r="C993" s="2" t="s">
        <v>5087</v>
      </c>
      <c r="D993" s="2" t="s">
        <v>5529</v>
      </c>
      <c r="E993" s="2" t="s">
        <v>1417</v>
      </c>
      <c r="F993" s="2" t="s">
        <v>5529</v>
      </c>
      <c r="G993" s="2" t="s">
        <v>1417</v>
      </c>
      <c r="H993" s="2" t="s">
        <v>5530</v>
      </c>
      <c r="I993">
        <v>0</v>
      </c>
      <c r="J993" s="2" t="s">
        <v>44</v>
      </c>
      <c r="K993" s="2" t="s">
        <v>44</v>
      </c>
      <c r="L993" s="2" t="s">
        <v>44</v>
      </c>
      <c r="M993">
        <v>0</v>
      </c>
      <c r="N993" s="2" t="s">
        <v>44</v>
      </c>
      <c r="O993" s="2" t="s">
        <v>4235</v>
      </c>
      <c r="P993" s="2" t="s">
        <v>5531</v>
      </c>
      <c r="Q993" s="2" t="s">
        <v>53</v>
      </c>
      <c r="R993" s="2" t="s">
        <v>5532</v>
      </c>
      <c r="S993" s="2" t="s">
        <v>53</v>
      </c>
      <c r="T993" s="2" t="s">
        <v>54</v>
      </c>
      <c r="U993" s="2" t="s">
        <v>44</v>
      </c>
      <c r="V993" s="2" t="s">
        <v>5533</v>
      </c>
      <c r="W993" s="2" t="s">
        <v>56</v>
      </c>
      <c r="X993">
        <v>184</v>
      </c>
    </row>
    <row r="994" spans="1:24" x14ac:dyDescent="0.35">
      <c r="A994">
        <v>1340</v>
      </c>
      <c r="B994" s="1">
        <v>44494.483124999999</v>
      </c>
      <c r="C994" s="2" t="s">
        <v>5534</v>
      </c>
      <c r="D994" s="2" t="s">
        <v>131</v>
      </c>
      <c r="E994" s="2" t="s">
        <v>132</v>
      </c>
      <c r="F994" s="2" t="s">
        <v>133</v>
      </c>
      <c r="G994" s="2" t="s">
        <v>134</v>
      </c>
      <c r="H994" s="2" t="s">
        <v>2685</v>
      </c>
      <c r="I994">
        <v>0</v>
      </c>
      <c r="J994" s="2" t="s">
        <v>44</v>
      </c>
      <c r="K994" s="2" t="s">
        <v>44</v>
      </c>
      <c r="L994" s="2" t="s">
        <v>44</v>
      </c>
      <c r="M994">
        <v>0</v>
      </c>
      <c r="N994" s="2" t="s">
        <v>44</v>
      </c>
      <c r="O994" s="2" t="s">
        <v>4247</v>
      </c>
      <c r="P994" s="2" t="s">
        <v>5535</v>
      </c>
      <c r="Q994" s="2" t="s">
        <v>53</v>
      </c>
      <c r="R994" s="2" t="s">
        <v>5536</v>
      </c>
      <c r="S994" s="2" t="s">
        <v>53</v>
      </c>
      <c r="T994" s="2" t="s">
        <v>54</v>
      </c>
      <c r="U994" s="2" t="s">
        <v>44</v>
      </c>
      <c r="V994" s="2" t="s">
        <v>5534</v>
      </c>
      <c r="W994" s="2" t="s">
        <v>2747</v>
      </c>
      <c r="X994">
        <v>213</v>
      </c>
    </row>
    <row r="995" spans="1:24" x14ac:dyDescent="0.35">
      <c r="A995">
        <v>1341</v>
      </c>
      <c r="B995" s="1">
        <v>44494.658495370371</v>
      </c>
      <c r="C995" s="2" t="s">
        <v>5087</v>
      </c>
      <c r="D995" s="2" t="s">
        <v>5537</v>
      </c>
      <c r="E995" s="2" t="s">
        <v>5538</v>
      </c>
      <c r="F995" s="2" t="s">
        <v>5537</v>
      </c>
      <c r="G995" s="2" t="s">
        <v>5538</v>
      </c>
      <c r="H995" s="2" t="s">
        <v>5539</v>
      </c>
      <c r="I995">
        <v>0</v>
      </c>
      <c r="J995" s="2" t="s">
        <v>44</v>
      </c>
      <c r="K995" s="2" t="s">
        <v>44</v>
      </c>
      <c r="L995" s="2" t="s">
        <v>44</v>
      </c>
      <c r="M995">
        <v>0</v>
      </c>
      <c r="N995" s="2" t="s">
        <v>44</v>
      </c>
      <c r="O995" s="2" t="s">
        <v>4235</v>
      </c>
      <c r="P995" s="2" t="s">
        <v>5540</v>
      </c>
      <c r="Q995" s="2" t="s">
        <v>53</v>
      </c>
      <c r="R995" s="2" t="s">
        <v>5541</v>
      </c>
      <c r="S995" s="2" t="s">
        <v>53</v>
      </c>
      <c r="T995" s="2" t="s">
        <v>54</v>
      </c>
      <c r="U995" s="2" t="s">
        <v>44</v>
      </c>
      <c r="V995" s="2" t="s">
        <v>5542</v>
      </c>
      <c r="W995" s="2" t="s">
        <v>56</v>
      </c>
      <c r="X995">
        <v>184</v>
      </c>
    </row>
    <row r="996" spans="1:24" x14ac:dyDescent="0.35">
      <c r="A996">
        <v>1342</v>
      </c>
      <c r="B996" s="1">
        <v>44495.329872685186</v>
      </c>
      <c r="C996" s="2" t="s">
        <v>1738</v>
      </c>
      <c r="D996" s="2" t="s">
        <v>5543</v>
      </c>
      <c r="E996" s="2" t="s">
        <v>132</v>
      </c>
      <c r="F996" s="2" t="s">
        <v>5544</v>
      </c>
      <c r="G996" s="2" t="s">
        <v>134</v>
      </c>
      <c r="H996" s="2" t="s">
        <v>53</v>
      </c>
      <c r="I996">
        <v>0</v>
      </c>
      <c r="J996" s="2" t="s">
        <v>44</v>
      </c>
      <c r="K996" s="2" t="s">
        <v>44</v>
      </c>
      <c r="L996" s="2" t="s">
        <v>44</v>
      </c>
      <c r="M996">
        <v>0</v>
      </c>
      <c r="N996" s="2" t="s">
        <v>44</v>
      </c>
      <c r="O996" s="2" t="s">
        <v>1400</v>
      </c>
      <c r="P996" s="2" t="s">
        <v>5545</v>
      </c>
      <c r="Q996" s="2" t="s">
        <v>53</v>
      </c>
      <c r="R996" s="2" t="s">
        <v>5546</v>
      </c>
      <c r="S996" s="2" t="s">
        <v>53</v>
      </c>
      <c r="T996" s="2" t="s">
        <v>54</v>
      </c>
      <c r="U996" s="2" t="s">
        <v>44</v>
      </c>
      <c r="V996" s="2" t="s">
        <v>5547</v>
      </c>
      <c r="W996" s="2" t="s">
        <v>56</v>
      </c>
      <c r="X996">
        <v>14</v>
      </c>
    </row>
    <row r="997" spans="1:24" x14ac:dyDescent="0.35">
      <c r="A997">
        <v>1343</v>
      </c>
      <c r="B997" s="1">
        <v>44497.623252314814</v>
      </c>
      <c r="C997" s="2" t="s">
        <v>4066</v>
      </c>
      <c r="D997" s="2" t="s">
        <v>5548</v>
      </c>
      <c r="E997" s="2" t="s">
        <v>1472</v>
      </c>
      <c r="F997" s="2" t="s">
        <v>5549</v>
      </c>
      <c r="G997" s="2" t="s">
        <v>1474</v>
      </c>
      <c r="H997" s="2" t="s">
        <v>5550</v>
      </c>
      <c r="I997">
        <v>0</v>
      </c>
      <c r="J997" s="2" t="s">
        <v>44</v>
      </c>
      <c r="K997" s="2" t="s">
        <v>44</v>
      </c>
      <c r="L997" s="2" t="s">
        <v>44</v>
      </c>
      <c r="M997">
        <v>0</v>
      </c>
      <c r="N997" s="2" t="s">
        <v>44</v>
      </c>
      <c r="O997" s="2" t="s">
        <v>4050</v>
      </c>
      <c r="P997" s="2" t="s">
        <v>5551</v>
      </c>
      <c r="Q997" s="2" t="s">
        <v>53</v>
      </c>
      <c r="R997" s="2" t="s">
        <v>5552</v>
      </c>
      <c r="S997" s="2" t="s">
        <v>53</v>
      </c>
      <c r="T997" s="2" t="s">
        <v>54</v>
      </c>
      <c r="U997" s="2" t="s">
        <v>44</v>
      </c>
      <c r="V997" s="2" t="s">
        <v>5553</v>
      </c>
      <c r="W997" s="2" t="s">
        <v>44</v>
      </c>
      <c r="X997">
        <v>451</v>
      </c>
    </row>
    <row r="998" spans="1:24" x14ac:dyDescent="0.35">
      <c r="A998">
        <v>1344</v>
      </c>
      <c r="B998" s="1">
        <v>44497.698645833334</v>
      </c>
      <c r="C998" s="2" t="s">
        <v>5430</v>
      </c>
      <c r="D998" s="2" t="s">
        <v>5554</v>
      </c>
      <c r="E998" s="2" t="s">
        <v>673</v>
      </c>
      <c r="F998" s="2" t="s">
        <v>5555</v>
      </c>
      <c r="G998" s="2" t="s">
        <v>675</v>
      </c>
      <c r="H998" s="2" t="s">
        <v>53</v>
      </c>
      <c r="I998">
        <v>0</v>
      </c>
      <c r="J998" s="2" t="s">
        <v>44</v>
      </c>
      <c r="K998" s="2" t="s">
        <v>44</v>
      </c>
      <c r="L998" s="2" t="s">
        <v>44</v>
      </c>
      <c r="M998">
        <v>0</v>
      </c>
      <c r="N998" s="2" t="s">
        <v>44</v>
      </c>
      <c r="O998" s="2" t="s">
        <v>3981</v>
      </c>
      <c r="P998" s="2" t="s">
        <v>5556</v>
      </c>
      <c r="Q998" s="2" t="s">
        <v>53</v>
      </c>
      <c r="R998" s="2" t="s">
        <v>5557</v>
      </c>
      <c r="S998" s="2" t="s">
        <v>53</v>
      </c>
      <c r="T998" s="2" t="s">
        <v>54</v>
      </c>
      <c r="U998" s="2" t="s">
        <v>44</v>
      </c>
      <c r="V998" s="2" t="s">
        <v>5558</v>
      </c>
      <c r="W998" s="2" t="s">
        <v>2747</v>
      </c>
      <c r="X998">
        <v>436</v>
      </c>
    </row>
    <row r="999" spans="1:24" x14ac:dyDescent="0.35">
      <c r="A999">
        <v>1344</v>
      </c>
      <c r="B999" s="1">
        <v>44497.698645833334</v>
      </c>
      <c r="C999" s="2" t="s">
        <v>5430</v>
      </c>
      <c r="D999" s="2" t="s">
        <v>5554</v>
      </c>
      <c r="E999" s="2" t="s">
        <v>673</v>
      </c>
      <c r="F999" s="2" t="s">
        <v>5555</v>
      </c>
      <c r="G999" s="2" t="s">
        <v>675</v>
      </c>
      <c r="H999" s="2" t="s">
        <v>53</v>
      </c>
      <c r="I999">
        <v>0</v>
      </c>
      <c r="J999" s="2" t="s">
        <v>44</v>
      </c>
      <c r="K999" s="2" t="s">
        <v>44</v>
      </c>
      <c r="L999" s="2" t="s">
        <v>44</v>
      </c>
      <c r="M999">
        <v>0</v>
      </c>
      <c r="N999" s="2" t="s">
        <v>44</v>
      </c>
      <c r="O999" s="2" t="s">
        <v>3981</v>
      </c>
      <c r="P999" s="2" t="s">
        <v>5556</v>
      </c>
      <c r="Q999" s="2" t="s">
        <v>53</v>
      </c>
      <c r="R999" s="2" t="s">
        <v>5557</v>
      </c>
      <c r="S999" s="2" t="s">
        <v>53</v>
      </c>
      <c r="T999" s="2" t="s">
        <v>54</v>
      </c>
      <c r="U999" s="2" t="s">
        <v>44</v>
      </c>
      <c r="V999" s="2" t="s">
        <v>5558</v>
      </c>
      <c r="W999" s="2" t="s">
        <v>2747</v>
      </c>
      <c r="X999">
        <v>439</v>
      </c>
    </row>
    <row r="1000" spans="1:24" x14ac:dyDescent="0.35">
      <c r="A1000">
        <v>1345</v>
      </c>
      <c r="B1000" s="1">
        <v>44497.698969907404</v>
      </c>
      <c r="C1000" s="2" t="s">
        <v>5430</v>
      </c>
      <c r="D1000" s="2" t="s">
        <v>5559</v>
      </c>
      <c r="E1000" s="2" t="s">
        <v>207</v>
      </c>
      <c r="F1000" s="2" t="s">
        <v>5560</v>
      </c>
      <c r="G1000" s="2" t="s">
        <v>209</v>
      </c>
      <c r="H1000" s="2" t="s">
        <v>53</v>
      </c>
      <c r="I1000">
        <v>0</v>
      </c>
      <c r="J1000" s="2" t="s">
        <v>44</v>
      </c>
      <c r="K1000" s="2" t="s">
        <v>44</v>
      </c>
      <c r="L1000" s="2" t="s">
        <v>44</v>
      </c>
      <c r="M1000">
        <v>0</v>
      </c>
      <c r="N1000" s="2" t="s">
        <v>44</v>
      </c>
      <c r="O1000" s="2" t="s">
        <v>3981</v>
      </c>
      <c r="P1000" s="2" t="s">
        <v>5561</v>
      </c>
      <c r="Q1000" s="2" t="s">
        <v>53</v>
      </c>
      <c r="R1000" s="2" t="s">
        <v>5562</v>
      </c>
      <c r="S1000" s="2" t="s">
        <v>53</v>
      </c>
      <c r="T1000" s="2" t="s">
        <v>54</v>
      </c>
      <c r="U1000" s="2" t="s">
        <v>44</v>
      </c>
      <c r="V1000" s="2" t="s">
        <v>5563</v>
      </c>
      <c r="W1000" s="2" t="s">
        <v>2747</v>
      </c>
      <c r="X1000">
        <v>436</v>
      </c>
    </row>
    <row r="1001" spans="1:24" x14ac:dyDescent="0.35">
      <c r="A1001">
        <v>1345</v>
      </c>
      <c r="B1001" s="1">
        <v>44497.698969907404</v>
      </c>
      <c r="C1001" s="2" t="s">
        <v>5430</v>
      </c>
      <c r="D1001" s="2" t="s">
        <v>5559</v>
      </c>
      <c r="E1001" s="2" t="s">
        <v>207</v>
      </c>
      <c r="F1001" s="2" t="s">
        <v>5560</v>
      </c>
      <c r="G1001" s="2" t="s">
        <v>209</v>
      </c>
      <c r="H1001" s="2" t="s">
        <v>53</v>
      </c>
      <c r="I1001">
        <v>0</v>
      </c>
      <c r="J1001" s="2" t="s">
        <v>44</v>
      </c>
      <c r="K1001" s="2" t="s">
        <v>44</v>
      </c>
      <c r="L1001" s="2" t="s">
        <v>44</v>
      </c>
      <c r="M1001">
        <v>0</v>
      </c>
      <c r="N1001" s="2" t="s">
        <v>44</v>
      </c>
      <c r="O1001" s="2" t="s">
        <v>3981</v>
      </c>
      <c r="P1001" s="2" t="s">
        <v>5561</v>
      </c>
      <c r="Q1001" s="2" t="s">
        <v>53</v>
      </c>
      <c r="R1001" s="2" t="s">
        <v>5562</v>
      </c>
      <c r="S1001" s="2" t="s">
        <v>53</v>
      </c>
      <c r="T1001" s="2" t="s">
        <v>54</v>
      </c>
      <c r="U1001" s="2" t="s">
        <v>44</v>
      </c>
      <c r="V1001" s="2" t="s">
        <v>5563</v>
      </c>
      <c r="W1001" s="2" t="s">
        <v>2747</v>
      </c>
      <c r="X1001">
        <v>439</v>
      </c>
    </row>
    <row r="1002" spans="1:24" x14ac:dyDescent="0.35">
      <c r="A1002">
        <v>1346</v>
      </c>
      <c r="B1002" s="1">
        <v>44497.69940972222</v>
      </c>
      <c r="C1002" s="2" t="s">
        <v>5430</v>
      </c>
      <c r="D1002" s="2" t="s">
        <v>5554</v>
      </c>
      <c r="E1002" s="2" t="s">
        <v>353</v>
      </c>
      <c r="F1002" s="2" t="s">
        <v>5555</v>
      </c>
      <c r="G1002" s="2" t="s">
        <v>355</v>
      </c>
      <c r="H1002" s="2" t="s">
        <v>53</v>
      </c>
      <c r="I1002">
        <v>0</v>
      </c>
      <c r="J1002" s="2" t="s">
        <v>44</v>
      </c>
      <c r="K1002" s="2" t="s">
        <v>44</v>
      </c>
      <c r="L1002" s="2" t="s">
        <v>44</v>
      </c>
      <c r="M1002">
        <v>0</v>
      </c>
      <c r="N1002" s="2" t="s">
        <v>44</v>
      </c>
      <c r="O1002" s="2" t="s">
        <v>3981</v>
      </c>
      <c r="P1002" s="2" t="s">
        <v>5564</v>
      </c>
      <c r="Q1002" s="2" t="s">
        <v>53</v>
      </c>
      <c r="R1002" s="2" t="s">
        <v>5565</v>
      </c>
      <c r="S1002" s="2" t="s">
        <v>53</v>
      </c>
      <c r="T1002" s="2" t="s">
        <v>54</v>
      </c>
      <c r="U1002" s="2" t="s">
        <v>44</v>
      </c>
      <c r="V1002" s="2" t="s">
        <v>5566</v>
      </c>
      <c r="W1002" s="2" t="s">
        <v>2747</v>
      </c>
      <c r="X1002">
        <v>436</v>
      </c>
    </row>
    <row r="1003" spans="1:24" x14ac:dyDescent="0.35">
      <c r="A1003">
        <v>1346</v>
      </c>
      <c r="B1003" s="1">
        <v>44497.69940972222</v>
      </c>
      <c r="C1003" s="2" t="s">
        <v>5430</v>
      </c>
      <c r="D1003" s="2" t="s">
        <v>5554</v>
      </c>
      <c r="E1003" s="2" t="s">
        <v>353</v>
      </c>
      <c r="F1003" s="2" t="s">
        <v>5555</v>
      </c>
      <c r="G1003" s="2" t="s">
        <v>355</v>
      </c>
      <c r="H1003" s="2" t="s">
        <v>53</v>
      </c>
      <c r="I1003">
        <v>0</v>
      </c>
      <c r="J1003" s="2" t="s">
        <v>44</v>
      </c>
      <c r="K1003" s="2" t="s">
        <v>44</v>
      </c>
      <c r="L1003" s="2" t="s">
        <v>44</v>
      </c>
      <c r="M1003">
        <v>0</v>
      </c>
      <c r="N1003" s="2" t="s">
        <v>44</v>
      </c>
      <c r="O1003" s="2" t="s">
        <v>3981</v>
      </c>
      <c r="P1003" s="2" t="s">
        <v>5564</v>
      </c>
      <c r="Q1003" s="2" t="s">
        <v>53</v>
      </c>
      <c r="R1003" s="2" t="s">
        <v>5565</v>
      </c>
      <c r="S1003" s="2" t="s">
        <v>53</v>
      </c>
      <c r="T1003" s="2" t="s">
        <v>54</v>
      </c>
      <c r="U1003" s="2" t="s">
        <v>44</v>
      </c>
      <c r="V1003" s="2" t="s">
        <v>5566</v>
      </c>
      <c r="W1003" s="2" t="s">
        <v>2747</v>
      </c>
      <c r="X1003">
        <v>439</v>
      </c>
    </row>
    <row r="1004" spans="1:24" x14ac:dyDescent="0.35">
      <c r="A1004">
        <v>1347</v>
      </c>
      <c r="B1004" s="1">
        <v>44497.699791666666</v>
      </c>
      <c r="C1004" s="2" t="s">
        <v>5430</v>
      </c>
      <c r="D1004" s="2" t="s">
        <v>5567</v>
      </c>
      <c r="E1004" s="2" t="s">
        <v>5568</v>
      </c>
      <c r="F1004" s="2" t="s">
        <v>5569</v>
      </c>
      <c r="G1004" s="2" t="s">
        <v>5570</v>
      </c>
      <c r="H1004" s="2" t="s">
        <v>53</v>
      </c>
      <c r="I1004">
        <v>0</v>
      </c>
      <c r="J1004" s="2" t="s">
        <v>44</v>
      </c>
      <c r="K1004" s="2" t="s">
        <v>44</v>
      </c>
      <c r="L1004" s="2" t="s">
        <v>44</v>
      </c>
      <c r="M1004">
        <v>0</v>
      </c>
      <c r="N1004" s="2" t="s">
        <v>44</v>
      </c>
      <c r="O1004" s="2" t="s">
        <v>3981</v>
      </c>
      <c r="P1004" s="2" t="s">
        <v>5571</v>
      </c>
      <c r="Q1004" s="2" t="s">
        <v>53</v>
      </c>
      <c r="R1004" s="2" t="s">
        <v>5572</v>
      </c>
      <c r="S1004" s="2" t="s">
        <v>53</v>
      </c>
      <c r="T1004" s="2" t="s">
        <v>54</v>
      </c>
      <c r="U1004" s="2" t="s">
        <v>44</v>
      </c>
      <c r="V1004" s="2" t="s">
        <v>5573</v>
      </c>
      <c r="W1004" s="2" t="s">
        <v>2747</v>
      </c>
      <c r="X1004">
        <v>436</v>
      </c>
    </row>
    <row r="1005" spans="1:24" x14ac:dyDescent="0.35">
      <c r="A1005">
        <v>1347</v>
      </c>
      <c r="B1005" s="1">
        <v>44497.699791666666</v>
      </c>
      <c r="C1005" s="2" t="s">
        <v>5430</v>
      </c>
      <c r="D1005" s="2" t="s">
        <v>5567</v>
      </c>
      <c r="E1005" s="2" t="s">
        <v>5568</v>
      </c>
      <c r="F1005" s="2" t="s">
        <v>5569</v>
      </c>
      <c r="G1005" s="2" t="s">
        <v>5570</v>
      </c>
      <c r="H1005" s="2" t="s">
        <v>53</v>
      </c>
      <c r="I1005">
        <v>0</v>
      </c>
      <c r="J1005" s="2" t="s">
        <v>44</v>
      </c>
      <c r="K1005" s="2" t="s">
        <v>44</v>
      </c>
      <c r="L1005" s="2" t="s">
        <v>44</v>
      </c>
      <c r="M1005">
        <v>0</v>
      </c>
      <c r="N1005" s="2" t="s">
        <v>44</v>
      </c>
      <c r="O1005" s="2" t="s">
        <v>3981</v>
      </c>
      <c r="P1005" s="2" t="s">
        <v>5571</v>
      </c>
      <c r="Q1005" s="2" t="s">
        <v>53</v>
      </c>
      <c r="R1005" s="2" t="s">
        <v>5572</v>
      </c>
      <c r="S1005" s="2" t="s">
        <v>53</v>
      </c>
      <c r="T1005" s="2" t="s">
        <v>54</v>
      </c>
      <c r="U1005" s="2" t="s">
        <v>44</v>
      </c>
      <c r="V1005" s="2" t="s">
        <v>5573</v>
      </c>
      <c r="W1005" s="2" t="s">
        <v>2747</v>
      </c>
      <c r="X1005">
        <v>439</v>
      </c>
    </row>
    <row r="1006" spans="1:24" x14ac:dyDescent="0.35">
      <c r="A1006">
        <v>1348</v>
      </c>
      <c r="B1006" s="1">
        <v>44595.444907407407</v>
      </c>
      <c r="C1006" s="2" t="s">
        <v>2474</v>
      </c>
      <c r="D1006" s="2" t="s">
        <v>5574</v>
      </c>
      <c r="E1006" s="2" t="s">
        <v>1416</v>
      </c>
      <c r="F1006" s="2" t="s">
        <v>5575</v>
      </c>
      <c r="G1006" s="2" t="s">
        <v>1417</v>
      </c>
      <c r="H1006" s="2" t="s">
        <v>5576</v>
      </c>
      <c r="I1006">
        <v>0</v>
      </c>
      <c r="J1006" s="2" t="s">
        <v>44</v>
      </c>
      <c r="K1006" s="2" t="s">
        <v>44</v>
      </c>
      <c r="L1006" s="2" t="s">
        <v>44</v>
      </c>
      <c r="M1006">
        <v>0</v>
      </c>
      <c r="N1006" s="2" t="s">
        <v>44</v>
      </c>
      <c r="O1006" s="2" t="s">
        <v>3981</v>
      </c>
      <c r="P1006" s="2" t="s">
        <v>5577</v>
      </c>
      <c r="Q1006" s="2" t="s">
        <v>53</v>
      </c>
      <c r="R1006" s="2" t="s">
        <v>5578</v>
      </c>
      <c r="S1006" s="2" t="s">
        <v>53</v>
      </c>
      <c r="T1006" s="2" t="s">
        <v>54</v>
      </c>
      <c r="U1006" s="2" t="s">
        <v>44</v>
      </c>
      <c r="V1006" s="2" t="s">
        <v>5579</v>
      </c>
      <c r="W1006" s="2" t="s">
        <v>2747</v>
      </c>
      <c r="X1006">
        <v>436</v>
      </c>
    </row>
    <row r="1007" spans="1:24" x14ac:dyDescent="0.35">
      <c r="A1007">
        <v>1348</v>
      </c>
      <c r="B1007" s="1">
        <v>44595.444907407407</v>
      </c>
      <c r="C1007" s="2" t="s">
        <v>2474</v>
      </c>
      <c r="D1007" s="2" t="s">
        <v>5574</v>
      </c>
      <c r="E1007" s="2" t="s">
        <v>1416</v>
      </c>
      <c r="F1007" s="2" t="s">
        <v>5575</v>
      </c>
      <c r="G1007" s="2" t="s">
        <v>1417</v>
      </c>
      <c r="H1007" s="2" t="s">
        <v>5576</v>
      </c>
      <c r="I1007">
        <v>0</v>
      </c>
      <c r="J1007" s="2" t="s">
        <v>44</v>
      </c>
      <c r="K1007" s="2" t="s">
        <v>44</v>
      </c>
      <c r="L1007" s="2" t="s">
        <v>44</v>
      </c>
      <c r="M1007">
        <v>0</v>
      </c>
      <c r="N1007" s="2" t="s">
        <v>44</v>
      </c>
      <c r="O1007" s="2" t="s">
        <v>3981</v>
      </c>
      <c r="P1007" s="2" t="s">
        <v>5577</v>
      </c>
      <c r="Q1007" s="2" t="s">
        <v>53</v>
      </c>
      <c r="R1007" s="2" t="s">
        <v>5578</v>
      </c>
      <c r="S1007" s="2" t="s">
        <v>53</v>
      </c>
      <c r="T1007" s="2" t="s">
        <v>54</v>
      </c>
      <c r="U1007" s="2" t="s">
        <v>44</v>
      </c>
      <c r="V1007" s="2" t="s">
        <v>5579</v>
      </c>
      <c r="W1007" s="2" t="s">
        <v>2747</v>
      </c>
      <c r="X1007">
        <v>439</v>
      </c>
    </row>
    <row r="1008" spans="1:24" x14ac:dyDescent="0.35">
      <c r="A1008">
        <v>1349</v>
      </c>
      <c r="B1008" s="1">
        <v>44497.700590277775</v>
      </c>
      <c r="C1008" s="2" t="s">
        <v>5430</v>
      </c>
      <c r="D1008" s="2" t="s">
        <v>5580</v>
      </c>
      <c r="E1008" s="2" t="s">
        <v>2227</v>
      </c>
      <c r="F1008" s="2" t="s">
        <v>5581</v>
      </c>
      <c r="G1008" s="2" t="s">
        <v>2229</v>
      </c>
      <c r="H1008" s="2" t="s">
        <v>53</v>
      </c>
      <c r="I1008">
        <v>0</v>
      </c>
      <c r="J1008" s="2" t="s">
        <v>44</v>
      </c>
      <c r="K1008" s="2" t="s">
        <v>44</v>
      </c>
      <c r="L1008" s="2" t="s">
        <v>44</v>
      </c>
      <c r="M1008">
        <v>0</v>
      </c>
      <c r="N1008" s="2" t="s">
        <v>44</v>
      </c>
      <c r="O1008" s="2" t="s">
        <v>3981</v>
      </c>
      <c r="P1008" s="2" t="s">
        <v>5582</v>
      </c>
      <c r="Q1008" s="2" t="s">
        <v>53</v>
      </c>
      <c r="R1008" s="2" t="s">
        <v>5583</v>
      </c>
      <c r="S1008" s="2" t="s">
        <v>53</v>
      </c>
      <c r="T1008" s="2" t="s">
        <v>54</v>
      </c>
      <c r="U1008" s="2" t="s">
        <v>44</v>
      </c>
      <c r="V1008" s="2" t="s">
        <v>5584</v>
      </c>
      <c r="W1008" s="2" t="s">
        <v>2747</v>
      </c>
      <c r="X1008">
        <v>436</v>
      </c>
    </row>
    <row r="1009" spans="1:24" x14ac:dyDescent="0.35">
      <c r="A1009">
        <v>1349</v>
      </c>
      <c r="B1009" s="1">
        <v>44497.700590277775</v>
      </c>
      <c r="C1009" s="2" t="s">
        <v>5430</v>
      </c>
      <c r="D1009" s="2" t="s">
        <v>5580</v>
      </c>
      <c r="E1009" s="2" t="s">
        <v>2227</v>
      </c>
      <c r="F1009" s="2" t="s">
        <v>5581</v>
      </c>
      <c r="G1009" s="2" t="s">
        <v>2229</v>
      </c>
      <c r="H1009" s="2" t="s">
        <v>53</v>
      </c>
      <c r="I1009">
        <v>0</v>
      </c>
      <c r="J1009" s="2" t="s">
        <v>44</v>
      </c>
      <c r="K1009" s="2" t="s">
        <v>44</v>
      </c>
      <c r="L1009" s="2" t="s">
        <v>44</v>
      </c>
      <c r="M1009">
        <v>0</v>
      </c>
      <c r="N1009" s="2" t="s">
        <v>44</v>
      </c>
      <c r="O1009" s="2" t="s">
        <v>3981</v>
      </c>
      <c r="P1009" s="2" t="s">
        <v>5582</v>
      </c>
      <c r="Q1009" s="2" t="s">
        <v>53</v>
      </c>
      <c r="R1009" s="2" t="s">
        <v>5583</v>
      </c>
      <c r="S1009" s="2" t="s">
        <v>53</v>
      </c>
      <c r="T1009" s="2" t="s">
        <v>54</v>
      </c>
      <c r="U1009" s="2" t="s">
        <v>44</v>
      </c>
      <c r="V1009" s="2" t="s">
        <v>5584</v>
      </c>
      <c r="W1009" s="2" t="s">
        <v>2747</v>
      </c>
      <c r="X1009">
        <v>439</v>
      </c>
    </row>
    <row r="1010" spans="1:24" x14ac:dyDescent="0.35">
      <c r="A1010">
        <v>1350</v>
      </c>
      <c r="B1010" s="1">
        <v>44497.700879629629</v>
      </c>
      <c r="C1010" s="2" t="s">
        <v>5430</v>
      </c>
      <c r="D1010" s="2" t="s">
        <v>320</v>
      </c>
      <c r="E1010" s="2" t="s">
        <v>678</v>
      </c>
      <c r="F1010" s="2" t="s">
        <v>322</v>
      </c>
      <c r="G1010" s="2" t="s">
        <v>680</v>
      </c>
      <c r="H1010" s="2" t="s">
        <v>53</v>
      </c>
      <c r="I1010">
        <v>0</v>
      </c>
      <c r="J1010" s="2" t="s">
        <v>44</v>
      </c>
      <c r="K1010" s="2" t="s">
        <v>44</v>
      </c>
      <c r="L1010" s="2" t="s">
        <v>44</v>
      </c>
      <c r="M1010">
        <v>0</v>
      </c>
      <c r="N1010" s="2" t="s">
        <v>44</v>
      </c>
      <c r="O1010" s="2" t="s">
        <v>3981</v>
      </c>
      <c r="P1010" s="2" t="s">
        <v>5585</v>
      </c>
      <c r="Q1010" s="2" t="s">
        <v>53</v>
      </c>
      <c r="R1010" s="2" t="s">
        <v>5586</v>
      </c>
      <c r="S1010" s="2" t="s">
        <v>53</v>
      </c>
      <c r="T1010" s="2" t="s">
        <v>54</v>
      </c>
      <c r="U1010" s="2" t="s">
        <v>44</v>
      </c>
      <c r="V1010" s="2" t="s">
        <v>5587</v>
      </c>
      <c r="W1010" s="2" t="s">
        <v>2747</v>
      </c>
      <c r="X1010">
        <v>436</v>
      </c>
    </row>
    <row r="1011" spans="1:24" x14ac:dyDescent="0.35">
      <c r="A1011">
        <v>1350</v>
      </c>
      <c r="B1011" s="1">
        <v>44497.700879629629</v>
      </c>
      <c r="C1011" s="2" t="s">
        <v>5430</v>
      </c>
      <c r="D1011" s="2" t="s">
        <v>320</v>
      </c>
      <c r="E1011" s="2" t="s">
        <v>678</v>
      </c>
      <c r="F1011" s="2" t="s">
        <v>322</v>
      </c>
      <c r="G1011" s="2" t="s">
        <v>680</v>
      </c>
      <c r="H1011" s="2" t="s">
        <v>53</v>
      </c>
      <c r="I1011">
        <v>0</v>
      </c>
      <c r="J1011" s="2" t="s">
        <v>44</v>
      </c>
      <c r="K1011" s="2" t="s">
        <v>44</v>
      </c>
      <c r="L1011" s="2" t="s">
        <v>44</v>
      </c>
      <c r="M1011">
        <v>0</v>
      </c>
      <c r="N1011" s="2" t="s">
        <v>44</v>
      </c>
      <c r="O1011" s="2" t="s">
        <v>3981</v>
      </c>
      <c r="P1011" s="2" t="s">
        <v>5585</v>
      </c>
      <c r="Q1011" s="2" t="s">
        <v>53</v>
      </c>
      <c r="R1011" s="2" t="s">
        <v>5586</v>
      </c>
      <c r="S1011" s="2" t="s">
        <v>53</v>
      </c>
      <c r="T1011" s="2" t="s">
        <v>54</v>
      </c>
      <c r="U1011" s="2" t="s">
        <v>44</v>
      </c>
      <c r="V1011" s="2" t="s">
        <v>5587</v>
      </c>
      <c r="W1011" s="2" t="s">
        <v>2747</v>
      </c>
      <c r="X1011">
        <v>439</v>
      </c>
    </row>
    <row r="1012" spans="1:24" x14ac:dyDescent="0.35">
      <c r="A1012">
        <v>1351</v>
      </c>
      <c r="B1012" s="1">
        <v>44497.701307870368</v>
      </c>
      <c r="C1012" s="2" t="s">
        <v>5430</v>
      </c>
      <c r="D1012" s="2" t="s">
        <v>5588</v>
      </c>
      <c r="E1012" s="2" t="s">
        <v>2285</v>
      </c>
      <c r="F1012" s="2" t="s">
        <v>5589</v>
      </c>
      <c r="G1012" s="2" t="s">
        <v>2287</v>
      </c>
      <c r="H1012" s="2" t="s">
        <v>53</v>
      </c>
      <c r="I1012">
        <v>0</v>
      </c>
      <c r="J1012" s="2" t="s">
        <v>44</v>
      </c>
      <c r="K1012" s="2" t="s">
        <v>44</v>
      </c>
      <c r="L1012" s="2" t="s">
        <v>44</v>
      </c>
      <c r="M1012">
        <v>0</v>
      </c>
      <c r="N1012" s="2" t="s">
        <v>44</v>
      </c>
      <c r="O1012" s="2" t="s">
        <v>3981</v>
      </c>
      <c r="P1012" s="2" t="s">
        <v>5590</v>
      </c>
      <c r="Q1012" s="2" t="s">
        <v>53</v>
      </c>
      <c r="R1012" s="2" t="s">
        <v>5591</v>
      </c>
      <c r="S1012" s="2" t="s">
        <v>53</v>
      </c>
      <c r="T1012" s="2" t="s">
        <v>54</v>
      </c>
      <c r="U1012" s="2" t="s">
        <v>44</v>
      </c>
      <c r="V1012" s="2" t="s">
        <v>5592</v>
      </c>
      <c r="W1012" s="2" t="s">
        <v>2747</v>
      </c>
      <c r="X1012">
        <v>436</v>
      </c>
    </row>
    <row r="1013" spans="1:24" x14ac:dyDescent="0.35">
      <c r="A1013">
        <v>1351</v>
      </c>
      <c r="B1013" s="1">
        <v>44497.701307870368</v>
      </c>
      <c r="C1013" s="2" t="s">
        <v>5430</v>
      </c>
      <c r="D1013" s="2" t="s">
        <v>5588</v>
      </c>
      <c r="E1013" s="2" t="s">
        <v>2285</v>
      </c>
      <c r="F1013" s="2" t="s">
        <v>5589</v>
      </c>
      <c r="G1013" s="2" t="s">
        <v>2287</v>
      </c>
      <c r="H1013" s="2" t="s">
        <v>53</v>
      </c>
      <c r="I1013">
        <v>0</v>
      </c>
      <c r="J1013" s="2" t="s">
        <v>44</v>
      </c>
      <c r="K1013" s="2" t="s">
        <v>44</v>
      </c>
      <c r="L1013" s="2" t="s">
        <v>44</v>
      </c>
      <c r="M1013">
        <v>0</v>
      </c>
      <c r="N1013" s="2" t="s">
        <v>44</v>
      </c>
      <c r="O1013" s="2" t="s">
        <v>3981</v>
      </c>
      <c r="P1013" s="2" t="s">
        <v>5590</v>
      </c>
      <c r="Q1013" s="2" t="s">
        <v>53</v>
      </c>
      <c r="R1013" s="2" t="s">
        <v>5591</v>
      </c>
      <c r="S1013" s="2" t="s">
        <v>53</v>
      </c>
      <c r="T1013" s="2" t="s">
        <v>54</v>
      </c>
      <c r="U1013" s="2" t="s">
        <v>44</v>
      </c>
      <c r="V1013" s="2" t="s">
        <v>5592</v>
      </c>
      <c r="W1013" s="2" t="s">
        <v>2747</v>
      </c>
      <c r="X1013">
        <v>439</v>
      </c>
    </row>
    <row r="1014" spans="1:24" x14ac:dyDescent="0.35">
      <c r="A1014">
        <v>1352</v>
      </c>
      <c r="B1014" s="1">
        <v>44497.702013888891</v>
      </c>
      <c r="C1014" s="2" t="s">
        <v>5430</v>
      </c>
      <c r="D1014" s="2" t="s">
        <v>5593</v>
      </c>
      <c r="E1014" s="2" t="s">
        <v>2322</v>
      </c>
      <c r="F1014" s="2" t="s">
        <v>5594</v>
      </c>
      <c r="G1014" s="2" t="s">
        <v>4750</v>
      </c>
      <c r="H1014" s="2" t="s">
        <v>53</v>
      </c>
      <c r="I1014">
        <v>0</v>
      </c>
      <c r="J1014" s="2" t="s">
        <v>44</v>
      </c>
      <c r="K1014" s="2" t="s">
        <v>44</v>
      </c>
      <c r="L1014" s="2" t="s">
        <v>44</v>
      </c>
      <c r="M1014">
        <v>0</v>
      </c>
      <c r="N1014" s="2" t="s">
        <v>44</v>
      </c>
      <c r="O1014" s="2" t="s">
        <v>3981</v>
      </c>
      <c r="P1014" s="2" t="s">
        <v>5595</v>
      </c>
      <c r="Q1014" s="2" t="s">
        <v>53</v>
      </c>
      <c r="R1014" s="2" t="s">
        <v>5596</v>
      </c>
      <c r="S1014" s="2" t="s">
        <v>53</v>
      </c>
      <c r="T1014" s="2" t="s">
        <v>54</v>
      </c>
      <c r="U1014" s="2" t="s">
        <v>44</v>
      </c>
      <c r="V1014" s="2" t="s">
        <v>5597</v>
      </c>
      <c r="W1014" s="2" t="s">
        <v>2747</v>
      </c>
      <c r="X1014">
        <v>436</v>
      </c>
    </row>
    <row r="1015" spans="1:24" x14ac:dyDescent="0.35">
      <c r="A1015">
        <v>1352</v>
      </c>
      <c r="B1015" s="1">
        <v>44497.702013888891</v>
      </c>
      <c r="C1015" s="2" t="s">
        <v>5430</v>
      </c>
      <c r="D1015" s="2" t="s">
        <v>5593</v>
      </c>
      <c r="E1015" s="2" t="s">
        <v>2322</v>
      </c>
      <c r="F1015" s="2" t="s">
        <v>5594</v>
      </c>
      <c r="G1015" s="2" t="s">
        <v>4750</v>
      </c>
      <c r="H1015" s="2" t="s">
        <v>53</v>
      </c>
      <c r="I1015">
        <v>0</v>
      </c>
      <c r="J1015" s="2" t="s">
        <v>44</v>
      </c>
      <c r="K1015" s="2" t="s">
        <v>44</v>
      </c>
      <c r="L1015" s="2" t="s">
        <v>44</v>
      </c>
      <c r="M1015">
        <v>0</v>
      </c>
      <c r="N1015" s="2" t="s">
        <v>44</v>
      </c>
      <c r="O1015" s="2" t="s">
        <v>3981</v>
      </c>
      <c r="P1015" s="2" t="s">
        <v>5595</v>
      </c>
      <c r="Q1015" s="2" t="s">
        <v>53</v>
      </c>
      <c r="R1015" s="2" t="s">
        <v>5596</v>
      </c>
      <c r="S1015" s="2" t="s">
        <v>53</v>
      </c>
      <c r="T1015" s="2" t="s">
        <v>54</v>
      </c>
      <c r="U1015" s="2" t="s">
        <v>44</v>
      </c>
      <c r="V1015" s="2" t="s">
        <v>5597</v>
      </c>
      <c r="W1015" s="2" t="s">
        <v>2747</v>
      </c>
      <c r="X1015">
        <v>439</v>
      </c>
    </row>
    <row r="1016" spans="1:24" x14ac:dyDescent="0.35">
      <c r="A1016">
        <v>1353</v>
      </c>
      <c r="B1016" s="1">
        <v>44497.702291666668</v>
      </c>
      <c r="C1016" s="2" t="s">
        <v>5430</v>
      </c>
      <c r="D1016" s="2" t="s">
        <v>5598</v>
      </c>
      <c r="E1016" s="2" t="s">
        <v>5599</v>
      </c>
      <c r="F1016" s="2" t="s">
        <v>5600</v>
      </c>
      <c r="G1016" s="2" t="s">
        <v>5601</v>
      </c>
      <c r="H1016" s="2" t="s">
        <v>53</v>
      </c>
      <c r="I1016">
        <v>0</v>
      </c>
      <c r="J1016" s="2" t="s">
        <v>44</v>
      </c>
      <c r="K1016" s="2" t="s">
        <v>44</v>
      </c>
      <c r="L1016" s="2" t="s">
        <v>44</v>
      </c>
      <c r="M1016">
        <v>0</v>
      </c>
      <c r="N1016" s="2" t="s">
        <v>44</v>
      </c>
      <c r="O1016" s="2" t="s">
        <v>3981</v>
      </c>
      <c r="P1016" s="2" t="s">
        <v>5602</v>
      </c>
      <c r="Q1016" s="2" t="s">
        <v>53</v>
      </c>
      <c r="R1016" s="2" t="s">
        <v>5603</v>
      </c>
      <c r="S1016" s="2" t="s">
        <v>53</v>
      </c>
      <c r="T1016" s="2" t="s">
        <v>54</v>
      </c>
      <c r="U1016" s="2" t="s">
        <v>44</v>
      </c>
      <c r="V1016" s="2" t="s">
        <v>5604</v>
      </c>
      <c r="W1016" s="2" t="s">
        <v>2747</v>
      </c>
      <c r="X1016">
        <v>436</v>
      </c>
    </row>
    <row r="1017" spans="1:24" x14ac:dyDescent="0.35">
      <c r="A1017">
        <v>1353</v>
      </c>
      <c r="B1017" s="1">
        <v>44497.702291666668</v>
      </c>
      <c r="C1017" s="2" t="s">
        <v>5430</v>
      </c>
      <c r="D1017" s="2" t="s">
        <v>5598</v>
      </c>
      <c r="E1017" s="2" t="s">
        <v>5599</v>
      </c>
      <c r="F1017" s="2" t="s">
        <v>5600</v>
      </c>
      <c r="G1017" s="2" t="s">
        <v>5601</v>
      </c>
      <c r="H1017" s="2" t="s">
        <v>53</v>
      </c>
      <c r="I1017">
        <v>0</v>
      </c>
      <c r="J1017" s="2" t="s">
        <v>44</v>
      </c>
      <c r="K1017" s="2" t="s">
        <v>44</v>
      </c>
      <c r="L1017" s="2" t="s">
        <v>44</v>
      </c>
      <c r="M1017">
        <v>0</v>
      </c>
      <c r="N1017" s="2" t="s">
        <v>44</v>
      </c>
      <c r="O1017" s="2" t="s">
        <v>3981</v>
      </c>
      <c r="P1017" s="2" t="s">
        <v>5602</v>
      </c>
      <c r="Q1017" s="2" t="s">
        <v>53</v>
      </c>
      <c r="R1017" s="2" t="s">
        <v>5603</v>
      </c>
      <c r="S1017" s="2" t="s">
        <v>53</v>
      </c>
      <c r="T1017" s="2" t="s">
        <v>54</v>
      </c>
      <c r="U1017" s="2" t="s">
        <v>44</v>
      </c>
      <c r="V1017" s="2" t="s">
        <v>5604</v>
      </c>
      <c r="W1017" s="2" t="s">
        <v>2747</v>
      </c>
      <c r="X1017">
        <v>439</v>
      </c>
    </row>
    <row r="1018" spans="1:24" x14ac:dyDescent="0.35">
      <c r="A1018">
        <v>1354</v>
      </c>
      <c r="B1018" s="1">
        <v>44497.702662037038</v>
      </c>
      <c r="C1018" s="2" t="s">
        <v>5430</v>
      </c>
      <c r="D1018" s="2" t="s">
        <v>5605</v>
      </c>
      <c r="E1018" s="2" t="s">
        <v>5606</v>
      </c>
      <c r="F1018" s="2" t="s">
        <v>5607</v>
      </c>
      <c r="G1018" s="2" t="s">
        <v>5608</v>
      </c>
      <c r="H1018" s="2" t="s">
        <v>53</v>
      </c>
      <c r="I1018">
        <v>0</v>
      </c>
      <c r="J1018" s="2" t="s">
        <v>44</v>
      </c>
      <c r="K1018" s="2" t="s">
        <v>44</v>
      </c>
      <c r="L1018" s="2" t="s">
        <v>44</v>
      </c>
      <c r="M1018">
        <v>0</v>
      </c>
      <c r="N1018" s="2" t="s">
        <v>44</v>
      </c>
      <c r="O1018" s="2" t="s">
        <v>3981</v>
      </c>
      <c r="P1018" s="2" t="s">
        <v>5609</v>
      </c>
      <c r="Q1018" s="2" t="s">
        <v>53</v>
      </c>
      <c r="R1018" s="2" t="s">
        <v>5610</v>
      </c>
      <c r="S1018" s="2" t="s">
        <v>53</v>
      </c>
      <c r="T1018" s="2" t="s">
        <v>54</v>
      </c>
      <c r="U1018" s="2" t="s">
        <v>44</v>
      </c>
      <c r="V1018" s="2" t="s">
        <v>5611</v>
      </c>
      <c r="W1018" s="2" t="s">
        <v>2747</v>
      </c>
      <c r="X1018">
        <v>436</v>
      </c>
    </row>
    <row r="1019" spans="1:24" x14ac:dyDescent="0.35">
      <c r="A1019">
        <v>1354</v>
      </c>
      <c r="B1019" s="1">
        <v>44497.702662037038</v>
      </c>
      <c r="C1019" s="2" t="s">
        <v>5430</v>
      </c>
      <c r="D1019" s="2" t="s">
        <v>5605</v>
      </c>
      <c r="E1019" s="2" t="s">
        <v>5606</v>
      </c>
      <c r="F1019" s="2" t="s">
        <v>5607</v>
      </c>
      <c r="G1019" s="2" t="s">
        <v>5608</v>
      </c>
      <c r="H1019" s="2" t="s">
        <v>53</v>
      </c>
      <c r="I1019">
        <v>0</v>
      </c>
      <c r="J1019" s="2" t="s">
        <v>44</v>
      </c>
      <c r="K1019" s="2" t="s">
        <v>44</v>
      </c>
      <c r="L1019" s="2" t="s">
        <v>44</v>
      </c>
      <c r="M1019">
        <v>0</v>
      </c>
      <c r="N1019" s="2" t="s">
        <v>44</v>
      </c>
      <c r="O1019" s="2" t="s">
        <v>3981</v>
      </c>
      <c r="P1019" s="2" t="s">
        <v>5609</v>
      </c>
      <c r="Q1019" s="2" t="s">
        <v>53</v>
      </c>
      <c r="R1019" s="2" t="s">
        <v>5610</v>
      </c>
      <c r="S1019" s="2" t="s">
        <v>53</v>
      </c>
      <c r="T1019" s="2" t="s">
        <v>54</v>
      </c>
      <c r="U1019" s="2" t="s">
        <v>44</v>
      </c>
      <c r="V1019" s="2" t="s">
        <v>5611</v>
      </c>
      <c r="W1019" s="2" t="s">
        <v>2747</v>
      </c>
      <c r="X1019">
        <v>439</v>
      </c>
    </row>
    <row r="1020" spans="1:24" x14ac:dyDescent="0.35">
      <c r="A1020">
        <v>1355</v>
      </c>
      <c r="B1020" s="1">
        <v>44497.702997685185</v>
      </c>
      <c r="C1020" s="2" t="s">
        <v>5430</v>
      </c>
      <c r="D1020" s="2" t="s">
        <v>5612</v>
      </c>
      <c r="E1020" s="2" t="s">
        <v>5613</v>
      </c>
      <c r="F1020" s="2" t="s">
        <v>5614</v>
      </c>
      <c r="G1020" s="2" t="s">
        <v>5615</v>
      </c>
      <c r="H1020" s="2" t="s">
        <v>53</v>
      </c>
      <c r="I1020">
        <v>0</v>
      </c>
      <c r="J1020" s="2" t="s">
        <v>44</v>
      </c>
      <c r="K1020" s="2" t="s">
        <v>44</v>
      </c>
      <c r="L1020" s="2" t="s">
        <v>44</v>
      </c>
      <c r="M1020">
        <v>0</v>
      </c>
      <c r="N1020" s="2" t="s">
        <v>44</v>
      </c>
      <c r="O1020" s="2" t="s">
        <v>3981</v>
      </c>
      <c r="P1020" s="2" t="s">
        <v>5616</v>
      </c>
      <c r="Q1020" s="2" t="s">
        <v>53</v>
      </c>
      <c r="R1020" s="2" t="s">
        <v>5617</v>
      </c>
      <c r="S1020" s="2" t="s">
        <v>53</v>
      </c>
      <c r="T1020" s="2" t="s">
        <v>54</v>
      </c>
      <c r="U1020" s="2" t="s">
        <v>44</v>
      </c>
      <c r="V1020" s="2" t="s">
        <v>5618</v>
      </c>
      <c r="W1020" s="2" t="s">
        <v>2747</v>
      </c>
      <c r="X1020">
        <v>436</v>
      </c>
    </row>
    <row r="1021" spans="1:24" x14ac:dyDescent="0.35">
      <c r="A1021">
        <v>1355</v>
      </c>
      <c r="B1021" s="1">
        <v>44497.702997685185</v>
      </c>
      <c r="C1021" s="2" t="s">
        <v>5430</v>
      </c>
      <c r="D1021" s="2" t="s">
        <v>5612</v>
      </c>
      <c r="E1021" s="2" t="s">
        <v>5613</v>
      </c>
      <c r="F1021" s="2" t="s">
        <v>5614</v>
      </c>
      <c r="G1021" s="2" t="s">
        <v>5615</v>
      </c>
      <c r="H1021" s="2" t="s">
        <v>53</v>
      </c>
      <c r="I1021">
        <v>0</v>
      </c>
      <c r="J1021" s="2" t="s">
        <v>44</v>
      </c>
      <c r="K1021" s="2" t="s">
        <v>44</v>
      </c>
      <c r="L1021" s="2" t="s">
        <v>44</v>
      </c>
      <c r="M1021">
        <v>0</v>
      </c>
      <c r="N1021" s="2" t="s">
        <v>44</v>
      </c>
      <c r="O1021" s="2" t="s">
        <v>3981</v>
      </c>
      <c r="P1021" s="2" t="s">
        <v>5616</v>
      </c>
      <c r="Q1021" s="2" t="s">
        <v>53</v>
      </c>
      <c r="R1021" s="2" t="s">
        <v>5617</v>
      </c>
      <c r="S1021" s="2" t="s">
        <v>53</v>
      </c>
      <c r="T1021" s="2" t="s">
        <v>54</v>
      </c>
      <c r="U1021" s="2" t="s">
        <v>44</v>
      </c>
      <c r="V1021" s="2" t="s">
        <v>5618</v>
      </c>
      <c r="W1021" s="2" t="s">
        <v>2747</v>
      </c>
      <c r="X1021">
        <v>439</v>
      </c>
    </row>
    <row r="1022" spans="1:24" x14ac:dyDescent="0.35">
      <c r="A1022">
        <v>1356</v>
      </c>
      <c r="B1022" s="1">
        <v>44497.703298611108</v>
      </c>
      <c r="C1022" s="2" t="s">
        <v>5430</v>
      </c>
      <c r="D1022" s="2" t="s">
        <v>5619</v>
      </c>
      <c r="E1022" s="2" t="s">
        <v>5620</v>
      </c>
      <c r="F1022" s="2" t="s">
        <v>5621</v>
      </c>
      <c r="G1022" s="2" t="s">
        <v>5622</v>
      </c>
      <c r="H1022" s="2" t="s">
        <v>53</v>
      </c>
      <c r="I1022">
        <v>0</v>
      </c>
      <c r="J1022" s="2" t="s">
        <v>44</v>
      </c>
      <c r="K1022" s="2" t="s">
        <v>44</v>
      </c>
      <c r="L1022" s="2" t="s">
        <v>44</v>
      </c>
      <c r="M1022">
        <v>0</v>
      </c>
      <c r="N1022" s="2" t="s">
        <v>44</v>
      </c>
      <c r="O1022" s="2" t="s">
        <v>3981</v>
      </c>
      <c r="P1022" s="2" t="s">
        <v>5623</v>
      </c>
      <c r="Q1022" s="2" t="s">
        <v>53</v>
      </c>
      <c r="R1022" s="2" t="s">
        <v>5624</v>
      </c>
      <c r="S1022" s="2" t="s">
        <v>53</v>
      </c>
      <c r="T1022" s="2" t="s">
        <v>54</v>
      </c>
      <c r="U1022" s="2" t="s">
        <v>44</v>
      </c>
      <c r="V1022" s="2" t="s">
        <v>5625</v>
      </c>
      <c r="W1022" s="2" t="s">
        <v>2747</v>
      </c>
      <c r="X1022">
        <v>436</v>
      </c>
    </row>
    <row r="1023" spans="1:24" x14ac:dyDescent="0.35">
      <c r="A1023">
        <v>1356</v>
      </c>
      <c r="B1023" s="1">
        <v>44497.703298611108</v>
      </c>
      <c r="C1023" s="2" t="s">
        <v>5430</v>
      </c>
      <c r="D1023" s="2" t="s">
        <v>5619</v>
      </c>
      <c r="E1023" s="2" t="s">
        <v>5620</v>
      </c>
      <c r="F1023" s="2" t="s">
        <v>5621</v>
      </c>
      <c r="G1023" s="2" t="s">
        <v>5622</v>
      </c>
      <c r="H1023" s="2" t="s">
        <v>53</v>
      </c>
      <c r="I1023">
        <v>0</v>
      </c>
      <c r="J1023" s="2" t="s">
        <v>44</v>
      </c>
      <c r="K1023" s="2" t="s">
        <v>44</v>
      </c>
      <c r="L1023" s="2" t="s">
        <v>44</v>
      </c>
      <c r="M1023">
        <v>0</v>
      </c>
      <c r="N1023" s="2" t="s">
        <v>44</v>
      </c>
      <c r="O1023" s="2" t="s">
        <v>3981</v>
      </c>
      <c r="P1023" s="2" t="s">
        <v>5623</v>
      </c>
      <c r="Q1023" s="2" t="s">
        <v>53</v>
      </c>
      <c r="R1023" s="2" t="s">
        <v>5624</v>
      </c>
      <c r="S1023" s="2" t="s">
        <v>53</v>
      </c>
      <c r="T1023" s="2" t="s">
        <v>54</v>
      </c>
      <c r="U1023" s="2" t="s">
        <v>44</v>
      </c>
      <c r="V1023" s="2" t="s">
        <v>5625</v>
      </c>
      <c r="W1023" s="2" t="s">
        <v>2747</v>
      </c>
      <c r="X1023">
        <v>439</v>
      </c>
    </row>
    <row r="1024" spans="1:24" x14ac:dyDescent="0.35">
      <c r="A1024">
        <v>1357</v>
      </c>
      <c r="B1024" s="1">
        <v>44497.703564814816</v>
      </c>
      <c r="C1024" s="2" t="s">
        <v>5430</v>
      </c>
      <c r="D1024" s="2" t="s">
        <v>5626</v>
      </c>
      <c r="E1024" s="2" t="s">
        <v>5627</v>
      </c>
      <c r="F1024" s="2" t="s">
        <v>5628</v>
      </c>
      <c r="G1024" s="2" t="s">
        <v>5629</v>
      </c>
      <c r="H1024" s="2" t="s">
        <v>53</v>
      </c>
      <c r="I1024">
        <v>0</v>
      </c>
      <c r="J1024" s="2" t="s">
        <v>44</v>
      </c>
      <c r="K1024" s="2" t="s">
        <v>44</v>
      </c>
      <c r="L1024" s="2" t="s">
        <v>44</v>
      </c>
      <c r="M1024">
        <v>0</v>
      </c>
      <c r="N1024" s="2" t="s">
        <v>44</v>
      </c>
      <c r="O1024" s="2" t="s">
        <v>3981</v>
      </c>
      <c r="P1024" s="2" t="s">
        <v>5630</v>
      </c>
      <c r="Q1024" s="2" t="s">
        <v>53</v>
      </c>
      <c r="R1024" s="2" t="s">
        <v>5631</v>
      </c>
      <c r="S1024" s="2" t="s">
        <v>53</v>
      </c>
      <c r="T1024" s="2" t="s">
        <v>54</v>
      </c>
      <c r="U1024" s="2" t="s">
        <v>44</v>
      </c>
      <c r="V1024" s="2" t="s">
        <v>5632</v>
      </c>
      <c r="W1024" s="2" t="s">
        <v>2747</v>
      </c>
      <c r="X1024">
        <v>436</v>
      </c>
    </row>
    <row r="1025" spans="1:24" x14ac:dyDescent="0.35">
      <c r="A1025">
        <v>1357</v>
      </c>
      <c r="B1025" s="1">
        <v>44497.703564814816</v>
      </c>
      <c r="C1025" s="2" t="s">
        <v>5430</v>
      </c>
      <c r="D1025" s="2" t="s">
        <v>5626</v>
      </c>
      <c r="E1025" s="2" t="s">
        <v>5627</v>
      </c>
      <c r="F1025" s="2" t="s">
        <v>5628</v>
      </c>
      <c r="G1025" s="2" t="s">
        <v>5629</v>
      </c>
      <c r="H1025" s="2" t="s">
        <v>53</v>
      </c>
      <c r="I1025">
        <v>0</v>
      </c>
      <c r="J1025" s="2" t="s">
        <v>44</v>
      </c>
      <c r="K1025" s="2" t="s">
        <v>44</v>
      </c>
      <c r="L1025" s="2" t="s">
        <v>44</v>
      </c>
      <c r="M1025">
        <v>0</v>
      </c>
      <c r="N1025" s="2" t="s">
        <v>44</v>
      </c>
      <c r="O1025" s="2" t="s">
        <v>3981</v>
      </c>
      <c r="P1025" s="2" t="s">
        <v>5630</v>
      </c>
      <c r="Q1025" s="2" t="s">
        <v>53</v>
      </c>
      <c r="R1025" s="2" t="s">
        <v>5631</v>
      </c>
      <c r="S1025" s="2" t="s">
        <v>53</v>
      </c>
      <c r="T1025" s="2" t="s">
        <v>54</v>
      </c>
      <c r="U1025" s="2" t="s">
        <v>44</v>
      </c>
      <c r="V1025" s="2" t="s">
        <v>5632</v>
      </c>
      <c r="W1025" s="2" t="s">
        <v>2747</v>
      </c>
      <c r="X1025">
        <v>439</v>
      </c>
    </row>
    <row r="1026" spans="1:24" x14ac:dyDescent="0.35">
      <c r="A1026">
        <v>1358</v>
      </c>
      <c r="B1026" s="1">
        <v>44497.70380787037</v>
      </c>
      <c r="C1026" s="2" t="s">
        <v>5430</v>
      </c>
      <c r="D1026" s="2" t="s">
        <v>5633</v>
      </c>
      <c r="E1026" s="2" t="s">
        <v>309</v>
      </c>
      <c r="F1026" s="2" t="s">
        <v>5634</v>
      </c>
      <c r="G1026" s="2" t="s">
        <v>839</v>
      </c>
      <c r="H1026" s="2" t="s">
        <v>53</v>
      </c>
      <c r="I1026">
        <v>0</v>
      </c>
      <c r="J1026" s="2" t="s">
        <v>44</v>
      </c>
      <c r="K1026" s="2" t="s">
        <v>44</v>
      </c>
      <c r="L1026" s="2" t="s">
        <v>44</v>
      </c>
      <c r="M1026">
        <v>0</v>
      </c>
      <c r="N1026" s="2" t="s">
        <v>44</v>
      </c>
      <c r="O1026" s="2" t="s">
        <v>3981</v>
      </c>
      <c r="P1026" s="2" t="s">
        <v>5635</v>
      </c>
      <c r="Q1026" s="2" t="s">
        <v>53</v>
      </c>
      <c r="R1026" s="2" t="s">
        <v>5636</v>
      </c>
      <c r="S1026" s="2" t="s">
        <v>53</v>
      </c>
      <c r="T1026" s="2" t="s">
        <v>54</v>
      </c>
      <c r="U1026" s="2" t="s">
        <v>44</v>
      </c>
      <c r="V1026" s="2" t="s">
        <v>5637</v>
      </c>
      <c r="W1026" s="2" t="s">
        <v>2747</v>
      </c>
      <c r="X1026">
        <v>436</v>
      </c>
    </row>
    <row r="1027" spans="1:24" x14ac:dyDescent="0.35">
      <c r="A1027">
        <v>1358</v>
      </c>
      <c r="B1027" s="1">
        <v>44497.70380787037</v>
      </c>
      <c r="C1027" s="2" t="s">
        <v>5430</v>
      </c>
      <c r="D1027" s="2" t="s">
        <v>5633</v>
      </c>
      <c r="E1027" s="2" t="s">
        <v>309</v>
      </c>
      <c r="F1027" s="2" t="s">
        <v>5634</v>
      </c>
      <c r="G1027" s="2" t="s">
        <v>839</v>
      </c>
      <c r="H1027" s="2" t="s">
        <v>53</v>
      </c>
      <c r="I1027">
        <v>0</v>
      </c>
      <c r="J1027" s="2" t="s">
        <v>44</v>
      </c>
      <c r="K1027" s="2" t="s">
        <v>44</v>
      </c>
      <c r="L1027" s="2" t="s">
        <v>44</v>
      </c>
      <c r="M1027">
        <v>0</v>
      </c>
      <c r="N1027" s="2" t="s">
        <v>44</v>
      </c>
      <c r="O1027" s="2" t="s">
        <v>3981</v>
      </c>
      <c r="P1027" s="2" t="s">
        <v>5635</v>
      </c>
      <c r="Q1027" s="2" t="s">
        <v>53</v>
      </c>
      <c r="R1027" s="2" t="s">
        <v>5636</v>
      </c>
      <c r="S1027" s="2" t="s">
        <v>53</v>
      </c>
      <c r="T1027" s="2" t="s">
        <v>54</v>
      </c>
      <c r="U1027" s="2" t="s">
        <v>44</v>
      </c>
      <c r="V1027" s="2" t="s">
        <v>5637</v>
      </c>
      <c r="W1027" s="2" t="s">
        <v>2747</v>
      </c>
      <c r="X1027">
        <v>439</v>
      </c>
    </row>
    <row r="1028" spans="1:24" x14ac:dyDescent="0.35">
      <c r="A1028">
        <v>1359</v>
      </c>
      <c r="B1028" s="1">
        <v>44497.70412037037</v>
      </c>
      <c r="C1028" s="2" t="s">
        <v>5430</v>
      </c>
      <c r="D1028" s="2" t="s">
        <v>5638</v>
      </c>
      <c r="E1028" s="2" t="s">
        <v>1546</v>
      </c>
      <c r="F1028" s="2" t="s">
        <v>5639</v>
      </c>
      <c r="G1028" s="2" t="s">
        <v>1548</v>
      </c>
      <c r="H1028" s="2" t="s">
        <v>53</v>
      </c>
      <c r="I1028">
        <v>0</v>
      </c>
      <c r="J1028" s="2" t="s">
        <v>44</v>
      </c>
      <c r="K1028" s="2" t="s">
        <v>44</v>
      </c>
      <c r="L1028" s="2" t="s">
        <v>44</v>
      </c>
      <c r="M1028">
        <v>0</v>
      </c>
      <c r="N1028" s="2" t="s">
        <v>44</v>
      </c>
      <c r="O1028" s="2" t="s">
        <v>3981</v>
      </c>
      <c r="P1028" s="2" t="s">
        <v>5640</v>
      </c>
      <c r="Q1028" s="2" t="s">
        <v>53</v>
      </c>
      <c r="R1028" s="2" t="s">
        <v>5641</v>
      </c>
      <c r="S1028" s="2" t="s">
        <v>53</v>
      </c>
      <c r="T1028" s="2" t="s">
        <v>54</v>
      </c>
      <c r="U1028" s="2" t="s">
        <v>44</v>
      </c>
      <c r="V1028" s="2" t="s">
        <v>5642</v>
      </c>
      <c r="W1028" s="2" t="s">
        <v>2747</v>
      </c>
      <c r="X1028">
        <v>436</v>
      </c>
    </row>
    <row r="1029" spans="1:24" x14ac:dyDescent="0.35">
      <c r="A1029">
        <v>1359</v>
      </c>
      <c r="B1029" s="1">
        <v>44497.70412037037</v>
      </c>
      <c r="C1029" s="2" t="s">
        <v>5430</v>
      </c>
      <c r="D1029" s="2" t="s">
        <v>5638</v>
      </c>
      <c r="E1029" s="2" t="s">
        <v>1546</v>
      </c>
      <c r="F1029" s="2" t="s">
        <v>5639</v>
      </c>
      <c r="G1029" s="2" t="s">
        <v>1548</v>
      </c>
      <c r="H1029" s="2" t="s">
        <v>53</v>
      </c>
      <c r="I1029">
        <v>0</v>
      </c>
      <c r="J1029" s="2" t="s">
        <v>44</v>
      </c>
      <c r="K1029" s="2" t="s">
        <v>44</v>
      </c>
      <c r="L1029" s="2" t="s">
        <v>44</v>
      </c>
      <c r="M1029">
        <v>0</v>
      </c>
      <c r="N1029" s="2" t="s">
        <v>44</v>
      </c>
      <c r="O1029" s="2" t="s">
        <v>3981</v>
      </c>
      <c r="P1029" s="2" t="s">
        <v>5640</v>
      </c>
      <c r="Q1029" s="2" t="s">
        <v>53</v>
      </c>
      <c r="R1029" s="2" t="s">
        <v>5641</v>
      </c>
      <c r="S1029" s="2" t="s">
        <v>53</v>
      </c>
      <c r="T1029" s="2" t="s">
        <v>54</v>
      </c>
      <c r="U1029" s="2" t="s">
        <v>44</v>
      </c>
      <c r="V1029" s="2" t="s">
        <v>5642</v>
      </c>
      <c r="W1029" s="2" t="s">
        <v>2747</v>
      </c>
      <c r="X1029">
        <v>439</v>
      </c>
    </row>
    <row r="1030" spans="1:24" x14ac:dyDescent="0.35">
      <c r="A1030">
        <v>1360</v>
      </c>
      <c r="B1030" s="1">
        <v>44497.704340277778</v>
      </c>
      <c r="C1030" s="2" t="s">
        <v>5430</v>
      </c>
      <c r="D1030" s="2" t="s">
        <v>5643</v>
      </c>
      <c r="E1030" s="2" t="s">
        <v>1546</v>
      </c>
      <c r="F1030" s="2" t="s">
        <v>5644</v>
      </c>
      <c r="G1030" s="2" t="s">
        <v>1548</v>
      </c>
      <c r="H1030" s="2" t="s">
        <v>53</v>
      </c>
      <c r="I1030">
        <v>0</v>
      </c>
      <c r="J1030" s="2" t="s">
        <v>44</v>
      </c>
      <c r="K1030" s="2" t="s">
        <v>44</v>
      </c>
      <c r="L1030" s="2" t="s">
        <v>44</v>
      </c>
      <c r="M1030">
        <v>0</v>
      </c>
      <c r="N1030" s="2" t="s">
        <v>44</v>
      </c>
      <c r="O1030" s="2" t="s">
        <v>3981</v>
      </c>
      <c r="P1030" s="2" t="s">
        <v>5645</v>
      </c>
      <c r="Q1030" s="2" t="s">
        <v>53</v>
      </c>
      <c r="R1030" s="2" t="s">
        <v>5646</v>
      </c>
      <c r="S1030" s="2" t="s">
        <v>53</v>
      </c>
      <c r="T1030" s="2" t="s">
        <v>54</v>
      </c>
      <c r="U1030" s="2" t="s">
        <v>44</v>
      </c>
      <c r="V1030" s="2" t="s">
        <v>5647</v>
      </c>
      <c r="W1030" s="2" t="s">
        <v>2747</v>
      </c>
      <c r="X1030">
        <v>436</v>
      </c>
    </row>
    <row r="1031" spans="1:24" x14ac:dyDescent="0.35">
      <c r="A1031">
        <v>1360</v>
      </c>
      <c r="B1031" s="1">
        <v>44497.704340277778</v>
      </c>
      <c r="C1031" s="2" t="s">
        <v>5430</v>
      </c>
      <c r="D1031" s="2" t="s">
        <v>5643</v>
      </c>
      <c r="E1031" s="2" t="s">
        <v>1546</v>
      </c>
      <c r="F1031" s="2" t="s">
        <v>5644</v>
      </c>
      <c r="G1031" s="2" t="s">
        <v>1548</v>
      </c>
      <c r="H1031" s="2" t="s">
        <v>53</v>
      </c>
      <c r="I1031">
        <v>0</v>
      </c>
      <c r="J1031" s="2" t="s">
        <v>44</v>
      </c>
      <c r="K1031" s="2" t="s">
        <v>44</v>
      </c>
      <c r="L1031" s="2" t="s">
        <v>44</v>
      </c>
      <c r="M1031">
        <v>0</v>
      </c>
      <c r="N1031" s="2" t="s">
        <v>44</v>
      </c>
      <c r="O1031" s="2" t="s">
        <v>3981</v>
      </c>
      <c r="P1031" s="2" t="s">
        <v>5645</v>
      </c>
      <c r="Q1031" s="2" t="s">
        <v>53</v>
      </c>
      <c r="R1031" s="2" t="s">
        <v>5646</v>
      </c>
      <c r="S1031" s="2" t="s">
        <v>53</v>
      </c>
      <c r="T1031" s="2" t="s">
        <v>54</v>
      </c>
      <c r="U1031" s="2" t="s">
        <v>44</v>
      </c>
      <c r="V1031" s="2" t="s">
        <v>5647</v>
      </c>
      <c r="W1031" s="2" t="s">
        <v>2747</v>
      </c>
      <c r="X1031">
        <v>439</v>
      </c>
    </row>
    <row r="1032" spans="1:24" x14ac:dyDescent="0.35">
      <c r="A1032">
        <v>1361</v>
      </c>
      <c r="B1032" s="1">
        <v>44595.444467592592</v>
      </c>
      <c r="C1032" s="2" t="s">
        <v>2474</v>
      </c>
      <c r="D1032" s="2" t="s">
        <v>5648</v>
      </c>
      <c r="E1032" s="2" t="s">
        <v>553</v>
      </c>
      <c r="F1032" s="2" t="s">
        <v>5649</v>
      </c>
      <c r="G1032" s="2" t="s">
        <v>555</v>
      </c>
      <c r="H1032" s="2" t="s">
        <v>5650</v>
      </c>
      <c r="I1032">
        <v>0</v>
      </c>
      <c r="J1032" s="2" t="s">
        <v>44</v>
      </c>
      <c r="K1032" s="2" t="s">
        <v>44</v>
      </c>
      <c r="L1032" s="2" t="s">
        <v>44</v>
      </c>
      <c r="M1032">
        <v>0</v>
      </c>
      <c r="N1032" s="2" t="s">
        <v>44</v>
      </c>
      <c r="O1032" s="2" t="s">
        <v>3981</v>
      </c>
      <c r="P1032" s="2" t="s">
        <v>5651</v>
      </c>
      <c r="Q1032" s="2" t="s">
        <v>53</v>
      </c>
      <c r="R1032" s="2" t="s">
        <v>5652</v>
      </c>
      <c r="S1032" s="2" t="s">
        <v>53</v>
      </c>
      <c r="T1032" s="2" t="s">
        <v>54</v>
      </c>
      <c r="U1032" s="2" t="s">
        <v>44</v>
      </c>
      <c r="V1032" s="2" t="s">
        <v>5653</v>
      </c>
      <c r="W1032" s="2" t="s">
        <v>2747</v>
      </c>
      <c r="X1032">
        <v>436</v>
      </c>
    </row>
    <row r="1033" spans="1:24" x14ac:dyDescent="0.35">
      <c r="A1033">
        <v>1361</v>
      </c>
      <c r="B1033" s="1">
        <v>44595.444467592592</v>
      </c>
      <c r="C1033" s="2" t="s">
        <v>2474</v>
      </c>
      <c r="D1033" s="2" t="s">
        <v>5648</v>
      </c>
      <c r="E1033" s="2" t="s">
        <v>553</v>
      </c>
      <c r="F1033" s="2" t="s">
        <v>5649</v>
      </c>
      <c r="G1033" s="2" t="s">
        <v>555</v>
      </c>
      <c r="H1033" s="2" t="s">
        <v>5650</v>
      </c>
      <c r="I1033">
        <v>0</v>
      </c>
      <c r="J1033" s="2" t="s">
        <v>44</v>
      </c>
      <c r="K1033" s="2" t="s">
        <v>44</v>
      </c>
      <c r="L1033" s="2" t="s">
        <v>44</v>
      </c>
      <c r="M1033">
        <v>0</v>
      </c>
      <c r="N1033" s="2" t="s">
        <v>44</v>
      </c>
      <c r="O1033" s="2" t="s">
        <v>3981</v>
      </c>
      <c r="P1033" s="2" t="s">
        <v>5651</v>
      </c>
      <c r="Q1033" s="2" t="s">
        <v>53</v>
      </c>
      <c r="R1033" s="2" t="s">
        <v>5652</v>
      </c>
      <c r="S1033" s="2" t="s">
        <v>53</v>
      </c>
      <c r="T1033" s="2" t="s">
        <v>54</v>
      </c>
      <c r="U1033" s="2" t="s">
        <v>44</v>
      </c>
      <c r="V1033" s="2" t="s">
        <v>5653</v>
      </c>
      <c r="W1033" s="2" t="s">
        <v>2747</v>
      </c>
      <c r="X1033">
        <v>439</v>
      </c>
    </row>
    <row r="1034" spans="1:24" x14ac:dyDescent="0.35">
      <c r="A1034">
        <v>1362</v>
      </c>
      <c r="B1034" s="1">
        <v>44497.705451388887</v>
      </c>
      <c r="C1034" s="2" t="s">
        <v>5430</v>
      </c>
      <c r="D1034" s="2" t="s">
        <v>1699</v>
      </c>
      <c r="E1034" s="2" t="s">
        <v>5654</v>
      </c>
      <c r="F1034" s="2" t="s">
        <v>1700</v>
      </c>
      <c r="G1034" s="2" t="s">
        <v>5655</v>
      </c>
      <c r="H1034" s="2" t="s">
        <v>53</v>
      </c>
      <c r="I1034">
        <v>0</v>
      </c>
      <c r="J1034" s="2" t="s">
        <v>44</v>
      </c>
      <c r="K1034" s="2" t="s">
        <v>44</v>
      </c>
      <c r="L1034" s="2" t="s">
        <v>44</v>
      </c>
      <c r="M1034">
        <v>0</v>
      </c>
      <c r="N1034" s="2" t="s">
        <v>44</v>
      </c>
      <c r="O1034" s="2" t="s">
        <v>3981</v>
      </c>
      <c r="P1034" s="2" t="s">
        <v>5656</v>
      </c>
      <c r="Q1034" s="2" t="s">
        <v>53</v>
      </c>
      <c r="R1034" s="2" t="s">
        <v>5657</v>
      </c>
      <c r="S1034" s="2" t="s">
        <v>53</v>
      </c>
      <c r="T1034" s="2" t="s">
        <v>54</v>
      </c>
      <c r="U1034" s="2" t="s">
        <v>44</v>
      </c>
      <c r="V1034" s="2" t="s">
        <v>5658</v>
      </c>
      <c r="W1034" s="2" t="s">
        <v>2747</v>
      </c>
      <c r="X1034">
        <v>436</v>
      </c>
    </row>
    <row r="1035" spans="1:24" x14ac:dyDescent="0.35">
      <c r="A1035">
        <v>1362</v>
      </c>
      <c r="B1035" s="1">
        <v>44497.705451388887</v>
      </c>
      <c r="C1035" s="2" t="s">
        <v>5430</v>
      </c>
      <c r="D1035" s="2" t="s">
        <v>1699</v>
      </c>
      <c r="E1035" s="2" t="s">
        <v>5654</v>
      </c>
      <c r="F1035" s="2" t="s">
        <v>1700</v>
      </c>
      <c r="G1035" s="2" t="s">
        <v>5655</v>
      </c>
      <c r="H1035" s="2" t="s">
        <v>53</v>
      </c>
      <c r="I1035">
        <v>0</v>
      </c>
      <c r="J1035" s="2" t="s">
        <v>44</v>
      </c>
      <c r="K1035" s="2" t="s">
        <v>44</v>
      </c>
      <c r="L1035" s="2" t="s">
        <v>44</v>
      </c>
      <c r="M1035">
        <v>0</v>
      </c>
      <c r="N1035" s="2" t="s">
        <v>44</v>
      </c>
      <c r="O1035" s="2" t="s">
        <v>3981</v>
      </c>
      <c r="P1035" s="2" t="s">
        <v>5656</v>
      </c>
      <c r="Q1035" s="2" t="s">
        <v>53</v>
      </c>
      <c r="R1035" s="2" t="s">
        <v>5657</v>
      </c>
      <c r="S1035" s="2" t="s">
        <v>53</v>
      </c>
      <c r="T1035" s="2" t="s">
        <v>54</v>
      </c>
      <c r="U1035" s="2" t="s">
        <v>44</v>
      </c>
      <c r="V1035" s="2" t="s">
        <v>5658</v>
      </c>
      <c r="W1035" s="2" t="s">
        <v>2747</v>
      </c>
      <c r="X1035">
        <v>439</v>
      </c>
    </row>
    <row r="1036" spans="1:24" x14ac:dyDescent="0.35">
      <c r="A1036">
        <v>1363</v>
      </c>
      <c r="B1036" s="1">
        <v>44497.706018518518</v>
      </c>
      <c r="C1036" s="2" t="s">
        <v>5430</v>
      </c>
      <c r="D1036" s="2" t="s">
        <v>5659</v>
      </c>
      <c r="E1036" s="2" t="s">
        <v>263</v>
      </c>
      <c r="F1036" s="2" t="s">
        <v>5660</v>
      </c>
      <c r="G1036" s="2" t="s">
        <v>265</v>
      </c>
      <c r="H1036" s="2" t="s">
        <v>53</v>
      </c>
      <c r="I1036">
        <v>0</v>
      </c>
      <c r="J1036" s="2" t="s">
        <v>44</v>
      </c>
      <c r="K1036" s="2" t="s">
        <v>44</v>
      </c>
      <c r="L1036" s="2" t="s">
        <v>44</v>
      </c>
      <c r="M1036">
        <v>0</v>
      </c>
      <c r="N1036" s="2" t="s">
        <v>44</v>
      </c>
      <c r="O1036" s="2" t="s">
        <v>3981</v>
      </c>
      <c r="P1036" s="2" t="s">
        <v>5661</v>
      </c>
      <c r="Q1036" s="2" t="s">
        <v>53</v>
      </c>
      <c r="R1036" s="2" t="s">
        <v>5662</v>
      </c>
      <c r="S1036" s="2" t="s">
        <v>53</v>
      </c>
      <c r="T1036" s="2" t="s">
        <v>54</v>
      </c>
      <c r="U1036" s="2" t="s">
        <v>44</v>
      </c>
      <c r="V1036" s="2" t="s">
        <v>5663</v>
      </c>
      <c r="W1036" s="2" t="s">
        <v>2747</v>
      </c>
      <c r="X1036">
        <v>436</v>
      </c>
    </row>
    <row r="1037" spans="1:24" x14ac:dyDescent="0.35">
      <c r="A1037">
        <v>1363</v>
      </c>
      <c r="B1037" s="1">
        <v>44497.706018518518</v>
      </c>
      <c r="C1037" s="2" t="s">
        <v>5430</v>
      </c>
      <c r="D1037" s="2" t="s">
        <v>5659</v>
      </c>
      <c r="E1037" s="2" t="s">
        <v>263</v>
      </c>
      <c r="F1037" s="2" t="s">
        <v>5660</v>
      </c>
      <c r="G1037" s="2" t="s">
        <v>265</v>
      </c>
      <c r="H1037" s="2" t="s">
        <v>53</v>
      </c>
      <c r="I1037">
        <v>0</v>
      </c>
      <c r="J1037" s="2" t="s">
        <v>44</v>
      </c>
      <c r="K1037" s="2" t="s">
        <v>44</v>
      </c>
      <c r="L1037" s="2" t="s">
        <v>44</v>
      </c>
      <c r="M1037">
        <v>0</v>
      </c>
      <c r="N1037" s="2" t="s">
        <v>44</v>
      </c>
      <c r="O1037" s="2" t="s">
        <v>3981</v>
      </c>
      <c r="P1037" s="2" t="s">
        <v>5661</v>
      </c>
      <c r="Q1037" s="2" t="s">
        <v>53</v>
      </c>
      <c r="R1037" s="2" t="s">
        <v>5662</v>
      </c>
      <c r="S1037" s="2" t="s">
        <v>53</v>
      </c>
      <c r="T1037" s="2" t="s">
        <v>54</v>
      </c>
      <c r="U1037" s="2" t="s">
        <v>44</v>
      </c>
      <c r="V1037" s="2" t="s">
        <v>5663</v>
      </c>
      <c r="W1037" s="2" t="s">
        <v>2747</v>
      </c>
      <c r="X1037">
        <v>439</v>
      </c>
    </row>
    <row r="1038" spans="1:24" x14ac:dyDescent="0.35">
      <c r="A1038">
        <v>1364</v>
      </c>
      <c r="B1038" s="1">
        <v>44564.477881944447</v>
      </c>
      <c r="C1038" s="2" t="s">
        <v>2117</v>
      </c>
      <c r="D1038" s="2" t="s">
        <v>5664</v>
      </c>
      <c r="E1038" s="2" t="s">
        <v>2033</v>
      </c>
      <c r="F1038" s="2" t="s">
        <v>5665</v>
      </c>
      <c r="G1038" s="2" t="s">
        <v>2165</v>
      </c>
      <c r="H1038" s="2" t="s">
        <v>5666</v>
      </c>
      <c r="I1038">
        <v>0</v>
      </c>
      <c r="J1038" s="2" t="s">
        <v>44</v>
      </c>
      <c r="K1038" s="2" t="s">
        <v>44</v>
      </c>
      <c r="L1038" s="2" t="s">
        <v>44</v>
      </c>
      <c r="M1038">
        <v>0</v>
      </c>
      <c r="N1038" s="2" t="s">
        <v>44</v>
      </c>
      <c r="O1038" s="2" t="s">
        <v>3981</v>
      </c>
      <c r="P1038" s="2" t="s">
        <v>5667</v>
      </c>
      <c r="Q1038" s="2" t="s">
        <v>53</v>
      </c>
      <c r="R1038" s="2" t="s">
        <v>5668</v>
      </c>
      <c r="S1038" s="2" t="s">
        <v>53</v>
      </c>
      <c r="T1038" s="2" t="s">
        <v>54</v>
      </c>
      <c r="U1038" s="2" t="s">
        <v>44</v>
      </c>
      <c r="V1038" s="2" t="s">
        <v>5669</v>
      </c>
      <c r="W1038" s="2" t="s">
        <v>2747</v>
      </c>
      <c r="X1038">
        <v>436</v>
      </c>
    </row>
    <row r="1039" spans="1:24" x14ac:dyDescent="0.35">
      <c r="A1039">
        <v>1364</v>
      </c>
      <c r="B1039" s="1">
        <v>44564.477881944447</v>
      </c>
      <c r="C1039" s="2" t="s">
        <v>2117</v>
      </c>
      <c r="D1039" s="2" t="s">
        <v>5664</v>
      </c>
      <c r="E1039" s="2" t="s">
        <v>2033</v>
      </c>
      <c r="F1039" s="2" t="s">
        <v>5665</v>
      </c>
      <c r="G1039" s="2" t="s">
        <v>2165</v>
      </c>
      <c r="H1039" s="2" t="s">
        <v>5666</v>
      </c>
      <c r="I1039">
        <v>0</v>
      </c>
      <c r="J1039" s="2" t="s">
        <v>44</v>
      </c>
      <c r="K1039" s="2" t="s">
        <v>44</v>
      </c>
      <c r="L1039" s="2" t="s">
        <v>44</v>
      </c>
      <c r="M1039">
        <v>0</v>
      </c>
      <c r="N1039" s="2" t="s">
        <v>44</v>
      </c>
      <c r="O1039" s="2" t="s">
        <v>3981</v>
      </c>
      <c r="P1039" s="2" t="s">
        <v>5667</v>
      </c>
      <c r="Q1039" s="2" t="s">
        <v>53</v>
      </c>
      <c r="R1039" s="2" t="s">
        <v>5668</v>
      </c>
      <c r="S1039" s="2" t="s">
        <v>53</v>
      </c>
      <c r="T1039" s="2" t="s">
        <v>54</v>
      </c>
      <c r="U1039" s="2" t="s">
        <v>44</v>
      </c>
      <c r="V1039" s="2" t="s">
        <v>5669</v>
      </c>
      <c r="W1039" s="2" t="s">
        <v>2747</v>
      </c>
      <c r="X1039">
        <v>439</v>
      </c>
    </row>
    <row r="1040" spans="1:24" x14ac:dyDescent="0.35">
      <c r="A1040">
        <v>1365</v>
      </c>
      <c r="B1040" s="1">
        <v>44497.707245370373</v>
      </c>
      <c r="C1040" s="2" t="s">
        <v>5430</v>
      </c>
      <c r="D1040" s="2" t="s">
        <v>5670</v>
      </c>
      <c r="E1040" s="2" t="s">
        <v>5671</v>
      </c>
      <c r="F1040" s="2" t="s">
        <v>5672</v>
      </c>
      <c r="G1040" s="2" t="s">
        <v>5673</v>
      </c>
      <c r="H1040" s="2" t="s">
        <v>53</v>
      </c>
      <c r="I1040">
        <v>0</v>
      </c>
      <c r="J1040" s="2" t="s">
        <v>44</v>
      </c>
      <c r="K1040" s="2" t="s">
        <v>44</v>
      </c>
      <c r="L1040" s="2" t="s">
        <v>44</v>
      </c>
      <c r="M1040">
        <v>0</v>
      </c>
      <c r="N1040" s="2" t="s">
        <v>44</v>
      </c>
      <c r="O1040" s="2" t="s">
        <v>3981</v>
      </c>
      <c r="P1040" s="2" t="s">
        <v>5674</v>
      </c>
      <c r="Q1040" s="2" t="s">
        <v>53</v>
      </c>
      <c r="R1040" s="2" t="s">
        <v>5675</v>
      </c>
      <c r="S1040" s="2" t="s">
        <v>53</v>
      </c>
      <c r="T1040" s="2" t="s">
        <v>54</v>
      </c>
      <c r="U1040" s="2" t="s">
        <v>44</v>
      </c>
      <c r="V1040" s="2" t="s">
        <v>5676</v>
      </c>
      <c r="W1040" s="2" t="s">
        <v>2747</v>
      </c>
      <c r="X1040">
        <v>436</v>
      </c>
    </row>
    <row r="1041" spans="1:24" x14ac:dyDescent="0.35">
      <c r="A1041">
        <v>1365</v>
      </c>
      <c r="B1041" s="1">
        <v>44497.707245370373</v>
      </c>
      <c r="C1041" s="2" t="s">
        <v>5430</v>
      </c>
      <c r="D1041" s="2" t="s">
        <v>5670</v>
      </c>
      <c r="E1041" s="2" t="s">
        <v>5671</v>
      </c>
      <c r="F1041" s="2" t="s">
        <v>5672</v>
      </c>
      <c r="G1041" s="2" t="s">
        <v>5673</v>
      </c>
      <c r="H1041" s="2" t="s">
        <v>53</v>
      </c>
      <c r="I1041">
        <v>0</v>
      </c>
      <c r="J1041" s="2" t="s">
        <v>44</v>
      </c>
      <c r="K1041" s="2" t="s">
        <v>44</v>
      </c>
      <c r="L1041" s="2" t="s">
        <v>44</v>
      </c>
      <c r="M1041">
        <v>0</v>
      </c>
      <c r="N1041" s="2" t="s">
        <v>44</v>
      </c>
      <c r="O1041" s="2" t="s">
        <v>3981</v>
      </c>
      <c r="P1041" s="2" t="s">
        <v>5674</v>
      </c>
      <c r="Q1041" s="2" t="s">
        <v>53</v>
      </c>
      <c r="R1041" s="2" t="s">
        <v>5675</v>
      </c>
      <c r="S1041" s="2" t="s">
        <v>53</v>
      </c>
      <c r="T1041" s="2" t="s">
        <v>54</v>
      </c>
      <c r="U1041" s="2" t="s">
        <v>44</v>
      </c>
      <c r="V1041" s="2" t="s">
        <v>5676</v>
      </c>
      <c r="W1041" s="2" t="s">
        <v>2747</v>
      </c>
      <c r="X1041">
        <v>439</v>
      </c>
    </row>
    <row r="1042" spans="1:24" x14ac:dyDescent="0.35">
      <c r="A1042">
        <v>1366</v>
      </c>
      <c r="B1042" s="1">
        <v>44497.707974537036</v>
      </c>
      <c r="C1042" s="2" t="s">
        <v>5430</v>
      </c>
      <c r="D1042" s="2" t="s">
        <v>5677</v>
      </c>
      <c r="E1042" s="2" t="s">
        <v>5678</v>
      </c>
      <c r="F1042" s="2" t="s">
        <v>5679</v>
      </c>
      <c r="G1042" s="2" t="s">
        <v>5680</v>
      </c>
      <c r="H1042" s="2" t="s">
        <v>53</v>
      </c>
      <c r="I1042">
        <v>0</v>
      </c>
      <c r="J1042" s="2" t="s">
        <v>44</v>
      </c>
      <c r="K1042" s="2" t="s">
        <v>44</v>
      </c>
      <c r="L1042" s="2" t="s">
        <v>44</v>
      </c>
      <c r="M1042">
        <v>0</v>
      </c>
      <c r="N1042" s="2" t="s">
        <v>44</v>
      </c>
      <c r="O1042" s="2" t="s">
        <v>3981</v>
      </c>
      <c r="P1042" s="2" t="s">
        <v>5681</v>
      </c>
      <c r="Q1042" s="2" t="s">
        <v>53</v>
      </c>
      <c r="R1042" s="2" t="s">
        <v>5682</v>
      </c>
      <c r="S1042" s="2" t="s">
        <v>53</v>
      </c>
      <c r="T1042" s="2" t="s">
        <v>54</v>
      </c>
      <c r="U1042" s="2" t="s">
        <v>44</v>
      </c>
      <c r="V1042" s="2" t="s">
        <v>5683</v>
      </c>
      <c r="W1042" s="2" t="s">
        <v>2747</v>
      </c>
      <c r="X1042">
        <v>436</v>
      </c>
    </row>
    <row r="1043" spans="1:24" x14ac:dyDescent="0.35">
      <c r="A1043">
        <v>1366</v>
      </c>
      <c r="B1043" s="1">
        <v>44497.707974537036</v>
      </c>
      <c r="C1043" s="2" t="s">
        <v>5430</v>
      </c>
      <c r="D1043" s="2" t="s">
        <v>5677</v>
      </c>
      <c r="E1043" s="2" t="s">
        <v>5678</v>
      </c>
      <c r="F1043" s="2" t="s">
        <v>5679</v>
      </c>
      <c r="G1043" s="2" t="s">
        <v>5680</v>
      </c>
      <c r="H1043" s="2" t="s">
        <v>53</v>
      </c>
      <c r="I1043">
        <v>0</v>
      </c>
      <c r="J1043" s="2" t="s">
        <v>44</v>
      </c>
      <c r="K1043" s="2" t="s">
        <v>44</v>
      </c>
      <c r="L1043" s="2" t="s">
        <v>44</v>
      </c>
      <c r="M1043">
        <v>0</v>
      </c>
      <c r="N1043" s="2" t="s">
        <v>44</v>
      </c>
      <c r="O1043" s="2" t="s">
        <v>3981</v>
      </c>
      <c r="P1043" s="2" t="s">
        <v>5681</v>
      </c>
      <c r="Q1043" s="2" t="s">
        <v>53</v>
      </c>
      <c r="R1043" s="2" t="s">
        <v>5682</v>
      </c>
      <c r="S1043" s="2" t="s">
        <v>53</v>
      </c>
      <c r="T1043" s="2" t="s">
        <v>54</v>
      </c>
      <c r="U1043" s="2" t="s">
        <v>44</v>
      </c>
      <c r="V1043" s="2" t="s">
        <v>5683</v>
      </c>
      <c r="W1043" s="2" t="s">
        <v>2747</v>
      </c>
      <c r="X1043">
        <v>439</v>
      </c>
    </row>
    <row r="1044" spans="1:24" x14ac:dyDescent="0.35">
      <c r="A1044">
        <v>1367</v>
      </c>
      <c r="B1044" s="1">
        <v>44497.708726851852</v>
      </c>
      <c r="C1044" s="2" t="s">
        <v>5430</v>
      </c>
      <c r="D1044" s="2" t="s">
        <v>5684</v>
      </c>
      <c r="E1044" s="2" t="s">
        <v>5685</v>
      </c>
      <c r="F1044" s="2" t="s">
        <v>5686</v>
      </c>
      <c r="G1044" s="2" t="s">
        <v>5687</v>
      </c>
      <c r="H1044" s="2" t="s">
        <v>53</v>
      </c>
      <c r="I1044">
        <v>0</v>
      </c>
      <c r="J1044" s="2" t="s">
        <v>44</v>
      </c>
      <c r="K1044" s="2" t="s">
        <v>44</v>
      </c>
      <c r="L1044" s="2" t="s">
        <v>44</v>
      </c>
      <c r="M1044">
        <v>0</v>
      </c>
      <c r="N1044" s="2" t="s">
        <v>44</v>
      </c>
      <c r="O1044" s="2" t="s">
        <v>3981</v>
      </c>
      <c r="P1044" s="2" t="s">
        <v>5688</v>
      </c>
      <c r="Q1044" s="2" t="s">
        <v>53</v>
      </c>
      <c r="R1044" s="2" t="s">
        <v>5689</v>
      </c>
      <c r="S1044" s="2" t="s">
        <v>53</v>
      </c>
      <c r="T1044" s="2" t="s">
        <v>54</v>
      </c>
      <c r="U1044" s="2" t="s">
        <v>44</v>
      </c>
      <c r="V1044" s="2" t="s">
        <v>5690</v>
      </c>
      <c r="W1044" s="2" t="s">
        <v>2747</v>
      </c>
      <c r="X1044">
        <v>436</v>
      </c>
    </row>
    <row r="1045" spans="1:24" x14ac:dyDescent="0.35">
      <c r="A1045">
        <v>1367</v>
      </c>
      <c r="B1045" s="1">
        <v>44497.708726851852</v>
      </c>
      <c r="C1045" s="2" t="s">
        <v>5430</v>
      </c>
      <c r="D1045" s="2" t="s">
        <v>5684</v>
      </c>
      <c r="E1045" s="2" t="s">
        <v>5685</v>
      </c>
      <c r="F1045" s="2" t="s">
        <v>5686</v>
      </c>
      <c r="G1045" s="2" t="s">
        <v>5687</v>
      </c>
      <c r="H1045" s="2" t="s">
        <v>53</v>
      </c>
      <c r="I1045">
        <v>0</v>
      </c>
      <c r="J1045" s="2" t="s">
        <v>44</v>
      </c>
      <c r="K1045" s="2" t="s">
        <v>44</v>
      </c>
      <c r="L1045" s="2" t="s">
        <v>44</v>
      </c>
      <c r="M1045">
        <v>0</v>
      </c>
      <c r="N1045" s="2" t="s">
        <v>44</v>
      </c>
      <c r="O1045" s="2" t="s">
        <v>3981</v>
      </c>
      <c r="P1045" s="2" t="s">
        <v>5688</v>
      </c>
      <c r="Q1045" s="2" t="s">
        <v>53</v>
      </c>
      <c r="R1045" s="2" t="s">
        <v>5689</v>
      </c>
      <c r="S1045" s="2" t="s">
        <v>53</v>
      </c>
      <c r="T1045" s="2" t="s">
        <v>54</v>
      </c>
      <c r="U1045" s="2" t="s">
        <v>44</v>
      </c>
      <c r="V1045" s="2" t="s">
        <v>5690</v>
      </c>
      <c r="W1045" s="2" t="s">
        <v>2747</v>
      </c>
      <c r="X1045">
        <v>439</v>
      </c>
    </row>
    <row r="1046" spans="1:24" x14ac:dyDescent="0.35">
      <c r="A1046">
        <v>1368</v>
      </c>
      <c r="B1046" s="1">
        <v>44497.709606481483</v>
      </c>
      <c r="C1046" s="2" t="s">
        <v>5430</v>
      </c>
      <c r="D1046" s="2" t="s">
        <v>5691</v>
      </c>
      <c r="E1046" s="2" t="s">
        <v>5692</v>
      </c>
      <c r="F1046" s="2" t="s">
        <v>5693</v>
      </c>
      <c r="G1046" s="2" t="s">
        <v>5694</v>
      </c>
      <c r="H1046" s="2" t="s">
        <v>53</v>
      </c>
      <c r="I1046">
        <v>0</v>
      </c>
      <c r="J1046" s="2" t="s">
        <v>44</v>
      </c>
      <c r="K1046" s="2" t="s">
        <v>44</v>
      </c>
      <c r="L1046" s="2" t="s">
        <v>44</v>
      </c>
      <c r="M1046">
        <v>0</v>
      </c>
      <c r="N1046" s="2" t="s">
        <v>44</v>
      </c>
      <c r="O1046" s="2" t="s">
        <v>3981</v>
      </c>
      <c r="P1046" s="2" t="s">
        <v>5695</v>
      </c>
      <c r="Q1046" s="2" t="s">
        <v>53</v>
      </c>
      <c r="R1046" s="2" t="s">
        <v>5696</v>
      </c>
      <c r="S1046" s="2" t="s">
        <v>53</v>
      </c>
      <c r="T1046" s="2" t="s">
        <v>54</v>
      </c>
      <c r="U1046" s="2" t="s">
        <v>44</v>
      </c>
      <c r="V1046" s="2" t="s">
        <v>5697</v>
      </c>
      <c r="W1046" s="2" t="s">
        <v>2747</v>
      </c>
      <c r="X1046">
        <v>436</v>
      </c>
    </row>
    <row r="1047" spans="1:24" x14ac:dyDescent="0.35">
      <c r="A1047">
        <v>1368</v>
      </c>
      <c r="B1047" s="1">
        <v>44497.709606481483</v>
      </c>
      <c r="C1047" s="2" t="s">
        <v>5430</v>
      </c>
      <c r="D1047" s="2" t="s">
        <v>5691</v>
      </c>
      <c r="E1047" s="2" t="s">
        <v>5692</v>
      </c>
      <c r="F1047" s="2" t="s">
        <v>5693</v>
      </c>
      <c r="G1047" s="2" t="s">
        <v>5694</v>
      </c>
      <c r="H1047" s="2" t="s">
        <v>53</v>
      </c>
      <c r="I1047">
        <v>0</v>
      </c>
      <c r="J1047" s="2" t="s">
        <v>44</v>
      </c>
      <c r="K1047" s="2" t="s">
        <v>44</v>
      </c>
      <c r="L1047" s="2" t="s">
        <v>44</v>
      </c>
      <c r="M1047">
        <v>0</v>
      </c>
      <c r="N1047" s="2" t="s">
        <v>44</v>
      </c>
      <c r="O1047" s="2" t="s">
        <v>3981</v>
      </c>
      <c r="P1047" s="2" t="s">
        <v>5695</v>
      </c>
      <c r="Q1047" s="2" t="s">
        <v>53</v>
      </c>
      <c r="R1047" s="2" t="s">
        <v>5696</v>
      </c>
      <c r="S1047" s="2" t="s">
        <v>53</v>
      </c>
      <c r="T1047" s="2" t="s">
        <v>54</v>
      </c>
      <c r="U1047" s="2" t="s">
        <v>44</v>
      </c>
      <c r="V1047" s="2" t="s">
        <v>5697</v>
      </c>
      <c r="W1047" s="2" t="s">
        <v>2747</v>
      </c>
      <c r="X1047">
        <v>439</v>
      </c>
    </row>
    <row r="1048" spans="1:24" x14ac:dyDescent="0.35">
      <c r="A1048">
        <v>1369</v>
      </c>
      <c r="B1048" s="1">
        <v>44564.478449074071</v>
      </c>
      <c r="C1048" s="2" t="s">
        <v>2117</v>
      </c>
      <c r="D1048" s="2" t="s">
        <v>5698</v>
      </c>
      <c r="E1048" s="2" t="s">
        <v>5699</v>
      </c>
      <c r="F1048" s="2" t="s">
        <v>5700</v>
      </c>
      <c r="G1048" s="2" t="s">
        <v>5701</v>
      </c>
      <c r="H1048" s="2" t="s">
        <v>5702</v>
      </c>
      <c r="I1048">
        <v>0</v>
      </c>
      <c r="J1048" s="2" t="s">
        <v>44</v>
      </c>
      <c r="K1048" s="2" t="s">
        <v>44</v>
      </c>
      <c r="L1048" s="2" t="s">
        <v>44</v>
      </c>
      <c r="M1048">
        <v>0</v>
      </c>
      <c r="N1048" s="2" t="s">
        <v>44</v>
      </c>
      <c r="O1048" s="2" t="s">
        <v>3981</v>
      </c>
      <c r="P1048" s="2" t="s">
        <v>5703</v>
      </c>
      <c r="Q1048" s="2" t="s">
        <v>53</v>
      </c>
      <c r="R1048" s="2" t="s">
        <v>5704</v>
      </c>
      <c r="S1048" s="2" t="s">
        <v>53</v>
      </c>
      <c r="T1048" s="2" t="s">
        <v>54</v>
      </c>
      <c r="U1048" s="2" t="s">
        <v>44</v>
      </c>
      <c r="V1048" s="2" t="s">
        <v>5705</v>
      </c>
      <c r="W1048" s="2" t="s">
        <v>2747</v>
      </c>
      <c r="X1048">
        <v>436</v>
      </c>
    </row>
    <row r="1049" spans="1:24" x14ac:dyDescent="0.35">
      <c r="A1049">
        <v>1369</v>
      </c>
      <c r="B1049" s="1">
        <v>44564.478449074071</v>
      </c>
      <c r="C1049" s="2" t="s">
        <v>2117</v>
      </c>
      <c r="D1049" s="2" t="s">
        <v>5698</v>
      </c>
      <c r="E1049" s="2" t="s">
        <v>5699</v>
      </c>
      <c r="F1049" s="2" t="s">
        <v>5700</v>
      </c>
      <c r="G1049" s="2" t="s">
        <v>5701</v>
      </c>
      <c r="H1049" s="2" t="s">
        <v>5702</v>
      </c>
      <c r="I1049">
        <v>0</v>
      </c>
      <c r="J1049" s="2" t="s">
        <v>44</v>
      </c>
      <c r="K1049" s="2" t="s">
        <v>44</v>
      </c>
      <c r="L1049" s="2" t="s">
        <v>44</v>
      </c>
      <c r="M1049">
        <v>0</v>
      </c>
      <c r="N1049" s="2" t="s">
        <v>44</v>
      </c>
      <c r="O1049" s="2" t="s">
        <v>3981</v>
      </c>
      <c r="P1049" s="2" t="s">
        <v>5703</v>
      </c>
      <c r="Q1049" s="2" t="s">
        <v>53</v>
      </c>
      <c r="R1049" s="2" t="s">
        <v>5704</v>
      </c>
      <c r="S1049" s="2" t="s">
        <v>53</v>
      </c>
      <c r="T1049" s="2" t="s">
        <v>54</v>
      </c>
      <c r="U1049" s="2" t="s">
        <v>44</v>
      </c>
      <c r="V1049" s="2" t="s">
        <v>5705</v>
      </c>
      <c r="W1049" s="2" t="s">
        <v>2747</v>
      </c>
      <c r="X1049">
        <v>439</v>
      </c>
    </row>
    <row r="1050" spans="1:24" x14ac:dyDescent="0.35">
      <c r="A1050">
        <v>1370</v>
      </c>
      <c r="B1050" s="1">
        <v>44497.710798611108</v>
      </c>
      <c r="C1050" s="2" t="s">
        <v>5430</v>
      </c>
      <c r="D1050" s="2" t="s">
        <v>1793</v>
      </c>
      <c r="E1050" s="2" t="s">
        <v>5706</v>
      </c>
      <c r="F1050" s="2" t="s">
        <v>1794</v>
      </c>
      <c r="G1050" s="2" t="s">
        <v>5707</v>
      </c>
      <c r="H1050" s="2" t="s">
        <v>53</v>
      </c>
      <c r="I1050">
        <v>0</v>
      </c>
      <c r="J1050" s="2" t="s">
        <v>44</v>
      </c>
      <c r="K1050" s="2" t="s">
        <v>44</v>
      </c>
      <c r="L1050" s="2" t="s">
        <v>44</v>
      </c>
      <c r="M1050">
        <v>0</v>
      </c>
      <c r="N1050" s="2" t="s">
        <v>44</v>
      </c>
      <c r="O1050" s="2" t="s">
        <v>3981</v>
      </c>
      <c r="P1050" s="2" t="s">
        <v>5708</v>
      </c>
      <c r="Q1050" s="2" t="s">
        <v>53</v>
      </c>
      <c r="R1050" s="2" t="s">
        <v>5709</v>
      </c>
      <c r="S1050" s="2" t="s">
        <v>53</v>
      </c>
      <c r="T1050" s="2" t="s">
        <v>54</v>
      </c>
      <c r="U1050" s="2" t="s">
        <v>44</v>
      </c>
      <c r="V1050" s="2" t="s">
        <v>5710</v>
      </c>
      <c r="W1050" s="2" t="s">
        <v>2747</v>
      </c>
      <c r="X1050">
        <v>436</v>
      </c>
    </row>
    <row r="1051" spans="1:24" x14ac:dyDescent="0.35">
      <c r="A1051">
        <v>1370</v>
      </c>
      <c r="B1051" s="1">
        <v>44497.710798611108</v>
      </c>
      <c r="C1051" s="2" t="s">
        <v>5430</v>
      </c>
      <c r="D1051" s="2" t="s">
        <v>1793</v>
      </c>
      <c r="E1051" s="2" t="s">
        <v>5706</v>
      </c>
      <c r="F1051" s="2" t="s">
        <v>1794</v>
      </c>
      <c r="G1051" s="2" t="s">
        <v>5707</v>
      </c>
      <c r="H1051" s="2" t="s">
        <v>53</v>
      </c>
      <c r="I1051">
        <v>0</v>
      </c>
      <c r="J1051" s="2" t="s">
        <v>44</v>
      </c>
      <c r="K1051" s="2" t="s">
        <v>44</v>
      </c>
      <c r="L1051" s="2" t="s">
        <v>44</v>
      </c>
      <c r="M1051">
        <v>0</v>
      </c>
      <c r="N1051" s="2" t="s">
        <v>44</v>
      </c>
      <c r="O1051" s="2" t="s">
        <v>3981</v>
      </c>
      <c r="P1051" s="2" t="s">
        <v>5708</v>
      </c>
      <c r="Q1051" s="2" t="s">
        <v>53</v>
      </c>
      <c r="R1051" s="2" t="s">
        <v>5709</v>
      </c>
      <c r="S1051" s="2" t="s">
        <v>53</v>
      </c>
      <c r="T1051" s="2" t="s">
        <v>54</v>
      </c>
      <c r="U1051" s="2" t="s">
        <v>44</v>
      </c>
      <c r="V1051" s="2" t="s">
        <v>5710</v>
      </c>
      <c r="W1051" s="2" t="s">
        <v>2747</v>
      </c>
      <c r="X1051">
        <v>439</v>
      </c>
    </row>
    <row r="1052" spans="1:24" x14ac:dyDescent="0.35">
      <c r="A1052">
        <v>1371</v>
      </c>
      <c r="B1052" s="1">
        <v>44497.711145833331</v>
      </c>
      <c r="C1052" s="2" t="s">
        <v>5430</v>
      </c>
      <c r="D1052" s="2" t="s">
        <v>5711</v>
      </c>
      <c r="E1052" s="2" t="s">
        <v>5712</v>
      </c>
      <c r="F1052" s="2" t="s">
        <v>5713</v>
      </c>
      <c r="G1052" s="2" t="s">
        <v>5714</v>
      </c>
      <c r="H1052" s="2" t="s">
        <v>53</v>
      </c>
      <c r="I1052">
        <v>0</v>
      </c>
      <c r="J1052" s="2" t="s">
        <v>44</v>
      </c>
      <c r="K1052" s="2" t="s">
        <v>44</v>
      </c>
      <c r="L1052" s="2" t="s">
        <v>44</v>
      </c>
      <c r="M1052">
        <v>0</v>
      </c>
      <c r="N1052" s="2" t="s">
        <v>44</v>
      </c>
      <c r="O1052" s="2" t="s">
        <v>3981</v>
      </c>
      <c r="P1052" s="2" t="s">
        <v>5715</v>
      </c>
      <c r="Q1052" s="2" t="s">
        <v>53</v>
      </c>
      <c r="R1052" s="2" t="s">
        <v>5716</v>
      </c>
      <c r="S1052" s="2" t="s">
        <v>53</v>
      </c>
      <c r="T1052" s="2" t="s">
        <v>54</v>
      </c>
      <c r="U1052" s="2" t="s">
        <v>44</v>
      </c>
      <c r="V1052" s="2" t="s">
        <v>5717</v>
      </c>
      <c r="W1052" s="2" t="s">
        <v>2747</v>
      </c>
      <c r="X1052">
        <v>436</v>
      </c>
    </row>
    <row r="1053" spans="1:24" x14ac:dyDescent="0.35">
      <c r="A1053">
        <v>1371</v>
      </c>
      <c r="B1053" s="1">
        <v>44497.711145833331</v>
      </c>
      <c r="C1053" s="2" t="s">
        <v>5430</v>
      </c>
      <c r="D1053" s="2" t="s">
        <v>5711</v>
      </c>
      <c r="E1053" s="2" t="s">
        <v>5712</v>
      </c>
      <c r="F1053" s="2" t="s">
        <v>5713</v>
      </c>
      <c r="G1053" s="2" t="s">
        <v>5714</v>
      </c>
      <c r="H1053" s="2" t="s">
        <v>53</v>
      </c>
      <c r="I1053">
        <v>0</v>
      </c>
      <c r="J1053" s="2" t="s">
        <v>44</v>
      </c>
      <c r="K1053" s="2" t="s">
        <v>44</v>
      </c>
      <c r="L1053" s="2" t="s">
        <v>44</v>
      </c>
      <c r="M1053">
        <v>0</v>
      </c>
      <c r="N1053" s="2" t="s">
        <v>44</v>
      </c>
      <c r="O1053" s="2" t="s">
        <v>3981</v>
      </c>
      <c r="P1053" s="2" t="s">
        <v>5715</v>
      </c>
      <c r="Q1053" s="2" t="s">
        <v>53</v>
      </c>
      <c r="R1053" s="2" t="s">
        <v>5716</v>
      </c>
      <c r="S1053" s="2" t="s">
        <v>53</v>
      </c>
      <c r="T1053" s="2" t="s">
        <v>54</v>
      </c>
      <c r="U1053" s="2" t="s">
        <v>44</v>
      </c>
      <c r="V1053" s="2" t="s">
        <v>5717</v>
      </c>
      <c r="W1053" s="2" t="s">
        <v>2747</v>
      </c>
      <c r="X1053">
        <v>439</v>
      </c>
    </row>
    <row r="1054" spans="1:24" x14ac:dyDescent="0.35">
      <c r="A1054">
        <v>1373</v>
      </c>
      <c r="B1054" s="1">
        <v>44497.712060185186</v>
      </c>
      <c r="C1054" s="2" t="s">
        <v>5430</v>
      </c>
      <c r="D1054" s="2" t="s">
        <v>5718</v>
      </c>
      <c r="E1054" s="2" t="s">
        <v>5719</v>
      </c>
      <c r="F1054" s="2" t="s">
        <v>5720</v>
      </c>
      <c r="G1054" s="2" t="s">
        <v>5721</v>
      </c>
      <c r="H1054" s="2" t="s">
        <v>53</v>
      </c>
      <c r="I1054">
        <v>0</v>
      </c>
      <c r="J1054" s="2" t="s">
        <v>44</v>
      </c>
      <c r="K1054" s="2" t="s">
        <v>44</v>
      </c>
      <c r="L1054" s="2" t="s">
        <v>44</v>
      </c>
      <c r="M1054">
        <v>0</v>
      </c>
      <c r="N1054" s="2" t="s">
        <v>44</v>
      </c>
      <c r="O1054" s="2" t="s">
        <v>3981</v>
      </c>
      <c r="P1054" s="2" t="s">
        <v>5722</v>
      </c>
      <c r="Q1054" s="2" t="s">
        <v>53</v>
      </c>
      <c r="R1054" s="2" t="s">
        <v>5723</v>
      </c>
      <c r="S1054" s="2" t="s">
        <v>53</v>
      </c>
      <c r="T1054" s="2" t="s">
        <v>54</v>
      </c>
      <c r="U1054" s="2" t="s">
        <v>44</v>
      </c>
      <c r="V1054" s="2" t="s">
        <v>5724</v>
      </c>
      <c r="W1054" s="2" t="s">
        <v>2747</v>
      </c>
      <c r="X1054">
        <v>436</v>
      </c>
    </row>
    <row r="1055" spans="1:24" x14ac:dyDescent="0.35">
      <c r="A1055">
        <v>1373</v>
      </c>
      <c r="B1055" s="1">
        <v>44497.712060185186</v>
      </c>
      <c r="C1055" s="2" t="s">
        <v>5430</v>
      </c>
      <c r="D1055" s="2" t="s">
        <v>5718</v>
      </c>
      <c r="E1055" s="2" t="s">
        <v>5719</v>
      </c>
      <c r="F1055" s="2" t="s">
        <v>5720</v>
      </c>
      <c r="G1055" s="2" t="s">
        <v>5721</v>
      </c>
      <c r="H1055" s="2" t="s">
        <v>53</v>
      </c>
      <c r="I1055">
        <v>0</v>
      </c>
      <c r="J1055" s="2" t="s">
        <v>44</v>
      </c>
      <c r="K1055" s="2" t="s">
        <v>44</v>
      </c>
      <c r="L1055" s="2" t="s">
        <v>44</v>
      </c>
      <c r="M1055">
        <v>0</v>
      </c>
      <c r="N1055" s="2" t="s">
        <v>44</v>
      </c>
      <c r="O1055" s="2" t="s">
        <v>3981</v>
      </c>
      <c r="P1055" s="2" t="s">
        <v>5722</v>
      </c>
      <c r="Q1055" s="2" t="s">
        <v>53</v>
      </c>
      <c r="R1055" s="2" t="s">
        <v>5723</v>
      </c>
      <c r="S1055" s="2" t="s">
        <v>53</v>
      </c>
      <c r="T1055" s="2" t="s">
        <v>54</v>
      </c>
      <c r="U1055" s="2" t="s">
        <v>44</v>
      </c>
      <c r="V1055" s="2" t="s">
        <v>5724</v>
      </c>
      <c r="W1055" s="2" t="s">
        <v>2747</v>
      </c>
      <c r="X1055">
        <v>439</v>
      </c>
    </row>
    <row r="1056" spans="1:24" x14ac:dyDescent="0.35">
      <c r="A1056">
        <v>1374</v>
      </c>
      <c r="B1056" s="1">
        <v>44564.421377314815</v>
      </c>
      <c r="C1056" s="2" t="s">
        <v>2117</v>
      </c>
      <c r="D1056" s="2" t="s">
        <v>5725</v>
      </c>
      <c r="E1056" s="2" t="s">
        <v>5726</v>
      </c>
      <c r="F1056" s="2" t="s">
        <v>5727</v>
      </c>
      <c r="G1056" s="2" t="s">
        <v>5728</v>
      </c>
      <c r="H1056" s="2" t="s">
        <v>5729</v>
      </c>
      <c r="I1056">
        <v>0</v>
      </c>
      <c r="J1056" s="2" t="s">
        <v>44</v>
      </c>
      <c r="K1056" s="2" t="s">
        <v>44</v>
      </c>
      <c r="L1056" s="2" t="s">
        <v>44</v>
      </c>
      <c r="M1056">
        <v>0</v>
      </c>
      <c r="N1056" s="2" t="s">
        <v>44</v>
      </c>
      <c r="O1056" s="2" t="s">
        <v>3981</v>
      </c>
      <c r="P1056" s="2" t="s">
        <v>5730</v>
      </c>
      <c r="Q1056" s="2" t="s">
        <v>53</v>
      </c>
      <c r="R1056" s="2" t="s">
        <v>5731</v>
      </c>
      <c r="S1056" s="2" t="s">
        <v>53</v>
      </c>
      <c r="T1056" s="2" t="s">
        <v>54</v>
      </c>
      <c r="U1056" s="2" t="s">
        <v>44</v>
      </c>
      <c r="V1056" s="2" t="s">
        <v>5732</v>
      </c>
      <c r="W1056" s="2" t="s">
        <v>2747</v>
      </c>
      <c r="X1056">
        <v>436</v>
      </c>
    </row>
    <row r="1057" spans="1:24" x14ac:dyDescent="0.35">
      <c r="A1057">
        <v>1374</v>
      </c>
      <c r="B1057" s="1">
        <v>44564.421377314815</v>
      </c>
      <c r="C1057" s="2" t="s">
        <v>2117</v>
      </c>
      <c r="D1057" s="2" t="s">
        <v>5725</v>
      </c>
      <c r="E1057" s="2" t="s">
        <v>5726</v>
      </c>
      <c r="F1057" s="2" t="s">
        <v>5727</v>
      </c>
      <c r="G1057" s="2" t="s">
        <v>5728</v>
      </c>
      <c r="H1057" s="2" t="s">
        <v>5729</v>
      </c>
      <c r="I1057">
        <v>0</v>
      </c>
      <c r="J1057" s="2" t="s">
        <v>44</v>
      </c>
      <c r="K1057" s="2" t="s">
        <v>44</v>
      </c>
      <c r="L1057" s="2" t="s">
        <v>44</v>
      </c>
      <c r="M1057">
        <v>0</v>
      </c>
      <c r="N1057" s="2" t="s">
        <v>44</v>
      </c>
      <c r="O1057" s="2" t="s">
        <v>3981</v>
      </c>
      <c r="P1057" s="2" t="s">
        <v>5730</v>
      </c>
      <c r="Q1057" s="2" t="s">
        <v>53</v>
      </c>
      <c r="R1057" s="2" t="s">
        <v>5731</v>
      </c>
      <c r="S1057" s="2" t="s">
        <v>53</v>
      </c>
      <c r="T1057" s="2" t="s">
        <v>54</v>
      </c>
      <c r="U1057" s="2" t="s">
        <v>44</v>
      </c>
      <c r="V1057" s="2" t="s">
        <v>5732</v>
      </c>
      <c r="W1057" s="2" t="s">
        <v>2747</v>
      </c>
      <c r="X1057">
        <v>439</v>
      </c>
    </row>
    <row r="1058" spans="1:24" x14ac:dyDescent="0.35">
      <c r="A1058">
        <v>1375</v>
      </c>
      <c r="B1058" s="1">
        <v>44564.477187500001</v>
      </c>
      <c r="C1058" s="2" t="s">
        <v>2117</v>
      </c>
      <c r="D1058" s="2" t="s">
        <v>5733</v>
      </c>
      <c r="E1058" s="2" t="s">
        <v>5734</v>
      </c>
      <c r="F1058" s="2" t="s">
        <v>5735</v>
      </c>
      <c r="G1058" s="2" t="s">
        <v>5736</v>
      </c>
      <c r="H1058" s="2" t="s">
        <v>5737</v>
      </c>
      <c r="I1058">
        <v>0</v>
      </c>
      <c r="J1058" s="2" t="s">
        <v>44</v>
      </c>
      <c r="K1058" s="2" t="s">
        <v>44</v>
      </c>
      <c r="L1058" s="2" t="s">
        <v>44</v>
      </c>
      <c r="M1058">
        <v>0</v>
      </c>
      <c r="N1058" s="2" t="s">
        <v>44</v>
      </c>
      <c r="O1058" s="2" t="s">
        <v>3981</v>
      </c>
      <c r="P1058" s="2" t="s">
        <v>5738</v>
      </c>
      <c r="Q1058" s="2" t="s">
        <v>53</v>
      </c>
      <c r="R1058" s="2" t="s">
        <v>5739</v>
      </c>
      <c r="S1058" s="2" t="s">
        <v>53</v>
      </c>
      <c r="T1058" s="2" t="s">
        <v>54</v>
      </c>
      <c r="U1058" s="2" t="s">
        <v>44</v>
      </c>
      <c r="V1058" s="2" t="s">
        <v>5740</v>
      </c>
      <c r="W1058" s="2" t="s">
        <v>2747</v>
      </c>
      <c r="X1058">
        <v>436</v>
      </c>
    </row>
    <row r="1059" spans="1:24" x14ac:dyDescent="0.35">
      <c r="A1059">
        <v>1375</v>
      </c>
      <c r="B1059" s="1">
        <v>44564.477187500001</v>
      </c>
      <c r="C1059" s="2" t="s">
        <v>2117</v>
      </c>
      <c r="D1059" s="2" t="s">
        <v>5733</v>
      </c>
      <c r="E1059" s="2" t="s">
        <v>5734</v>
      </c>
      <c r="F1059" s="2" t="s">
        <v>5735</v>
      </c>
      <c r="G1059" s="2" t="s">
        <v>5736</v>
      </c>
      <c r="H1059" s="2" t="s">
        <v>5737</v>
      </c>
      <c r="I1059">
        <v>0</v>
      </c>
      <c r="J1059" s="2" t="s">
        <v>44</v>
      </c>
      <c r="K1059" s="2" t="s">
        <v>44</v>
      </c>
      <c r="L1059" s="2" t="s">
        <v>44</v>
      </c>
      <c r="M1059">
        <v>0</v>
      </c>
      <c r="N1059" s="2" t="s">
        <v>44</v>
      </c>
      <c r="O1059" s="2" t="s">
        <v>3981</v>
      </c>
      <c r="P1059" s="2" t="s">
        <v>5738</v>
      </c>
      <c r="Q1059" s="2" t="s">
        <v>53</v>
      </c>
      <c r="R1059" s="2" t="s">
        <v>5739</v>
      </c>
      <c r="S1059" s="2" t="s">
        <v>53</v>
      </c>
      <c r="T1059" s="2" t="s">
        <v>54</v>
      </c>
      <c r="U1059" s="2" t="s">
        <v>44</v>
      </c>
      <c r="V1059" s="2" t="s">
        <v>5740</v>
      </c>
      <c r="W1059" s="2" t="s">
        <v>2747</v>
      </c>
      <c r="X1059">
        <v>439</v>
      </c>
    </row>
    <row r="1060" spans="1:24" x14ac:dyDescent="0.35">
      <c r="A1060">
        <v>1376</v>
      </c>
      <c r="B1060" s="1">
        <v>44497.715370370373</v>
      </c>
      <c r="C1060" s="2" t="s">
        <v>5430</v>
      </c>
      <c r="D1060" s="2" t="s">
        <v>5741</v>
      </c>
      <c r="E1060" s="2" t="s">
        <v>5742</v>
      </c>
      <c r="F1060" s="2" t="s">
        <v>5743</v>
      </c>
      <c r="G1060" s="2" t="s">
        <v>5744</v>
      </c>
      <c r="H1060" s="2" t="s">
        <v>53</v>
      </c>
      <c r="I1060">
        <v>0</v>
      </c>
      <c r="J1060" s="2" t="s">
        <v>44</v>
      </c>
      <c r="K1060" s="2" t="s">
        <v>44</v>
      </c>
      <c r="L1060" s="2" t="s">
        <v>44</v>
      </c>
      <c r="M1060">
        <v>0</v>
      </c>
      <c r="N1060" s="2" t="s">
        <v>44</v>
      </c>
      <c r="O1060" s="2" t="s">
        <v>3981</v>
      </c>
      <c r="P1060" s="2" t="s">
        <v>5745</v>
      </c>
      <c r="Q1060" s="2" t="s">
        <v>53</v>
      </c>
      <c r="R1060" s="2" t="s">
        <v>5746</v>
      </c>
      <c r="S1060" s="2" t="s">
        <v>53</v>
      </c>
      <c r="T1060" s="2" t="s">
        <v>54</v>
      </c>
      <c r="U1060" s="2" t="s">
        <v>44</v>
      </c>
      <c r="V1060" s="2" t="s">
        <v>5747</v>
      </c>
      <c r="W1060" s="2" t="s">
        <v>2747</v>
      </c>
      <c r="X1060">
        <v>436</v>
      </c>
    </row>
    <row r="1061" spans="1:24" x14ac:dyDescent="0.35">
      <c r="A1061">
        <v>1376</v>
      </c>
      <c r="B1061" s="1">
        <v>44497.715370370373</v>
      </c>
      <c r="C1061" s="2" t="s">
        <v>5430</v>
      </c>
      <c r="D1061" s="2" t="s">
        <v>5741</v>
      </c>
      <c r="E1061" s="2" t="s">
        <v>5742</v>
      </c>
      <c r="F1061" s="2" t="s">
        <v>5743</v>
      </c>
      <c r="G1061" s="2" t="s">
        <v>5744</v>
      </c>
      <c r="H1061" s="2" t="s">
        <v>53</v>
      </c>
      <c r="I1061">
        <v>0</v>
      </c>
      <c r="J1061" s="2" t="s">
        <v>44</v>
      </c>
      <c r="K1061" s="2" t="s">
        <v>44</v>
      </c>
      <c r="L1061" s="2" t="s">
        <v>44</v>
      </c>
      <c r="M1061">
        <v>0</v>
      </c>
      <c r="N1061" s="2" t="s">
        <v>44</v>
      </c>
      <c r="O1061" s="2" t="s">
        <v>3981</v>
      </c>
      <c r="P1061" s="2" t="s">
        <v>5745</v>
      </c>
      <c r="Q1061" s="2" t="s">
        <v>53</v>
      </c>
      <c r="R1061" s="2" t="s">
        <v>5746</v>
      </c>
      <c r="S1061" s="2" t="s">
        <v>53</v>
      </c>
      <c r="T1061" s="2" t="s">
        <v>54</v>
      </c>
      <c r="U1061" s="2" t="s">
        <v>44</v>
      </c>
      <c r="V1061" s="2" t="s">
        <v>5747</v>
      </c>
      <c r="W1061" s="2" t="s">
        <v>2747</v>
      </c>
      <c r="X1061">
        <v>439</v>
      </c>
    </row>
    <row r="1062" spans="1:24" x14ac:dyDescent="0.35">
      <c r="A1062">
        <v>1377</v>
      </c>
      <c r="B1062" s="1">
        <v>44497.716782407406</v>
      </c>
      <c r="C1062" s="2" t="s">
        <v>5430</v>
      </c>
      <c r="D1062" s="2" t="s">
        <v>5748</v>
      </c>
      <c r="E1062" s="2" t="s">
        <v>263</v>
      </c>
      <c r="F1062" s="2" t="s">
        <v>5749</v>
      </c>
      <c r="G1062" s="2" t="s">
        <v>265</v>
      </c>
      <c r="H1062" s="2" t="s">
        <v>53</v>
      </c>
      <c r="I1062">
        <v>0</v>
      </c>
      <c r="J1062" s="2" t="s">
        <v>44</v>
      </c>
      <c r="K1062" s="2" t="s">
        <v>44</v>
      </c>
      <c r="L1062" s="2" t="s">
        <v>44</v>
      </c>
      <c r="M1062">
        <v>0</v>
      </c>
      <c r="N1062" s="2" t="s">
        <v>44</v>
      </c>
      <c r="O1062" s="2" t="s">
        <v>3981</v>
      </c>
      <c r="P1062" s="2" t="s">
        <v>5750</v>
      </c>
      <c r="Q1062" s="2" t="s">
        <v>53</v>
      </c>
      <c r="R1062" s="2" t="s">
        <v>5751</v>
      </c>
      <c r="S1062" s="2" t="s">
        <v>53</v>
      </c>
      <c r="T1062" s="2" t="s">
        <v>54</v>
      </c>
      <c r="U1062" s="2" t="s">
        <v>44</v>
      </c>
      <c r="V1062" s="2" t="s">
        <v>5752</v>
      </c>
      <c r="W1062" s="2" t="s">
        <v>2747</v>
      </c>
      <c r="X1062">
        <v>436</v>
      </c>
    </row>
    <row r="1063" spans="1:24" x14ac:dyDescent="0.35">
      <c r="A1063">
        <v>1377</v>
      </c>
      <c r="B1063" s="1">
        <v>44497.716782407406</v>
      </c>
      <c r="C1063" s="2" t="s">
        <v>5430</v>
      </c>
      <c r="D1063" s="2" t="s">
        <v>5748</v>
      </c>
      <c r="E1063" s="2" t="s">
        <v>263</v>
      </c>
      <c r="F1063" s="2" t="s">
        <v>5749</v>
      </c>
      <c r="G1063" s="2" t="s">
        <v>265</v>
      </c>
      <c r="H1063" s="2" t="s">
        <v>53</v>
      </c>
      <c r="I1063">
        <v>0</v>
      </c>
      <c r="J1063" s="2" t="s">
        <v>44</v>
      </c>
      <c r="K1063" s="2" t="s">
        <v>44</v>
      </c>
      <c r="L1063" s="2" t="s">
        <v>44</v>
      </c>
      <c r="M1063">
        <v>0</v>
      </c>
      <c r="N1063" s="2" t="s">
        <v>44</v>
      </c>
      <c r="O1063" s="2" t="s">
        <v>3981</v>
      </c>
      <c r="P1063" s="2" t="s">
        <v>5750</v>
      </c>
      <c r="Q1063" s="2" t="s">
        <v>53</v>
      </c>
      <c r="R1063" s="2" t="s">
        <v>5751</v>
      </c>
      <c r="S1063" s="2" t="s">
        <v>53</v>
      </c>
      <c r="T1063" s="2" t="s">
        <v>54</v>
      </c>
      <c r="U1063" s="2" t="s">
        <v>44</v>
      </c>
      <c r="V1063" s="2" t="s">
        <v>5752</v>
      </c>
      <c r="W1063" s="2" t="s">
        <v>2747</v>
      </c>
      <c r="X1063">
        <v>439</v>
      </c>
    </row>
    <row r="1064" spans="1:24" x14ac:dyDescent="0.35">
      <c r="A1064">
        <v>1378</v>
      </c>
      <c r="B1064" s="1">
        <v>44497.718599537038</v>
      </c>
      <c r="C1064" s="2" t="s">
        <v>5430</v>
      </c>
      <c r="D1064" s="2" t="s">
        <v>5753</v>
      </c>
      <c r="E1064" s="2" t="s">
        <v>5754</v>
      </c>
      <c r="F1064" s="2" t="s">
        <v>5755</v>
      </c>
      <c r="G1064" s="2" t="s">
        <v>5756</v>
      </c>
      <c r="H1064" s="2" t="s">
        <v>53</v>
      </c>
      <c r="I1064">
        <v>0</v>
      </c>
      <c r="J1064" s="2" t="s">
        <v>44</v>
      </c>
      <c r="K1064" s="2" t="s">
        <v>44</v>
      </c>
      <c r="L1064" s="2" t="s">
        <v>44</v>
      </c>
      <c r="M1064">
        <v>0</v>
      </c>
      <c r="N1064" s="2" t="s">
        <v>44</v>
      </c>
      <c r="O1064" s="2" t="s">
        <v>3981</v>
      </c>
      <c r="P1064" s="2" t="s">
        <v>5757</v>
      </c>
      <c r="Q1064" s="2" t="s">
        <v>53</v>
      </c>
      <c r="R1064" s="2" t="s">
        <v>5758</v>
      </c>
      <c r="S1064" s="2" t="s">
        <v>53</v>
      </c>
      <c r="T1064" s="2" t="s">
        <v>54</v>
      </c>
      <c r="U1064" s="2" t="s">
        <v>44</v>
      </c>
      <c r="V1064" s="2" t="s">
        <v>5759</v>
      </c>
      <c r="W1064" s="2" t="s">
        <v>2747</v>
      </c>
      <c r="X1064">
        <v>436</v>
      </c>
    </row>
    <row r="1065" spans="1:24" x14ac:dyDescent="0.35">
      <c r="A1065">
        <v>1378</v>
      </c>
      <c r="B1065" s="1">
        <v>44497.718599537038</v>
      </c>
      <c r="C1065" s="2" t="s">
        <v>5430</v>
      </c>
      <c r="D1065" s="2" t="s">
        <v>5753</v>
      </c>
      <c r="E1065" s="2" t="s">
        <v>5754</v>
      </c>
      <c r="F1065" s="2" t="s">
        <v>5755</v>
      </c>
      <c r="G1065" s="2" t="s">
        <v>5756</v>
      </c>
      <c r="H1065" s="2" t="s">
        <v>53</v>
      </c>
      <c r="I1065">
        <v>0</v>
      </c>
      <c r="J1065" s="2" t="s">
        <v>44</v>
      </c>
      <c r="K1065" s="2" t="s">
        <v>44</v>
      </c>
      <c r="L1065" s="2" t="s">
        <v>44</v>
      </c>
      <c r="M1065">
        <v>0</v>
      </c>
      <c r="N1065" s="2" t="s">
        <v>44</v>
      </c>
      <c r="O1065" s="2" t="s">
        <v>3981</v>
      </c>
      <c r="P1065" s="2" t="s">
        <v>5757</v>
      </c>
      <c r="Q1065" s="2" t="s">
        <v>53</v>
      </c>
      <c r="R1065" s="2" t="s">
        <v>5758</v>
      </c>
      <c r="S1065" s="2" t="s">
        <v>53</v>
      </c>
      <c r="T1065" s="2" t="s">
        <v>54</v>
      </c>
      <c r="U1065" s="2" t="s">
        <v>44</v>
      </c>
      <c r="V1065" s="2" t="s">
        <v>5759</v>
      </c>
      <c r="W1065" s="2" t="s">
        <v>2747</v>
      </c>
      <c r="X1065">
        <v>439</v>
      </c>
    </row>
    <row r="1066" spans="1:24" x14ac:dyDescent="0.35">
      <c r="A1066">
        <v>1379</v>
      </c>
      <c r="B1066" s="1">
        <v>44497.721701388888</v>
      </c>
      <c r="C1066" s="2" t="s">
        <v>5430</v>
      </c>
      <c r="D1066" s="2" t="s">
        <v>5760</v>
      </c>
      <c r="E1066" s="2" t="s">
        <v>5761</v>
      </c>
      <c r="F1066" s="2" t="s">
        <v>5762</v>
      </c>
      <c r="G1066" s="2" t="s">
        <v>5763</v>
      </c>
      <c r="H1066" s="2" t="s">
        <v>53</v>
      </c>
      <c r="I1066">
        <v>0</v>
      </c>
      <c r="J1066" s="2" t="s">
        <v>44</v>
      </c>
      <c r="K1066" s="2" t="s">
        <v>44</v>
      </c>
      <c r="L1066" s="2" t="s">
        <v>44</v>
      </c>
      <c r="M1066">
        <v>0</v>
      </c>
      <c r="N1066" s="2" t="s">
        <v>44</v>
      </c>
      <c r="O1066" s="2" t="s">
        <v>3981</v>
      </c>
      <c r="P1066" s="2" t="s">
        <v>5764</v>
      </c>
      <c r="Q1066" s="2" t="s">
        <v>53</v>
      </c>
      <c r="R1066" s="2" t="s">
        <v>5765</v>
      </c>
      <c r="S1066" s="2" t="s">
        <v>53</v>
      </c>
      <c r="T1066" s="2" t="s">
        <v>54</v>
      </c>
      <c r="U1066" s="2" t="s">
        <v>44</v>
      </c>
      <c r="V1066" s="2" t="s">
        <v>5766</v>
      </c>
      <c r="W1066" s="2" t="s">
        <v>2747</v>
      </c>
      <c r="X1066">
        <v>436</v>
      </c>
    </row>
    <row r="1067" spans="1:24" x14ac:dyDescent="0.35">
      <c r="A1067">
        <v>1379</v>
      </c>
      <c r="B1067" s="1">
        <v>44497.721701388888</v>
      </c>
      <c r="C1067" s="2" t="s">
        <v>5430</v>
      </c>
      <c r="D1067" s="2" t="s">
        <v>5760</v>
      </c>
      <c r="E1067" s="2" t="s">
        <v>5761</v>
      </c>
      <c r="F1067" s="2" t="s">
        <v>5762</v>
      </c>
      <c r="G1067" s="2" t="s">
        <v>5763</v>
      </c>
      <c r="H1067" s="2" t="s">
        <v>53</v>
      </c>
      <c r="I1067">
        <v>0</v>
      </c>
      <c r="J1067" s="2" t="s">
        <v>44</v>
      </c>
      <c r="K1067" s="2" t="s">
        <v>44</v>
      </c>
      <c r="L1067" s="2" t="s">
        <v>44</v>
      </c>
      <c r="M1067">
        <v>0</v>
      </c>
      <c r="N1067" s="2" t="s">
        <v>44</v>
      </c>
      <c r="O1067" s="2" t="s">
        <v>3981</v>
      </c>
      <c r="P1067" s="2" t="s">
        <v>5764</v>
      </c>
      <c r="Q1067" s="2" t="s">
        <v>53</v>
      </c>
      <c r="R1067" s="2" t="s">
        <v>5765</v>
      </c>
      <c r="S1067" s="2" t="s">
        <v>53</v>
      </c>
      <c r="T1067" s="2" t="s">
        <v>54</v>
      </c>
      <c r="U1067" s="2" t="s">
        <v>44</v>
      </c>
      <c r="V1067" s="2" t="s">
        <v>5766</v>
      </c>
      <c r="W1067" s="2" t="s">
        <v>2747</v>
      </c>
      <c r="X1067">
        <v>439</v>
      </c>
    </row>
    <row r="1068" spans="1:24" x14ac:dyDescent="0.35">
      <c r="A1068">
        <v>1380</v>
      </c>
      <c r="B1068" s="1">
        <v>44497.721967592595</v>
      </c>
      <c r="C1068" s="2" t="s">
        <v>5430</v>
      </c>
      <c r="D1068" s="2" t="s">
        <v>5767</v>
      </c>
      <c r="E1068" s="2" t="s">
        <v>5768</v>
      </c>
      <c r="F1068" s="2" t="s">
        <v>5769</v>
      </c>
      <c r="G1068" s="2" t="s">
        <v>5770</v>
      </c>
      <c r="H1068" s="2" t="s">
        <v>53</v>
      </c>
      <c r="I1068">
        <v>0</v>
      </c>
      <c r="J1068" s="2" t="s">
        <v>44</v>
      </c>
      <c r="K1068" s="2" t="s">
        <v>44</v>
      </c>
      <c r="L1068" s="2" t="s">
        <v>44</v>
      </c>
      <c r="M1068">
        <v>0</v>
      </c>
      <c r="N1068" s="2" t="s">
        <v>44</v>
      </c>
      <c r="O1068" s="2" t="s">
        <v>3981</v>
      </c>
      <c r="P1068" s="2" t="s">
        <v>5771</v>
      </c>
      <c r="Q1068" s="2" t="s">
        <v>53</v>
      </c>
      <c r="R1068" s="2" t="s">
        <v>5772</v>
      </c>
      <c r="S1068" s="2" t="s">
        <v>53</v>
      </c>
      <c r="T1068" s="2" t="s">
        <v>54</v>
      </c>
      <c r="U1068" s="2" t="s">
        <v>44</v>
      </c>
      <c r="V1068" s="2" t="s">
        <v>5773</v>
      </c>
      <c r="W1068" s="2" t="s">
        <v>2747</v>
      </c>
      <c r="X1068">
        <v>436</v>
      </c>
    </row>
    <row r="1069" spans="1:24" x14ac:dyDescent="0.35">
      <c r="A1069">
        <v>1380</v>
      </c>
      <c r="B1069" s="1">
        <v>44497.721967592595</v>
      </c>
      <c r="C1069" s="2" t="s">
        <v>5430</v>
      </c>
      <c r="D1069" s="2" t="s">
        <v>5767</v>
      </c>
      <c r="E1069" s="2" t="s">
        <v>5768</v>
      </c>
      <c r="F1069" s="2" t="s">
        <v>5769</v>
      </c>
      <c r="G1069" s="2" t="s">
        <v>5770</v>
      </c>
      <c r="H1069" s="2" t="s">
        <v>53</v>
      </c>
      <c r="I1069">
        <v>0</v>
      </c>
      <c r="J1069" s="2" t="s">
        <v>44</v>
      </c>
      <c r="K1069" s="2" t="s">
        <v>44</v>
      </c>
      <c r="L1069" s="2" t="s">
        <v>44</v>
      </c>
      <c r="M1069">
        <v>0</v>
      </c>
      <c r="N1069" s="2" t="s">
        <v>44</v>
      </c>
      <c r="O1069" s="2" t="s">
        <v>3981</v>
      </c>
      <c r="P1069" s="2" t="s">
        <v>5771</v>
      </c>
      <c r="Q1069" s="2" t="s">
        <v>53</v>
      </c>
      <c r="R1069" s="2" t="s">
        <v>5772</v>
      </c>
      <c r="S1069" s="2" t="s">
        <v>53</v>
      </c>
      <c r="T1069" s="2" t="s">
        <v>54</v>
      </c>
      <c r="U1069" s="2" t="s">
        <v>44</v>
      </c>
      <c r="V1069" s="2" t="s">
        <v>5773</v>
      </c>
      <c r="W1069" s="2" t="s">
        <v>2747</v>
      </c>
      <c r="X1069">
        <v>439</v>
      </c>
    </row>
    <row r="1070" spans="1:24" x14ac:dyDescent="0.35">
      <c r="A1070">
        <v>1381</v>
      </c>
      <c r="B1070" s="1">
        <v>44497.72216435185</v>
      </c>
      <c r="C1070" s="2" t="s">
        <v>5430</v>
      </c>
      <c r="D1070" s="2" t="s">
        <v>5774</v>
      </c>
      <c r="E1070" s="2" t="s">
        <v>912</v>
      </c>
      <c r="F1070" s="2" t="s">
        <v>5775</v>
      </c>
      <c r="G1070" s="2" t="s">
        <v>914</v>
      </c>
      <c r="H1070" s="2" t="s">
        <v>53</v>
      </c>
      <c r="I1070">
        <v>0</v>
      </c>
      <c r="J1070" s="2" t="s">
        <v>44</v>
      </c>
      <c r="K1070" s="2" t="s">
        <v>44</v>
      </c>
      <c r="L1070" s="2" t="s">
        <v>44</v>
      </c>
      <c r="M1070">
        <v>0</v>
      </c>
      <c r="N1070" s="2" t="s">
        <v>44</v>
      </c>
      <c r="O1070" s="2" t="s">
        <v>3981</v>
      </c>
      <c r="P1070" s="2" t="s">
        <v>5776</v>
      </c>
      <c r="Q1070" s="2" t="s">
        <v>53</v>
      </c>
      <c r="R1070" s="2" t="s">
        <v>5777</v>
      </c>
      <c r="S1070" s="2" t="s">
        <v>53</v>
      </c>
      <c r="T1070" s="2" t="s">
        <v>54</v>
      </c>
      <c r="U1070" s="2" t="s">
        <v>44</v>
      </c>
      <c r="V1070" s="2" t="s">
        <v>5778</v>
      </c>
      <c r="W1070" s="2" t="s">
        <v>2747</v>
      </c>
      <c r="X1070">
        <v>436</v>
      </c>
    </row>
    <row r="1071" spans="1:24" x14ac:dyDescent="0.35">
      <c r="A1071">
        <v>1381</v>
      </c>
      <c r="B1071" s="1">
        <v>44497.72216435185</v>
      </c>
      <c r="C1071" s="2" t="s">
        <v>5430</v>
      </c>
      <c r="D1071" s="2" t="s">
        <v>5774</v>
      </c>
      <c r="E1071" s="2" t="s">
        <v>912</v>
      </c>
      <c r="F1071" s="2" t="s">
        <v>5775</v>
      </c>
      <c r="G1071" s="2" t="s">
        <v>914</v>
      </c>
      <c r="H1071" s="2" t="s">
        <v>53</v>
      </c>
      <c r="I1071">
        <v>0</v>
      </c>
      <c r="J1071" s="2" t="s">
        <v>44</v>
      </c>
      <c r="K1071" s="2" t="s">
        <v>44</v>
      </c>
      <c r="L1071" s="2" t="s">
        <v>44</v>
      </c>
      <c r="M1071">
        <v>0</v>
      </c>
      <c r="N1071" s="2" t="s">
        <v>44</v>
      </c>
      <c r="O1071" s="2" t="s">
        <v>3981</v>
      </c>
      <c r="P1071" s="2" t="s">
        <v>5776</v>
      </c>
      <c r="Q1071" s="2" t="s">
        <v>53</v>
      </c>
      <c r="R1071" s="2" t="s">
        <v>5777</v>
      </c>
      <c r="S1071" s="2" t="s">
        <v>53</v>
      </c>
      <c r="T1071" s="2" t="s">
        <v>54</v>
      </c>
      <c r="U1071" s="2" t="s">
        <v>44</v>
      </c>
      <c r="V1071" s="2" t="s">
        <v>5778</v>
      </c>
      <c r="W1071" s="2" t="s">
        <v>2747</v>
      </c>
      <c r="X1071">
        <v>439</v>
      </c>
    </row>
    <row r="1072" spans="1:24" x14ac:dyDescent="0.35">
      <c r="A1072">
        <v>1382</v>
      </c>
      <c r="B1072" s="1">
        <v>44497.722384259258</v>
      </c>
      <c r="C1072" s="2" t="s">
        <v>5430</v>
      </c>
      <c r="D1072" s="2" t="s">
        <v>5779</v>
      </c>
      <c r="E1072" s="2" t="s">
        <v>4555</v>
      </c>
      <c r="F1072" s="2" t="s">
        <v>5780</v>
      </c>
      <c r="G1072" s="2" t="s">
        <v>4557</v>
      </c>
      <c r="H1072" s="2" t="s">
        <v>53</v>
      </c>
      <c r="I1072">
        <v>0</v>
      </c>
      <c r="J1072" s="2" t="s">
        <v>44</v>
      </c>
      <c r="K1072" s="2" t="s">
        <v>44</v>
      </c>
      <c r="L1072" s="2" t="s">
        <v>44</v>
      </c>
      <c r="M1072">
        <v>0</v>
      </c>
      <c r="N1072" s="2" t="s">
        <v>44</v>
      </c>
      <c r="O1072" s="2" t="s">
        <v>3981</v>
      </c>
      <c r="P1072" s="2" t="s">
        <v>5781</v>
      </c>
      <c r="Q1072" s="2" t="s">
        <v>53</v>
      </c>
      <c r="R1072" s="2" t="s">
        <v>5782</v>
      </c>
      <c r="S1072" s="2" t="s">
        <v>53</v>
      </c>
      <c r="T1072" s="2" t="s">
        <v>54</v>
      </c>
      <c r="U1072" s="2" t="s">
        <v>44</v>
      </c>
      <c r="V1072" s="2" t="s">
        <v>5783</v>
      </c>
      <c r="W1072" s="2" t="s">
        <v>2747</v>
      </c>
      <c r="X1072">
        <v>436</v>
      </c>
    </row>
    <row r="1073" spans="1:24" x14ac:dyDescent="0.35">
      <c r="A1073">
        <v>1382</v>
      </c>
      <c r="B1073" s="1">
        <v>44497.722384259258</v>
      </c>
      <c r="C1073" s="2" t="s">
        <v>5430</v>
      </c>
      <c r="D1073" s="2" t="s">
        <v>5779</v>
      </c>
      <c r="E1073" s="2" t="s">
        <v>4555</v>
      </c>
      <c r="F1073" s="2" t="s">
        <v>5780</v>
      </c>
      <c r="G1073" s="2" t="s">
        <v>4557</v>
      </c>
      <c r="H1073" s="2" t="s">
        <v>53</v>
      </c>
      <c r="I1073">
        <v>0</v>
      </c>
      <c r="J1073" s="2" t="s">
        <v>44</v>
      </c>
      <c r="K1073" s="2" t="s">
        <v>44</v>
      </c>
      <c r="L1073" s="2" t="s">
        <v>44</v>
      </c>
      <c r="M1073">
        <v>0</v>
      </c>
      <c r="N1073" s="2" t="s">
        <v>44</v>
      </c>
      <c r="O1073" s="2" t="s">
        <v>3981</v>
      </c>
      <c r="P1073" s="2" t="s">
        <v>5781</v>
      </c>
      <c r="Q1073" s="2" t="s">
        <v>53</v>
      </c>
      <c r="R1073" s="2" t="s">
        <v>5782</v>
      </c>
      <c r="S1073" s="2" t="s">
        <v>53</v>
      </c>
      <c r="T1073" s="2" t="s">
        <v>54</v>
      </c>
      <c r="U1073" s="2" t="s">
        <v>44</v>
      </c>
      <c r="V1073" s="2" t="s">
        <v>5783</v>
      </c>
      <c r="W1073" s="2" t="s">
        <v>2747</v>
      </c>
      <c r="X1073">
        <v>439</v>
      </c>
    </row>
    <row r="1074" spans="1:24" x14ac:dyDescent="0.35">
      <c r="A1074">
        <v>1383</v>
      </c>
      <c r="B1074" s="1">
        <v>44497.722581018519</v>
      </c>
      <c r="C1074" s="2" t="s">
        <v>5430</v>
      </c>
      <c r="D1074" s="2" t="s">
        <v>5784</v>
      </c>
      <c r="E1074" s="2" t="s">
        <v>5785</v>
      </c>
      <c r="F1074" s="2" t="s">
        <v>5786</v>
      </c>
      <c r="G1074" s="2" t="s">
        <v>5787</v>
      </c>
      <c r="H1074" s="2" t="s">
        <v>53</v>
      </c>
      <c r="I1074">
        <v>0</v>
      </c>
      <c r="J1074" s="2" t="s">
        <v>44</v>
      </c>
      <c r="K1074" s="2" t="s">
        <v>44</v>
      </c>
      <c r="L1074" s="2" t="s">
        <v>44</v>
      </c>
      <c r="M1074">
        <v>0</v>
      </c>
      <c r="N1074" s="2" t="s">
        <v>44</v>
      </c>
      <c r="O1074" s="2" t="s">
        <v>3981</v>
      </c>
      <c r="P1074" s="2" t="s">
        <v>5788</v>
      </c>
      <c r="Q1074" s="2" t="s">
        <v>53</v>
      </c>
      <c r="R1074" s="2" t="s">
        <v>5789</v>
      </c>
      <c r="S1074" s="2" t="s">
        <v>53</v>
      </c>
      <c r="T1074" s="2" t="s">
        <v>54</v>
      </c>
      <c r="U1074" s="2" t="s">
        <v>44</v>
      </c>
      <c r="V1074" s="2" t="s">
        <v>5790</v>
      </c>
      <c r="W1074" s="2" t="s">
        <v>2747</v>
      </c>
      <c r="X1074">
        <v>436</v>
      </c>
    </row>
    <row r="1075" spans="1:24" x14ac:dyDescent="0.35">
      <c r="A1075">
        <v>1383</v>
      </c>
      <c r="B1075" s="1">
        <v>44497.722581018519</v>
      </c>
      <c r="C1075" s="2" t="s">
        <v>5430</v>
      </c>
      <c r="D1075" s="2" t="s">
        <v>5784</v>
      </c>
      <c r="E1075" s="2" t="s">
        <v>5785</v>
      </c>
      <c r="F1075" s="2" t="s">
        <v>5786</v>
      </c>
      <c r="G1075" s="2" t="s">
        <v>5787</v>
      </c>
      <c r="H1075" s="2" t="s">
        <v>53</v>
      </c>
      <c r="I1075">
        <v>0</v>
      </c>
      <c r="J1075" s="2" t="s">
        <v>44</v>
      </c>
      <c r="K1075" s="2" t="s">
        <v>44</v>
      </c>
      <c r="L1075" s="2" t="s">
        <v>44</v>
      </c>
      <c r="M1075">
        <v>0</v>
      </c>
      <c r="N1075" s="2" t="s">
        <v>44</v>
      </c>
      <c r="O1075" s="2" t="s">
        <v>3981</v>
      </c>
      <c r="P1075" s="2" t="s">
        <v>5788</v>
      </c>
      <c r="Q1075" s="2" t="s">
        <v>53</v>
      </c>
      <c r="R1075" s="2" t="s">
        <v>5789</v>
      </c>
      <c r="S1075" s="2" t="s">
        <v>53</v>
      </c>
      <c r="T1075" s="2" t="s">
        <v>54</v>
      </c>
      <c r="U1075" s="2" t="s">
        <v>44</v>
      </c>
      <c r="V1075" s="2" t="s">
        <v>5790</v>
      </c>
      <c r="W1075" s="2" t="s">
        <v>2747</v>
      </c>
      <c r="X1075">
        <v>439</v>
      </c>
    </row>
    <row r="1076" spans="1:24" x14ac:dyDescent="0.35">
      <c r="A1076">
        <v>1384</v>
      </c>
      <c r="B1076" s="1">
        <v>44497.72284722222</v>
      </c>
      <c r="C1076" s="2" t="s">
        <v>5430</v>
      </c>
      <c r="D1076" s="2" t="s">
        <v>5791</v>
      </c>
      <c r="E1076" s="2" t="s">
        <v>5792</v>
      </c>
      <c r="F1076" s="2" t="s">
        <v>5793</v>
      </c>
      <c r="G1076" s="2" t="s">
        <v>5794</v>
      </c>
      <c r="H1076" s="2" t="s">
        <v>53</v>
      </c>
      <c r="I1076">
        <v>0</v>
      </c>
      <c r="J1076" s="2" t="s">
        <v>44</v>
      </c>
      <c r="K1076" s="2" t="s">
        <v>44</v>
      </c>
      <c r="L1076" s="2" t="s">
        <v>44</v>
      </c>
      <c r="M1076">
        <v>0</v>
      </c>
      <c r="N1076" s="2" t="s">
        <v>44</v>
      </c>
      <c r="O1076" s="2" t="s">
        <v>3981</v>
      </c>
      <c r="P1076" s="2" t="s">
        <v>5795</v>
      </c>
      <c r="Q1076" s="2" t="s">
        <v>53</v>
      </c>
      <c r="R1076" s="2" t="s">
        <v>5796</v>
      </c>
      <c r="S1076" s="2" t="s">
        <v>53</v>
      </c>
      <c r="T1076" s="2" t="s">
        <v>54</v>
      </c>
      <c r="U1076" s="2" t="s">
        <v>44</v>
      </c>
      <c r="V1076" s="2" t="s">
        <v>5797</v>
      </c>
      <c r="W1076" s="2" t="s">
        <v>2747</v>
      </c>
      <c r="X1076">
        <v>436</v>
      </c>
    </row>
    <row r="1077" spans="1:24" x14ac:dyDescent="0.35">
      <c r="A1077">
        <v>1384</v>
      </c>
      <c r="B1077" s="1">
        <v>44497.72284722222</v>
      </c>
      <c r="C1077" s="2" t="s">
        <v>5430</v>
      </c>
      <c r="D1077" s="2" t="s">
        <v>5791</v>
      </c>
      <c r="E1077" s="2" t="s">
        <v>5792</v>
      </c>
      <c r="F1077" s="2" t="s">
        <v>5793</v>
      </c>
      <c r="G1077" s="2" t="s">
        <v>5794</v>
      </c>
      <c r="H1077" s="2" t="s">
        <v>53</v>
      </c>
      <c r="I1077">
        <v>0</v>
      </c>
      <c r="J1077" s="2" t="s">
        <v>44</v>
      </c>
      <c r="K1077" s="2" t="s">
        <v>44</v>
      </c>
      <c r="L1077" s="2" t="s">
        <v>44</v>
      </c>
      <c r="M1077">
        <v>0</v>
      </c>
      <c r="N1077" s="2" t="s">
        <v>44</v>
      </c>
      <c r="O1077" s="2" t="s">
        <v>3981</v>
      </c>
      <c r="P1077" s="2" t="s">
        <v>5795</v>
      </c>
      <c r="Q1077" s="2" t="s">
        <v>53</v>
      </c>
      <c r="R1077" s="2" t="s">
        <v>5796</v>
      </c>
      <c r="S1077" s="2" t="s">
        <v>53</v>
      </c>
      <c r="T1077" s="2" t="s">
        <v>54</v>
      </c>
      <c r="U1077" s="2" t="s">
        <v>44</v>
      </c>
      <c r="V1077" s="2" t="s">
        <v>5797</v>
      </c>
      <c r="W1077" s="2" t="s">
        <v>2747</v>
      </c>
      <c r="X1077">
        <v>439</v>
      </c>
    </row>
    <row r="1078" spans="1:24" x14ac:dyDescent="0.35">
      <c r="A1078">
        <v>1385</v>
      </c>
      <c r="B1078" s="1">
        <v>44564.507407407407</v>
      </c>
      <c r="C1078" s="2" t="s">
        <v>2117</v>
      </c>
      <c r="D1078" s="2" t="s">
        <v>5798</v>
      </c>
      <c r="E1078" s="2" t="s">
        <v>1899</v>
      </c>
      <c r="F1078" s="2" t="s">
        <v>5799</v>
      </c>
      <c r="G1078" s="2" t="s">
        <v>1901</v>
      </c>
      <c r="H1078" s="2" t="s">
        <v>5800</v>
      </c>
      <c r="I1078">
        <v>0</v>
      </c>
      <c r="J1078" s="2" t="s">
        <v>44</v>
      </c>
      <c r="K1078" s="2" t="s">
        <v>44</v>
      </c>
      <c r="L1078" s="2" t="s">
        <v>44</v>
      </c>
      <c r="M1078">
        <v>0</v>
      </c>
      <c r="N1078" s="2" t="s">
        <v>44</v>
      </c>
      <c r="O1078" s="2" t="s">
        <v>3981</v>
      </c>
      <c r="P1078" s="2" t="s">
        <v>5801</v>
      </c>
      <c r="Q1078" s="2" t="s">
        <v>53</v>
      </c>
      <c r="R1078" s="2" t="s">
        <v>5802</v>
      </c>
      <c r="S1078" s="2" t="s">
        <v>53</v>
      </c>
      <c r="T1078" s="2" t="s">
        <v>54</v>
      </c>
      <c r="U1078" s="2" t="s">
        <v>44</v>
      </c>
      <c r="V1078" s="2" t="s">
        <v>5803</v>
      </c>
      <c r="W1078" s="2" t="s">
        <v>2747</v>
      </c>
      <c r="X1078">
        <v>436</v>
      </c>
    </row>
    <row r="1079" spans="1:24" x14ac:dyDescent="0.35">
      <c r="A1079">
        <v>1385</v>
      </c>
      <c r="B1079" s="1">
        <v>44564.507407407407</v>
      </c>
      <c r="C1079" s="2" t="s">
        <v>2117</v>
      </c>
      <c r="D1079" s="2" t="s">
        <v>5798</v>
      </c>
      <c r="E1079" s="2" t="s">
        <v>1899</v>
      </c>
      <c r="F1079" s="2" t="s">
        <v>5799</v>
      </c>
      <c r="G1079" s="2" t="s">
        <v>1901</v>
      </c>
      <c r="H1079" s="2" t="s">
        <v>5800</v>
      </c>
      <c r="I1079">
        <v>0</v>
      </c>
      <c r="J1079" s="2" t="s">
        <v>44</v>
      </c>
      <c r="K1079" s="2" t="s">
        <v>44</v>
      </c>
      <c r="L1079" s="2" t="s">
        <v>44</v>
      </c>
      <c r="M1079">
        <v>0</v>
      </c>
      <c r="N1079" s="2" t="s">
        <v>44</v>
      </c>
      <c r="O1079" s="2" t="s">
        <v>3981</v>
      </c>
      <c r="P1079" s="2" t="s">
        <v>5801</v>
      </c>
      <c r="Q1079" s="2" t="s">
        <v>53</v>
      </c>
      <c r="R1079" s="2" t="s">
        <v>5802</v>
      </c>
      <c r="S1079" s="2" t="s">
        <v>53</v>
      </c>
      <c r="T1079" s="2" t="s">
        <v>54</v>
      </c>
      <c r="U1079" s="2" t="s">
        <v>44</v>
      </c>
      <c r="V1079" s="2" t="s">
        <v>5803</v>
      </c>
      <c r="W1079" s="2" t="s">
        <v>2747</v>
      </c>
      <c r="X1079">
        <v>439</v>
      </c>
    </row>
    <row r="1080" spans="1:24" x14ac:dyDescent="0.35">
      <c r="A1080">
        <v>1386</v>
      </c>
      <c r="B1080" s="1">
        <v>44525.452256944445</v>
      </c>
      <c r="C1080" s="2" t="s">
        <v>2141</v>
      </c>
      <c r="D1080" s="2" t="s">
        <v>5804</v>
      </c>
      <c r="E1080" s="2" t="s">
        <v>1048</v>
      </c>
      <c r="F1080" s="2" t="s">
        <v>5804</v>
      </c>
      <c r="G1080" s="2" t="s">
        <v>1050</v>
      </c>
      <c r="H1080" s="2" t="s">
        <v>44</v>
      </c>
      <c r="I1080">
        <v>0</v>
      </c>
      <c r="J1080" s="2" t="s">
        <v>44</v>
      </c>
      <c r="K1080" s="2" t="s">
        <v>44</v>
      </c>
      <c r="L1080" s="2" t="s">
        <v>44</v>
      </c>
      <c r="M1080">
        <v>0</v>
      </c>
      <c r="N1080" s="2" t="s">
        <v>44</v>
      </c>
      <c r="O1080" s="2" t="s">
        <v>2138</v>
      </c>
      <c r="P1080" s="2" t="s">
        <v>5805</v>
      </c>
      <c r="Q1080" s="2" t="s">
        <v>53</v>
      </c>
      <c r="R1080" s="2" t="s">
        <v>5806</v>
      </c>
      <c r="S1080" s="2" t="s">
        <v>53</v>
      </c>
      <c r="T1080" s="2" t="s">
        <v>54</v>
      </c>
      <c r="U1080" s="2" t="s">
        <v>44</v>
      </c>
      <c r="V1080" s="2" t="s">
        <v>5807</v>
      </c>
      <c r="W1080" s="2" t="s">
        <v>56</v>
      </c>
      <c r="X1080">
        <v>180</v>
      </c>
    </row>
    <row r="1081" spans="1:24" x14ac:dyDescent="0.35">
      <c r="A1081">
        <v>1387</v>
      </c>
      <c r="B1081" s="1">
        <v>44498.6169212963</v>
      </c>
      <c r="C1081" s="2" t="s">
        <v>5808</v>
      </c>
      <c r="D1081" s="2" t="s">
        <v>5809</v>
      </c>
      <c r="E1081" s="2" t="s">
        <v>1059</v>
      </c>
      <c r="F1081" s="2" t="s">
        <v>5810</v>
      </c>
      <c r="G1081" s="2" t="s">
        <v>1061</v>
      </c>
      <c r="H1081" s="2" t="s">
        <v>5811</v>
      </c>
      <c r="I1081">
        <v>0</v>
      </c>
      <c r="J1081" s="2" t="s">
        <v>44</v>
      </c>
      <c r="K1081" s="2" t="s">
        <v>44</v>
      </c>
      <c r="L1081" s="2" t="s">
        <v>44</v>
      </c>
      <c r="M1081">
        <v>0</v>
      </c>
      <c r="N1081" s="2" t="s">
        <v>44</v>
      </c>
      <c r="O1081" s="2" t="s">
        <v>5812</v>
      </c>
      <c r="P1081" s="2" t="s">
        <v>5813</v>
      </c>
      <c r="Q1081" s="2" t="s">
        <v>53</v>
      </c>
      <c r="R1081" s="2" t="s">
        <v>5814</v>
      </c>
      <c r="S1081" s="2" t="s">
        <v>53</v>
      </c>
      <c r="T1081" s="2" t="s">
        <v>54</v>
      </c>
      <c r="U1081" s="2" t="s">
        <v>44</v>
      </c>
      <c r="V1081" s="2" t="s">
        <v>5808</v>
      </c>
      <c r="W1081" s="2" t="s">
        <v>44</v>
      </c>
      <c r="X1081">
        <v>707</v>
      </c>
    </row>
    <row r="1082" spans="1:24" x14ac:dyDescent="0.35">
      <c r="A1082">
        <v>1388</v>
      </c>
      <c r="B1082" s="1">
        <v>44500.499988425923</v>
      </c>
      <c r="C1082" s="2" t="s">
        <v>5815</v>
      </c>
      <c r="D1082" s="2" t="s">
        <v>5816</v>
      </c>
      <c r="E1082" s="2" t="s">
        <v>1580</v>
      </c>
      <c r="F1082" s="2" t="s">
        <v>5816</v>
      </c>
      <c r="G1082" s="2" t="s">
        <v>1580</v>
      </c>
      <c r="H1082" s="2" t="s">
        <v>5817</v>
      </c>
      <c r="I1082">
        <v>6280</v>
      </c>
      <c r="J1082" s="2" t="s">
        <v>5818</v>
      </c>
      <c r="K1082" s="2" t="s">
        <v>5819</v>
      </c>
      <c r="L1082" s="2" t="s">
        <v>44</v>
      </c>
      <c r="M1082">
        <v>0</v>
      </c>
      <c r="N1082" s="2" t="s">
        <v>44</v>
      </c>
      <c r="O1082" s="2" t="s">
        <v>2671</v>
      </c>
      <c r="P1082" s="2" t="s">
        <v>5820</v>
      </c>
      <c r="Q1082" s="2" t="s">
        <v>53</v>
      </c>
      <c r="R1082" s="2" t="s">
        <v>5821</v>
      </c>
      <c r="S1082" s="2" t="s">
        <v>53</v>
      </c>
      <c r="T1082" s="2" t="s">
        <v>54</v>
      </c>
      <c r="U1082" s="2" t="s">
        <v>44</v>
      </c>
      <c r="V1082" s="2" t="s">
        <v>5815</v>
      </c>
      <c r="W1082" s="2" t="s">
        <v>2747</v>
      </c>
      <c r="X1082">
        <v>622</v>
      </c>
    </row>
    <row r="1083" spans="1:24" x14ac:dyDescent="0.35">
      <c r="A1083">
        <v>1389</v>
      </c>
      <c r="B1083" s="1">
        <v>44502.661111111112</v>
      </c>
      <c r="C1083" s="2" t="s">
        <v>3262</v>
      </c>
      <c r="D1083" s="2" t="s">
        <v>5822</v>
      </c>
      <c r="E1083" s="2" t="s">
        <v>875</v>
      </c>
      <c r="F1083" s="2" t="s">
        <v>5823</v>
      </c>
      <c r="G1083" s="2" t="s">
        <v>877</v>
      </c>
      <c r="H1083" s="2" t="s">
        <v>5824</v>
      </c>
      <c r="I1083">
        <v>0</v>
      </c>
      <c r="J1083" s="2" t="s">
        <v>44</v>
      </c>
      <c r="K1083" s="2" t="s">
        <v>44</v>
      </c>
      <c r="L1083" s="2" t="s">
        <v>44</v>
      </c>
      <c r="M1083">
        <v>0</v>
      </c>
      <c r="N1083" s="2" t="s">
        <v>44</v>
      </c>
      <c r="O1083" s="2" t="s">
        <v>2245</v>
      </c>
      <c r="P1083" s="2" t="s">
        <v>5825</v>
      </c>
      <c r="Q1083" s="2" t="s">
        <v>53</v>
      </c>
      <c r="R1083" s="2" t="s">
        <v>5826</v>
      </c>
      <c r="S1083" s="2" t="s">
        <v>53</v>
      </c>
      <c r="T1083" s="2" t="s">
        <v>54</v>
      </c>
      <c r="U1083" s="2" t="s">
        <v>44</v>
      </c>
      <c r="V1083" s="2" t="s">
        <v>5827</v>
      </c>
      <c r="W1083" s="2" t="s">
        <v>56</v>
      </c>
      <c r="X1083">
        <v>17</v>
      </c>
    </row>
    <row r="1084" spans="1:24" x14ac:dyDescent="0.35">
      <c r="A1084">
        <v>1390</v>
      </c>
      <c r="B1084" s="1">
        <v>44502.733101851853</v>
      </c>
      <c r="C1084" s="2" t="s">
        <v>5828</v>
      </c>
      <c r="D1084" s="2" t="s">
        <v>5829</v>
      </c>
      <c r="E1084" s="2" t="s">
        <v>263</v>
      </c>
      <c r="F1084" s="2" t="s">
        <v>5830</v>
      </c>
      <c r="G1084" s="2" t="s">
        <v>265</v>
      </c>
      <c r="H1084" s="2" t="s">
        <v>5831</v>
      </c>
      <c r="I1084">
        <v>0</v>
      </c>
      <c r="J1084" s="2" t="s">
        <v>44</v>
      </c>
      <c r="K1084" s="2" t="s">
        <v>44</v>
      </c>
      <c r="L1084" s="2" t="s">
        <v>44</v>
      </c>
      <c r="M1084">
        <v>0</v>
      </c>
      <c r="N1084" s="2" t="s">
        <v>44</v>
      </c>
      <c r="O1084" s="2" t="s">
        <v>3885</v>
      </c>
      <c r="P1084" s="2" t="s">
        <v>5832</v>
      </c>
      <c r="Q1084" s="2" t="s">
        <v>53</v>
      </c>
      <c r="R1084" s="2" t="s">
        <v>5833</v>
      </c>
      <c r="S1084" s="2" t="s">
        <v>53</v>
      </c>
      <c r="T1084" s="2" t="s">
        <v>54</v>
      </c>
      <c r="U1084" s="2" t="s">
        <v>44</v>
      </c>
      <c r="V1084" s="2" t="s">
        <v>5828</v>
      </c>
      <c r="W1084" s="2" t="s">
        <v>44</v>
      </c>
      <c r="X1084">
        <v>418</v>
      </c>
    </row>
    <row r="1085" spans="1:24" x14ac:dyDescent="0.35">
      <c r="A1085">
        <v>1393</v>
      </c>
      <c r="B1085" s="1">
        <v>44503.867546296293</v>
      </c>
      <c r="C1085" s="2" t="s">
        <v>2119</v>
      </c>
      <c r="D1085" s="2" t="s">
        <v>2697</v>
      </c>
      <c r="E1085" s="2" t="s">
        <v>389</v>
      </c>
      <c r="F1085" s="2" t="s">
        <v>2120</v>
      </c>
      <c r="G1085" s="2" t="s">
        <v>391</v>
      </c>
      <c r="H1085" s="2" t="s">
        <v>44</v>
      </c>
      <c r="I1085">
        <v>0</v>
      </c>
      <c r="J1085" s="2" t="s">
        <v>44</v>
      </c>
      <c r="K1085" s="2" t="s">
        <v>44</v>
      </c>
      <c r="L1085" s="2" t="s">
        <v>44</v>
      </c>
      <c r="M1085">
        <v>0</v>
      </c>
      <c r="N1085" s="2" t="s">
        <v>44</v>
      </c>
      <c r="O1085" s="2" t="s">
        <v>2111</v>
      </c>
      <c r="P1085" s="2" t="s">
        <v>5834</v>
      </c>
      <c r="Q1085" s="2" t="s">
        <v>53</v>
      </c>
      <c r="R1085" s="2" t="s">
        <v>5835</v>
      </c>
      <c r="S1085" s="2" t="s">
        <v>53</v>
      </c>
      <c r="T1085" s="2" t="s">
        <v>54</v>
      </c>
      <c r="U1085" s="2" t="s">
        <v>44</v>
      </c>
      <c r="V1085" s="2" t="s">
        <v>5836</v>
      </c>
      <c r="W1085" s="2" t="s">
        <v>56</v>
      </c>
      <c r="X1085">
        <v>12</v>
      </c>
    </row>
    <row r="1086" spans="1:24" x14ac:dyDescent="0.35">
      <c r="A1086">
        <v>1395</v>
      </c>
      <c r="B1086" s="1">
        <v>44525.454027777778</v>
      </c>
      <c r="C1086" s="2" t="s">
        <v>2141</v>
      </c>
      <c r="D1086" s="2" t="s">
        <v>5837</v>
      </c>
      <c r="E1086" s="2" t="s">
        <v>5838</v>
      </c>
      <c r="F1086" s="2" t="s">
        <v>5837</v>
      </c>
      <c r="G1086" s="2" t="s">
        <v>5839</v>
      </c>
      <c r="H1086" s="2" t="s">
        <v>44</v>
      </c>
      <c r="I1086">
        <v>0</v>
      </c>
      <c r="J1086" s="2" t="s">
        <v>44</v>
      </c>
      <c r="K1086" s="2" t="s">
        <v>44</v>
      </c>
      <c r="L1086" s="2" t="s">
        <v>44</v>
      </c>
      <c r="M1086">
        <v>0</v>
      </c>
      <c r="N1086" s="2" t="s">
        <v>44</v>
      </c>
      <c r="O1086" s="2" t="s">
        <v>2138</v>
      </c>
      <c r="P1086" s="2" t="s">
        <v>5840</v>
      </c>
      <c r="Q1086" s="2" t="s">
        <v>53</v>
      </c>
      <c r="R1086" s="2" t="s">
        <v>5841</v>
      </c>
      <c r="S1086" s="2" t="s">
        <v>53</v>
      </c>
      <c r="T1086" s="2" t="s">
        <v>54</v>
      </c>
      <c r="U1086" s="2" t="s">
        <v>44</v>
      </c>
      <c r="V1086" s="2" t="s">
        <v>5842</v>
      </c>
      <c r="W1086" s="2" t="s">
        <v>56</v>
      </c>
      <c r="X1086">
        <v>180</v>
      </c>
    </row>
    <row r="1087" spans="1:24" x14ac:dyDescent="0.35">
      <c r="A1087">
        <v>1396</v>
      </c>
      <c r="B1087" s="1">
        <v>44525.457604166666</v>
      </c>
      <c r="C1087" s="2" t="s">
        <v>2141</v>
      </c>
      <c r="D1087" s="2" t="s">
        <v>5843</v>
      </c>
      <c r="E1087" s="2" t="s">
        <v>5844</v>
      </c>
      <c r="F1087" s="2" t="s">
        <v>5843</v>
      </c>
      <c r="G1087" s="2" t="s">
        <v>5845</v>
      </c>
      <c r="H1087" s="2" t="s">
        <v>44</v>
      </c>
      <c r="I1087">
        <v>0</v>
      </c>
      <c r="J1087" s="2" t="s">
        <v>44</v>
      </c>
      <c r="K1087" s="2" t="s">
        <v>44</v>
      </c>
      <c r="L1087" s="2" t="s">
        <v>44</v>
      </c>
      <c r="M1087">
        <v>0</v>
      </c>
      <c r="N1087" s="2" t="s">
        <v>44</v>
      </c>
      <c r="O1087" s="2" t="s">
        <v>2138</v>
      </c>
      <c r="P1087" s="2" t="s">
        <v>5846</v>
      </c>
      <c r="Q1087" s="2" t="s">
        <v>53</v>
      </c>
      <c r="R1087" s="2" t="s">
        <v>5847</v>
      </c>
      <c r="S1087" s="2" t="s">
        <v>53</v>
      </c>
      <c r="T1087" s="2" t="s">
        <v>54</v>
      </c>
      <c r="U1087" s="2" t="s">
        <v>44</v>
      </c>
      <c r="V1087" s="2" t="s">
        <v>5848</v>
      </c>
      <c r="W1087" s="2" t="s">
        <v>56</v>
      </c>
      <c r="X1087">
        <v>180</v>
      </c>
    </row>
    <row r="1088" spans="1:24" x14ac:dyDescent="0.35">
      <c r="A1088">
        <v>1397</v>
      </c>
      <c r="B1088" s="1">
        <v>44509.693541666667</v>
      </c>
      <c r="C1088" s="2" t="s">
        <v>5849</v>
      </c>
      <c r="D1088" s="2" t="s">
        <v>4222</v>
      </c>
      <c r="E1088" s="2" t="s">
        <v>4222</v>
      </c>
      <c r="F1088" s="2" t="s">
        <v>5850</v>
      </c>
      <c r="G1088" s="2" t="s">
        <v>5850</v>
      </c>
      <c r="H1088" s="2" t="s">
        <v>3058</v>
      </c>
      <c r="I1088">
        <v>0</v>
      </c>
      <c r="J1088" s="2" t="s">
        <v>44</v>
      </c>
      <c r="K1088" s="2" t="s">
        <v>44</v>
      </c>
      <c r="L1088" s="2" t="s">
        <v>44</v>
      </c>
      <c r="M1088">
        <v>0</v>
      </c>
      <c r="N1088" s="2" t="s">
        <v>44</v>
      </c>
      <c r="O1088" s="2" t="s">
        <v>5851</v>
      </c>
      <c r="P1088" s="2" t="s">
        <v>5852</v>
      </c>
      <c r="Q1088" s="2" t="s">
        <v>53</v>
      </c>
      <c r="R1088" s="2" t="s">
        <v>5853</v>
      </c>
      <c r="S1088" s="2" t="s">
        <v>53</v>
      </c>
      <c r="T1088" s="2" t="s">
        <v>54</v>
      </c>
      <c r="U1088" s="2" t="s">
        <v>44</v>
      </c>
      <c r="V1088" s="2" t="s">
        <v>5849</v>
      </c>
      <c r="W1088" s="2" t="s">
        <v>2162</v>
      </c>
      <c r="X1088">
        <v>58</v>
      </c>
    </row>
    <row r="1089" spans="1:24" x14ac:dyDescent="0.35">
      <c r="A1089">
        <v>1398</v>
      </c>
      <c r="B1089" s="1">
        <v>44510.802372685182</v>
      </c>
      <c r="C1089" s="2" t="s">
        <v>5854</v>
      </c>
      <c r="D1089" s="2" t="s">
        <v>4222</v>
      </c>
      <c r="E1089" s="2" t="s">
        <v>4222</v>
      </c>
      <c r="F1089" s="2" t="s">
        <v>5850</v>
      </c>
      <c r="G1089" s="2" t="s">
        <v>5850</v>
      </c>
      <c r="H1089" s="2" t="s">
        <v>3058</v>
      </c>
      <c r="I1089">
        <v>0</v>
      </c>
      <c r="J1089" s="2" t="s">
        <v>44</v>
      </c>
      <c r="K1089" s="2" t="s">
        <v>44</v>
      </c>
      <c r="L1089" s="2" t="s">
        <v>44</v>
      </c>
      <c r="M1089">
        <v>0</v>
      </c>
      <c r="N1089" s="2" t="s">
        <v>44</v>
      </c>
      <c r="O1089" s="2" t="s">
        <v>5855</v>
      </c>
      <c r="P1089" s="2" t="s">
        <v>5856</v>
      </c>
      <c r="Q1089" s="2" t="s">
        <v>53</v>
      </c>
      <c r="R1089" s="2" t="s">
        <v>5857</v>
      </c>
      <c r="S1089" s="2" t="s">
        <v>53</v>
      </c>
      <c r="T1089" s="2" t="s">
        <v>54</v>
      </c>
      <c r="U1089" s="2" t="s">
        <v>44</v>
      </c>
      <c r="V1089" s="2" t="s">
        <v>5854</v>
      </c>
      <c r="W1089" s="2" t="s">
        <v>2162</v>
      </c>
      <c r="X1089">
        <v>686</v>
      </c>
    </row>
    <row r="1090" spans="1:24" x14ac:dyDescent="0.35">
      <c r="A1090">
        <v>1399</v>
      </c>
      <c r="B1090" s="1">
        <v>44515.442337962966</v>
      </c>
      <c r="C1090" s="2" t="s">
        <v>5858</v>
      </c>
      <c r="D1090" s="2" t="s">
        <v>5859</v>
      </c>
      <c r="E1090" s="2" t="s">
        <v>369</v>
      </c>
      <c r="F1090" s="2" t="s">
        <v>5860</v>
      </c>
      <c r="G1090" s="2" t="s">
        <v>371</v>
      </c>
      <c r="H1090" s="2" t="s">
        <v>2685</v>
      </c>
      <c r="I1090">
        <v>0</v>
      </c>
      <c r="J1090" s="2" t="s">
        <v>44</v>
      </c>
      <c r="K1090" s="2" t="s">
        <v>44</v>
      </c>
      <c r="L1090" s="2" t="s">
        <v>44</v>
      </c>
      <c r="M1090">
        <v>0</v>
      </c>
      <c r="N1090" s="2" t="s">
        <v>44</v>
      </c>
      <c r="O1090" s="2" t="s">
        <v>5474</v>
      </c>
      <c r="P1090" s="2" t="s">
        <v>5861</v>
      </c>
      <c r="Q1090" s="2" t="s">
        <v>53</v>
      </c>
      <c r="R1090" s="2" t="s">
        <v>5862</v>
      </c>
      <c r="S1090" s="2" t="s">
        <v>53</v>
      </c>
      <c r="T1090" s="2" t="s">
        <v>54</v>
      </c>
      <c r="U1090" s="2" t="s">
        <v>44</v>
      </c>
      <c r="V1090" s="2" t="s">
        <v>5858</v>
      </c>
      <c r="W1090" s="2" t="s">
        <v>2747</v>
      </c>
      <c r="X1090">
        <v>682</v>
      </c>
    </row>
    <row r="1091" spans="1:24" x14ac:dyDescent="0.35">
      <c r="A1091">
        <v>1400</v>
      </c>
      <c r="B1091" s="1">
        <v>44515.494247685187</v>
      </c>
      <c r="C1091" s="2" t="s">
        <v>1738</v>
      </c>
      <c r="D1091" s="2" t="s">
        <v>1523</v>
      </c>
      <c r="E1091" s="2" t="s">
        <v>88</v>
      </c>
      <c r="F1091" s="2" t="s">
        <v>1525</v>
      </c>
      <c r="G1091" s="2" t="s">
        <v>90</v>
      </c>
      <c r="H1091" s="2" t="s">
        <v>53</v>
      </c>
      <c r="I1091">
        <v>0</v>
      </c>
      <c r="J1091" s="2" t="s">
        <v>44</v>
      </c>
      <c r="K1091" s="2" t="s">
        <v>44</v>
      </c>
      <c r="L1091" s="2" t="s">
        <v>44</v>
      </c>
      <c r="M1091">
        <v>0</v>
      </c>
      <c r="N1091" s="2" t="s">
        <v>44</v>
      </c>
      <c r="O1091" s="2" t="s">
        <v>1400</v>
      </c>
      <c r="P1091" s="2" t="s">
        <v>5863</v>
      </c>
      <c r="Q1091" s="2" t="s">
        <v>53</v>
      </c>
      <c r="R1091" s="2" t="s">
        <v>5864</v>
      </c>
      <c r="S1091" s="2" t="s">
        <v>53</v>
      </c>
      <c r="T1091" s="2" t="s">
        <v>54</v>
      </c>
      <c r="U1091" s="2" t="s">
        <v>44</v>
      </c>
      <c r="V1091" s="2" t="s">
        <v>5865</v>
      </c>
      <c r="W1091" s="2" t="s">
        <v>56</v>
      </c>
      <c r="X1091">
        <v>14</v>
      </c>
    </row>
    <row r="1092" spans="1:24" x14ac:dyDescent="0.35">
      <c r="A1092">
        <v>1401</v>
      </c>
      <c r="B1092" s="1">
        <v>44516.664699074077</v>
      </c>
      <c r="C1092" s="2" t="s">
        <v>5087</v>
      </c>
      <c r="D1092" s="2" t="s">
        <v>5866</v>
      </c>
      <c r="E1092" s="2" t="s">
        <v>5867</v>
      </c>
      <c r="F1092" s="2" t="s">
        <v>5866</v>
      </c>
      <c r="G1092" s="2" t="s">
        <v>5867</v>
      </c>
      <c r="H1092" s="2" t="s">
        <v>5868</v>
      </c>
      <c r="I1092">
        <v>0</v>
      </c>
      <c r="J1092" s="2" t="s">
        <v>44</v>
      </c>
      <c r="K1092" s="2" t="s">
        <v>44</v>
      </c>
      <c r="L1092" s="2" t="s">
        <v>44</v>
      </c>
      <c r="M1092">
        <v>0</v>
      </c>
      <c r="N1092" s="2" t="s">
        <v>44</v>
      </c>
      <c r="O1092" s="2" t="s">
        <v>4235</v>
      </c>
      <c r="P1092" s="2" t="s">
        <v>5869</v>
      </c>
      <c r="Q1092" s="2" t="s">
        <v>53</v>
      </c>
      <c r="R1092" s="2" t="s">
        <v>5870</v>
      </c>
      <c r="S1092" s="2" t="s">
        <v>53</v>
      </c>
      <c r="T1092" s="2" t="s">
        <v>54</v>
      </c>
      <c r="U1092" s="2" t="s">
        <v>44</v>
      </c>
      <c r="V1092" s="2" t="s">
        <v>5871</v>
      </c>
      <c r="W1092" s="2" t="s">
        <v>56</v>
      </c>
      <c r="X1092">
        <v>184</v>
      </c>
    </row>
    <row r="1093" spans="1:24" x14ac:dyDescent="0.35">
      <c r="A1093">
        <v>1402</v>
      </c>
      <c r="B1093" s="1">
        <v>44517.754999999997</v>
      </c>
      <c r="C1093" s="2" t="s">
        <v>5872</v>
      </c>
      <c r="D1093" s="2" t="s">
        <v>5873</v>
      </c>
      <c r="E1093" s="2" t="s">
        <v>1561</v>
      </c>
      <c r="F1093" s="2" t="s">
        <v>5874</v>
      </c>
      <c r="G1093" s="2" t="s">
        <v>1563</v>
      </c>
      <c r="H1093" s="2" t="s">
        <v>3058</v>
      </c>
      <c r="I1093">
        <v>0</v>
      </c>
      <c r="J1093" s="2" t="s">
        <v>44</v>
      </c>
      <c r="K1093" s="2" t="s">
        <v>44</v>
      </c>
      <c r="L1093" s="2" t="s">
        <v>44</v>
      </c>
      <c r="M1093">
        <v>0</v>
      </c>
      <c r="N1093" s="2" t="s">
        <v>44</v>
      </c>
      <c r="O1093" s="2" t="s">
        <v>3840</v>
      </c>
      <c r="P1093" s="2" t="s">
        <v>5875</v>
      </c>
      <c r="Q1093" s="2" t="s">
        <v>53</v>
      </c>
      <c r="R1093" s="2" t="s">
        <v>5876</v>
      </c>
      <c r="S1093" s="2" t="s">
        <v>53</v>
      </c>
      <c r="T1093" s="2" t="s">
        <v>54</v>
      </c>
      <c r="U1093" s="2" t="s">
        <v>44</v>
      </c>
      <c r="V1093" s="2" t="s">
        <v>5872</v>
      </c>
      <c r="W1093" s="2" t="s">
        <v>2747</v>
      </c>
      <c r="X1093">
        <v>375</v>
      </c>
    </row>
    <row r="1094" spans="1:24" x14ac:dyDescent="0.35">
      <c r="A1094">
        <v>1403</v>
      </c>
      <c r="B1094" s="1">
        <v>44519.45826388889</v>
      </c>
      <c r="C1094" s="2" t="s">
        <v>5877</v>
      </c>
      <c r="D1094" s="2" t="s">
        <v>4222</v>
      </c>
      <c r="E1094" s="2" t="s">
        <v>4222</v>
      </c>
      <c r="F1094" s="2" t="s">
        <v>5850</v>
      </c>
      <c r="G1094" s="2" t="s">
        <v>5850</v>
      </c>
      <c r="H1094" s="2" t="s">
        <v>3058</v>
      </c>
      <c r="I1094">
        <v>0</v>
      </c>
      <c r="J1094" s="2" t="s">
        <v>44</v>
      </c>
      <c r="K1094" s="2" t="s">
        <v>44</v>
      </c>
      <c r="L1094" s="2" t="s">
        <v>44</v>
      </c>
      <c r="M1094">
        <v>0</v>
      </c>
      <c r="N1094" s="2" t="s">
        <v>44</v>
      </c>
      <c r="O1094" s="2" t="s">
        <v>5878</v>
      </c>
      <c r="P1094" s="2" t="s">
        <v>5879</v>
      </c>
      <c r="Q1094" s="2" t="s">
        <v>53</v>
      </c>
      <c r="R1094" s="2" t="s">
        <v>5880</v>
      </c>
      <c r="S1094" s="2" t="s">
        <v>53</v>
      </c>
      <c r="T1094" s="2" t="s">
        <v>54</v>
      </c>
      <c r="U1094" s="2" t="s">
        <v>44</v>
      </c>
      <c r="V1094" s="2" t="s">
        <v>5877</v>
      </c>
      <c r="W1094" s="2" t="s">
        <v>2162</v>
      </c>
      <c r="X1094">
        <v>630</v>
      </c>
    </row>
    <row r="1095" spans="1:24" x14ac:dyDescent="0.35">
      <c r="A1095">
        <v>1404</v>
      </c>
      <c r="B1095" s="1">
        <v>44522.588854166665</v>
      </c>
      <c r="C1095" s="2" t="s">
        <v>5881</v>
      </c>
      <c r="D1095" s="2" t="s">
        <v>5882</v>
      </c>
      <c r="E1095" s="2" t="s">
        <v>5882</v>
      </c>
      <c r="F1095" s="2" t="s">
        <v>5883</v>
      </c>
      <c r="G1095" s="2" t="s">
        <v>5883</v>
      </c>
      <c r="H1095" s="2" t="s">
        <v>3058</v>
      </c>
      <c r="I1095">
        <v>0</v>
      </c>
      <c r="J1095" s="2" t="s">
        <v>44</v>
      </c>
      <c r="K1095" s="2" t="s">
        <v>44</v>
      </c>
      <c r="L1095" s="2" t="s">
        <v>44</v>
      </c>
      <c r="M1095">
        <v>0</v>
      </c>
      <c r="N1095" s="2" t="s">
        <v>44</v>
      </c>
      <c r="O1095" s="2" t="s">
        <v>5884</v>
      </c>
      <c r="P1095" s="2" t="s">
        <v>5885</v>
      </c>
      <c r="Q1095" s="2" t="s">
        <v>53</v>
      </c>
      <c r="R1095" s="2" t="s">
        <v>5886</v>
      </c>
      <c r="S1095" s="2" t="s">
        <v>53</v>
      </c>
      <c r="T1095" s="2" t="s">
        <v>54</v>
      </c>
      <c r="U1095" s="2" t="s">
        <v>44</v>
      </c>
      <c r="V1095" s="2" t="s">
        <v>5881</v>
      </c>
      <c r="W1095" s="2" t="s">
        <v>140</v>
      </c>
      <c r="X1095">
        <v>48</v>
      </c>
    </row>
    <row r="1096" spans="1:24" x14ac:dyDescent="0.35">
      <c r="A1096">
        <v>1405</v>
      </c>
      <c r="B1096" s="1">
        <v>44522.517500000002</v>
      </c>
      <c r="C1096" s="2" t="s">
        <v>5887</v>
      </c>
      <c r="D1096" s="2" t="s">
        <v>4222</v>
      </c>
      <c r="E1096" s="2" t="s">
        <v>4222</v>
      </c>
      <c r="F1096" s="2" t="s">
        <v>5850</v>
      </c>
      <c r="G1096" s="2" t="s">
        <v>4223</v>
      </c>
      <c r="H1096" s="2" t="s">
        <v>3058</v>
      </c>
      <c r="I1096">
        <v>0</v>
      </c>
      <c r="J1096" s="2" t="s">
        <v>44</v>
      </c>
      <c r="K1096" s="2" t="s">
        <v>44</v>
      </c>
      <c r="L1096" s="2" t="s">
        <v>44</v>
      </c>
      <c r="M1096">
        <v>0</v>
      </c>
      <c r="N1096" s="2" t="s">
        <v>44</v>
      </c>
      <c r="O1096" s="2" t="s">
        <v>5888</v>
      </c>
      <c r="P1096" s="2" t="s">
        <v>5889</v>
      </c>
      <c r="Q1096" s="2" t="s">
        <v>53</v>
      </c>
      <c r="R1096" s="2" t="s">
        <v>5890</v>
      </c>
      <c r="S1096" s="2" t="s">
        <v>53</v>
      </c>
      <c r="T1096" s="2" t="s">
        <v>54</v>
      </c>
      <c r="U1096" s="2" t="s">
        <v>44</v>
      </c>
      <c r="V1096" s="2" t="s">
        <v>5887</v>
      </c>
      <c r="W1096" s="2" t="s">
        <v>2162</v>
      </c>
      <c r="X1096">
        <v>681</v>
      </c>
    </row>
    <row r="1097" spans="1:24" x14ac:dyDescent="0.35">
      <c r="A1097">
        <v>1406</v>
      </c>
      <c r="B1097" s="1">
        <v>44522.520844907405</v>
      </c>
      <c r="C1097" s="2" t="s">
        <v>5891</v>
      </c>
      <c r="D1097" s="2" t="s">
        <v>5892</v>
      </c>
      <c r="E1097" s="2" t="s">
        <v>1416</v>
      </c>
      <c r="F1097" s="2" t="s">
        <v>5893</v>
      </c>
      <c r="G1097" s="2" t="s">
        <v>1417</v>
      </c>
      <c r="H1097" s="2" t="s">
        <v>3058</v>
      </c>
      <c r="I1097">
        <v>0</v>
      </c>
      <c r="J1097" s="2" t="s">
        <v>44</v>
      </c>
      <c r="K1097" s="2" t="s">
        <v>44</v>
      </c>
      <c r="L1097" s="2" t="s">
        <v>44</v>
      </c>
      <c r="M1097">
        <v>0</v>
      </c>
      <c r="N1097" s="2" t="s">
        <v>44</v>
      </c>
      <c r="O1097" s="2" t="s">
        <v>5888</v>
      </c>
      <c r="P1097" s="2" t="s">
        <v>5894</v>
      </c>
      <c r="Q1097" s="2" t="s">
        <v>53</v>
      </c>
      <c r="R1097" s="2" t="s">
        <v>5895</v>
      </c>
      <c r="S1097" s="2" t="s">
        <v>53</v>
      </c>
      <c r="T1097" s="2" t="s">
        <v>54</v>
      </c>
      <c r="U1097" s="2" t="s">
        <v>44</v>
      </c>
      <c r="V1097" s="2" t="s">
        <v>5891</v>
      </c>
      <c r="W1097" s="2" t="s">
        <v>2747</v>
      </c>
      <c r="X1097">
        <v>681</v>
      </c>
    </row>
    <row r="1098" spans="1:24" x14ac:dyDescent="0.35">
      <c r="A1098">
        <v>1407</v>
      </c>
      <c r="B1098" s="1">
        <v>44522.521192129629</v>
      </c>
      <c r="C1098" s="2" t="s">
        <v>5896</v>
      </c>
      <c r="D1098" s="2" t="s">
        <v>5897</v>
      </c>
      <c r="E1098" s="2" t="s">
        <v>1177</v>
      </c>
      <c r="F1098" s="2" t="s">
        <v>5898</v>
      </c>
      <c r="G1098" s="2" t="s">
        <v>1179</v>
      </c>
      <c r="H1098" s="2" t="s">
        <v>3058</v>
      </c>
      <c r="I1098">
        <v>0</v>
      </c>
      <c r="J1098" s="2" t="s">
        <v>44</v>
      </c>
      <c r="K1098" s="2" t="s">
        <v>44</v>
      </c>
      <c r="L1098" s="2" t="s">
        <v>44</v>
      </c>
      <c r="M1098">
        <v>0</v>
      </c>
      <c r="N1098" s="2" t="s">
        <v>44</v>
      </c>
      <c r="O1098" s="2" t="s">
        <v>5888</v>
      </c>
      <c r="P1098" s="2" t="s">
        <v>5899</v>
      </c>
      <c r="Q1098" s="2" t="s">
        <v>53</v>
      </c>
      <c r="R1098" s="2" t="s">
        <v>5900</v>
      </c>
      <c r="S1098" s="2" t="s">
        <v>53</v>
      </c>
      <c r="T1098" s="2" t="s">
        <v>54</v>
      </c>
      <c r="U1098" s="2" t="s">
        <v>44</v>
      </c>
      <c r="V1098" s="2" t="s">
        <v>5896</v>
      </c>
      <c r="W1098" s="2" t="s">
        <v>2747</v>
      </c>
      <c r="X1098">
        <v>681</v>
      </c>
    </row>
    <row r="1099" spans="1:24" x14ac:dyDescent="0.35">
      <c r="A1099">
        <v>1408</v>
      </c>
      <c r="B1099" s="1">
        <v>44522.521423611113</v>
      </c>
      <c r="C1099" s="2" t="s">
        <v>5901</v>
      </c>
      <c r="D1099" s="2" t="s">
        <v>3928</v>
      </c>
      <c r="E1099" s="2" t="s">
        <v>5902</v>
      </c>
      <c r="F1099" s="2" t="s">
        <v>5903</v>
      </c>
      <c r="G1099" s="2" t="s">
        <v>5904</v>
      </c>
      <c r="H1099" s="2" t="s">
        <v>3058</v>
      </c>
      <c r="I1099">
        <v>0</v>
      </c>
      <c r="J1099" s="2" t="s">
        <v>44</v>
      </c>
      <c r="K1099" s="2" t="s">
        <v>44</v>
      </c>
      <c r="L1099" s="2" t="s">
        <v>44</v>
      </c>
      <c r="M1099">
        <v>0</v>
      </c>
      <c r="N1099" s="2" t="s">
        <v>44</v>
      </c>
      <c r="O1099" s="2" t="s">
        <v>5888</v>
      </c>
      <c r="P1099" s="2" t="s">
        <v>5905</v>
      </c>
      <c r="Q1099" s="2" t="s">
        <v>53</v>
      </c>
      <c r="R1099" s="2" t="s">
        <v>5906</v>
      </c>
      <c r="S1099" s="2" t="s">
        <v>53</v>
      </c>
      <c r="T1099" s="2" t="s">
        <v>54</v>
      </c>
      <c r="U1099" s="2" t="s">
        <v>44</v>
      </c>
      <c r="V1099" s="2" t="s">
        <v>5901</v>
      </c>
      <c r="W1099" s="2" t="s">
        <v>2747</v>
      </c>
      <c r="X1099">
        <v>681</v>
      </c>
    </row>
    <row r="1100" spans="1:24" x14ac:dyDescent="0.35">
      <c r="A1100">
        <v>1409</v>
      </c>
      <c r="B1100" s="1">
        <v>44522.521689814814</v>
      </c>
      <c r="C1100" s="2" t="s">
        <v>5907</v>
      </c>
      <c r="D1100" s="2" t="s">
        <v>1296</v>
      </c>
      <c r="E1100" s="2" t="s">
        <v>5908</v>
      </c>
      <c r="F1100" s="2" t="s">
        <v>1297</v>
      </c>
      <c r="G1100" s="2" t="s">
        <v>5909</v>
      </c>
      <c r="H1100" s="2" t="s">
        <v>3058</v>
      </c>
      <c r="I1100">
        <v>0</v>
      </c>
      <c r="J1100" s="2" t="s">
        <v>44</v>
      </c>
      <c r="K1100" s="2" t="s">
        <v>44</v>
      </c>
      <c r="L1100" s="2" t="s">
        <v>44</v>
      </c>
      <c r="M1100">
        <v>0</v>
      </c>
      <c r="N1100" s="2" t="s">
        <v>44</v>
      </c>
      <c r="O1100" s="2" t="s">
        <v>5888</v>
      </c>
      <c r="P1100" s="2" t="s">
        <v>5910</v>
      </c>
      <c r="Q1100" s="2" t="s">
        <v>53</v>
      </c>
      <c r="R1100" s="2" t="s">
        <v>5911</v>
      </c>
      <c r="S1100" s="2" t="s">
        <v>53</v>
      </c>
      <c r="T1100" s="2" t="s">
        <v>54</v>
      </c>
      <c r="U1100" s="2" t="s">
        <v>44</v>
      </c>
      <c r="V1100" s="2" t="s">
        <v>5907</v>
      </c>
      <c r="W1100" s="2" t="s">
        <v>2747</v>
      </c>
      <c r="X1100">
        <v>681</v>
      </c>
    </row>
    <row r="1101" spans="1:24" x14ac:dyDescent="0.35">
      <c r="A1101">
        <v>1410</v>
      </c>
      <c r="B1101" s="1">
        <v>44522.521851851852</v>
      </c>
      <c r="C1101" s="2" t="s">
        <v>5912</v>
      </c>
      <c r="D1101" s="2" t="s">
        <v>5913</v>
      </c>
      <c r="E1101" s="2" t="s">
        <v>5914</v>
      </c>
      <c r="F1101" s="2" t="s">
        <v>5915</v>
      </c>
      <c r="G1101" s="2" t="s">
        <v>5916</v>
      </c>
      <c r="H1101" s="2" t="s">
        <v>3058</v>
      </c>
      <c r="I1101">
        <v>0</v>
      </c>
      <c r="J1101" s="2" t="s">
        <v>44</v>
      </c>
      <c r="K1101" s="2" t="s">
        <v>44</v>
      </c>
      <c r="L1101" s="2" t="s">
        <v>44</v>
      </c>
      <c r="M1101">
        <v>0</v>
      </c>
      <c r="N1101" s="2" t="s">
        <v>44</v>
      </c>
      <c r="O1101" s="2" t="s">
        <v>5888</v>
      </c>
      <c r="P1101" s="2" t="s">
        <v>5917</v>
      </c>
      <c r="Q1101" s="2" t="s">
        <v>53</v>
      </c>
      <c r="R1101" s="2" t="s">
        <v>5918</v>
      </c>
      <c r="S1101" s="2" t="s">
        <v>53</v>
      </c>
      <c r="T1101" s="2" t="s">
        <v>54</v>
      </c>
      <c r="U1101" s="2" t="s">
        <v>44</v>
      </c>
      <c r="V1101" s="2" t="s">
        <v>5912</v>
      </c>
      <c r="W1101" s="2" t="s">
        <v>2747</v>
      </c>
      <c r="X1101">
        <v>681</v>
      </c>
    </row>
    <row r="1102" spans="1:24" x14ac:dyDescent="0.35">
      <c r="A1102">
        <v>1411</v>
      </c>
      <c r="B1102" s="1">
        <v>44522.522013888891</v>
      </c>
      <c r="C1102" s="2" t="s">
        <v>5919</v>
      </c>
      <c r="D1102" s="2" t="s">
        <v>5920</v>
      </c>
      <c r="E1102" s="2" t="s">
        <v>158</v>
      </c>
      <c r="F1102" s="2" t="s">
        <v>5921</v>
      </c>
      <c r="G1102" s="2" t="s">
        <v>160</v>
      </c>
      <c r="H1102" s="2" t="s">
        <v>3058</v>
      </c>
      <c r="I1102">
        <v>0</v>
      </c>
      <c r="J1102" s="2" t="s">
        <v>44</v>
      </c>
      <c r="K1102" s="2" t="s">
        <v>44</v>
      </c>
      <c r="L1102" s="2" t="s">
        <v>44</v>
      </c>
      <c r="M1102">
        <v>0</v>
      </c>
      <c r="N1102" s="2" t="s">
        <v>44</v>
      </c>
      <c r="O1102" s="2" t="s">
        <v>5888</v>
      </c>
      <c r="P1102" s="2" t="s">
        <v>5922</v>
      </c>
      <c r="Q1102" s="2" t="s">
        <v>53</v>
      </c>
      <c r="R1102" s="2" t="s">
        <v>5923</v>
      </c>
      <c r="S1102" s="2" t="s">
        <v>53</v>
      </c>
      <c r="T1102" s="2" t="s">
        <v>54</v>
      </c>
      <c r="U1102" s="2" t="s">
        <v>44</v>
      </c>
      <c r="V1102" s="2" t="s">
        <v>5919</v>
      </c>
      <c r="W1102" s="2" t="s">
        <v>2162</v>
      </c>
      <c r="X1102">
        <v>681</v>
      </c>
    </row>
    <row r="1103" spans="1:24" x14ac:dyDescent="0.35">
      <c r="A1103">
        <v>1413</v>
      </c>
      <c r="B1103" s="1">
        <v>44523.39916666667</v>
      </c>
      <c r="C1103" s="2" t="s">
        <v>2140</v>
      </c>
      <c r="D1103" s="2" t="s">
        <v>5924</v>
      </c>
      <c r="E1103" s="2" t="s">
        <v>5925</v>
      </c>
      <c r="F1103" s="2" t="s">
        <v>5924</v>
      </c>
      <c r="G1103" s="2" t="s">
        <v>5926</v>
      </c>
      <c r="H1103" s="2" t="s">
        <v>3058</v>
      </c>
      <c r="I1103">
        <v>0</v>
      </c>
      <c r="J1103" s="2" t="s">
        <v>44</v>
      </c>
      <c r="K1103" s="2" t="s">
        <v>44</v>
      </c>
      <c r="L1103" s="2" t="s">
        <v>44</v>
      </c>
      <c r="M1103">
        <v>0</v>
      </c>
      <c r="N1103" s="2" t="s">
        <v>44</v>
      </c>
      <c r="O1103" s="2" t="s">
        <v>2138</v>
      </c>
      <c r="P1103" s="2" t="s">
        <v>5927</v>
      </c>
      <c r="Q1103" s="2" t="s">
        <v>53</v>
      </c>
      <c r="R1103" s="2" t="s">
        <v>5928</v>
      </c>
      <c r="S1103" s="2" t="s">
        <v>53</v>
      </c>
      <c r="T1103" s="2" t="s">
        <v>54</v>
      </c>
      <c r="U1103" s="2" t="s">
        <v>44</v>
      </c>
      <c r="V1103" s="2" t="s">
        <v>5929</v>
      </c>
      <c r="W1103" s="2" t="s">
        <v>56</v>
      </c>
      <c r="X1103">
        <v>180</v>
      </c>
    </row>
    <row r="1104" spans="1:24" x14ac:dyDescent="0.35">
      <c r="A1104">
        <v>1414</v>
      </c>
      <c r="B1104" s="1">
        <v>44523.315925925926</v>
      </c>
      <c r="C1104" s="2" t="s">
        <v>5930</v>
      </c>
      <c r="D1104" s="2" t="s">
        <v>4222</v>
      </c>
      <c r="E1104" s="2" t="s">
        <v>4222</v>
      </c>
      <c r="F1104" s="2" t="s">
        <v>4223</v>
      </c>
      <c r="G1104" s="2" t="s">
        <v>4223</v>
      </c>
      <c r="H1104" s="2" t="s">
        <v>3058</v>
      </c>
      <c r="I1104">
        <v>0</v>
      </c>
      <c r="J1104" s="2" t="s">
        <v>44</v>
      </c>
      <c r="K1104" s="2" t="s">
        <v>44</v>
      </c>
      <c r="L1104" s="2" t="s">
        <v>44</v>
      </c>
      <c r="M1104">
        <v>0</v>
      </c>
      <c r="N1104" s="2" t="s">
        <v>44</v>
      </c>
      <c r="O1104" s="2" t="s">
        <v>5435</v>
      </c>
      <c r="P1104" s="2" t="s">
        <v>5931</v>
      </c>
      <c r="Q1104" s="2" t="s">
        <v>53</v>
      </c>
      <c r="R1104" s="2" t="s">
        <v>5932</v>
      </c>
      <c r="S1104" s="2" t="s">
        <v>53</v>
      </c>
      <c r="T1104" s="2" t="s">
        <v>54</v>
      </c>
      <c r="U1104" s="2" t="s">
        <v>44</v>
      </c>
      <c r="V1104" s="2" t="s">
        <v>5930</v>
      </c>
      <c r="W1104" s="2" t="s">
        <v>2162</v>
      </c>
      <c r="X1104">
        <v>679</v>
      </c>
    </row>
    <row r="1105" spans="1:24" x14ac:dyDescent="0.35">
      <c r="A1105">
        <v>1415</v>
      </c>
      <c r="B1105" s="1">
        <v>44523.574618055558</v>
      </c>
      <c r="C1105" s="2" t="s">
        <v>5933</v>
      </c>
      <c r="D1105" s="2" t="s">
        <v>4222</v>
      </c>
      <c r="E1105" s="2" t="s">
        <v>4222</v>
      </c>
      <c r="F1105" s="2" t="s">
        <v>4223</v>
      </c>
      <c r="G1105" s="2" t="s">
        <v>4223</v>
      </c>
      <c r="H1105" s="2" t="s">
        <v>5934</v>
      </c>
      <c r="I1105">
        <v>0</v>
      </c>
      <c r="J1105" s="2" t="s">
        <v>44</v>
      </c>
      <c r="K1105" s="2" t="s">
        <v>44</v>
      </c>
      <c r="L1105" s="2" t="s">
        <v>44</v>
      </c>
      <c r="M1105">
        <v>0</v>
      </c>
      <c r="N1105" s="2" t="s">
        <v>44</v>
      </c>
      <c r="O1105" s="2" t="s">
        <v>5935</v>
      </c>
      <c r="P1105" s="2" t="s">
        <v>5936</v>
      </c>
      <c r="Q1105" s="2" t="s">
        <v>53</v>
      </c>
      <c r="R1105" s="2" t="s">
        <v>5937</v>
      </c>
      <c r="S1105" s="2" t="s">
        <v>53</v>
      </c>
      <c r="T1105" s="2" t="s">
        <v>54</v>
      </c>
      <c r="U1105" s="2" t="s">
        <v>44</v>
      </c>
      <c r="V1105" s="2" t="s">
        <v>5933</v>
      </c>
      <c r="W1105" s="2" t="s">
        <v>2162</v>
      </c>
      <c r="X1105">
        <v>269</v>
      </c>
    </row>
    <row r="1106" spans="1:24" x14ac:dyDescent="0.35">
      <c r="A1106">
        <v>1416</v>
      </c>
      <c r="B1106" s="1">
        <v>44523.606157407405</v>
      </c>
      <c r="C1106" s="2" t="s">
        <v>5938</v>
      </c>
      <c r="D1106" s="2" t="s">
        <v>4222</v>
      </c>
      <c r="E1106" s="2" t="s">
        <v>4222</v>
      </c>
      <c r="F1106" s="2" t="s">
        <v>4223</v>
      </c>
      <c r="G1106" s="2" t="s">
        <v>4223</v>
      </c>
      <c r="H1106" s="2" t="s">
        <v>3058</v>
      </c>
      <c r="I1106">
        <v>0</v>
      </c>
      <c r="J1106" s="2" t="s">
        <v>44</v>
      </c>
      <c r="K1106" s="2" t="s">
        <v>44</v>
      </c>
      <c r="L1106" s="2" t="s">
        <v>44</v>
      </c>
      <c r="M1106">
        <v>0</v>
      </c>
      <c r="N1106" s="2" t="s">
        <v>44</v>
      </c>
      <c r="O1106" s="2" t="s">
        <v>5939</v>
      </c>
      <c r="P1106" s="2" t="s">
        <v>5940</v>
      </c>
      <c r="Q1106" s="2" t="s">
        <v>53</v>
      </c>
      <c r="R1106" s="2" t="s">
        <v>5941</v>
      </c>
      <c r="S1106" s="2" t="s">
        <v>53</v>
      </c>
      <c r="T1106" s="2" t="s">
        <v>54</v>
      </c>
      <c r="U1106" s="2" t="s">
        <v>44</v>
      </c>
      <c r="V1106" s="2" t="s">
        <v>5938</v>
      </c>
      <c r="W1106" s="2" t="s">
        <v>2162</v>
      </c>
      <c r="X1106">
        <v>725</v>
      </c>
    </row>
    <row r="1107" spans="1:24" x14ac:dyDescent="0.35">
      <c r="A1107">
        <v>1417</v>
      </c>
      <c r="B1107" s="1">
        <v>44525.456435185188</v>
      </c>
      <c r="C1107" s="2" t="s">
        <v>2141</v>
      </c>
      <c r="D1107" s="2" t="s">
        <v>5942</v>
      </c>
      <c r="E1107" s="2" t="s">
        <v>424</v>
      </c>
      <c r="F1107" s="2" t="s">
        <v>5942</v>
      </c>
      <c r="G1107" s="2" t="s">
        <v>100</v>
      </c>
      <c r="H1107" s="2" t="s">
        <v>44</v>
      </c>
      <c r="I1107">
        <v>0</v>
      </c>
      <c r="J1107" s="2" t="s">
        <v>44</v>
      </c>
      <c r="K1107" s="2" t="s">
        <v>44</v>
      </c>
      <c r="L1107" s="2" t="s">
        <v>44</v>
      </c>
      <c r="M1107">
        <v>0</v>
      </c>
      <c r="N1107" s="2" t="s">
        <v>44</v>
      </c>
      <c r="O1107" s="2" t="s">
        <v>2138</v>
      </c>
      <c r="P1107" s="2" t="s">
        <v>5943</v>
      </c>
      <c r="Q1107" s="2" t="s">
        <v>53</v>
      </c>
      <c r="R1107" s="2" t="s">
        <v>5944</v>
      </c>
      <c r="S1107" s="2" t="s">
        <v>53</v>
      </c>
      <c r="T1107" s="2" t="s">
        <v>54</v>
      </c>
      <c r="U1107" s="2" t="s">
        <v>44</v>
      </c>
      <c r="V1107" s="2" t="s">
        <v>5945</v>
      </c>
      <c r="W1107" s="2" t="s">
        <v>56</v>
      </c>
      <c r="X1107">
        <v>180</v>
      </c>
    </row>
    <row r="1108" spans="1:24" x14ac:dyDescent="0.35">
      <c r="A1108">
        <v>1419</v>
      </c>
      <c r="B1108" s="1">
        <v>44525.445208333331</v>
      </c>
      <c r="C1108" s="2" t="s">
        <v>2141</v>
      </c>
      <c r="D1108" s="2" t="s">
        <v>5946</v>
      </c>
      <c r="E1108" s="2" t="s">
        <v>5947</v>
      </c>
      <c r="F1108" s="2" t="s">
        <v>5946</v>
      </c>
      <c r="G1108" s="2" t="s">
        <v>5948</v>
      </c>
      <c r="H1108" s="2" t="s">
        <v>44</v>
      </c>
      <c r="I1108">
        <v>0</v>
      </c>
      <c r="J1108" s="2" t="s">
        <v>44</v>
      </c>
      <c r="K1108" s="2" t="s">
        <v>44</v>
      </c>
      <c r="L1108" s="2" t="s">
        <v>44</v>
      </c>
      <c r="M1108">
        <v>0</v>
      </c>
      <c r="N1108" s="2" t="s">
        <v>44</v>
      </c>
      <c r="O1108" s="2" t="s">
        <v>2138</v>
      </c>
      <c r="P1108" s="2" t="s">
        <v>5949</v>
      </c>
      <c r="Q1108" s="2" t="s">
        <v>53</v>
      </c>
      <c r="R1108" s="2" t="s">
        <v>5950</v>
      </c>
      <c r="S1108" s="2" t="s">
        <v>53</v>
      </c>
      <c r="T1108" s="2" t="s">
        <v>54</v>
      </c>
      <c r="U1108" s="2" t="s">
        <v>44</v>
      </c>
      <c r="V1108" s="2" t="s">
        <v>5951</v>
      </c>
      <c r="W1108" s="2" t="s">
        <v>56</v>
      </c>
      <c r="X1108">
        <v>180</v>
      </c>
    </row>
    <row r="1109" spans="1:24" x14ac:dyDescent="0.35">
      <c r="A1109">
        <v>1420</v>
      </c>
      <c r="B1109" s="1">
        <v>44529.401087962964</v>
      </c>
      <c r="C1109" s="2" t="s">
        <v>5881</v>
      </c>
      <c r="D1109" s="2" t="s">
        <v>5198</v>
      </c>
      <c r="E1109" s="2" t="s">
        <v>1524</v>
      </c>
      <c r="F1109" s="2" t="s">
        <v>5199</v>
      </c>
      <c r="G1109" s="2" t="s">
        <v>1526</v>
      </c>
      <c r="H1109" s="2" t="s">
        <v>5952</v>
      </c>
      <c r="I1109">
        <v>0</v>
      </c>
      <c r="J1109" s="2" t="s">
        <v>44</v>
      </c>
      <c r="K1109" s="2" t="s">
        <v>44</v>
      </c>
      <c r="L1109" s="2" t="s">
        <v>44</v>
      </c>
      <c r="M1109">
        <v>0</v>
      </c>
      <c r="N1109" s="2" t="s">
        <v>44</v>
      </c>
      <c r="O1109" s="2" t="s">
        <v>5884</v>
      </c>
      <c r="P1109" s="2" t="s">
        <v>5953</v>
      </c>
      <c r="Q1109" s="2" t="s">
        <v>53</v>
      </c>
      <c r="R1109" s="2" t="s">
        <v>5954</v>
      </c>
      <c r="S1109" s="2" t="s">
        <v>53</v>
      </c>
      <c r="T1109" s="2" t="s">
        <v>54</v>
      </c>
      <c r="U1109" s="2" t="s">
        <v>44</v>
      </c>
      <c r="V1109" s="2" t="s">
        <v>5955</v>
      </c>
      <c r="W1109" s="2" t="s">
        <v>140</v>
      </c>
      <c r="X1109">
        <v>48</v>
      </c>
    </row>
    <row r="1110" spans="1:24" x14ac:dyDescent="0.35">
      <c r="A1110">
        <v>1421</v>
      </c>
      <c r="B1110" s="1">
        <v>44536.456909722219</v>
      </c>
      <c r="C1110" s="2" t="s">
        <v>1410</v>
      </c>
      <c r="D1110" s="2" t="s">
        <v>5956</v>
      </c>
      <c r="E1110" s="2" t="s">
        <v>778</v>
      </c>
      <c r="F1110" s="2" t="s">
        <v>5957</v>
      </c>
      <c r="G1110" s="2" t="s">
        <v>780</v>
      </c>
      <c r="H1110" s="2" t="s">
        <v>44</v>
      </c>
      <c r="I1110">
        <v>0</v>
      </c>
      <c r="J1110" s="2" t="s">
        <v>44</v>
      </c>
      <c r="K1110" s="2" t="s">
        <v>44</v>
      </c>
      <c r="L1110" s="2" t="s">
        <v>44</v>
      </c>
      <c r="M1110">
        <v>0</v>
      </c>
      <c r="N1110" s="2" t="s">
        <v>44</v>
      </c>
      <c r="O1110" s="2" t="s">
        <v>1400</v>
      </c>
      <c r="P1110" s="2" t="s">
        <v>5958</v>
      </c>
      <c r="Q1110" s="2" t="s">
        <v>53</v>
      </c>
      <c r="R1110" s="2" t="s">
        <v>5959</v>
      </c>
      <c r="S1110" s="2" t="s">
        <v>53</v>
      </c>
      <c r="T1110" s="2" t="s">
        <v>54</v>
      </c>
      <c r="U1110" s="2" t="s">
        <v>44</v>
      </c>
      <c r="V1110" s="2" t="s">
        <v>5960</v>
      </c>
      <c r="W1110" s="2" t="s">
        <v>140</v>
      </c>
      <c r="X1110">
        <v>14</v>
      </c>
    </row>
    <row r="1111" spans="1:24" x14ac:dyDescent="0.35">
      <c r="A1111">
        <v>1422</v>
      </c>
      <c r="B1111" s="1">
        <v>44529.464699074073</v>
      </c>
      <c r="C1111" s="2" t="s">
        <v>1738</v>
      </c>
      <c r="D1111" s="2" t="s">
        <v>5961</v>
      </c>
      <c r="E1111" s="2" t="s">
        <v>5962</v>
      </c>
      <c r="F1111" s="2" t="s">
        <v>5963</v>
      </c>
      <c r="G1111" s="2" t="s">
        <v>5964</v>
      </c>
      <c r="H1111" s="2" t="s">
        <v>53</v>
      </c>
      <c r="I1111">
        <v>0</v>
      </c>
      <c r="J1111" s="2" t="s">
        <v>44</v>
      </c>
      <c r="K1111" s="2" t="s">
        <v>44</v>
      </c>
      <c r="L1111" s="2" t="s">
        <v>44</v>
      </c>
      <c r="M1111">
        <v>0</v>
      </c>
      <c r="N1111" s="2" t="s">
        <v>44</v>
      </c>
      <c r="O1111" s="2" t="s">
        <v>1400</v>
      </c>
      <c r="P1111" s="2" t="s">
        <v>5965</v>
      </c>
      <c r="Q1111" s="2" t="s">
        <v>53</v>
      </c>
      <c r="R1111" s="2" t="s">
        <v>5966</v>
      </c>
      <c r="S1111" s="2" t="s">
        <v>53</v>
      </c>
      <c r="T1111" s="2" t="s">
        <v>54</v>
      </c>
      <c r="U1111" s="2" t="s">
        <v>44</v>
      </c>
      <c r="V1111" s="2" t="s">
        <v>5967</v>
      </c>
      <c r="W1111" s="2" t="s">
        <v>56</v>
      </c>
      <c r="X1111">
        <v>14</v>
      </c>
    </row>
    <row r="1112" spans="1:24" x14ac:dyDescent="0.35">
      <c r="A1112">
        <v>1426</v>
      </c>
      <c r="B1112" s="1">
        <v>44531.424432870372</v>
      </c>
      <c r="C1112" s="2" t="s">
        <v>5885</v>
      </c>
      <c r="D1112" s="2" t="s">
        <v>5968</v>
      </c>
      <c r="E1112" s="2" t="s">
        <v>5969</v>
      </c>
      <c r="F1112" s="2" t="s">
        <v>5970</v>
      </c>
      <c r="G1112" s="2" t="s">
        <v>5971</v>
      </c>
      <c r="H1112" s="2" t="s">
        <v>3058</v>
      </c>
      <c r="I1112">
        <v>0</v>
      </c>
      <c r="J1112" s="2" t="s">
        <v>44</v>
      </c>
      <c r="K1112" s="2" t="s">
        <v>44</v>
      </c>
      <c r="L1112" s="2" t="s">
        <v>44</v>
      </c>
      <c r="M1112">
        <v>0</v>
      </c>
      <c r="N1112" s="2" t="s">
        <v>44</v>
      </c>
      <c r="O1112" s="2" t="s">
        <v>5884</v>
      </c>
      <c r="P1112" s="2" t="s">
        <v>5972</v>
      </c>
      <c r="Q1112" s="2" t="s">
        <v>53</v>
      </c>
      <c r="R1112" s="2" t="s">
        <v>5973</v>
      </c>
      <c r="S1112" s="2" t="s">
        <v>53</v>
      </c>
      <c r="T1112" s="2" t="s">
        <v>54</v>
      </c>
      <c r="U1112" s="2" t="s">
        <v>44</v>
      </c>
      <c r="V1112" s="2" t="s">
        <v>5974</v>
      </c>
      <c r="W1112" s="2" t="s">
        <v>56</v>
      </c>
      <c r="X1112">
        <v>48</v>
      </c>
    </row>
    <row r="1113" spans="1:24" x14ac:dyDescent="0.35">
      <c r="A1113">
        <v>1427</v>
      </c>
      <c r="B1113" s="1">
        <v>44536.36509259259</v>
      </c>
      <c r="C1113" s="2" t="s">
        <v>5975</v>
      </c>
      <c r="D1113" s="2" t="s">
        <v>5976</v>
      </c>
      <c r="E1113" s="2" t="s">
        <v>1166</v>
      </c>
      <c r="F1113" s="2" t="s">
        <v>5977</v>
      </c>
      <c r="G1113" s="2" t="s">
        <v>1167</v>
      </c>
      <c r="H1113" s="2" t="s">
        <v>5978</v>
      </c>
      <c r="I1113">
        <v>0</v>
      </c>
      <c r="J1113" s="2" t="s">
        <v>44</v>
      </c>
      <c r="K1113" s="2" t="s">
        <v>44</v>
      </c>
      <c r="L1113" s="2" t="s">
        <v>44</v>
      </c>
      <c r="M1113">
        <v>0</v>
      </c>
      <c r="N1113" s="2" t="s">
        <v>44</v>
      </c>
      <c r="O1113" s="2" t="s">
        <v>5855</v>
      </c>
      <c r="P1113" s="2" t="s">
        <v>5979</v>
      </c>
      <c r="Q1113" s="2" t="s">
        <v>53</v>
      </c>
      <c r="R1113" s="2" t="s">
        <v>5980</v>
      </c>
      <c r="S1113" s="2" t="s">
        <v>53</v>
      </c>
      <c r="T1113" s="2" t="s">
        <v>54</v>
      </c>
      <c r="U1113" s="2" t="s">
        <v>44</v>
      </c>
      <c r="V1113" s="2" t="s">
        <v>5975</v>
      </c>
      <c r="W1113" s="2" t="s">
        <v>2709</v>
      </c>
      <c r="X1113">
        <v>686</v>
      </c>
    </row>
    <row r="1114" spans="1:24" x14ac:dyDescent="0.35">
      <c r="A1114">
        <v>1428</v>
      </c>
      <c r="B1114" s="1">
        <v>44536.456782407404</v>
      </c>
      <c r="C1114" s="2" t="s">
        <v>1738</v>
      </c>
      <c r="D1114" s="2" t="s">
        <v>5981</v>
      </c>
      <c r="E1114" s="2" t="s">
        <v>1156</v>
      </c>
      <c r="F1114" s="2" t="s">
        <v>5982</v>
      </c>
      <c r="G1114" s="2" t="s">
        <v>995</v>
      </c>
      <c r="H1114" s="2" t="s">
        <v>53</v>
      </c>
      <c r="I1114">
        <v>0</v>
      </c>
      <c r="J1114" s="2" t="s">
        <v>44</v>
      </c>
      <c r="K1114" s="2" t="s">
        <v>44</v>
      </c>
      <c r="L1114" s="2" t="s">
        <v>44</v>
      </c>
      <c r="M1114">
        <v>0</v>
      </c>
      <c r="N1114" s="2" t="s">
        <v>44</v>
      </c>
      <c r="O1114" s="2" t="s">
        <v>1400</v>
      </c>
      <c r="P1114" s="2" t="s">
        <v>5983</v>
      </c>
      <c r="Q1114" s="2" t="s">
        <v>53</v>
      </c>
      <c r="R1114" s="2" t="s">
        <v>5984</v>
      </c>
      <c r="S1114" s="2" t="s">
        <v>53</v>
      </c>
      <c r="T1114" s="2" t="s">
        <v>54</v>
      </c>
      <c r="U1114" s="2" t="s">
        <v>44</v>
      </c>
      <c r="V1114" s="2" t="s">
        <v>5985</v>
      </c>
      <c r="W1114" s="2" t="s">
        <v>56</v>
      </c>
      <c r="X1114">
        <v>14</v>
      </c>
    </row>
    <row r="1115" spans="1:24" x14ac:dyDescent="0.35">
      <c r="A1115">
        <v>1429</v>
      </c>
      <c r="B1115" s="1">
        <v>44536.640115740738</v>
      </c>
      <c r="C1115" s="2" t="s">
        <v>2178</v>
      </c>
      <c r="D1115" s="2" t="s">
        <v>5986</v>
      </c>
      <c r="E1115" s="2" t="s">
        <v>1762</v>
      </c>
      <c r="F1115" s="2" t="s">
        <v>5986</v>
      </c>
      <c r="G1115" s="2" t="s">
        <v>1764</v>
      </c>
      <c r="H1115" s="2" t="s">
        <v>53</v>
      </c>
      <c r="I1115">
        <v>0</v>
      </c>
      <c r="J1115" s="2" t="s">
        <v>44</v>
      </c>
      <c r="K1115" s="2" t="s">
        <v>44</v>
      </c>
      <c r="L1115" s="2" t="s">
        <v>44</v>
      </c>
      <c r="M1115">
        <v>0</v>
      </c>
      <c r="N1115" s="2" t="s">
        <v>44</v>
      </c>
      <c r="O1115" s="2" t="s">
        <v>2138</v>
      </c>
      <c r="P1115" s="2" t="s">
        <v>5987</v>
      </c>
      <c r="Q1115" s="2" t="s">
        <v>53</v>
      </c>
      <c r="R1115" s="2" t="s">
        <v>5988</v>
      </c>
      <c r="S1115" s="2" t="s">
        <v>53</v>
      </c>
      <c r="T1115" s="2" t="s">
        <v>54</v>
      </c>
      <c r="U1115" s="2" t="s">
        <v>44</v>
      </c>
      <c r="V1115" s="2" t="s">
        <v>5989</v>
      </c>
      <c r="W1115" s="2" t="s">
        <v>56</v>
      </c>
      <c r="X1115">
        <v>180</v>
      </c>
    </row>
    <row r="1116" spans="1:24" x14ac:dyDescent="0.35">
      <c r="A1116">
        <v>1430</v>
      </c>
      <c r="B1116" s="1">
        <v>44539.447928240741</v>
      </c>
      <c r="C1116" s="2" t="s">
        <v>5936</v>
      </c>
      <c r="D1116" s="2" t="s">
        <v>5990</v>
      </c>
      <c r="E1116" s="2" t="s">
        <v>5991</v>
      </c>
      <c r="F1116" s="2" t="s">
        <v>5992</v>
      </c>
      <c r="G1116" s="2" t="s">
        <v>5993</v>
      </c>
      <c r="H1116" s="2" t="s">
        <v>5994</v>
      </c>
      <c r="I1116">
        <v>0</v>
      </c>
      <c r="J1116" s="2" t="s">
        <v>44</v>
      </c>
      <c r="K1116" s="2" t="s">
        <v>44</v>
      </c>
      <c r="L1116" s="2" t="s">
        <v>44</v>
      </c>
      <c r="M1116">
        <v>0</v>
      </c>
      <c r="N1116" s="2" t="s">
        <v>44</v>
      </c>
      <c r="O1116" s="2" t="s">
        <v>5935</v>
      </c>
      <c r="P1116" s="2" t="s">
        <v>5995</v>
      </c>
      <c r="Q1116" s="2" t="s">
        <v>53</v>
      </c>
      <c r="R1116" s="2" t="s">
        <v>5996</v>
      </c>
      <c r="S1116" s="2" t="s">
        <v>53</v>
      </c>
      <c r="T1116" s="2" t="s">
        <v>54</v>
      </c>
      <c r="U1116" s="2" t="s">
        <v>44</v>
      </c>
      <c r="V1116" s="2" t="s">
        <v>5997</v>
      </c>
      <c r="W1116" s="2" t="s">
        <v>2747</v>
      </c>
      <c r="X1116">
        <v>269</v>
      </c>
    </row>
    <row r="1117" spans="1:24" x14ac:dyDescent="0.35">
      <c r="A1117">
        <v>1432</v>
      </c>
      <c r="B1117" s="1">
        <v>44540.453518518516</v>
      </c>
      <c r="C1117" s="2" t="s">
        <v>5430</v>
      </c>
      <c r="D1117" s="2" t="s">
        <v>5998</v>
      </c>
      <c r="E1117" s="2" t="s">
        <v>5999</v>
      </c>
      <c r="F1117" s="2" t="s">
        <v>5998</v>
      </c>
      <c r="G1117" s="2" t="s">
        <v>5999</v>
      </c>
      <c r="H1117" s="2" t="s">
        <v>6000</v>
      </c>
      <c r="I1117">
        <v>9270</v>
      </c>
      <c r="J1117" s="2" t="s">
        <v>6001</v>
      </c>
      <c r="K1117" s="2" t="s">
        <v>6002</v>
      </c>
      <c r="L1117" s="2" t="s">
        <v>6003</v>
      </c>
      <c r="M1117">
        <v>9270</v>
      </c>
      <c r="N1117" s="2" t="s">
        <v>6001</v>
      </c>
      <c r="O1117" s="2" t="s">
        <v>3981</v>
      </c>
      <c r="P1117" s="2" t="s">
        <v>6004</v>
      </c>
      <c r="Q1117" s="2" t="s">
        <v>53</v>
      </c>
      <c r="R1117" s="2" t="s">
        <v>6005</v>
      </c>
      <c r="S1117" s="2" t="s">
        <v>53</v>
      </c>
      <c r="T1117" s="2" t="s">
        <v>54</v>
      </c>
      <c r="U1117" s="2" t="s">
        <v>44</v>
      </c>
      <c r="V1117" s="2" t="s">
        <v>6006</v>
      </c>
      <c r="W1117" s="2" t="s">
        <v>2747</v>
      </c>
      <c r="X1117">
        <v>436</v>
      </c>
    </row>
    <row r="1118" spans="1:24" x14ac:dyDescent="0.35">
      <c r="A1118">
        <v>1432</v>
      </c>
      <c r="B1118" s="1">
        <v>44540.453518518516</v>
      </c>
      <c r="C1118" s="2" t="s">
        <v>5430</v>
      </c>
      <c r="D1118" s="2" t="s">
        <v>5998</v>
      </c>
      <c r="E1118" s="2" t="s">
        <v>5999</v>
      </c>
      <c r="F1118" s="2" t="s">
        <v>5998</v>
      </c>
      <c r="G1118" s="2" t="s">
        <v>5999</v>
      </c>
      <c r="H1118" s="2" t="s">
        <v>6000</v>
      </c>
      <c r="I1118">
        <v>9270</v>
      </c>
      <c r="J1118" s="2" t="s">
        <v>6001</v>
      </c>
      <c r="K1118" s="2" t="s">
        <v>6002</v>
      </c>
      <c r="L1118" s="2" t="s">
        <v>6003</v>
      </c>
      <c r="M1118">
        <v>9270</v>
      </c>
      <c r="N1118" s="2" t="s">
        <v>6001</v>
      </c>
      <c r="O1118" s="2" t="s">
        <v>3981</v>
      </c>
      <c r="P1118" s="2" t="s">
        <v>6004</v>
      </c>
      <c r="Q1118" s="2" t="s">
        <v>53</v>
      </c>
      <c r="R1118" s="2" t="s">
        <v>6005</v>
      </c>
      <c r="S1118" s="2" t="s">
        <v>53</v>
      </c>
      <c r="T1118" s="2" t="s">
        <v>54</v>
      </c>
      <c r="U1118" s="2" t="s">
        <v>44</v>
      </c>
      <c r="V1118" s="2" t="s">
        <v>6006</v>
      </c>
      <c r="W1118" s="2" t="s">
        <v>2747</v>
      </c>
      <c r="X1118">
        <v>439</v>
      </c>
    </row>
    <row r="1119" spans="1:24" x14ac:dyDescent="0.35">
      <c r="A1119">
        <v>1433</v>
      </c>
      <c r="B1119" s="1">
        <v>44543.429895833331</v>
      </c>
      <c r="C1119" s="2" t="s">
        <v>5958</v>
      </c>
      <c r="D1119" s="2" t="s">
        <v>6007</v>
      </c>
      <c r="E1119" s="2" t="s">
        <v>2878</v>
      </c>
      <c r="F1119" s="2" t="s">
        <v>6008</v>
      </c>
      <c r="G1119" s="2" t="s">
        <v>2879</v>
      </c>
      <c r="H1119" s="2" t="s">
        <v>6009</v>
      </c>
      <c r="I1119">
        <v>0</v>
      </c>
      <c r="J1119" s="2" t="s">
        <v>44</v>
      </c>
      <c r="K1119" s="2" t="s">
        <v>44</v>
      </c>
      <c r="L1119" s="2" t="s">
        <v>44</v>
      </c>
      <c r="M1119">
        <v>0</v>
      </c>
      <c r="N1119" s="2" t="s">
        <v>44</v>
      </c>
      <c r="O1119" s="2" t="s">
        <v>1400</v>
      </c>
      <c r="P1119" s="2" t="s">
        <v>6010</v>
      </c>
      <c r="Q1119" s="2" t="s">
        <v>53</v>
      </c>
      <c r="R1119" s="2" t="s">
        <v>6011</v>
      </c>
      <c r="S1119" s="2" t="s">
        <v>53</v>
      </c>
      <c r="T1119" s="2" t="s">
        <v>54</v>
      </c>
      <c r="U1119" s="2" t="s">
        <v>44</v>
      </c>
      <c r="V1119" s="2" t="s">
        <v>6012</v>
      </c>
      <c r="W1119" s="2" t="s">
        <v>56</v>
      </c>
      <c r="X1119">
        <v>14</v>
      </c>
    </row>
    <row r="1120" spans="1:24" x14ac:dyDescent="0.35">
      <c r="A1120">
        <v>1434</v>
      </c>
      <c r="B1120" s="1">
        <v>44543.766944444447</v>
      </c>
      <c r="C1120" s="2" t="s">
        <v>6013</v>
      </c>
      <c r="D1120" s="2" t="s">
        <v>4222</v>
      </c>
      <c r="E1120" s="2" t="s">
        <v>4222</v>
      </c>
      <c r="F1120" s="2" t="s">
        <v>4223</v>
      </c>
      <c r="G1120" s="2" t="s">
        <v>4223</v>
      </c>
      <c r="H1120" s="2" t="s">
        <v>3058</v>
      </c>
      <c r="I1120">
        <v>0</v>
      </c>
      <c r="J1120" s="2" t="s">
        <v>44</v>
      </c>
      <c r="K1120" s="2" t="s">
        <v>44</v>
      </c>
      <c r="L1120" s="2" t="s">
        <v>44</v>
      </c>
      <c r="M1120">
        <v>0</v>
      </c>
      <c r="N1120" s="2" t="s">
        <v>44</v>
      </c>
      <c r="O1120" s="2" t="s">
        <v>6014</v>
      </c>
      <c r="P1120" s="2" t="s">
        <v>6015</v>
      </c>
      <c r="Q1120" s="2" t="s">
        <v>53</v>
      </c>
      <c r="R1120" s="2" t="s">
        <v>6016</v>
      </c>
      <c r="S1120" s="2" t="s">
        <v>53</v>
      </c>
      <c r="T1120" s="2" t="s">
        <v>54</v>
      </c>
      <c r="U1120" s="2" t="s">
        <v>44</v>
      </c>
      <c r="V1120" s="2" t="s">
        <v>6013</v>
      </c>
      <c r="W1120" s="2" t="s">
        <v>2162</v>
      </c>
      <c r="X1120">
        <v>190</v>
      </c>
    </row>
    <row r="1121" spans="1:24" x14ac:dyDescent="0.35">
      <c r="A1121">
        <v>1435</v>
      </c>
      <c r="B1121" s="1">
        <v>44545.708148148151</v>
      </c>
      <c r="C1121" s="2" t="s">
        <v>5881</v>
      </c>
      <c r="D1121" s="2" t="s">
        <v>6017</v>
      </c>
      <c r="E1121" s="2" t="s">
        <v>126</v>
      </c>
      <c r="F1121" s="2" t="s">
        <v>6018</v>
      </c>
      <c r="G1121" s="2" t="s">
        <v>128</v>
      </c>
      <c r="H1121" s="2" t="s">
        <v>44</v>
      </c>
      <c r="I1121">
        <v>0</v>
      </c>
      <c r="J1121" s="2" t="s">
        <v>44</v>
      </c>
      <c r="K1121" s="2" t="s">
        <v>44</v>
      </c>
      <c r="L1121" s="2" t="s">
        <v>44</v>
      </c>
      <c r="M1121">
        <v>0</v>
      </c>
      <c r="N1121" s="2" t="s">
        <v>44</v>
      </c>
      <c r="O1121" s="2" t="s">
        <v>5884</v>
      </c>
      <c r="P1121" s="2" t="s">
        <v>6019</v>
      </c>
      <c r="Q1121" s="2" t="s">
        <v>53</v>
      </c>
      <c r="R1121" s="2" t="s">
        <v>6020</v>
      </c>
      <c r="S1121" s="2" t="s">
        <v>53</v>
      </c>
      <c r="T1121" s="2" t="s">
        <v>54</v>
      </c>
      <c r="U1121" s="2" t="s">
        <v>44</v>
      </c>
      <c r="V1121" s="2" t="s">
        <v>6021</v>
      </c>
      <c r="W1121" s="2" t="s">
        <v>56</v>
      </c>
      <c r="X1121">
        <v>48</v>
      </c>
    </row>
    <row r="1122" spans="1:24" x14ac:dyDescent="0.35">
      <c r="A1122">
        <v>1436</v>
      </c>
      <c r="B1122" s="1">
        <v>44545.745196759257</v>
      </c>
      <c r="C1122" s="2" t="s">
        <v>5881</v>
      </c>
      <c r="D1122" s="2" t="s">
        <v>4679</v>
      </c>
      <c r="E1122" s="2" t="s">
        <v>6022</v>
      </c>
      <c r="F1122" s="2" t="s">
        <v>4681</v>
      </c>
      <c r="G1122" s="2" t="s">
        <v>6023</v>
      </c>
      <c r="H1122" s="2" t="s">
        <v>44</v>
      </c>
      <c r="I1122">
        <v>0</v>
      </c>
      <c r="J1122" s="2" t="s">
        <v>44</v>
      </c>
      <c r="K1122" s="2" t="s">
        <v>44</v>
      </c>
      <c r="L1122" s="2" t="s">
        <v>44</v>
      </c>
      <c r="M1122">
        <v>0</v>
      </c>
      <c r="N1122" s="2" t="s">
        <v>44</v>
      </c>
      <c r="O1122" s="2" t="s">
        <v>5884</v>
      </c>
      <c r="P1122" s="2" t="s">
        <v>6024</v>
      </c>
      <c r="Q1122" s="2" t="s">
        <v>53</v>
      </c>
      <c r="R1122" s="2" t="s">
        <v>6020</v>
      </c>
      <c r="S1122" s="2" t="s">
        <v>53</v>
      </c>
      <c r="T1122" s="2" t="s">
        <v>54</v>
      </c>
      <c r="U1122" s="2" t="s">
        <v>44</v>
      </c>
      <c r="V1122" s="2" t="s">
        <v>6025</v>
      </c>
      <c r="W1122" s="2" t="s">
        <v>56</v>
      </c>
      <c r="X1122">
        <v>48</v>
      </c>
    </row>
    <row r="1123" spans="1:24" x14ac:dyDescent="0.35">
      <c r="A1123">
        <v>1437</v>
      </c>
      <c r="B1123" s="1">
        <v>44545.75340277778</v>
      </c>
      <c r="C1123" s="2" t="s">
        <v>5881</v>
      </c>
      <c r="D1123" s="2" t="s">
        <v>115</v>
      </c>
      <c r="E1123" s="2" t="s">
        <v>6022</v>
      </c>
      <c r="F1123" s="2" t="s">
        <v>117</v>
      </c>
      <c r="G1123" s="2" t="s">
        <v>6023</v>
      </c>
      <c r="H1123" s="2" t="s">
        <v>44</v>
      </c>
      <c r="I1123">
        <v>0</v>
      </c>
      <c r="J1123" s="2" t="s">
        <v>44</v>
      </c>
      <c r="K1123" s="2" t="s">
        <v>44</v>
      </c>
      <c r="L1123" s="2" t="s">
        <v>44</v>
      </c>
      <c r="M1123">
        <v>0</v>
      </c>
      <c r="N1123" s="2" t="s">
        <v>44</v>
      </c>
      <c r="O1123" s="2" t="s">
        <v>5884</v>
      </c>
      <c r="P1123" s="2" t="s">
        <v>6026</v>
      </c>
      <c r="Q1123" s="2" t="s">
        <v>53</v>
      </c>
      <c r="R1123" s="2" t="s">
        <v>6027</v>
      </c>
      <c r="S1123" s="2" t="s">
        <v>53</v>
      </c>
      <c r="T1123" s="2" t="s">
        <v>54</v>
      </c>
      <c r="U1123" s="2" t="s">
        <v>44</v>
      </c>
      <c r="V1123" s="2" t="s">
        <v>6028</v>
      </c>
      <c r="W1123" s="2" t="s">
        <v>56</v>
      </c>
      <c r="X1123">
        <v>48</v>
      </c>
    </row>
    <row r="1124" spans="1:24" x14ac:dyDescent="0.35">
      <c r="A1124">
        <v>1438</v>
      </c>
      <c r="B1124" s="1">
        <v>44545.768564814818</v>
      </c>
      <c r="C1124" s="2" t="s">
        <v>5881</v>
      </c>
      <c r="D1124" s="2" t="s">
        <v>6022</v>
      </c>
      <c r="E1124" s="2" t="s">
        <v>115</v>
      </c>
      <c r="F1124" s="2" t="s">
        <v>6023</v>
      </c>
      <c r="G1124" s="2" t="s">
        <v>117</v>
      </c>
      <c r="H1124" s="2" t="s">
        <v>44</v>
      </c>
      <c r="I1124">
        <v>0</v>
      </c>
      <c r="J1124" s="2" t="s">
        <v>44</v>
      </c>
      <c r="K1124" s="2" t="s">
        <v>44</v>
      </c>
      <c r="L1124" s="2" t="s">
        <v>44</v>
      </c>
      <c r="M1124">
        <v>0</v>
      </c>
      <c r="N1124" s="2" t="s">
        <v>44</v>
      </c>
      <c r="O1124" s="2" t="s">
        <v>5884</v>
      </c>
      <c r="P1124" s="2" t="s">
        <v>6029</v>
      </c>
      <c r="Q1124" s="2" t="s">
        <v>53</v>
      </c>
      <c r="R1124" s="2" t="s">
        <v>6030</v>
      </c>
      <c r="S1124" s="2" t="s">
        <v>53</v>
      </c>
      <c r="T1124" s="2" t="s">
        <v>54</v>
      </c>
      <c r="U1124" s="2" t="s">
        <v>44</v>
      </c>
      <c r="V1124" s="2" t="s">
        <v>6031</v>
      </c>
      <c r="W1124" s="2" t="s">
        <v>56</v>
      </c>
      <c r="X1124">
        <v>48</v>
      </c>
    </row>
    <row r="1125" spans="1:24" x14ac:dyDescent="0.35">
      <c r="A1125">
        <v>1439</v>
      </c>
      <c r="B1125" s="1">
        <v>44546.659270833334</v>
      </c>
      <c r="C1125" s="2" t="s">
        <v>2920</v>
      </c>
      <c r="D1125" s="2" t="s">
        <v>6032</v>
      </c>
      <c r="E1125" s="2" t="s">
        <v>6033</v>
      </c>
      <c r="F1125" s="2" t="s">
        <v>6034</v>
      </c>
      <c r="G1125" s="2" t="s">
        <v>6035</v>
      </c>
      <c r="H1125" s="2" t="s">
        <v>53</v>
      </c>
      <c r="I1125">
        <v>0</v>
      </c>
      <c r="J1125" s="2" t="s">
        <v>44</v>
      </c>
      <c r="K1125" s="2" t="s">
        <v>44</v>
      </c>
      <c r="L1125" s="2" t="s">
        <v>44</v>
      </c>
      <c r="M1125">
        <v>0</v>
      </c>
      <c r="N1125" s="2" t="s">
        <v>44</v>
      </c>
      <c r="O1125" s="2" t="s">
        <v>2919</v>
      </c>
      <c r="P1125" s="2" t="s">
        <v>6036</v>
      </c>
      <c r="Q1125" s="2" t="s">
        <v>53</v>
      </c>
      <c r="R1125" s="2" t="s">
        <v>6037</v>
      </c>
      <c r="S1125" s="2" t="s">
        <v>53</v>
      </c>
      <c r="T1125" s="2" t="s">
        <v>54</v>
      </c>
      <c r="U1125" s="2" t="s">
        <v>44</v>
      </c>
      <c r="V1125" s="2" t="s">
        <v>6038</v>
      </c>
      <c r="W1125" s="2" t="s">
        <v>2162</v>
      </c>
      <c r="X1125">
        <v>271</v>
      </c>
    </row>
    <row r="1126" spans="1:24" x14ac:dyDescent="0.35">
      <c r="A1126">
        <v>1443</v>
      </c>
      <c r="B1126" s="1">
        <v>44547.474374999998</v>
      </c>
      <c r="C1126" s="2" t="s">
        <v>6039</v>
      </c>
      <c r="D1126" s="2" t="s">
        <v>6040</v>
      </c>
      <c r="E1126" s="2" t="s">
        <v>6041</v>
      </c>
      <c r="F1126" s="2" t="s">
        <v>6042</v>
      </c>
      <c r="G1126" s="2" t="s">
        <v>6043</v>
      </c>
      <c r="H1126" s="2" t="s">
        <v>6044</v>
      </c>
      <c r="I1126">
        <v>0</v>
      </c>
      <c r="J1126" s="2" t="s">
        <v>44</v>
      </c>
      <c r="K1126" s="2" t="s">
        <v>44</v>
      </c>
      <c r="L1126" s="2" t="s">
        <v>44</v>
      </c>
      <c r="M1126">
        <v>0</v>
      </c>
      <c r="N1126" s="2" t="s">
        <v>44</v>
      </c>
      <c r="O1126" s="2" t="s">
        <v>6045</v>
      </c>
      <c r="P1126" s="2" t="s">
        <v>6046</v>
      </c>
      <c r="Q1126" s="2" t="s">
        <v>53</v>
      </c>
      <c r="R1126" s="2" t="s">
        <v>6047</v>
      </c>
      <c r="S1126" s="2" t="s">
        <v>53</v>
      </c>
      <c r="T1126" s="2" t="s">
        <v>54</v>
      </c>
      <c r="U1126" s="2" t="s">
        <v>44</v>
      </c>
      <c r="V1126" s="2" t="s">
        <v>6039</v>
      </c>
      <c r="W1126" s="2" t="s">
        <v>2162</v>
      </c>
      <c r="X1126">
        <v>673</v>
      </c>
    </row>
    <row r="1127" spans="1:24" x14ac:dyDescent="0.35">
      <c r="A1127">
        <v>1449</v>
      </c>
      <c r="B1127" s="1">
        <v>44579.464421296296</v>
      </c>
      <c r="C1127" s="2" t="s">
        <v>2119</v>
      </c>
      <c r="D1127" s="2" t="s">
        <v>2120</v>
      </c>
      <c r="E1127" s="2" t="s">
        <v>391</v>
      </c>
      <c r="F1127" s="2" t="s">
        <v>2120</v>
      </c>
      <c r="G1127" s="2" t="s">
        <v>391</v>
      </c>
      <c r="H1127" s="2" t="s">
        <v>2121</v>
      </c>
      <c r="I1127">
        <v>0</v>
      </c>
      <c r="J1127" s="2" t="s">
        <v>44</v>
      </c>
      <c r="K1127" s="2" t="s">
        <v>44</v>
      </c>
      <c r="L1127" s="2" t="s">
        <v>44</v>
      </c>
      <c r="M1127">
        <v>0</v>
      </c>
      <c r="N1127" s="2" t="s">
        <v>44</v>
      </c>
      <c r="O1127" s="2" t="s">
        <v>5878</v>
      </c>
      <c r="P1127" s="2" t="s">
        <v>6048</v>
      </c>
      <c r="Q1127" s="2" t="s">
        <v>53</v>
      </c>
      <c r="R1127" s="2" t="s">
        <v>6049</v>
      </c>
      <c r="S1127" s="2" t="s">
        <v>53</v>
      </c>
      <c r="T1127" s="2" t="s">
        <v>54</v>
      </c>
      <c r="U1127" s="2" t="s">
        <v>557</v>
      </c>
      <c r="V1127" s="2" t="s">
        <v>6050</v>
      </c>
      <c r="W1127" s="2" t="s">
        <v>2747</v>
      </c>
      <c r="X1127">
        <v>630</v>
      </c>
    </row>
    <row r="1128" spans="1:24" x14ac:dyDescent="0.35">
      <c r="A1128">
        <v>1451</v>
      </c>
      <c r="B1128" s="1">
        <v>44579.464444444442</v>
      </c>
      <c r="C1128" s="2" t="s">
        <v>2119</v>
      </c>
      <c r="D1128" s="2" t="s">
        <v>2120</v>
      </c>
      <c r="E1128" s="2" t="s">
        <v>391</v>
      </c>
      <c r="F1128" s="2" t="s">
        <v>2120</v>
      </c>
      <c r="G1128" s="2" t="s">
        <v>391</v>
      </c>
      <c r="H1128" s="2" t="s">
        <v>2121</v>
      </c>
      <c r="I1128">
        <v>0</v>
      </c>
      <c r="J1128" s="2" t="s">
        <v>44</v>
      </c>
      <c r="K1128" s="2" t="s">
        <v>44</v>
      </c>
      <c r="L1128" s="2" t="s">
        <v>44</v>
      </c>
      <c r="M1128">
        <v>0</v>
      </c>
      <c r="N1128" s="2" t="s">
        <v>44</v>
      </c>
      <c r="O1128" s="2" t="s">
        <v>5878</v>
      </c>
      <c r="P1128" s="2" t="s">
        <v>6051</v>
      </c>
      <c r="Q1128" s="2" t="s">
        <v>53</v>
      </c>
      <c r="R1128" s="2" t="s">
        <v>6052</v>
      </c>
      <c r="S1128" s="2" t="s">
        <v>53</v>
      </c>
      <c r="T1128" s="2" t="s">
        <v>54</v>
      </c>
      <c r="U1128" s="2" t="s">
        <v>557</v>
      </c>
      <c r="V1128" s="2" t="s">
        <v>6053</v>
      </c>
      <c r="W1128" s="2" t="s">
        <v>2747</v>
      </c>
      <c r="X1128">
        <v>630</v>
      </c>
    </row>
    <row r="1129" spans="1:24" x14ac:dyDescent="0.35">
      <c r="A1129">
        <v>1452</v>
      </c>
      <c r="B1129" s="1">
        <v>44551.560891203706</v>
      </c>
      <c r="C1129" s="2" t="s">
        <v>5087</v>
      </c>
      <c r="D1129" s="2" t="s">
        <v>6054</v>
      </c>
      <c r="E1129" s="2" t="s">
        <v>4352</v>
      </c>
      <c r="F1129" s="2" t="s">
        <v>6054</v>
      </c>
      <c r="G1129" s="2" t="s">
        <v>4352</v>
      </c>
      <c r="H1129" s="2" t="s">
        <v>6055</v>
      </c>
      <c r="I1129">
        <v>0</v>
      </c>
      <c r="J1129" s="2" t="s">
        <v>44</v>
      </c>
      <c r="K1129" s="2" t="s">
        <v>44</v>
      </c>
      <c r="L1129" s="2" t="s">
        <v>44</v>
      </c>
      <c r="M1129">
        <v>0</v>
      </c>
      <c r="N1129" s="2" t="s">
        <v>44</v>
      </c>
      <c r="O1129" s="2" t="s">
        <v>4235</v>
      </c>
      <c r="P1129" s="2" t="s">
        <v>6056</v>
      </c>
      <c r="Q1129" s="2" t="s">
        <v>53</v>
      </c>
      <c r="R1129" s="2" t="s">
        <v>6057</v>
      </c>
      <c r="S1129" s="2" t="s">
        <v>53</v>
      </c>
      <c r="T1129" s="2" t="s">
        <v>54</v>
      </c>
      <c r="U1129" s="2" t="s">
        <v>44</v>
      </c>
      <c r="V1129" s="2" t="s">
        <v>6058</v>
      </c>
      <c r="W1129" s="2" t="s">
        <v>56</v>
      </c>
      <c r="X1129">
        <v>184</v>
      </c>
    </row>
    <row r="1130" spans="1:24" x14ac:dyDescent="0.35">
      <c r="A1130">
        <v>1453</v>
      </c>
      <c r="B1130" s="1">
        <v>44551.673020833332</v>
      </c>
      <c r="C1130" s="2" t="s">
        <v>5881</v>
      </c>
      <c r="D1130" s="2" t="s">
        <v>6059</v>
      </c>
      <c r="E1130" s="2" t="s">
        <v>778</v>
      </c>
      <c r="F1130" s="2" t="s">
        <v>6060</v>
      </c>
      <c r="G1130" s="2" t="s">
        <v>780</v>
      </c>
      <c r="H1130" s="2" t="s">
        <v>44</v>
      </c>
      <c r="I1130">
        <v>0</v>
      </c>
      <c r="J1130" s="2" t="s">
        <v>44</v>
      </c>
      <c r="K1130" s="2" t="s">
        <v>44</v>
      </c>
      <c r="L1130" s="2" t="s">
        <v>44</v>
      </c>
      <c r="M1130">
        <v>0</v>
      </c>
      <c r="N1130" s="2" t="s">
        <v>44</v>
      </c>
      <c r="O1130" s="2" t="s">
        <v>5884</v>
      </c>
      <c r="P1130" s="2" t="s">
        <v>6061</v>
      </c>
      <c r="Q1130" s="2" t="s">
        <v>53</v>
      </c>
      <c r="R1130" s="2" t="s">
        <v>6062</v>
      </c>
      <c r="S1130" s="2" t="s">
        <v>53</v>
      </c>
      <c r="T1130" s="2" t="s">
        <v>54</v>
      </c>
      <c r="U1130" s="2" t="s">
        <v>44</v>
      </c>
      <c r="V1130" s="2" t="s">
        <v>6063</v>
      </c>
      <c r="W1130" s="2" t="s">
        <v>56</v>
      </c>
      <c r="X1130">
        <v>48</v>
      </c>
    </row>
    <row r="1131" spans="1:24" x14ac:dyDescent="0.35">
      <c r="A1131">
        <v>1454</v>
      </c>
      <c r="B1131" s="1">
        <v>44551.690509259257</v>
      </c>
      <c r="C1131" s="2" t="s">
        <v>6064</v>
      </c>
      <c r="D1131" s="2" t="s">
        <v>6065</v>
      </c>
      <c r="E1131" s="2" t="s">
        <v>1050</v>
      </c>
      <c r="F1131" s="2" t="s">
        <v>6065</v>
      </c>
      <c r="G1131" s="2" t="s">
        <v>1050</v>
      </c>
      <c r="H1131" s="2" t="s">
        <v>44</v>
      </c>
      <c r="I1131">
        <v>0</v>
      </c>
      <c r="J1131" s="2" t="s">
        <v>44</v>
      </c>
      <c r="K1131" s="2" t="s">
        <v>44</v>
      </c>
      <c r="L1131" s="2" t="s">
        <v>44</v>
      </c>
      <c r="M1131">
        <v>0</v>
      </c>
      <c r="N1131" s="2" t="s">
        <v>44</v>
      </c>
      <c r="O1131" s="2" t="s">
        <v>2382</v>
      </c>
      <c r="P1131" s="2" t="s">
        <v>6066</v>
      </c>
      <c r="Q1131" s="2" t="s">
        <v>53</v>
      </c>
      <c r="R1131" s="2" t="s">
        <v>6067</v>
      </c>
      <c r="S1131" s="2" t="s">
        <v>53</v>
      </c>
      <c r="T1131" s="2" t="s">
        <v>54</v>
      </c>
      <c r="U1131" s="2" t="s">
        <v>44</v>
      </c>
      <c r="V1131" s="2" t="s">
        <v>6064</v>
      </c>
      <c r="W1131" s="2" t="s">
        <v>2747</v>
      </c>
      <c r="X1131">
        <v>39</v>
      </c>
    </row>
    <row r="1132" spans="1:24" x14ac:dyDescent="0.35">
      <c r="A1132">
        <v>1454</v>
      </c>
      <c r="B1132" s="1">
        <v>44551.690509259257</v>
      </c>
      <c r="C1132" s="2" t="s">
        <v>6064</v>
      </c>
      <c r="D1132" s="2" t="s">
        <v>6065</v>
      </c>
      <c r="E1132" s="2" t="s">
        <v>1050</v>
      </c>
      <c r="F1132" s="2" t="s">
        <v>6065</v>
      </c>
      <c r="G1132" s="2" t="s">
        <v>1050</v>
      </c>
      <c r="H1132" s="2" t="s">
        <v>44</v>
      </c>
      <c r="I1132">
        <v>0</v>
      </c>
      <c r="J1132" s="2" t="s">
        <v>44</v>
      </c>
      <c r="K1132" s="2" t="s">
        <v>44</v>
      </c>
      <c r="L1132" s="2" t="s">
        <v>44</v>
      </c>
      <c r="M1132">
        <v>0</v>
      </c>
      <c r="N1132" s="2" t="s">
        <v>44</v>
      </c>
      <c r="O1132" s="2" t="s">
        <v>2382</v>
      </c>
      <c r="P1132" s="2" t="s">
        <v>6066</v>
      </c>
      <c r="Q1132" s="2" t="s">
        <v>53</v>
      </c>
      <c r="R1132" s="2" t="s">
        <v>6067</v>
      </c>
      <c r="S1132" s="2" t="s">
        <v>53</v>
      </c>
      <c r="T1132" s="2" t="s">
        <v>54</v>
      </c>
      <c r="U1132" s="2" t="s">
        <v>44</v>
      </c>
      <c r="V1132" s="2" t="s">
        <v>6064</v>
      </c>
      <c r="W1132" s="2" t="s">
        <v>2747</v>
      </c>
      <c r="X1132">
        <v>520</v>
      </c>
    </row>
    <row r="1133" spans="1:24" x14ac:dyDescent="0.35">
      <c r="A1133">
        <v>1455</v>
      </c>
      <c r="B1133" s="1">
        <v>44552.402291666665</v>
      </c>
      <c r="C1133" s="2" t="s">
        <v>6068</v>
      </c>
      <c r="D1133" s="2" t="s">
        <v>6069</v>
      </c>
      <c r="E1133" s="2" t="s">
        <v>134</v>
      </c>
      <c r="F1133" s="2" t="s">
        <v>6069</v>
      </c>
      <c r="G1133" s="2" t="s">
        <v>134</v>
      </c>
      <c r="H1133" s="2" t="s">
        <v>44</v>
      </c>
      <c r="I1133">
        <v>0</v>
      </c>
      <c r="J1133" s="2" t="s">
        <v>44</v>
      </c>
      <c r="K1133" s="2" t="s">
        <v>44</v>
      </c>
      <c r="L1133" s="2" t="s">
        <v>44</v>
      </c>
      <c r="M1133">
        <v>0</v>
      </c>
      <c r="N1133" s="2" t="s">
        <v>44</v>
      </c>
      <c r="O1133" s="2" t="s">
        <v>1400</v>
      </c>
      <c r="P1133" s="2" t="s">
        <v>6070</v>
      </c>
      <c r="Q1133" s="2" t="s">
        <v>53</v>
      </c>
      <c r="R1133" s="2" t="s">
        <v>6071</v>
      </c>
      <c r="S1133" s="2" t="s">
        <v>53</v>
      </c>
      <c r="T1133" s="2" t="s">
        <v>54</v>
      </c>
      <c r="U1133" s="2" t="s">
        <v>44</v>
      </c>
      <c r="V1133" s="2" t="s">
        <v>6068</v>
      </c>
      <c r="W1133" s="2" t="s">
        <v>56</v>
      </c>
      <c r="X1133">
        <v>14</v>
      </c>
    </row>
    <row r="1134" spans="1:24" x14ac:dyDescent="0.35">
      <c r="A1134">
        <v>1457</v>
      </c>
      <c r="B1134" s="1">
        <v>44564.412418981483</v>
      </c>
      <c r="C1134" s="2" t="s">
        <v>1410</v>
      </c>
      <c r="D1134" s="2" t="s">
        <v>2188</v>
      </c>
      <c r="E1134" s="2" t="s">
        <v>865</v>
      </c>
      <c r="F1134" s="2" t="s">
        <v>2188</v>
      </c>
      <c r="G1134" s="2" t="s">
        <v>865</v>
      </c>
      <c r="H1134" s="2" t="s">
        <v>44</v>
      </c>
      <c r="I1134">
        <v>0</v>
      </c>
      <c r="J1134" s="2" t="s">
        <v>44</v>
      </c>
      <c r="K1134" s="2" t="s">
        <v>44</v>
      </c>
      <c r="L1134" s="2" t="s">
        <v>44</v>
      </c>
      <c r="M1134">
        <v>0</v>
      </c>
      <c r="N1134" s="2" t="s">
        <v>44</v>
      </c>
      <c r="O1134" s="2" t="s">
        <v>1400</v>
      </c>
      <c r="P1134" s="2" t="s">
        <v>6072</v>
      </c>
      <c r="Q1134" s="2" t="s">
        <v>53</v>
      </c>
      <c r="R1134" s="2" t="s">
        <v>6073</v>
      </c>
      <c r="S1134" s="2" t="s">
        <v>53</v>
      </c>
      <c r="T1134" s="2" t="s">
        <v>54</v>
      </c>
      <c r="U1134" s="2" t="s">
        <v>44</v>
      </c>
      <c r="V1134" s="2" t="s">
        <v>6074</v>
      </c>
      <c r="W1134" s="2" t="s">
        <v>56</v>
      </c>
      <c r="X1134">
        <v>14</v>
      </c>
    </row>
    <row r="1135" spans="1:24" x14ac:dyDescent="0.35">
      <c r="A1135">
        <v>1458</v>
      </c>
      <c r="B1135" s="1">
        <v>44565.682523148149</v>
      </c>
      <c r="C1135" s="2" t="s">
        <v>6075</v>
      </c>
      <c r="D1135" s="2" t="s">
        <v>6076</v>
      </c>
      <c r="E1135" s="2" t="s">
        <v>48</v>
      </c>
      <c r="F1135" s="2" t="s">
        <v>6076</v>
      </c>
      <c r="G1135" s="2" t="s">
        <v>48</v>
      </c>
      <c r="H1135" s="2" t="s">
        <v>6077</v>
      </c>
      <c r="I1135">
        <v>0</v>
      </c>
      <c r="J1135" s="2" t="s">
        <v>44</v>
      </c>
      <c r="K1135" s="2" t="s">
        <v>44</v>
      </c>
      <c r="L1135" s="2" t="s">
        <v>44</v>
      </c>
      <c r="M1135">
        <v>0</v>
      </c>
      <c r="N1135" s="2" t="s">
        <v>44</v>
      </c>
      <c r="O1135" s="2" t="s">
        <v>4287</v>
      </c>
      <c r="P1135" s="2" t="s">
        <v>6078</v>
      </c>
      <c r="Q1135" s="2" t="s">
        <v>53</v>
      </c>
      <c r="R1135" s="2" t="s">
        <v>6079</v>
      </c>
      <c r="S1135" s="2" t="s">
        <v>53</v>
      </c>
      <c r="T1135" s="2" t="s">
        <v>54</v>
      </c>
      <c r="U1135" s="2" t="s">
        <v>44</v>
      </c>
      <c r="V1135" s="2" t="s">
        <v>6075</v>
      </c>
      <c r="W1135" s="2" t="s">
        <v>2747</v>
      </c>
      <c r="X1135">
        <v>623</v>
      </c>
    </row>
    <row r="1136" spans="1:24" x14ac:dyDescent="0.35">
      <c r="A1136">
        <v>1459</v>
      </c>
      <c r="B1136" s="1">
        <v>44565.682800925926</v>
      </c>
      <c r="C1136" s="2" t="s">
        <v>2117</v>
      </c>
      <c r="D1136" s="2" t="s">
        <v>6076</v>
      </c>
      <c r="E1136" s="2" t="s">
        <v>48</v>
      </c>
      <c r="F1136" s="2" t="s">
        <v>6076</v>
      </c>
      <c r="G1136" s="2" t="s">
        <v>48</v>
      </c>
      <c r="H1136" s="2" t="s">
        <v>6077</v>
      </c>
      <c r="I1136">
        <v>0</v>
      </c>
      <c r="J1136" s="2" t="s">
        <v>44</v>
      </c>
      <c r="K1136" s="2" t="s">
        <v>44</v>
      </c>
      <c r="L1136" s="2" t="s">
        <v>44</v>
      </c>
      <c r="M1136">
        <v>0</v>
      </c>
      <c r="N1136" s="2" t="s">
        <v>44</v>
      </c>
      <c r="O1136" s="2" t="s">
        <v>4287</v>
      </c>
      <c r="P1136" s="2" t="s">
        <v>6080</v>
      </c>
      <c r="Q1136" s="2" t="s">
        <v>53</v>
      </c>
      <c r="R1136" s="2" t="s">
        <v>6081</v>
      </c>
      <c r="S1136" s="2" t="s">
        <v>53</v>
      </c>
      <c r="T1136" s="2" t="s">
        <v>54</v>
      </c>
      <c r="U1136" s="2" t="s">
        <v>557</v>
      </c>
      <c r="V1136" s="2" t="s">
        <v>6082</v>
      </c>
      <c r="W1136" s="2" t="s">
        <v>2747</v>
      </c>
      <c r="X1136">
        <v>623</v>
      </c>
    </row>
    <row r="1137" spans="1:24" x14ac:dyDescent="0.35">
      <c r="A1137">
        <v>1460</v>
      </c>
      <c r="B1137" s="1">
        <v>44566.752199074072</v>
      </c>
      <c r="C1137" s="2" t="s">
        <v>5881</v>
      </c>
      <c r="D1137" s="2" t="s">
        <v>131</v>
      </c>
      <c r="E1137" s="2" t="s">
        <v>132</v>
      </c>
      <c r="F1137" s="2" t="s">
        <v>133</v>
      </c>
      <c r="G1137" s="2" t="s">
        <v>134</v>
      </c>
      <c r="H1137" s="2" t="s">
        <v>44</v>
      </c>
      <c r="I1137">
        <v>0</v>
      </c>
      <c r="J1137" s="2" t="s">
        <v>44</v>
      </c>
      <c r="K1137" s="2" t="s">
        <v>44</v>
      </c>
      <c r="L1137" s="2" t="s">
        <v>44</v>
      </c>
      <c r="M1137">
        <v>0</v>
      </c>
      <c r="N1137" s="2" t="s">
        <v>44</v>
      </c>
      <c r="O1137" s="2" t="s">
        <v>5884</v>
      </c>
      <c r="P1137" s="2" t="s">
        <v>6083</v>
      </c>
      <c r="Q1137" s="2" t="s">
        <v>53</v>
      </c>
      <c r="R1137" s="2" t="s">
        <v>6084</v>
      </c>
      <c r="S1137" s="2" t="s">
        <v>53</v>
      </c>
      <c r="T1137" s="2" t="s">
        <v>54</v>
      </c>
      <c r="U1137" s="2" t="s">
        <v>44</v>
      </c>
      <c r="V1137" s="2" t="s">
        <v>6085</v>
      </c>
      <c r="W1137" s="2" t="s">
        <v>56</v>
      </c>
      <c r="X1137">
        <v>48</v>
      </c>
    </row>
    <row r="1138" spans="1:24" x14ac:dyDescent="0.35">
      <c r="A1138">
        <v>1464</v>
      </c>
      <c r="B1138" s="1">
        <v>44568.330925925926</v>
      </c>
      <c r="C1138" s="2" t="s">
        <v>6086</v>
      </c>
      <c r="D1138" s="2" t="s">
        <v>1167</v>
      </c>
      <c r="E1138" s="2" t="s">
        <v>5993</v>
      </c>
      <c r="F1138" s="2" t="s">
        <v>1167</v>
      </c>
      <c r="G1138" s="2" t="s">
        <v>5993</v>
      </c>
      <c r="H1138" s="2" t="s">
        <v>44</v>
      </c>
      <c r="I1138">
        <v>0</v>
      </c>
      <c r="J1138" s="2" t="s">
        <v>44</v>
      </c>
      <c r="K1138" s="2" t="s">
        <v>44</v>
      </c>
      <c r="L1138" s="2" t="s">
        <v>44</v>
      </c>
      <c r="M1138">
        <v>0</v>
      </c>
      <c r="N1138" s="2" t="s">
        <v>44</v>
      </c>
      <c r="O1138" s="2" t="s">
        <v>2138</v>
      </c>
      <c r="P1138" s="2" t="s">
        <v>6087</v>
      </c>
      <c r="Q1138" s="2" t="s">
        <v>53</v>
      </c>
      <c r="R1138" s="2" t="s">
        <v>6088</v>
      </c>
      <c r="S1138" s="2" t="s">
        <v>53</v>
      </c>
      <c r="T1138" s="2" t="s">
        <v>54</v>
      </c>
      <c r="U1138" s="2" t="s">
        <v>44</v>
      </c>
      <c r="V1138" s="2" t="s">
        <v>6086</v>
      </c>
      <c r="W1138" s="2" t="s">
        <v>140</v>
      </c>
      <c r="X1138">
        <v>180</v>
      </c>
    </row>
    <row r="1139" spans="1:24" x14ac:dyDescent="0.35">
      <c r="A1139">
        <v>1465</v>
      </c>
      <c r="B1139" s="1">
        <v>44568.45884259259</v>
      </c>
      <c r="C1139" s="2" t="s">
        <v>5881</v>
      </c>
      <c r="D1139" s="2" t="s">
        <v>6089</v>
      </c>
      <c r="E1139" s="2" t="s">
        <v>6090</v>
      </c>
      <c r="F1139" s="2" t="s">
        <v>6091</v>
      </c>
      <c r="G1139" s="2" t="s">
        <v>6092</v>
      </c>
      <c r="H1139" s="2" t="s">
        <v>44</v>
      </c>
      <c r="I1139">
        <v>0</v>
      </c>
      <c r="J1139" s="2" t="s">
        <v>44</v>
      </c>
      <c r="K1139" s="2" t="s">
        <v>44</v>
      </c>
      <c r="L1139" s="2" t="s">
        <v>44</v>
      </c>
      <c r="M1139">
        <v>0</v>
      </c>
      <c r="N1139" s="2" t="s">
        <v>44</v>
      </c>
      <c r="O1139" s="2" t="s">
        <v>5884</v>
      </c>
      <c r="P1139" s="2" t="s">
        <v>6093</v>
      </c>
      <c r="Q1139" s="2" t="s">
        <v>53</v>
      </c>
      <c r="R1139" s="2" t="s">
        <v>6094</v>
      </c>
      <c r="S1139" s="2" t="s">
        <v>53</v>
      </c>
      <c r="T1139" s="2" t="s">
        <v>54</v>
      </c>
      <c r="U1139" s="2" t="s">
        <v>44</v>
      </c>
      <c r="V1139" s="2" t="s">
        <v>6095</v>
      </c>
      <c r="W1139" s="2" t="s">
        <v>56</v>
      </c>
      <c r="X1139">
        <v>48</v>
      </c>
    </row>
    <row r="1140" spans="1:24" x14ac:dyDescent="0.35">
      <c r="A1140">
        <v>1466</v>
      </c>
      <c r="B1140" s="1">
        <v>44571.468854166669</v>
      </c>
      <c r="C1140" s="2" t="s">
        <v>6096</v>
      </c>
      <c r="D1140" s="2" t="s">
        <v>6097</v>
      </c>
      <c r="E1140" s="2" t="s">
        <v>2804</v>
      </c>
      <c r="F1140" s="2" t="s">
        <v>6097</v>
      </c>
      <c r="G1140" s="2" t="s">
        <v>2804</v>
      </c>
      <c r="H1140" s="2" t="s">
        <v>44</v>
      </c>
      <c r="I1140">
        <v>0</v>
      </c>
      <c r="J1140" s="2" t="s">
        <v>44</v>
      </c>
      <c r="K1140" s="2" t="s">
        <v>44</v>
      </c>
      <c r="L1140" s="2" t="s">
        <v>44</v>
      </c>
      <c r="M1140">
        <v>0</v>
      </c>
      <c r="N1140" s="2" t="s">
        <v>44</v>
      </c>
      <c r="O1140" s="2" t="s">
        <v>1400</v>
      </c>
      <c r="P1140" s="2" t="s">
        <v>6098</v>
      </c>
      <c r="Q1140" s="2" t="s">
        <v>53</v>
      </c>
      <c r="R1140" s="2" t="s">
        <v>6099</v>
      </c>
      <c r="S1140" s="2" t="s">
        <v>53</v>
      </c>
      <c r="T1140" s="2" t="s">
        <v>54</v>
      </c>
      <c r="U1140" s="2" t="s">
        <v>44</v>
      </c>
      <c r="V1140" s="2" t="s">
        <v>6096</v>
      </c>
      <c r="W1140" s="2" t="s">
        <v>56</v>
      </c>
      <c r="X1140">
        <v>14</v>
      </c>
    </row>
    <row r="1141" spans="1:24" x14ac:dyDescent="0.35">
      <c r="A1141">
        <v>1467</v>
      </c>
      <c r="B1141" s="1">
        <v>44571.469178240739</v>
      </c>
      <c r="C1141" s="2" t="s">
        <v>6100</v>
      </c>
      <c r="D1141" s="2" t="s">
        <v>6101</v>
      </c>
      <c r="E1141" s="2" t="s">
        <v>1764</v>
      </c>
      <c r="F1141" s="2" t="s">
        <v>6101</v>
      </c>
      <c r="G1141" s="2" t="s">
        <v>1764</v>
      </c>
      <c r="H1141" s="2" t="s">
        <v>44</v>
      </c>
      <c r="I1141">
        <v>0</v>
      </c>
      <c r="J1141" s="2" t="s">
        <v>44</v>
      </c>
      <c r="K1141" s="2" t="s">
        <v>44</v>
      </c>
      <c r="L1141" s="2" t="s">
        <v>44</v>
      </c>
      <c r="M1141">
        <v>0</v>
      </c>
      <c r="N1141" s="2" t="s">
        <v>44</v>
      </c>
      <c r="O1141" s="2" t="s">
        <v>1400</v>
      </c>
      <c r="P1141" s="2" t="s">
        <v>6102</v>
      </c>
      <c r="Q1141" s="2" t="s">
        <v>53</v>
      </c>
      <c r="R1141" s="2" t="s">
        <v>6103</v>
      </c>
      <c r="S1141" s="2" t="s">
        <v>53</v>
      </c>
      <c r="T1141" s="2" t="s">
        <v>54</v>
      </c>
      <c r="U1141" s="2" t="s">
        <v>44</v>
      </c>
      <c r="V1141" s="2" t="s">
        <v>6100</v>
      </c>
      <c r="W1141" s="2" t="s">
        <v>56</v>
      </c>
      <c r="X1141">
        <v>14</v>
      </c>
    </row>
    <row r="1142" spans="1:24" x14ac:dyDescent="0.35">
      <c r="A1142">
        <v>1468</v>
      </c>
      <c r="B1142" s="1">
        <v>44571.469386574077</v>
      </c>
      <c r="C1142" s="2" t="s">
        <v>6104</v>
      </c>
      <c r="D1142" s="2" t="s">
        <v>6105</v>
      </c>
      <c r="E1142" s="2" t="s">
        <v>3307</v>
      </c>
      <c r="F1142" s="2" t="s">
        <v>6105</v>
      </c>
      <c r="G1142" s="2" t="s">
        <v>3307</v>
      </c>
      <c r="H1142" s="2" t="s">
        <v>44</v>
      </c>
      <c r="I1142">
        <v>0</v>
      </c>
      <c r="J1142" s="2" t="s">
        <v>44</v>
      </c>
      <c r="K1142" s="2" t="s">
        <v>44</v>
      </c>
      <c r="L1142" s="2" t="s">
        <v>44</v>
      </c>
      <c r="M1142">
        <v>0</v>
      </c>
      <c r="N1142" s="2" t="s">
        <v>44</v>
      </c>
      <c r="O1142" s="2" t="s">
        <v>1400</v>
      </c>
      <c r="P1142" s="2" t="s">
        <v>6106</v>
      </c>
      <c r="Q1142" s="2" t="s">
        <v>53</v>
      </c>
      <c r="R1142" s="2" t="s">
        <v>6107</v>
      </c>
      <c r="S1142" s="2" t="s">
        <v>53</v>
      </c>
      <c r="T1142" s="2" t="s">
        <v>54</v>
      </c>
      <c r="U1142" s="2" t="s">
        <v>44</v>
      </c>
      <c r="V1142" s="2" t="s">
        <v>6104</v>
      </c>
      <c r="W1142" s="2" t="s">
        <v>56</v>
      </c>
      <c r="X1142">
        <v>14</v>
      </c>
    </row>
    <row r="1143" spans="1:24" x14ac:dyDescent="0.35">
      <c r="A1143">
        <v>1469</v>
      </c>
      <c r="B1143" s="1">
        <v>44571.469583333332</v>
      </c>
      <c r="C1143" s="2" t="s">
        <v>6108</v>
      </c>
      <c r="D1143" s="2" t="s">
        <v>6109</v>
      </c>
      <c r="E1143" s="2" t="s">
        <v>941</v>
      </c>
      <c r="F1143" s="2" t="s">
        <v>6109</v>
      </c>
      <c r="G1143" s="2" t="s">
        <v>941</v>
      </c>
      <c r="H1143" s="2" t="s">
        <v>44</v>
      </c>
      <c r="I1143">
        <v>0</v>
      </c>
      <c r="J1143" s="2" t="s">
        <v>44</v>
      </c>
      <c r="K1143" s="2" t="s">
        <v>44</v>
      </c>
      <c r="L1143" s="2" t="s">
        <v>44</v>
      </c>
      <c r="M1143">
        <v>0</v>
      </c>
      <c r="N1143" s="2" t="s">
        <v>44</v>
      </c>
      <c r="O1143" s="2" t="s">
        <v>1400</v>
      </c>
      <c r="P1143" s="2" t="s">
        <v>6110</v>
      </c>
      <c r="Q1143" s="2" t="s">
        <v>53</v>
      </c>
      <c r="R1143" s="2" t="s">
        <v>6111</v>
      </c>
      <c r="S1143" s="2" t="s">
        <v>53</v>
      </c>
      <c r="T1143" s="2" t="s">
        <v>54</v>
      </c>
      <c r="U1143" s="2" t="s">
        <v>44</v>
      </c>
      <c r="V1143" s="2" t="s">
        <v>6108</v>
      </c>
      <c r="W1143" s="2" t="s">
        <v>56</v>
      </c>
      <c r="X1143">
        <v>14</v>
      </c>
    </row>
    <row r="1144" spans="1:24" x14ac:dyDescent="0.35">
      <c r="A1144">
        <v>1470</v>
      </c>
      <c r="B1144" s="1">
        <v>44578.435127314813</v>
      </c>
      <c r="C1144" s="2" t="s">
        <v>2474</v>
      </c>
      <c r="D1144" s="2" t="s">
        <v>6065</v>
      </c>
      <c r="E1144" s="2" t="s">
        <v>1050</v>
      </c>
      <c r="F1144" s="2" t="s">
        <v>6065</v>
      </c>
      <c r="G1144" s="2" t="s">
        <v>1050</v>
      </c>
      <c r="H1144" s="2" t="s">
        <v>6112</v>
      </c>
      <c r="I1144">
        <v>0</v>
      </c>
      <c r="J1144" s="2" t="s">
        <v>44</v>
      </c>
      <c r="K1144" s="2" t="s">
        <v>44</v>
      </c>
      <c r="L1144" s="2" t="s">
        <v>44</v>
      </c>
      <c r="M1144">
        <v>0</v>
      </c>
      <c r="N1144" s="2" t="s">
        <v>44</v>
      </c>
      <c r="O1144" s="2" t="s">
        <v>2382</v>
      </c>
      <c r="P1144" s="2" t="s">
        <v>6113</v>
      </c>
      <c r="Q1144" s="2" t="s">
        <v>53</v>
      </c>
      <c r="R1144" s="2" t="s">
        <v>6114</v>
      </c>
      <c r="S1144" s="2" t="s">
        <v>53</v>
      </c>
      <c r="T1144" s="2" t="s">
        <v>54</v>
      </c>
      <c r="U1144" s="2" t="s">
        <v>44</v>
      </c>
      <c r="V1144" s="2" t="s">
        <v>6115</v>
      </c>
      <c r="W1144" s="2" t="s">
        <v>2747</v>
      </c>
      <c r="X1144">
        <v>39</v>
      </c>
    </row>
    <row r="1145" spans="1:24" x14ac:dyDescent="0.35">
      <c r="A1145">
        <v>1470</v>
      </c>
      <c r="B1145" s="1">
        <v>44578.435127314813</v>
      </c>
      <c r="C1145" s="2" t="s">
        <v>2474</v>
      </c>
      <c r="D1145" s="2" t="s">
        <v>6065</v>
      </c>
      <c r="E1145" s="2" t="s">
        <v>1050</v>
      </c>
      <c r="F1145" s="2" t="s">
        <v>6065</v>
      </c>
      <c r="G1145" s="2" t="s">
        <v>1050</v>
      </c>
      <c r="H1145" s="2" t="s">
        <v>6112</v>
      </c>
      <c r="I1145">
        <v>0</v>
      </c>
      <c r="J1145" s="2" t="s">
        <v>44</v>
      </c>
      <c r="K1145" s="2" t="s">
        <v>44</v>
      </c>
      <c r="L1145" s="2" t="s">
        <v>44</v>
      </c>
      <c r="M1145">
        <v>0</v>
      </c>
      <c r="N1145" s="2" t="s">
        <v>44</v>
      </c>
      <c r="O1145" s="2" t="s">
        <v>2382</v>
      </c>
      <c r="P1145" s="2" t="s">
        <v>6113</v>
      </c>
      <c r="Q1145" s="2" t="s">
        <v>53</v>
      </c>
      <c r="R1145" s="2" t="s">
        <v>6114</v>
      </c>
      <c r="S1145" s="2" t="s">
        <v>53</v>
      </c>
      <c r="T1145" s="2" t="s">
        <v>54</v>
      </c>
      <c r="U1145" s="2" t="s">
        <v>44</v>
      </c>
      <c r="V1145" s="2" t="s">
        <v>6115</v>
      </c>
      <c r="W1145" s="2" t="s">
        <v>2747</v>
      </c>
      <c r="X1145">
        <v>520</v>
      </c>
    </row>
    <row r="1146" spans="1:24" x14ac:dyDescent="0.35">
      <c r="A1146">
        <v>1471</v>
      </c>
      <c r="B1146" s="1">
        <v>44573.480428240742</v>
      </c>
      <c r="C1146" s="2" t="s">
        <v>5881</v>
      </c>
      <c r="D1146" s="2" t="s">
        <v>6116</v>
      </c>
      <c r="E1146" s="2" t="s">
        <v>1275</v>
      </c>
      <c r="F1146" s="2" t="s">
        <v>6117</v>
      </c>
      <c r="G1146" s="2" t="s">
        <v>1277</v>
      </c>
      <c r="H1146" s="2" t="s">
        <v>44</v>
      </c>
      <c r="I1146">
        <v>0</v>
      </c>
      <c r="J1146" s="2" t="s">
        <v>44</v>
      </c>
      <c r="K1146" s="2" t="s">
        <v>44</v>
      </c>
      <c r="L1146" s="2" t="s">
        <v>44</v>
      </c>
      <c r="M1146">
        <v>0</v>
      </c>
      <c r="N1146" s="2" t="s">
        <v>44</v>
      </c>
      <c r="O1146" s="2" t="s">
        <v>5884</v>
      </c>
      <c r="P1146" s="2" t="s">
        <v>6118</v>
      </c>
      <c r="Q1146" s="2" t="s">
        <v>53</v>
      </c>
      <c r="R1146" s="2" t="s">
        <v>6119</v>
      </c>
      <c r="S1146" s="2" t="s">
        <v>53</v>
      </c>
      <c r="T1146" s="2" t="s">
        <v>54</v>
      </c>
      <c r="U1146" s="2" t="s">
        <v>44</v>
      </c>
      <c r="V1146" s="2" t="s">
        <v>6120</v>
      </c>
      <c r="W1146" s="2" t="s">
        <v>56</v>
      </c>
      <c r="X1146">
        <v>48</v>
      </c>
    </row>
    <row r="1147" spans="1:24" x14ac:dyDescent="0.35">
      <c r="A1147">
        <v>1472</v>
      </c>
      <c r="B1147" s="1">
        <v>44575.603622685187</v>
      </c>
      <c r="C1147" s="2" t="s">
        <v>6121</v>
      </c>
      <c r="D1147" s="2" t="s">
        <v>5850</v>
      </c>
      <c r="E1147" s="2" t="s">
        <v>5850</v>
      </c>
      <c r="F1147" s="2" t="s">
        <v>5850</v>
      </c>
      <c r="G1147" s="2" t="s">
        <v>5850</v>
      </c>
      <c r="H1147" s="2" t="s">
        <v>2121</v>
      </c>
      <c r="I1147">
        <v>0</v>
      </c>
      <c r="J1147" s="2" t="s">
        <v>44</v>
      </c>
      <c r="K1147" s="2" t="s">
        <v>44</v>
      </c>
      <c r="L1147" s="2" t="s">
        <v>44</v>
      </c>
      <c r="M1147">
        <v>0</v>
      </c>
      <c r="N1147" s="2" t="s">
        <v>44</v>
      </c>
      <c r="O1147" s="2" t="s">
        <v>6045</v>
      </c>
      <c r="P1147" s="2" t="s">
        <v>6122</v>
      </c>
      <c r="Q1147" s="2" t="s">
        <v>53</v>
      </c>
      <c r="R1147" s="2" t="s">
        <v>6123</v>
      </c>
      <c r="S1147" s="2" t="s">
        <v>53</v>
      </c>
      <c r="T1147" s="2" t="s">
        <v>54</v>
      </c>
      <c r="U1147" s="2" t="s">
        <v>44</v>
      </c>
      <c r="V1147" s="2" t="s">
        <v>6121</v>
      </c>
      <c r="W1147" s="2" t="s">
        <v>2162</v>
      </c>
      <c r="X1147">
        <v>673</v>
      </c>
    </row>
    <row r="1148" spans="1:24" x14ac:dyDescent="0.35">
      <c r="A1148">
        <v>1473</v>
      </c>
      <c r="B1148" s="1">
        <v>44578.45716435185</v>
      </c>
      <c r="C1148" s="2" t="s">
        <v>5960</v>
      </c>
      <c r="D1148" s="2" t="s">
        <v>6124</v>
      </c>
      <c r="E1148" s="2" t="s">
        <v>1438</v>
      </c>
      <c r="F1148" s="2" t="s">
        <v>6124</v>
      </c>
      <c r="G1148" s="2" t="s">
        <v>1438</v>
      </c>
      <c r="H1148" s="2" t="s">
        <v>6125</v>
      </c>
      <c r="I1148">
        <v>0</v>
      </c>
      <c r="J1148" s="2" t="s">
        <v>44</v>
      </c>
      <c r="K1148" s="2" t="s">
        <v>44</v>
      </c>
      <c r="L1148" s="2" t="s">
        <v>44</v>
      </c>
      <c r="M1148">
        <v>0</v>
      </c>
      <c r="N1148" s="2" t="s">
        <v>44</v>
      </c>
      <c r="O1148" s="2" t="s">
        <v>1400</v>
      </c>
      <c r="P1148" s="2" t="s">
        <v>6126</v>
      </c>
      <c r="Q1148" s="2" t="s">
        <v>53</v>
      </c>
      <c r="R1148" s="2" t="s">
        <v>6127</v>
      </c>
      <c r="S1148" s="2" t="s">
        <v>53</v>
      </c>
      <c r="T1148" s="2" t="s">
        <v>54</v>
      </c>
      <c r="U1148" s="2" t="s">
        <v>44</v>
      </c>
      <c r="V1148" s="2" t="s">
        <v>6128</v>
      </c>
      <c r="W1148" s="2" t="s">
        <v>56</v>
      </c>
      <c r="X1148">
        <v>14</v>
      </c>
    </row>
    <row r="1149" spans="1:24" x14ac:dyDescent="0.35">
      <c r="A1149">
        <v>1474</v>
      </c>
      <c r="B1149" s="1">
        <v>44579.464479166665</v>
      </c>
      <c r="C1149" s="2" t="s">
        <v>2119</v>
      </c>
      <c r="D1149" s="2" t="s">
        <v>2120</v>
      </c>
      <c r="E1149" s="2" t="s">
        <v>391</v>
      </c>
      <c r="F1149" s="2" t="s">
        <v>2120</v>
      </c>
      <c r="G1149" s="2" t="s">
        <v>391</v>
      </c>
      <c r="H1149" s="2" t="s">
        <v>2121</v>
      </c>
      <c r="I1149">
        <v>0</v>
      </c>
      <c r="J1149" s="2" t="s">
        <v>44</v>
      </c>
      <c r="K1149" s="2" t="s">
        <v>44</v>
      </c>
      <c r="L1149" s="2" t="s">
        <v>44</v>
      </c>
      <c r="M1149">
        <v>0</v>
      </c>
      <c r="N1149" s="2" t="s">
        <v>44</v>
      </c>
      <c r="O1149" s="2" t="s">
        <v>5878</v>
      </c>
      <c r="P1149" s="2" t="s">
        <v>6129</v>
      </c>
      <c r="Q1149" s="2" t="s">
        <v>53</v>
      </c>
      <c r="R1149" s="2" t="s">
        <v>6130</v>
      </c>
      <c r="S1149" s="2" t="s">
        <v>53</v>
      </c>
      <c r="T1149" s="2" t="s">
        <v>54</v>
      </c>
      <c r="U1149" s="2" t="s">
        <v>557</v>
      </c>
      <c r="V1149" s="2" t="s">
        <v>6131</v>
      </c>
      <c r="W1149" s="2" t="s">
        <v>2747</v>
      </c>
      <c r="X1149">
        <v>630</v>
      </c>
    </row>
    <row r="1150" spans="1:24" x14ac:dyDescent="0.35">
      <c r="A1150">
        <v>1475</v>
      </c>
      <c r="B1150" s="1">
        <v>44578.713773148149</v>
      </c>
      <c r="C1150" s="2" t="s">
        <v>6132</v>
      </c>
      <c r="D1150" s="2" t="s">
        <v>6133</v>
      </c>
      <c r="E1150" s="2" t="s">
        <v>1056</v>
      </c>
      <c r="F1150" s="2" t="s">
        <v>6133</v>
      </c>
      <c r="G1150" s="2" t="s">
        <v>1056</v>
      </c>
      <c r="H1150" s="2" t="s">
        <v>44</v>
      </c>
      <c r="I1150">
        <v>0</v>
      </c>
      <c r="J1150" s="2" t="s">
        <v>44</v>
      </c>
      <c r="K1150" s="2" t="s">
        <v>44</v>
      </c>
      <c r="L1150" s="2" t="s">
        <v>44</v>
      </c>
      <c r="M1150">
        <v>0</v>
      </c>
      <c r="N1150" s="2" t="s">
        <v>44</v>
      </c>
      <c r="O1150" s="2" t="s">
        <v>6045</v>
      </c>
      <c r="P1150" s="2" t="s">
        <v>6134</v>
      </c>
      <c r="Q1150" s="2" t="s">
        <v>53</v>
      </c>
      <c r="R1150" s="2" t="s">
        <v>6135</v>
      </c>
      <c r="S1150" s="2" t="s">
        <v>53</v>
      </c>
      <c r="T1150" s="2" t="s">
        <v>54</v>
      </c>
      <c r="U1150" s="2" t="s">
        <v>44</v>
      </c>
      <c r="V1150" s="2" t="s">
        <v>6132</v>
      </c>
      <c r="W1150" s="2" t="s">
        <v>2747</v>
      </c>
      <c r="X1150">
        <v>673</v>
      </c>
    </row>
    <row r="1151" spans="1:24" x14ac:dyDescent="0.35">
      <c r="A1151">
        <v>1476</v>
      </c>
      <c r="B1151" s="1">
        <v>44578.713946759257</v>
      </c>
      <c r="C1151" s="2" t="s">
        <v>6136</v>
      </c>
      <c r="D1151" s="2" t="s">
        <v>6137</v>
      </c>
      <c r="E1151" s="2" t="s">
        <v>6138</v>
      </c>
      <c r="F1151" s="2" t="s">
        <v>6137</v>
      </c>
      <c r="G1151" s="2" t="s">
        <v>6138</v>
      </c>
      <c r="H1151" s="2" t="s">
        <v>44</v>
      </c>
      <c r="I1151">
        <v>0</v>
      </c>
      <c r="J1151" s="2" t="s">
        <v>44</v>
      </c>
      <c r="K1151" s="2" t="s">
        <v>44</v>
      </c>
      <c r="L1151" s="2" t="s">
        <v>44</v>
      </c>
      <c r="M1151">
        <v>0</v>
      </c>
      <c r="N1151" s="2" t="s">
        <v>44</v>
      </c>
      <c r="O1151" s="2" t="s">
        <v>6045</v>
      </c>
      <c r="P1151" s="2" t="s">
        <v>6139</v>
      </c>
      <c r="Q1151" s="2" t="s">
        <v>53</v>
      </c>
      <c r="R1151" s="2" t="s">
        <v>6140</v>
      </c>
      <c r="S1151" s="2" t="s">
        <v>53</v>
      </c>
      <c r="T1151" s="2" t="s">
        <v>54</v>
      </c>
      <c r="U1151" s="2" t="s">
        <v>44</v>
      </c>
      <c r="V1151" s="2" t="s">
        <v>6136</v>
      </c>
      <c r="W1151" s="2" t="s">
        <v>2747</v>
      </c>
      <c r="X1151">
        <v>673</v>
      </c>
    </row>
    <row r="1152" spans="1:24" x14ac:dyDescent="0.35">
      <c r="A1152">
        <v>1477</v>
      </c>
      <c r="B1152" s="1">
        <v>44578.714143518519</v>
      </c>
      <c r="C1152" s="2" t="s">
        <v>6141</v>
      </c>
      <c r="D1152" s="2" t="s">
        <v>6142</v>
      </c>
      <c r="E1152" s="2" t="s">
        <v>6143</v>
      </c>
      <c r="F1152" s="2" t="s">
        <v>6142</v>
      </c>
      <c r="G1152" s="2" t="s">
        <v>6143</v>
      </c>
      <c r="H1152" s="2" t="s">
        <v>44</v>
      </c>
      <c r="I1152">
        <v>0</v>
      </c>
      <c r="J1152" s="2" t="s">
        <v>44</v>
      </c>
      <c r="K1152" s="2" t="s">
        <v>44</v>
      </c>
      <c r="L1152" s="2" t="s">
        <v>44</v>
      </c>
      <c r="M1152">
        <v>0</v>
      </c>
      <c r="N1152" s="2" t="s">
        <v>44</v>
      </c>
      <c r="O1152" s="2" t="s">
        <v>6045</v>
      </c>
      <c r="P1152" s="2" t="s">
        <v>6144</v>
      </c>
      <c r="Q1152" s="2" t="s">
        <v>53</v>
      </c>
      <c r="R1152" s="2" t="s">
        <v>6145</v>
      </c>
      <c r="S1152" s="2" t="s">
        <v>53</v>
      </c>
      <c r="T1152" s="2" t="s">
        <v>54</v>
      </c>
      <c r="U1152" s="2" t="s">
        <v>44</v>
      </c>
      <c r="V1152" s="2" t="s">
        <v>6141</v>
      </c>
      <c r="W1152" s="2" t="s">
        <v>2747</v>
      </c>
      <c r="X1152">
        <v>673</v>
      </c>
    </row>
    <row r="1153" spans="1:24" x14ac:dyDescent="0.35">
      <c r="A1153">
        <v>1478</v>
      </c>
      <c r="B1153" s="1">
        <v>44578.731770833336</v>
      </c>
      <c r="C1153" s="2" t="s">
        <v>6146</v>
      </c>
      <c r="D1153" s="2" t="s">
        <v>6147</v>
      </c>
      <c r="E1153" s="2" t="s">
        <v>6148</v>
      </c>
      <c r="F1153" s="2" t="s">
        <v>6147</v>
      </c>
      <c r="G1153" s="2" t="s">
        <v>6148</v>
      </c>
      <c r="H1153" s="2" t="s">
        <v>44</v>
      </c>
      <c r="I1153">
        <v>0</v>
      </c>
      <c r="J1153" s="2" t="s">
        <v>44</v>
      </c>
      <c r="K1153" s="2" t="s">
        <v>44</v>
      </c>
      <c r="L1153" s="2" t="s">
        <v>44</v>
      </c>
      <c r="M1153">
        <v>0</v>
      </c>
      <c r="N1153" s="2" t="s">
        <v>44</v>
      </c>
      <c r="O1153" s="2" t="s">
        <v>6045</v>
      </c>
      <c r="P1153" s="2" t="s">
        <v>6149</v>
      </c>
      <c r="Q1153" s="2" t="s">
        <v>53</v>
      </c>
      <c r="R1153" s="2" t="s">
        <v>6150</v>
      </c>
      <c r="S1153" s="2" t="s">
        <v>53</v>
      </c>
      <c r="T1153" s="2" t="s">
        <v>54</v>
      </c>
      <c r="U1153" s="2" t="s">
        <v>44</v>
      </c>
      <c r="V1153" s="2" t="s">
        <v>6146</v>
      </c>
      <c r="W1153" s="2" t="s">
        <v>2747</v>
      </c>
      <c r="X1153">
        <v>673</v>
      </c>
    </row>
    <row r="1154" spans="1:24" x14ac:dyDescent="0.35">
      <c r="A1154">
        <v>1479</v>
      </c>
      <c r="B1154" s="1">
        <v>44585.423483796294</v>
      </c>
      <c r="C1154" s="2" t="s">
        <v>6151</v>
      </c>
      <c r="D1154" s="2" t="s">
        <v>3100</v>
      </c>
      <c r="E1154" s="2" t="s">
        <v>6152</v>
      </c>
      <c r="F1154" s="2" t="s">
        <v>3100</v>
      </c>
      <c r="G1154" s="2" t="s">
        <v>6152</v>
      </c>
      <c r="H1154" s="2" t="s">
        <v>44</v>
      </c>
      <c r="I1154">
        <v>0</v>
      </c>
      <c r="J1154" s="2" t="s">
        <v>44</v>
      </c>
      <c r="K1154" s="2" t="s">
        <v>44</v>
      </c>
      <c r="L1154" s="2" t="s">
        <v>44</v>
      </c>
      <c r="M1154">
        <v>0</v>
      </c>
      <c r="N1154" s="2" t="s">
        <v>44</v>
      </c>
      <c r="O1154" s="2" t="s">
        <v>1400</v>
      </c>
      <c r="P1154" s="2" t="s">
        <v>6153</v>
      </c>
      <c r="Q1154" s="2" t="s">
        <v>53</v>
      </c>
      <c r="R1154" s="2" t="s">
        <v>6154</v>
      </c>
      <c r="S1154" s="2" t="s">
        <v>53</v>
      </c>
      <c r="T1154" s="2" t="s">
        <v>54</v>
      </c>
      <c r="U1154" s="2" t="s">
        <v>44</v>
      </c>
      <c r="V1154" s="2" t="s">
        <v>6151</v>
      </c>
      <c r="W1154" s="2" t="s">
        <v>56</v>
      </c>
      <c r="X1154">
        <v>14</v>
      </c>
    </row>
    <row r="1155" spans="1:24" x14ac:dyDescent="0.35">
      <c r="A1155">
        <v>1480</v>
      </c>
      <c r="B1155" s="1">
        <v>44585.426203703704</v>
      </c>
      <c r="C1155" s="2" t="s">
        <v>6155</v>
      </c>
      <c r="D1155" s="2" t="s">
        <v>6156</v>
      </c>
      <c r="E1155" s="2" t="s">
        <v>6157</v>
      </c>
      <c r="F1155" s="2" t="s">
        <v>6156</v>
      </c>
      <c r="G1155" s="2" t="s">
        <v>6157</v>
      </c>
      <c r="H1155" s="2" t="s">
        <v>44</v>
      </c>
      <c r="I1155">
        <v>0</v>
      </c>
      <c r="J1155" s="2" t="s">
        <v>44</v>
      </c>
      <c r="K1155" s="2" t="s">
        <v>44</v>
      </c>
      <c r="L1155" s="2" t="s">
        <v>44</v>
      </c>
      <c r="M1155">
        <v>0</v>
      </c>
      <c r="N1155" s="2" t="s">
        <v>44</v>
      </c>
      <c r="O1155" s="2" t="s">
        <v>1400</v>
      </c>
      <c r="P1155" s="2" t="s">
        <v>6158</v>
      </c>
      <c r="Q1155" s="2" t="s">
        <v>53</v>
      </c>
      <c r="R1155" s="2" t="s">
        <v>6159</v>
      </c>
      <c r="S1155" s="2" t="s">
        <v>53</v>
      </c>
      <c r="T1155" s="2" t="s">
        <v>54</v>
      </c>
      <c r="U1155" s="2" t="s">
        <v>44</v>
      </c>
      <c r="V1155" s="2" t="s">
        <v>6155</v>
      </c>
      <c r="W1155" s="2" t="s">
        <v>56</v>
      </c>
      <c r="X1155">
        <v>14</v>
      </c>
    </row>
    <row r="1156" spans="1:24" x14ac:dyDescent="0.35">
      <c r="A1156">
        <v>1481</v>
      </c>
      <c r="B1156" s="1">
        <v>44587.677870370368</v>
      </c>
      <c r="C1156" s="2" t="s">
        <v>6160</v>
      </c>
      <c r="D1156" s="2" t="s">
        <v>6161</v>
      </c>
      <c r="E1156" s="2" t="s">
        <v>1376</v>
      </c>
      <c r="F1156" s="2" t="s">
        <v>6161</v>
      </c>
      <c r="G1156" s="2" t="s">
        <v>1376</v>
      </c>
      <c r="H1156" s="2" t="s">
        <v>6162</v>
      </c>
      <c r="I1156">
        <v>0</v>
      </c>
      <c r="J1156" s="2" t="s">
        <v>44</v>
      </c>
      <c r="K1156" s="2" t="s">
        <v>44</v>
      </c>
      <c r="L1156" s="2" t="s">
        <v>44</v>
      </c>
      <c r="M1156">
        <v>0</v>
      </c>
      <c r="N1156" s="2" t="s">
        <v>44</v>
      </c>
      <c r="O1156" s="2" t="s">
        <v>2111</v>
      </c>
      <c r="P1156" s="2" t="s">
        <v>6163</v>
      </c>
      <c r="Q1156" s="2" t="s">
        <v>53</v>
      </c>
      <c r="R1156" s="2" t="s">
        <v>6164</v>
      </c>
      <c r="S1156" s="2" t="s">
        <v>53</v>
      </c>
      <c r="T1156" s="2" t="s">
        <v>54</v>
      </c>
      <c r="U1156" s="2" t="s">
        <v>44</v>
      </c>
      <c r="V1156" s="2" t="s">
        <v>6160</v>
      </c>
      <c r="W1156" s="2" t="s">
        <v>6165</v>
      </c>
      <c r="X1156">
        <v>12</v>
      </c>
    </row>
    <row r="1157" spans="1:24" x14ac:dyDescent="0.35">
      <c r="A1157">
        <v>1482</v>
      </c>
      <c r="B1157" s="1">
        <v>44592.42591435185</v>
      </c>
      <c r="C1157" s="2" t="s">
        <v>2117</v>
      </c>
      <c r="D1157" s="2" t="s">
        <v>6166</v>
      </c>
      <c r="E1157" s="2" t="s">
        <v>265</v>
      </c>
      <c r="F1157" s="2" t="s">
        <v>6166</v>
      </c>
      <c r="G1157" s="2" t="s">
        <v>265</v>
      </c>
      <c r="H1157" s="2" t="s">
        <v>6167</v>
      </c>
      <c r="I1157">
        <v>0</v>
      </c>
      <c r="J1157" s="2" t="s">
        <v>44</v>
      </c>
      <c r="K1157" s="2" t="s">
        <v>44</v>
      </c>
      <c r="L1157" s="2" t="s">
        <v>44</v>
      </c>
      <c r="M1157">
        <v>0</v>
      </c>
      <c r="N1157" s="2" t="s">
        <v>44</v>
      </c>
      <c r="O1157" s="2" t="s">
        <v>6168</v>
      </c>
      <c r="P1157" s="2" t="s">
        <v>6169</v>
      </c>
      <c r="Q1157" s="2" t="s">
        <v>53</v>
      </c>
      <c r="R1157" s="2" t="s">
        <v>6170</v>
      </c>
      <c r="S1157" s="2" t="s">
        <v>53</v>
      </c>
      <c r="T1157" s="2" t="s">
        <v>54</v>
      </c>
      <c r="U1157" s="2" t="s">
        <v>44</v>
      </c>
      <c r="V1157" s="2" t="s">
        <v>6171</v>
      </c>
      <c r="W1157" s="2" t="s">
        <v>44</v>
      </c>
      <c r="X1157">
        <v>777</v>
      </c>
    </row>
    <row r="1158" spans="1:24" x14ac:dyDescent="0.35">
      <c r="A1158">
        <v>1483</v>
      </c>
      <c r="B1158" s="1">
        <v>44592.594641203701</v>
      </c>
      <c r="C1158" s="2" t="s">
        <v>6172</v>
      </c>
      <c r="D1158" s="2" t="s">
        <v>6173</v>
      </c>
      <c r="E1158" s="2" t="s">
        <v>6174</v>
      </c>
      <c r="F1158" s="2" t="s">
        <v>6173</v>
      </c>
      <c r="G1158" s="2" t="s">
        <v>6174</v>
      </c>
      <c r="H1158" s="2" t="s">
        <v>6175</v>
      </c>
      <c r="I1158">
        <v>0</v>
      </c>
      <c r="J1158" s="2" t="s">
        <v>44</v>
      </c>
      <c r="K1158" s="2" t="s">
        <v>44</v>
      </c>
      <c r="L1158" s="2" t="s">
        <v>44</v>
      </c>
      <c r="M1158">
        <v>0</v>
      </c>
      <c r="N1158" s="2" t="s">
        <v>44</v>
      </c>
      <c r="O1158" s="2" t="s">
        <v>1400</v>
      </c>
      <c r="P1158" s="2" t="s">
        <v>6176</v>
      </c>
      <c r="Q1158" s="2" t="s">
        <v>53</v>
      </c>
      <c r="R1158" s="2" t="s">
        <v>6177</v>
      </c>
      <c r="S1158" s="2" t="s">
        <v>53</v>
      </c>
      <c r="T1158" s="2" t="s">
        <v>54</v>
      </c>
      <c r="U1158" s="2" t="s">
        <v>44</v>
      </c>
      <c r="V1158" s="2" t="s">
        <v>6172</v>
      </c>
      <c r="W1158" s="2" t="s">
        <v>56</v>
      </c>
      <c r="X1158">
        <v>14</v>
      </c>
    </row>
    <row r="1159" spans="1:24" x14ac:dyDescent="0.35">
      <c r="A1159">
        <v>1484</v>
      </c>
      <c r="B1159" s="1">
        <v>44595.429560185185</v>
      </c>
      <c r="C1159" s="2" t="s">
        <v>6178</v>
      </c>
      <c r="D1159" s="2" t="s">
        <v>6179</v>
      </c>
      <c r="E1159" s="2" t="s">
        <v>3485</v>
      </c>
      <c r="F1159" s="2" t="s">
        <v>6179</v>
      </c>
      <c r="G1159" s="2" t="s">
        <v>3485</v>
      </c>
      <c r="H1159" s="2" t="s">
        <v>6180</v>
      </c>
      <c r="I1159">
        <v>0</v>
      </c>
      <c r="J1159" s="2" t="s">
        <v>44</v>
      </c>
      <c r="K1159" s="2" t="s">
        <v>44</v>
      </c>
      <c r="L1159" s="2" t="s">
        <v>44</v>
      </c>
      <c r="M1159">
        <v>0</v>
      </c>
      <c r="N1159" s="2" t="s">
        <v>44</v>
      </c>
      <c r="O1159" s="2" t="s">
        <v>2245</v>
      </c>
      <c r="P1159" s="2" t="s">
        <v>6181</v>
      </c>
      <c r="Q1159" s="2" t="s">
        <v>53</v>
      </c>
      <c r="R1159" s="2" t="s">
        <v>6182</v>
      </c>
      <c r="S1159" s="2" t="s">
        <v>53</v>
      </c>
      <c r="T1159" s="2" t="s">
        <v>54</v>
      </c>
      <c r="U1159" s="2" t="s">
        <v>44</v>
      </c>
      <c r="V1159" s="2" t="s">
        <v>6178</v>
      </c>
      <c r="W1159" s="2" t="s">
        <v>56</v>
      </c>
      <c r="X1159">
        <v>17</v>
      </c>
    </row>
    <row r="1160" spans="1:24" x14ac:dyDescent="0.35">
      <c r="A1160">
        <v>1485</v>
      </c>
      <c r="B1160" s="1">
        <v>44595.432199074072</v>
      </c>
      <c r="C1160" s="2" t="s">
        <v>6183</v>
      </c>
      <c r="D1160" s="2" t="s">
        <v>6184</v>
      </c>
      <c r="E1160" s="2" t="s">
        <v>6185</v>
      </c>
      <c r="F1160" s="2" t="s">
        <v>6184</v>
      </c>
      <c r="G1160" s="2" t="s">
        <v>6185</v>
      </c>
      <c r="H1160" s="2" t="s">
        <v>6186</v>
      </c>
      <c r="I1160">
        <v>0</v>
      </c>
      <c r="J1160" s="2" t="s">
        <v>44</v>
      </c>
      <c r="K1160" s="2" t="s">
        <v>44</v>
      </c>
      <c r="L1160" s="2" t="s">
        <v>44</v>
      </c>
      <c r="M1160">
        <v>0</v>
      </c>
      <c r="N1160" s="2" t="s">
        <v>44</v>
      </c>
      <c r="O1160" s="2" t="s">
        <v>2245</v>
      </c>
      <c r="P1160" s="2" t="s">
        <v>6187</v>
      </c>
      <c r="Q1160" s="2" t="s">
        <v>53</v>
      </c>
      <c r="R1160" s="2" t="s">
        <v>6188</v>
      </c>
      <c r="S1160" s="2" t="s">
        <v>53</v>
      </c>
      <c r="T1160" s="2" t="s">
        <v>54</v>
      </c>
      <c r="U1160" s="2" t="s">
        <v>44</v>
      </c>
      <c r="V1160" s="2" t="s">
        <v>6183</v>
      </c>
      <c r="W1160" s="2" t="s">
        <v>56</v>
      </c>
      <c r="X1160">
        <v>17</v>
      </c>
    </row>
    <row r="1161" spans="1:24" x14ac:dyDescent="0.35">
      <c r="A1161">
        <v>1486</v>
      </c>
      <c r="B1161" s="1">
        <v>44599.321793981479</v>
      </c>
      <c r="C1161" s="2" t="s">
        <v>6189</v>
      </c>
      <c r="D1161" s="2" t="s">
        <v>6190</v>
      </c>
      <c r="E1161" s="2" t="s">
        <v>865</v>
      </c>
      <c r="F1161" s="2" t="s">
        <v>6190</v>
      </c>
      <c r="G1161" s="2" t="s">
        <v>865</v>
      </c>
      <c r="H1161" s="2" t="s">
        <v>6191</v>
      </c>
      <c r="I1161">
        <v>0</v>
      </c>
      <c r="J1161" s="2" t="s">
        <v>44</v>
      </c>
      <c r="K1161" s="2" t="s">
        <v>44</v>
      </c>
      <c r="L1161" s="2" t="s">
        <v>44</v>
      </c>
      <c r="M1161">
        <v>0</v>
      </c>
      <c r="N1161" s="2" t="s">
        <v>44</v>
      </c>
      <c r="O1161" s="2" t="s">
        <v>2245</v>
      </c>
      <c r="P1161" s="2" t="s">
        <v>6192</v>
      </c>
      <c r="Q1161" s="2" t="s">
        <v>53</v>
      </c>
      <c r="R1161" s="2" t="s">
        <v>6193</v>
      </c>
      <c r="S1161" s="2" t="s">
        <v>53</v>
      </c>
      <c r="T1161" s="2" t="s">
        <v>54</v>
      </c>
      <c r="U1161" s="2" t="s">
        <v>44</v>
      </c>
      <c r="V1161" s="2" t="s">
        <v>6189</v>
      </c>
      <c r="W1161" s="2" t="s">
        <v>56</v>
      </c>
      <c r="X1161">
        <v>17</v>
      </c>
    </row>
    <row r="1162" spans="1:24" x14ac:dyDescent="0.35">
      <c r="A1162">
        <v>1487</v>
      </c>
      <c r="B1162" s="1">
        <v>44599.366261574076</v>
      </c>
      <c r="C1162" s="2" t="s">
        <v>5087</v>
      </c>
      <c r="D1162" s="2" t="s">
        <v>6194</v>
      </c>
      <c r="E1162" s="2" t="s">
        <v>6195</v>
      </c>
      <c r="F1162" s="2" t="s">
        <v>6194</v>
      </c>
      <c r="G1162" s="2" t="s">
        <v>6195</v>
      </c>
      <c r="H1162" s="2" t="s">
        <v>6196</v>
      </c>
      <c r="I1162">
        <v>0</v>
      </c>
      <c r="J1162" s="2" t="s">
        <v>44</v>
      </c>
      <c r="K1162" s="2" t="s">
        <v>44</v>
      </c>
      <c r="L1162" s="2" t="s">
        <v>44</v>
      </c>
      <c r="M1162">
        <v>0</v>
      </c>
      <c r="N1162" s="2" t="s">
        <v>44</v>
      </c>
      <c r="O1162" s="2" t="s">
        <v>4235</v>
      </c>
      <c r="P1162" s="2" t="s">
        <v>6197</v>
      </c>
      <c r="Q1162" s="2" t="s">
        <v>53</v>
      </c>
      <c r="R1162" s="2" t="s">
        <v>6198</v>
      </c>
      <c r="S1162" s="2" t="s">
        <v>53</v>
      </c>
      <c r="T1162" s="2" t="s">
        <v>54</v>
      </c>
      <c r="U1162" s="2" t="s">
        <v>44</v>
      </c>
      <c r="V1162" s="2" t="s">
        <v>6199</v>
      </c>
      <c r="W1162" s="2" t="s">
        <v>56</v>
      </c>
      <c r="X1162">
        <v>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32C0-8E24-414E-9AA5-2A753207DB24}">
  <dimension ref="A1:S1293"/>
  <sheetViews>
    <sheetView tabSelected="1" workbookViewId="0">
      <selection activeCell="E9" sqref="E9"/>
    </sheetView>
  </sheetViews>
  <sheetFormatPr defaultRowHeight="14.5" x14ac:dyDescent="0.35"/>
  <cols>
    <col min="1" max="1" width="4.81640625" bestFit="1" customWidth="1"/>
    <col min="2" max="2" width="20.453125" bestFit="1" customWidth="1"/>
    <col min="3" max="3" width="18" bestFit="1" customWidth="1"/>
    <col min="4" max="4" width="41.81640625" bestFit="1" customWidth="1"/>
    <col min="5" max="5" width="16.08984375" bestFit="1" customWidth="1"/>
    <col min="6" max="6" width="69.81640625" bestFit="1" customWidth="1"/>
    <col min="7" max="7" width="53.26953125" bestFit="1" customWidth="1"/>
    <col min="8" max="8" width="17.08984375" bestFit="1" customWidth="1"/>
    <col min="9" max="9" width="4.81640625" bestFit="1" customWidth="1"/>
    <col min="10" max="10" width="32.7265625" bestFit="1" customWidth="1"/>
    <col min="11" max="11" width="20.7265625" bestFit="1" customWidth="1"/>
    <col min="12" max="12" width="50.453125" bestFit="1" customWidth="1"/>
    <col min="13" max="13" width="8.54296875" bestFit="1" customWidth="1"/>
    <col min="14" max="14" width="22.90625" bestFit="1" customWidth="1"/>
    <col min="15" max="15" width="4.36328125" bestFit="1" customWidth="1"/>
    <col min="16" max="16" width="7.6328125" bestFit="1" customWidth="1"/>
    <col min="17" max="17" width="12.81640625" bestFit="1" customWidth="1"/>
    <col min="18" max="18" width="13.1796875" bestFit="1" customWidth="1"/>
    <col min="19" max="19" width="13.1796875" customWidth="1"/>
  </cols>
  <sheetData>
    <row r="1" spans="1:1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5">
      <c r="A2">
        <f>companies__2[[#This Row],[companyID]]</f>
        <v>15</v>
      </c>
      <c r="B2" t="str">
        <f>companies__2[[#This Row],[NOM]]</f>
        <v>Joris</v>
      </c>
      <c r="C2" t="str">
        <f>companies__2[[#This Row],[PRENOM]]</f>
        <v>Sophie</v>
      </c>
      <c r="D2" t="str">
        <f>companies__2[[#This Row],[EMAIL]]</f>
        <v>sophie.joris@venturelab.be</v>
      </c>
      <c r="F2" t="str">
        <f>companies__2[[#This Row],[PASSWORD]]</f>
        <v>$2y$10$FpXeOMXt99kbUXKtIxZ6SuDCXSb3b8sWekwFk2yRj8q3Gr0ckfaV.</v>
      </c>
      <c r="G2" t="str">
        <f>companies__2[[#This Row],[TOKEN]]</f>
        <v>pSetG0XObsJltlirlpXEnTm5lvtRUX6A</v>
      </c>
      <c r="H2" t="str">
        <f>companies__2[[#This Row],[PHONE]]</f>
        <v/>
      </c>
      <c r="I2">
        <f>companies__2[[#This Row],[POSTAL_CODE]]</f>
        <v>0</v>
      </c>
      <c r="J2" t="str">
        <f>companies__2[[#This Row],[ADRESS]]</f>
        <v/>
      </c>
      <c r="K2" t="str">
        <f>companies__2[[#This Row],[CITY]]</f>
        <v/>
      </c>
      <c r="L2" t="str">
        <f>companies__2[[#This Row],[WORK_ADRESS]]</f>
        <v/>
      </c>
      <c r="M2">
        <f>companies__2[[#This Row],[WORK_POSTAL_CODE]]</f>
        <v>0</v>
      </c>
      <c r="N2" t="str">
        <f>companies__2[[#This Row],[WORK_CITY]]</f>
        <v/>
      </c>
      <c r="P2" t="str">
        <f>IF(companies__2[[#This Row],[STAANN]]="D", "inactive", "active")</f>
        <v>active</v>
      </c>
      <c r="Q2">
        <f>companies__2[[#This Row],[companyID_1]]</f>
        <v>33</v>
      </c>
      <c r="R2" s="1">
        <f>companies__2[[#This Row],[HEU_MAJ]]</f>
        <v>43458.774953703702</v>
      </c>
      <c r="S2" s="1">
        <f>companies__2[[#This Row],[HEU_MAJ]]</f>
        <v>43458.774953703702</v>
      </c>
    </row>
    <row r="3" spans="1:19" x14ac:dyDescent="0.35">
      <c r="A3">
        <f>companies__2[[#This Row],[companyID]]</f>
        <v>17</v>
      </c>
      <c r="B3" t="str">
        <f>companies__2[[#This Row],[NOM]]</f>
        <v>Eussen</v>
      </c>
      <c r="C3" t="str">
        <f>companies__2[[#This Row],[PRENOM]]</f>
        <v>Emilie</v>
      </c>
      <c r="D3" t="str">
        <f>companies__2[[#This Row],[EMAIL]]</f>
        <v>emilie.eussen@venturelab.be</v>
      </c>
      <c r="F3" t="str">
        <f>companies__2[[#This Row],[PASSWORD]]</f>
        <v>$2y$10$FpXeOMXt99kbUXKtIxZ6SuDCXSb3b8sWekwFk2yRj8q3Gr0ckfaV.</v>
      </c>
      <c r="G3" t="str">
        <f>companies__2[[#This Row],[TOKEN]]</f>
        <v>DslnNT8Ta5VroD1bQHXIJuhUJUm5knSj</v>
      </c>
      <c r="H3" t="str">
        <f>companies__2[[#This Row],[PHONE]]</f>
        <v/>
      </c>
      <c r="I3">
        <f>companies__2[[#This Row],[POSTAL_CODE]]</f>
        <v>0</v>
      </c>
      <c r="J3" t="str">
        <f>companies__2[[#This Row],[ADRESS]]</f>
        <v/>
      </c>
      <c r="K3" t="str">
        <f>companies__2[[#This Row],[CITY]]</f>
        <v/>
      </c>
      <c r="L3" t="str">
        <f>companies__2[[#This Row],[WORK_ADRESS]]</f>
        <v/>
      </c>
      <c r="M3">
        <f>companies__2[[#This Row],[WORK_POSTAL_CODE]]</f>
        <v>0</v>
      </c>
      <c r="N3" t="str">
        <f>companies__2[[#This Row],[WORK_CITY]]</f>
        <v/>
      </c>
      <c r="P3" t="str">
        <f>IF(companies__2[[#This Row],[STAANN]]="D", "inactive", "active")</f>
        <v>active</v>
      </c>
      <c r="Q3">
        <f>companies__2[[#This Row],[companyID_1]]</f>
        <v>33</v>
      </c>
      <c r="R3" s="1">
        <f>companies__2[[#This Row],[HEU_MAJ]]</f>
        <v>43458.786365740743</v>
      </c>
      <c r="S3" s="1">
        <f>companies__2[[#This Row],[HEU_MAJ]]</f>
        <v>43458.786365740743</v>
      </c>
    </row>
    <row r="4" spans="1:19" x14ac:dyDescent="0.35">
      <c r="A4">
        <f>companies__2[[#This Row],[companyID]]</f>
        <v>18</v>
      </c>
      <c r="B4" t="str">
        <f>companies__2[[#This Row],[NOM]]</f>
        <v>Bonvissuto</v>
      </c>
      <c r="C4" t="str">
        <f>companies__2[[#This Row],[PRENOM]]</f>
        <v>Aude</v>
      </c>
      <c r="D4" t="str">
        <f>companies__2[[#This Row],[EMAIL]]</f>
        <v>aude.bonvissuto@venturelab.be</v>
      </c>
      <c r="F4" t="str">
        <f>companies__2[[#This Row],[PASSWORD]]</f>
        <v>$2y$10$FpXeOMXt99kbUXKtIxZ6SuDCXSb3b8sWekwFk2yRj8q3Gr0ckfaV.</v>
      </c>
      <c r="G4" t="str">
        <f>companies__2[[#This Row],[TOKEN]]</f>
        <v>StH9CDlMVhChxRHWCehJOVa1AUOlgfsz</v>
      </c>
      <c r="H4" t="str">
        <f>companies__2[[#This Row],[PHONE]]</f>
        <v/>
      </c>
      <c r="I4">
        <f>companies__2[[#This Row],[POSTAL_CODE]]</f>
        <v>0</v>
      </c>
      <c r="J4" t="str">
        <f>companies__2[[#This Row],[ADRESS]]</f>
        <v/>
      </c>
      <c r="K4" t="str">
        <f>companies__2[[#This Row],[CITY]]</f>
        <v/>
      </c>
      <c r="L4" t="str">
        <f>companies__2[[#This Row],[WORK_ADRESS]]</f>
        <v/>
      </c>
      <c r="M4">
        <f>companies__2[[#This Row],[WORK_POSTAL_CODE]]</f>
        <v>0</v>
      </c>
      <c r="N4" t="str">
        <f>companies__2[[#This Row],[WORK_CITY]]</f>
        <v/>
      </c>
      <c r="P4" t="str">
        <f>IF(companies__2[[#This Row],[STAANN]]="D", "inactive", "active")</f>
        <v>active</v>
      </c>
      <c r="Q4">
        <f>companies__2[[#This Row],[companyID_1]]</f>
        <v>33</v>
      </c>
      <c r="R4" s="1">
        <f>companies__2[[#This Row],[HEU_MAJ]]</f>
        <v>43458.786817129629</v>
      </c>
      <c r="S4" s="1">
        <f>companies__2[[#This Row],[HEU_MAJ]]</f>
        <v>43458.786817129629</v>
      </c>
    </row>
    <row r="5" spans="1:19" x14ac:dyDescent="0.35">
      <c r="A5">
        <f>companies__2[[#This Row],[companyID]]</f>
        <v>21</v>
      </c>
      <c r="B5" t="str">
        <f>companies__2[[#This Row],[NOM]]</f>
        <v>Neirinck</v>
      </c>
      <c r="C5" t="str">
        <f>companies__2[[#This Row],[PRENOM]]</f>
        <v>Aurélie</v>
      </c>
      <c r="D5" t="str">
        <f>companies__2[[#This Row],[EMAIL]]</f>
        <v>aurelie.neirinck@venturelab.be</v>
      </c>
      <c r="F5" t="str">
        <f>companies__2[[#This Row],[PASSWORD]]</f>
        <v>$2y$10$FpXeOMXt99kbUXKtIxZ6SuDCXSb3b8sWekwFk2yRj8q3Gr0ckfaV.</v>
      </c>
      <c r="G5" t="str">
        <f>companies__2[[#This Row],[TOKEN]]</f>
        <v>fURAlWJOT1nSexZmO2IteIWxSMh1fceA</v>
      </c>
      <c r="H5" t="str">
        <f>companies__2[[#This Row],[PHONE]]</f>
        <v/>
      </c>
      <c r="I5">
        <f>companies__2[[#This Row],[POSTAL_CODE]]</f>
        <v>0</v>
      </c>
      <c r="J5" t="str">
        <f>companies__2[[#This Row],[ADRESS]]</f>
        <v/>
      </c>
      <c r="K5" t="str">
        <f>companies__2[[#This Row],[CITY]]</f>
        <v/>
      </c>
      <c r="L5" t="str">
        <f>companies__2[[#This Row],[WORK_ADRESS]]</f>
        <v/>
      </c>
      <c r="M5">
        <f>companies__2[[#This Row],[WORK_POSTAL_CODE]]</f>
        <v>0</v>
      </c>
      <c r="N5" t="str">
        <f>companies__2[[#This Row],[WORK_CITY]]</f>
        <v/>
      </c>
      <c r="P5" t="str">
        <f>IF(companies__2[[#This Row],[STAANN]]="D", "inactive", "active")</f>
        <v>active</v>
      </c>
      <c r="Q5">
        <f>companies__2[[#This Row],[companyID_1]]</f>
        <v>33</v>
      </c>
      <c r="R5" s="1">
        <f>companies__2[[#This Row],[HEU_MAJ]]</f>
        <v>43458.786817129629</v>
      </c>
      <c r="S5" s="1">
        <f>companies__2[[#This Row],[HEU_MAJ]]</f>
        <v>43458.786817129629</v>
      </c>
    </row>
    <row r="6" spans="1:19" x14ac:dyDescent="0.35">
      <c r="A6">
        <f>companies__2[[#This Row],[companyID]]</f>
        <v>22</v>
      </c>
      <c r="B6" t="str">
        <f>companies__2[[#This Row],[NOM]]</f>
        <v>De Wispelaere</v>
      </c>
      <c r="C6" t="str">
        <f>companies__2[[#This Row],[PRENOM]]</f>
        <v>Pauline</v>
      </c>
      <c r="D6" t="str">
        <f>companies__2[[#This Row],[EMAIL]]</f>
        <v>pauline.dewispelaere@venturelab.be</v>
      </c>
      <c r="F6" t="str">
        <f>companies__2[[#This Row],[PASSWORD]]</f>
        <v>$2y$10$FpXeOMXt99kbUXKtIxZ6SuDCXSb3b8sWekwFk2yRj8q3Gr0ckfaV.</v>
      </c>
      <c r="G6" t="str">
        <f>companies__2[[#This Row],[TOKEN]]</f>
        <v>gwOznaEPbpugPmjrkkC9RV1gjJMIeW6E</v>
      </c>
      <c r="H6" t="str">
        <f>companies__2[[#This Row],[PHONE]]</f>
        <v/>
      </c>
      <c r="I6">
        <f>companies__2[[#This Row],[POSTAL_CODE]]</f>
        <v>0</v>
      </c>
      <c r="J6" t="str">
        <f>companies__2[[#This Row],[ADRESS]]</f>
        <v/>
      </c>
      <c r="K6" t="str">
        <f>companies__2[[#This Row],[CITY]]</f>
        <v/>
      </c>
      <c r="L6" t="str">
        <f>companies__2[[#This Row],[WORK_ADRESS]]</f>
        <v/>
      </c>
      <c r="M6">
        <f>companies__2[[#This Row],[WORK_POSTAL_CODE]]</f>
        <v>0</v>
      </c>
      <c r="N6" t="str">
        <f>companies__2[[#This Row],[WORK_CITY]]</f>
        <v/>
      </c>
      <c r="P6" t="str">
        <f>IF(companies__2[[#This Row],[STAANN]]="D", "inactive", "active")</f>
        <v>active</v>
      </c>
      <c r="Q6">
        <f>companies__2[[#This Row],[companyID_1]]</f>
        <v>33</v>
      </c>
      <c r="R6" s="1">
        <f>companies__2[[#This Row],[HEU_MAJ]]</f>
        <v>43458.786817129629</v>
      </c>
      <c r="S6" s="1">
        <f>companies__2[[#This Row],[HEU_MAJ]]</f>
        <v>43458.786817129629</v>
      </c>
    </row>
    <row r="7" spans="1:19" x14ac:dyDescent="0.35">
      <c r="A7">
        <f>companies__2[[#This Row],[companyID]]</f>
        <v>24</v>
      </c>
      <c r="B7" t="str">
        <f>companies__2[[#This Row],[NOM]]</f>
        <v>Francis</v>
      </c>
      <c r="C7" t="str">
        <f>companies__2[[#This Row],[PRENOM]]</f>
        <v>Sandrine</v>
      </c>
      <c r="D7" t="str">
        <f>companies__2[[#This Row],[EMAIL]]</f>
        <v>sandrine.francis@venturelab.be</v>
      </c>
      <c r="F7" t="str">
        <f>companies__2[[#This Row],[PASSWORD]]</f>
        <v>$2y$10$FpXeOMXt99kbUXKtIxZ6SuDCXSb3b8sWekwFk2yRj8q3Gr0ckfaV.</v>
      </c>
      <c r="G7" t="str">
        <f>companies__2[[#This Row],[TOKEN]]</f>
        <v>7cDzX6COcw2CX1bRLh4tdAlUz6LxqvhR</v>
      </c>
      <c r="H7" t="str">
        <f>companies__2[[#This Row],[PHONE]]</f>
        <v/>
      </c>
      <c r="I7">
        <f>companies__2[[#This Row],[POSTAL_CODE]]</f>
        <v>0</v>
      </c>
      <c r="J7" t="str">
        <f>companies__2[[#This Row],[ADRESS]]</f>
        <v/>
      </c>
      <c r="K7" t="str">
        <f>companies__2[[#This Row],[CITY]]</f>
        <v/>
      </c>
      <c r="L7" t="str">
        <f>companies__2[[#This Row],[WORK_ADRESS]]</f>
        <v/>
      </c>
      <c r="M7">
        <f>companies__2[[#This Row],[WORK_POSTAL_CODE]]</f>
        <v>0</v>
      </c>
      <c r="N7" t="str">
        <f>companies__2[[#This Row],[WORK_CITY]]</f>
        <v/>
      </c>
      <c r="P7" t="str">
        <f>IF(companies__2[[#This Row],[STAANN]]="D", "inactive", "active")</f>
        <v>active</v>
      </c>
      <c r="Q7">
        <f>companies__2[[#This Row],[companyID_1]]</f>
        <v>33</v>
      </c>
      <c r="R7" s="1">
        <f>companies__2[[#This Row],[HEU_MAJ]]</f>
        <v>43458.786817129629</v>
      </c>
      <c r="S7" s="1">
        <f>companies__2[[#This Row],[HEU_MAJ]]</f>
        <v>43458.786817129629</v>
      </c>
    </row>
    <row r="8" spans="1:19" x14ac:dyDescent="0.35">
      <c r="A8">
        <f>companies__2[[#This Row],[companyID]]</f>
        <v>27</v>
      </c>
      <c r="B8" t="str">
        <f>companies__2[[#This Row],[NOM]]</f>
        <v>Gerkens</v>
      </c>
      <c r="C8" t="str">
        <f>companies__2[[#This Row],[PRENOM]]</f>
        <v>Caroline</v>
      </c>
      <c r="D8" t="str">
        <f>companies__2[[#This Row],[EMAIL]]</f>
        <v>gerkens.caroline@gmail.com</v>
      </c>
      <c r="F8" t="str">
        <f>companies__2[[#This Row],[PASSWORD]]</f>
        <v>$2y$10$FpXeOMXt99kbUXKtIxZ6SuDCXSb3b8sWekwFk2yRj8q3Gr0ckfaV.</v>
      </c>
      <c r="G8" t="str">
        <f>companies__2[[#This Row],[TOKEN]]</f>
        <v>m6oFaOzsxk02cOznbMmthZ7ytH5ha0wD</v>
      </c>
      <c r="H8" t="str">
        <f>companies__2[[#This Row],[PHONE]]</f>
        <v/>
      </c>
      <c r="I8">
        <f>companies__2[[#This Row],[POSTAL_CODE]]</f>
        <v>0</v>
      </c>
      <c r="J8" t="str">
        <f>companies__2[[#This Row],[ADRESS]]</f>
        <v/>
      </c>
      <c r="K8" t="str">
        <f>companies__2[[#This Row],[CITY]]</f>
        <v/>
      </c>
      <c r="L8" t="str">
        <f>companies__2[[#This Row],[WORK_ADRESS]]</f>
        <v/>
      </c>
      <c r="M8">
        <f>companies__2[[#This Row],[WORK_POSTAL_CODE]]</f>
        <v>0</v>
      </c>
      <c r="N8" t="str">
        <f>companies__2[[#This Row],[WORK_CITY]]</f>
        <v/>
      </c>
      <c r="P8" t="str">
        <f>IF(companies__2[[#This Row],[STAANN]]="D", "inactive", "active")</f>
        <v>active</v>
      </c>
      <c r="Q8">
        <f>companies__2[[#This Row],[companyID_1]]</f>
        <v>33</v>
      </c>
      <c r="R8" s="1">
        <f>companies__2[[#This Row],[HEU_MAJ]]</f>
        <v>43501.913495370369</v>
      </c>
      <c r="S8" s="1">
        <f>companies__2[[#This Row],[HEU_MAJ]]</f>
        <v>43501.913495370369</v>
      </c>
    </row>
    <row r="9" spans="1:19" x14ac:dyDescent="0.35">
      <c r="A9">
        <f>companies__2[[#This Row],[companyID]]</f>
        <v>28</v>
      </c>
      <c r="B9" t="str">
        <f>companies__2[[#This Row],[NOM]]</f>
        <v>Surlemont</v>
      </c>
      <c r="C9" t="str">
        <f>companies__2[[#This Row],[PRENOM]]</f>
        <v>Bernard</v>
      </c>
      <c r="D9" t="str">
        <f>companies__2[[#This Row],[EMAIL]]</f>
        <v>b.surlemont@ulg.ac.be</v>
      </c>
      <c r="F9" t="str">
        <f>companies__2[[#This Row],[PASSWORD]]</f>
        <v>$2y$10$FpXeOMXt99kbUXKtIxZ6SuDCXSb3b8sWekwFk2yRj8q3Gr0ckfaV.</v>
      </c>
      <c r="G9" t="str">
        <f>companies__2[[#This Row],[TOKEN]]</f>
        <v>zVX2imVxV3s7eMeLbzm4eYd6S7S81D8L</v>
      </c>
      <c r="H9" t="str">
        <f>companies__2[[#This Row],[PHONE]]</f>
        <v/>
      </c>
      <c r="I9">
        <f>companies__2[[#This Row],[POSTAL_CODE]]</f>
        <v>0</v>
      </c>
      <c r="J9" t="str">
        <f>companies__2[[#This Row],[ADRESS]]</f>
        <v/>
      </c>
      <c r="K9" t="str">
        <f>companies__2[[#This Row],[CITY]]</f>
        <v/>
      </c>
      <c r="L9" t="str">
        <f>companies__2[[#This Row],[WORK_ADRESS]]</f>
        <v/>
      </c>
      <c r="M9">
        <f>companies__2[[#This Row],[WORK_POSTAL_CODE]]</f>
        <v>0</v>
      </c>
      <c r="N9" t="str">
        <f>companies__2[[#This Row],[WORK_CITY]]</f>
        <v/>
      </c>
      <c r="P9" t="str">
        <f>IF(companies__2[[#This Row],[STAANN]]="D", "inactive", "active")</f>
        <v>active</v>
      </c>
      <c r="Q9">
        <f>companies__2[[#This Row],[companyID_1]]</f>
        <v>33</v>
      </c>
      <c r="R9" s="1">
        <f>companies__2[[#This Row],[HEU_MAJ]]</f>
        <v>43501.915370370371</v>
      </c>
      <c r="S9" s="1">
        <f>companies__2[[#This Row],[HEU_MAJ]]</f>
        <v>43501.915370370371</v>
      </c>
    </row>
    <row r="10" spans="1:19" x14ac:dyDescent="0.35">
      <c r="A10">
        <f>companies__2[[#This Row],[companyID]]</f>
        <v>29</v>
      </c>
      <c r="B10" t="str">
        <f>companies__2[[#This Row],[NOM]]</f>
        <v xml:space="preserve">Tacite </v>
      </c>
      <c r="C10" t="str">
        <f>companies__2[[#This Row],[PRENOM]]</f>
        <v>Jonathan</v>
      </c>
      <c r="D10" t="str">
        <f>companies__2[[#This Row],[EMAIL]]</f>
        <v>jonathan@tacite.be</v>
      </c>
      <c r="F10" t="str">
        <f>companies__2[[#This Row],[PASSWORD]]</f>
        <v>$2y$10$gCa35wDDGXrx7F9Y2BJkQ.lFXhuYkSUBY7j6u5USoCdjSuq0Q5.ri</v>
      </c>
      <c r="G10" t="str">
        <f>companies__2[[#This Row],[TOKEN]]</f>
        <v>s1Eho7qNJf1nP2FebaiXZ3g8S2xziGBY</v>
      </c>
      <c r="H10" t="str">
        <f>companies__2[[#This Row],[PHONE]]</f>
        <v/>
      </c>
      <c r="I10">
        <f>companies__2[[#This Row],[POSTAL_CODE]]</f>
        <v>0</v>
      </c>
      <c r="J10" t="str">
        <f>companies__2[[#This Row],[ADRESS]]</f>
        <v/>
      </c>
      <c r="K10" t="str">
        <f>companies__2[[#This Row],[CITY]]</f>
        <v/>
      </c>
      <c r="L10" t="str">
        <f>companies__2[[#This Row],[WORK_ADRESS]]</f>
        <v/>
      </c>
      <c r="M10">
        <f>companies__2[[#This Row],[WORK_POSTAL_CODE]]</f>
        <v>0</v>
      </c>
      <c r="N10" t="str">
        <f>companies__2[[#This Row],[WORK_CITY]]</f>
        <v/>
      </c>
      <c r="P10" t="str">
        <f>IF(companies__2[[#This Row],[STAANN]]="D", "inactive", "active")</f>
        <v>active</v>
      </c>
      <c r="Q10">
        <f>companies__2[[#This Row],[companyID_1]]</f>
        <v>33</v>
      </c>
      <c r="R10" s="1">
        <f>companies__2[[#This Row],[HEU_MAJ]]</f>
        <v>43505.747546296298</v>
      </c>
      <c r="S10" s="1">
        <f>companies__2[[#This Row],[HEU_MAJ]]</f>
        <v>43505.747546296298</v>
      </c>
    </row>
    <row r="11" spans="1:19" x14ac:dyDescent="0.35">
      <c r="A11">
        <f>companies__2[[#This Row],[companyID]]</f>
        <v>30</v>
      </c>
      <c r="B11" t="str">
        <f>companies__2[[#This Row],[NOM]]</f>
        <v xml:space="preserve">Tacite </v>
      </c>
      <c r="C11" t="str">
        <f>companies__2[[#This Row],[PRENOM]]</f>
        <v>Christian</v>
      </c>
      <c r="D11" t="str">
        <f>companies__2[[#This Row],[EMAIL]]</f>
        <v>christian@tacite.be</v>
      </c>
      <c r="F11" t="str">
        <f>companies__2[[#This Row],[PASSWORD]]</f>
        <v>$2y$10$FpXeOMXt99kbUXKtIxZ6SuDCXSb3b8sWekwFk2yRj8q3Gr0ckfaV.</v>
      </c>
      <c r="G11" t="str">
        <f>companies__2[[#This Row],[TOKEN]]</f>
        <v>3jqaxdrBFxHSl3bMpE3f8VgwNrOJf1kA</v>
      </c>
      <c r="H11" t="str">
        <f>companies__2[[#This Row],[PHONE]]</f>
        <v/>
      </c>
      <c r="I11">
        <f>companies__2[[#This Row],[POSTAL_CODE]]</f>
        <v>0</v>
      </c>
      <c r="J11" t="str">
        <f>companies__2[[#This Row],[ADRESS]]</f>
        <v/>
      </c>
      <c r="K11" t="str">
        <f>companies__2[[#This Row],[CITY]]</f>
        <v/>
      </c>
      <c r="L11" t="str">
        <f>companies__2[[#This Row],[WORK_ADRESS]]</f>
        <v/>
      </c>
      <c r="M11">
        <f>companies__2[[#This Row],[WORK_POSTAL_CODE]]</f>
        <v>0</v>
      </c>
      <c r="N11" t="str">
        <f>companies__2[[#This Row],[WORK_CITY]]</f>
        <v/>
      </c>
      <c r="P11" t="str">
        <f>IF(companies__2[[#This Row],[STAANN]]="D", "inactive", "active")</f>
        <v>active</v>
      </c>
      <c r="Q11">
        <f>companies__2[[#This Row],[companyID_1]]</f>
        <v>33</v>
      </c>
      <c r="R11" s="1">
        <f>companies__2[[#This Row],[HEU_MAJ]]</f>
        <v>43505.747546296298</v>
      </c>
      <c r="S11" s="1">
        <f>companies__2[[#This Row],[HEU_MAJ]]</f>
        <v>43505.747546296298</v>
      </c>
    </row>
    <row r="12" spans="1:19" x14ac:dyDescent="0.35">
      <c r="A12">
        <f>companies__2[[#This Row],[companyID]]</f>
        <v>31</v>
      </c>
      <c r="B12" t="str">
        <f>companies__2[[#This Row],[NOM]]</f>
        <v>Go4Padel</v>
      </c>
      <c r="C12" t="str">
        <f>companies__2[[#This Row],[PRENOM]]</f>
        <v>Boris</v>
      </c>
      <c r="D12" t="str">
        <f>companies__2[[#This Row],[EMAIL]]</f>
        <v>boris@go4padel.be</v>
      </c>
      <c r="F12" t="str">
        <f>companies__2[[#This Row],[PASSWORD]]</f>
        <v>$2y$10$FpXeOMXt99kbUXKtIxZ6SuDCXSb3b8sWekwFk2yRj8q3Gr0ckfaV.</v>
      </c>
      <c r="G12" t="str">
        <f>companies__2[[#This Row],[TOKEN]]</f>
        <v>1feplvv2C3mEc1tliqfW1fa5TgAccqvf</v>
      </c>
      <c r="H12" t="str">
        <f>companies__2[[#This Row],[PHONE]]</f>
        <v/>
      </c>
      <c r="I12">
        <f>companies__2[[#This Row],[POSTAL_CODE]]</f>
        <v>0</v>
      </c>
      <c r="J12" t="str">
        <f>companies__2[[#This Row],[ADRESS]]</f>
        <v/>
      </c>
      <c r="K12" t="str">
        <f>companies__2[[#This Row],[CITY]]</f>
        <v/>
      </c>
      <c r="L12" t="str">
        <f>companies__2[[#This Row],[WORK_ADRESS]]</f>
        <v/>
      </c>
      <c r="M12">
        <f>companies__2[[#This Row],[WORK_POSTAL_CODE]]</f>
        <v>0</v>
      </c>
      <c r="N12" t="str">
        <f>companies__2[[#This Row],[WORK_CITY]]</f>
        <v/>
      </c>
      <c r="P12" t="str">
        <f>IF(companies__2[[#This Row],[STAANN]]="D", "inactive", "active")</f>
        <v>active</v>
      </c>
      <c r="Q12">
        <f>companies__2[[#This Row],[companyID_1]]</f>
        <v>33</v>
      </c>
      <c r="R12" s="1">
        <f>companies__2[[#This Row],[HEU_MAJ]]</f>
        <v>43505.747546296298</v>
      </c>
      <c r="S12" s="1">
        <f>companies__2[[#This Row],[HEU_MAJ]]</f>
        <v>43505.747546296298</v>
      </c>
    </row>
    <row r="13" spans="1:19" x14ac:dyDescent="0.35">
      <c r="A13">
        <f>companies__2[[#This Row],[companyID]]</f>
        <v>32</v>
      </c>
      <c r="B13" t="str">
        <f>companies__2[[#This Row],[NOM]]</f>
        <v>GO4Padel</v>
      </c>
      <c r="C13" t="str">
        <f>companies__2[[#This Row],[PRENOM]]</f>
        <v>Benjamin</v>
      </c>
      <c r="D13" t="str">
        <f>companies__2[[#This Row],[EMAIL]]</f>
        <v>benjamin@go4padel.be</v>
      </c>
      <c r="F13" t="str">
        <f>companies__2[[#This Row],[PASSWORD]]</f>
        <v>$2y$10$FpXeOMXt99kbUXKtIxZ6SuDCXSb3b8sWekwFk2yRj8q3Gr0ckfaV.</v>
      </c>
      <c r="G13" t="str">
        <f>companies__2[[#This Row],[TOKEN]]</f>
        <v>JUphc85YEnVuDKR5LAFyMfREC8NDN50K</v>
      </c>
      <c r="H13" t="str">
        <f>companies__2[[#This Row],[PHONE]]</f>
        <v/>
      </c>
      <c r="I13">
        <f>companies__2[[#This Row],[POSTAL_CODE]]</f>
        <v>0</v>
      </c>
      <c r="J13" t="str">
        <f>companies__2[[#This Row],[ADRESS]]</f>
        <v/>
      </c>
      <c r="K13" t="str">
        <f>companies__2[[#This Row],[CITY]]</f>
        <v/>
      </c>
      <c r="L13" t="str">
        <f>companies__2[[#This Row],[WORK_ADRESS]]</f>
        <v/>
      </c>
      <c r="M13">
        <f>companies__2[[#This Row],[WORK_POSTAL_CODE]]</f>
        <v>0</v>
      </c>
      <c r="N13" t="str">
        <f>companies__2[[#This Row],[WORK_CITY]]</f>
        <v/>
      </c>
      <c r="P13" t="str">
        <f>IF(companies__2[[#This Row],[STAANN]]="D", "inactive", "active")</f>
        <v>active</v>
      </c>
      <c r="Q13">
        <f>companies__2[[#This Row],[companyID_1]]</f>
        <v>33</v>
      </c>
      <c r="R13" s="1">
        <f>companies__2[[#This Row],[HEU_MAJ]]</f>
        <v>43505.747546296298</v>
      </c>
      <c r="S13" s="1">
        <f>companies__2[[#This Row],[HEU_MAJ]]</f>
        <v>43505.747546296298</v>
      </c>
    </row>
    <row r="14" spans="1:19" x14ac:dyDescent="0.35">
      <c r="A14">
        <f>companies__2[[#This Row],[companyID]]</f>
        <v>33</v>
      </c>
      <c r="B14" t="str">
        <f>companies__2[[#This Row],[NOM]]</f>
        <v>Colen</v>
      </c>
      <c r="C14" t="str">
        <f>companies__2[[#This Row],[PRENOM]]</f>
        <v>S</v>
      </c>
      <c r="D14" t="str">
        <f>companies__2[[#This Row],[EMAIL]]</f>
        <v>s.colen@cmarthur.com</v>
      </c>
      <c r="F14" t="str">
        <f>companies__2[[#This Row],[PASSWORD]]</f>
        <v>$2y$10$FpXeOMXt99kbUXKtIxZ6SuDCXSb3b8sWekwFk2yRj8q3Gr0ckfaV.</v>
      </c>
      <c r="G14" t="str">
        <f>companies__2[[#This Row],[TOKEN]]</f>
        <v>MG3aGWGAUNfQvXkJImGjuyiM50NYuyiP</v>
      </c>
      <c r="H14" t="str">
        <f>companies__2[[#This Row],[PHONE]]</f>
        <v/>
      </c>
      <c r="I14">
        <f>companies__2[[#This Row],[POSTAL_CODE]]</f>
        <v>0</v>
      </c>
      <c r="J14" t="str">
        <f>companies__2[[#This Row],[ADRESS]]</f>
        <v/>
      </c>
      <c r="K14" t="str">
        <f>companies__2[[#This Row],[CITY]]</f>
        <v/>
      </c>
      <c r="L14" t="str">
        <f>companies__2[[#This Row],[WORK_ADRESS]]</f>
        <v/>
      </c>
      <c r="M14">
        <f>companies__2[[#This Row],[WORK_POSTAL_CODE]]</f>
        <v>0</v>
      </c>
      <c r="N14" t="str">
        <f>companies__2[[#This Row],[WORK_CITY]]</f>
        <v/>
      </c>
      <c r="P14" t="str">
        <f>IF(companies__2[[#This Row],[STAANN]]="D", "inactive", "active")</f>
        <v>active</v>
      </c>
      <c r="Q14">
        <f>companies__2[[#This Row],[companyID_1]]</f>
        <v>33</v>
      </c>
      <c r="R14" s="1">
        <f>companies__2[[#This Row],[HEU_MAJ]]</f>
        <v>43505.747546296298</v>
      </c>
      <c r="S14" s="1">
        <f>companies__2[[#This Row],[HEU_MAJ]]</f>
        <v>43505.747546296298</v>
      </c>
    </row>
    <row r="15" spans="1:19" x14ac:dyDescent="0.35">
      <c r="A15">
        <f>companies__2[[#This Row],[companyID]]</f>
        <v>34</v>
      </c>
      <c r="B15" t="str">
        <f>companies__2[[#This Row],[NOM]]</f>
        <v>Brogniez</v>
      </c>
      <c r="C15" t="str">
        <f>companies__2[[#This Row],[PRENOM]]</f>
        <v>Hubert</v>
      </c>
      <c r="D15" t="str">
        <f>companies__2[[#This Row],[EMAIL]]</f>
        <v>hubert.brogniez@gmail.com</v>
      </c>
      <c r="F15" t="str">
        <f>companies__2[[#This Row],[PASSWORD]]</f>
        <v>$2y$10$FpXeOMXt99kbUXKtIxZ6SuDCXSb3b8sWekwFk2yRj8q3Gr0ckfaV.</v>
      </c>
      <c r="G15" t="str">
        <f>companies__2[[#This Row],[TOKEN]]</f>
        <v>fL6cFMTbbooNPKidck3gb851RgKVpeV0</v>
      </c>
      <c r="H15" t="str">
        <f>companies__2[[#This Row],[PHONE]]</f>
        <v/>
      </c>
      <c r="I15">
        <f>companies__2[[#This Row],[POSTAL_CODE]]</f>
        <v>0</v>
      </c>
      <c r="J15" t="str">
        <f>companies__2[[#This Row],[ADRESS]]</f>
        <v/>
      </c>
      <c r="K15" t="str">
        <f>companies__2[[#This Row],[CITY]]</f>
        <v/>
      </c>
      <c r="L15" t="str">
        <f>companies__2[[#This Row],[WORK_ADRESS]]</f>
        <v/>
      </c>
      <c r="M15">
        <f>companies__2[[#This Row],[WORK_POSTAL_CODE]]</f>
        <v>0</v>
      </c>
      <c r="N15" t="str">
        <f>companies__2[[#This Row],[WORK_CITY]]</f>
        <v/>
      </c>
      <c r="P15" t="str">
        <f>IF(companies__2[[#This Row],[STAANN]]="D", "inactive", "active")</f>
        <v>active</v>
      </c>
      <c r="Q15">
        <f>companies__2[[#This Row],[companyID_1]]</f>
        <v>33</v>
      </c>
      <c r="R15" s="1">
        <f>companies__2[[#This Row],[HEU_MAJ]]</f>
        <v>43505.747546296298</v>
      </c>
      <c r="S15" s="1">
        <f>companies__2[[#This Row],[HEU_MAJ]]</f>
        <v>43505.747546296298</v>
      </c>
    </row>
    <row r="16" spans="1:19" x14ac:dyDescent="0.35">
      <c r="A16">
        <f>companies__2[[#This Row],[companyID]]</f>
        <v>35</v>
      </c>
      <c r="B16" t="str">
        <f>companies__2[[#This Row],[NOM]]</f>
        <v>Jamar</v>
      </c>
      <c r="C16" t="str">
        <f>companies__2[[#This Row],[PRENOM]]</f>
        <v>Julien</v>
      </c>
      <c r="D16" t="str">
        <f>companies__2[[#This Row],[EMAIL]]</f>
        <v>julien.jamardebolsee@gmail.com</v>
      </c>
      <c r="F16" t="str">
        <f>companies__2[[#This Row],[PASSWORD]]</f>
        <v>$2y$10$Y3mCTQGIa5UR0PdrIjuy/.z54V3JyRLkNd54N8FNuQHopPlrMLXDG</v>
      </c>
      <c r="G16" t="str">
        <f>companies__2[[#This Row],[TOKEN]]</f>
        <v>d1rcFLNH8vahSDuxgGC5viY2e1q3XIHl</v>
      </c>
      <c r="H16" t="str">
        <f>companies__2[[#This Row],[PHONE]]</f>
        <v/>
      </c>
      <c r="I16">
        <f>companies__2[[#This Row],[POSTAL_CODE]]</f>
        <v>0</v>
      </c>
      <c r="J16" t="str">
        <f>companies__2[[#This Row],[ADRESS]]</f>
        <v/>
      </c>
      <c r="K16" t="str">
        <f>companies__2[[#This Row],[CITY]]</f>
        <v/>
      </c>
      <c r="L16" t="str">
        <f>companies__2[[#This Row],[WORK_ADRESS]]</f>
        <v/>
      </c>
      <c r="M16">
        <f>companies__2[[#This Row],[WORK_POSTAL_CODE]]</f>
        <v>0</v>
      </c>
      <c r="N16" t="str">
        <f>companies__2[[#This Row],[WORK_CITY]]</f>
        <v/>
      </c>
      <c r="P16" t="str">
        <f>IF(companies__2[[#This Row],[STAANN]]="D", "inactive", "active")</f>
        <v>active</v>
      </c>
      <c r="Q16">
        <f>companies__2[[#This Row],[companyID_1]]</f>
        <v>33</v>
      </c>
      <c r="R16" s="1">
        <f>companies__2[[#This Row],[HEU_MAJ]]</f>
        <v>43505.747546296298</v>
      </c>
      <c r="S16" s="1">
        <f>companies__2[[#This Row],[HEU_MAJ]]</f>
        <v>43505.747546296298</v>
      </c>
    </row>
    <row r="17" spans="1:19" x14ac:dyDescent="0.35">
      <c r="A17">
        <f>companies__2[[#This Row],[companyID]]</f>
        <v>39</v>
      </c>
      <c r="B17" t="str">
        <f>companies__2[[#This Row],[NOM]]</f>
        <v>geurts</v>
      </c>
      <c r="C17" t="str">
        <f>companies__2[[#This Row],[PRENOM]]</f>
        <v>Anne-Catherine</v>
      </c>
      <c r="D17" t="str">
        <f>companies__2[[#This Row],[EMAIL]]</f>
        <v>anne-catherine.geurts@chuliege.be</v>
      </c>
      <c r="F17" t="str">
        <f>companies__2[[#This Row],[PASSWORD]]</f>
        <v>$2y$10$FpXeOMXt99kbUXKtIxZ6SuDCXSb3b8sWekwFk2yRj8q3Gr0ckfaV.</v>
      </c>
      <c r="G17" t="str">
        <f>companies__2[[#This Row],[TOKEN]]</f>
        <v>4jkHAMcBtwfAftDMYAX4s3UodUX4rXyP</v>
      </c>
      <c r="H17" t="str">
        <f>companies__2[[#This Row],[PHONE]]</f>
        <v/>
      </c>
      <c r="I17">
        <f>companies__2[[#This Row],[POSTAL_CODE]]</f>
        <v>0</v>
      </c>
      <c r="J17" t="str">
        <f>companies__2[[#This Row],[ADRESS]]</f>
        <v/>
      </c>
      <c r="K17" t="str">
        <f>companies__2[[#This Row],[CITY]]</f>
        <v/>
      </c>
      <c r="L17" t="str">
        <f>companies__2[[#This Row],[WORK_ADRESS]]</f>
        <v/>
      </c>
      <c r="M17">
        <f>companies__2[[#This Row],[WORK_POSTAL_CODE]]</f>
        <v>0</v>
      </c>
      <c r="N17" t="str">
        <f>companies__2[[#This Row],[WORK_CITY]]</f>
        <v/>
      </c>
      <c r="P17" t="str">
        <f>IF(companies__2[[#This Row],[STAANN]]="D", "inactive", "active")</f>
        <v>active</v>
      </c>
      <c r="Q17">
        <f>companies__2[[#This Row],[companyID_1]]</f>
        <v>24</v>
      </c>
      <c r="R17" s="1">
        <f>companies__2[[#This Row],[HEU_MAJ]]</f>
        <v>43541.636574074073</v>
      </c>
      <c r="S17" s="1">
        <f>companies__2[[#This Row],[HEU_MAJ]]</f>
        <v>43541.636574074073</v>
      </c>
    </row>
    <row r="18" spans="1:19" x14ac:dyDescent="0.35">
      <c r="A18">
        <f>companies__2[[#This Row],[companyID]]</f>
        <v>40</v>
      </c>
      <c r="B18" t="str">
        <f>companies__2[[#This Row],[NOM]]</f>
        <v>Deltour</v>
      </c>
      <c r="C18" t="str">
        <f>companies__2[[#This Row],[PRENOM]]</f>
        <v>Emmanuel</v>
      </c>
      <c r="D18" t="str">
        <f>companies__2[[#This Row],[EMAIL]]</f>
        <v>emmanuel.deltour@chuliege.be</v>
      </c>
      <c r="F18" t="str">
        <f>companies__2[[#This Row],[PASSWORD]]</f>
        <v>$2y$10$FpXeOMXt99kbUXKtIxZ6SuDCXSb3b8sWekwFk2yRj8q3Gr0ckfaV.</v>
      </c>
      <c r="G18" t="str">
        <f>companies__2[[#This Row],[TOKEN]]</f>
        <v>yiM1HwtMyqrWqh5CQoqXyQBtykYWOeFF</v>
      </c>
      <c r="H18" t="str">
        <f>companies__2[[#This Row],[PHONE]]</f>
        <v/>
      </c>
      <c r="I18">
        <f>companies__2[[#This Row],[POSTAL_CODE]]</f>
        <v>0</v>
      </c>
      <c r="J18" t="str">
        <f>companies__2[[#This Row],[ADRESS]]</f>
        <v/>
      </c>
      <c r="K18" t="str">
        <f>companies__2[[#This Row],[CITY]]</f>
        <v/>
      </c>
      <c r="L18" t="str">
        <f>companies__2[[#This Row],[WORK_ADRESS]]</f>
        <v/>
      </c>
      <c r="M18">
        <f>companies__2[[#This Row],[WORK_POSTAL_CODE]]</f>
        <v>0</v>
      </c>
      <c r="N18" t="str">
        <f>companies__2[[#This Row],[WORK_CITY]]</f>
        <v/>
      </c>
      <c r="P18" t="str">
        <f>IF(companies__2[[#This Row],[STAANN]]="D", "inactive", "active")</f>
        <v>active</v>
      </c>
      <c r="Q18">
        <f>companies__2[[#This Row],[companyID_1]]</f>
        <v>24</v>
      </c>
      <c r="R18" s="1">
        <f>companies__2[[#This Row],[HEU_MAJ]]</f>
        <v>43541.637650462966</v>
      </c>
      <c r="S18" s="1">
        <f>companies__2[[#This Row],[HEU_MAJ]]</f>
        <v>43541.637650462966</v>
      </c>
    </row>
    <row r="19" spans="1:19" x14ac:dyDescent="0.35">
      <c r="A19">
        <f>companies__2[[#This Row],[companyID]]</f>
        <v>41</v>
      </c>
      <c r="B19" t="str">
        <f>companies__2[[#This Row],[NOM]]</f>
        <v>Jamar</v>
      </c>
      <c r="C19" t="str">
        <f>companies__2[[#This Row],[PRENOM]]</f>
        <v>Julien</v>
      </c>
      <c r="D19" t="str">
        <f>companies__2[[#This Row],[EMAIL]]</f>
        <v>julien.jamar@chuliege.be</v>
      </c>
      <c r="F19" t="str">
        <f>companies__2[[#This Row],[PASSWORD]]</f>
        <v>$2y$10$Y3mCTQGIa5UR0PdrIjuy/.z54V3JyRLkNd54N8FNuQHopPlrMLXDG</v>
      </c>
      <c r="G19" t="str">
        <f>companies__2[[#This Row],[TOKEN]]</f>
        <v>jA2lDc2AQsKnD5s51QblaOAuEPeDvAsw</v>
      </c>
      <c r="H19" t="str">
        <f>companies__2[[#This Row],[PHONE]]</f>
        <v/>
      </c>
      <c r="I19">
        <f>companies__2[[#This Row],[POSTAL_CODE]]</f>
        <v>0</v>
      </c>
      <c r="J19" t="str">
        <f>companies__2[[#This Row],[ADRESS]]</f>
        <v/>
      </c>
      <c r="K19" t="str">
        <f>companies__2[[#This Row],[CITY]]</f>
        <v/>
      </c>
      <c r="L19" t="str">
        <f>companies__2[[#This Row],[WORK_ADRESS]]</f>
        <v/>
      </c>
      <c r="M19">
        <f>companies__2[[#This Row],[WORK_POSTAL_CODE]]</f>
        <v>0</v>
      </c>
      <c r="N19" t="str">
        <f>companies__2[[#This Row],[WORK_CITY]]</f>
        <v/>
      </c>
      <c r="P19" t="str">
        <f>IF(companies__2[[#This Row],[STAANN]]="D", "inactive", "active")</f>
        <v>active</v>
      </c>
      <c r="Q19">
        <f>companies__2[[#This Row],[companyID_1]]</f>
        <v>24</v>
      </c>
      <c r="R19" s="1">
        <f>companies__2[[#This Row],[HEU_MAJ]]</f>
        <v>43541.638333333336</v>
      </c>
      <c r="S19" s="1">
        <f>companies__2[[#This Row],[HEU_MAJ]]</f>
        <v>43541.638333333336</v>
      </c>
    </row>
    <row r="20" spans="1:19" x14ac:dyDescent="0.35">
      <c r="A20">
        <f>companies__2[[#This Row],[companyID]]</f>
        <v>42</v>
      </c>
      <c r="B20" t="str">
        <f>companies__2[[#This Row],[NOM]]</f>
        <v>Michael</v>
      </c>
      <c r="C20" t="str">
        <f>companies__2[[#This Row],[PRENOM]]</f>
        <v>Peters</v>
      </c>
      <c r="D20" t="str">
        <f>companies__2[[#This Row],[EMAIL]]</f>
        <v>m.peters@chuliege.be</v>
      </c>
      <c r="F20" t="str">
        <f>companies__2[[#This Row],[PASSWORD]]</f>
        <v>$2y$10$FpXeOMXt99kbUXKtIxZ6SuDCXSb3b8sWekwFk2yRj8q3Gr0ckfaV.</v>
      </c>
      <c r="G20" t="str">
        <f>companies__2[[#This Row],[TOKEN]]</f>
        <v>hKXB5CRvRQGQai07zuJcLg0feqrTaaiZ</v>
      </c>
      <c r="H20" t="str">
        <f>companies__2[[#This Row],[PHONE]]</f>
        <v/>
      </c>
      <c r="I20">
        <f>companies__2[[#This Row],[POSTAL_CODE]]</f>
        <v>0</v>
      </c>
      <c r="J20" t="str">
        <f>companies__2[[#This Row],[ADRESS]]</f>
        <v/>
      </c>
      <c r="K20" t="str">
        <f>companies__2[[#This Row],[CITY]]</f>
        <v/>
      </c>
      <c r="L20" t="str">
        <f>companies__2[[#This Row],[WORK_ADRESS]]</f>
        <v/>
      </c>
      <c r="M20">
        <f>companies__2[[#This Row],[WORK_POSTAL_CODE]]</f>
        <v>0</v>
      </c>
      <c r="N20" t="str">
        <f>companies__2[[#This Row],[WORK_CITY]]</f>
        <v/>
      </c>
      <c r="P20" t="str">
        <f>IF(companies__2[[#This Row],[STAANN]]="D", "inactive", "active")</f>
        <v>active</v>
      </c>
      <c r="Q20">
        <f>companies__2[[#This Row],[companyID_1]]</f>
        <v>24</v>
      </c>
      <c r="R20" s="1">
        <f>companies__2[[#This Row],[HEU_MAJ]]</f>
        <v>43550.805509259262</v>
      </c>
      <c r="S20" s="1">
        <f>companies__2[[#This Row],[HEU_MAJ]]</f>
        <v>43550.805509259262</v>
      </c>
    </row>
    <row r="21" spans="1:19" x14ac:dyDescent="0.35">
      <c r="A21">
        <f>companies__2[[#This Row],[companyID]]</f>
        <v>43</v>
      </c>
      <c r="B21" t="str">
        <f>companies__2[[#This Row],[NOM]]</f>
        <v>Régine</v>
      </c>
      <c r="C21" t="str">
        <f>companies__2[[#This Row],[PRENOM]]</f>
        <v>Hardy</v>
      </c>
      <c r="D21" t="str">
        <f>companies__2[[#This Row],[EMAIL]]</f>
        <v>regine.hardy@chuliege.be</v>
      </c>
      <c r="F21" t="str">
        <f>companies__2[[#This Row],[PASSWORD]]</f>
        <v>$2y$10$FpXeOMXt99kbUXKtIxZ6SuDCXSb3b8sWekwFk2yRj8q3Gr0ckfaV.</v>
      </c>
      <c r="G21" t="str">
        <f>companies__2[[#This Row],[TOKEN]]</f>
        <v>5pPXkIAOld5LAFxJ2WFwAoaDHCY4mD5w</v>
      </c>
      <c r="H21" t="str">
        <f>companies__2[[#This Row],[PHONE]]</f>
        <v/>
      </c>
      <c r="I21">
        <f>companies__2[[#This Row],[POSTAL_CODE]]</f>
        <v>0</v>
      </c>
      <c r="J21" t="str">
        <f>companies__2[[#This Row],[ADRESS]]</f>
        <v/>
      </c>
      <c r="K21" t="str">
        <f>companies__2[[#This Row],[CITY]]</f>
        <v/>
      </c>
      <c r="L21" t="str">
        <f>companies__2[[#This Row],[WORK_ADRESS]]</f>
        <v/>
      </c>
      <c r="M21">
        <f>companies__2[[#This Row],[WORK_POSTAL_CODE]]</f>
        <v>0</v>
      </c>
      <c r="N21" t="str">
        <f>companies__2[[#This Row],[WORK_CITY]]</f>
        <v/>
      </c>
      <c r="P21" t="str">
        <f>IF(companies__2[[#This Row],[STAANN]]="D", "inactive", "active")</f>
        <v>active</v>
      </c>
      <c r="Q21">
        <f>companies__2[[#This Row],[companyID_1]]</f>
        <v>24</v>
      </c>
      <c r="R21" s="1">
        <f>companies__2[[#This Row],[HEU_MAJ]]</f>
        <v>43550.806203703702</v>
      </c>
      <c r="S21" s="1">
        <f>companies__2[[#This Row],[HEU_MAJ]]</f>
        <v>43550.806203703702</v>
      </c>
    </row>
    <row r="22" spans="1:19" x14ac:dyDescent="0.35">
      <c r="A22">
        <f>companies__2[[#This Row],[companyID]]</f>
        <v>44</v>
      </c>
      <c r="B22" t="str">
        <f>companies__2[[#This Row],[NOM]]</f>
        <v>Nicolas</v>
      </c>
      <c r="C22" t="str">
        <f>companies__2[[#This Row],[PRENOM]]</f>
        <v>Zinzen</v>
      </c>
      <c r="D22" t="str">
        <f>companies__2[[#This Row],[EMAIL]]</f>
        <v>nicolas.zinzen@chuliege.be</v>
      </c>
      <c r="F22" t="str">
        <f>companies__2[[#This Row],[PASSWORD]]</f>
        <v>$2y$10$FpXeOMXt99kbUXKtIxZ6SuDCXSb3b8sWekwFk2yRj8q3Gr0ckfaV.</v>
      </c>
      <c r="G22" t="str">
        <f>companies__2[[#This Row],[TOKEN]]</f>
        <v>me2unnMOH6lq8lmJE17yqs1GoSgCmVyY</v>
      </c>
      <c r="H22" t="str">
        <f>companies__2[[#This Row],[PHONE]]</f>
        <v>0472170795</v>
      </c>
      <c r="I22">
        <f>companies__2[[#This Row],[POSTAL_CODE]]</f>
        <v>4670</v>
      </c>
      <c r="J22" t="str">
        <f>companies__2[[#This Row],[ADRESS]]</f>
        <v>Rue Josephine Oury 18</v>
      </c>
      <c r="K22" t="str">
        <f>companies__2[[#This Row],[CITY]]</f>
        <v>Blegny</v>
      </c>
      <c r="L22" t="str">
        <f>companies__2[[#This Row],[WORK_ADRESS]]</f>
        <v>Avenue de l hopital</v>
      </c>
      <c r="M22">
        <f>companies__2[[#This Row],[WORK_POSTAL_CODE]]</f>
        <v>0</v>
      </c>
      <c r="N22" t="str">
        <f>companies__2[[#This Row],[WORK_CITY]]</f>
        <v>4000</v>
      </c>
      <c r="P22" t="str">
        <f>IF(companies__2[[#This Row],[STAANN]]="D", "inactive", "active")</f>
        <v>active</v>
      </c>
      <c r="Q22">
        <f>companies__2[[#This Row],[companyID_1]]</f>
        <v>24</v>
      </c>
      <c r="R22" s="1">
        <f>companies__2[[#This Row],[HEU_MAJ]]</f>
        <v>43550.828136574077</v>
      </c>
      <c r="S22" s="1">
        <f>companies__2[[#This Row],[HEU_MAJ]]</f>
        <v>43550.828136574077</v>
      </c>
    </row>
    <row r="23" spans="1:19" x14ac:dyDescent="0.35">
      <c r="A23">
        <f>companies__2[[#This Row],[companyID]]</f>
        <v>45</v>
      </c>
      <c r="B23" t="str">
        <f>companies__2[[#This Row],[NOM]]</f>
        <v>isabelle</v>
      </c>
      <c r="C23" t="str">
        <f>companies__2[[#This Row],[PRENOM]]</f>
        <v>deleval</v>
      </c>
      <c r="D23" t="str">
        <f>companies__2[[#This Row],[EMAIL]]</f>
        <v>isabelle.deleval@chuliege.be</v>
      </c>
      <c r="F23" t="str">
        <f>companies__2[[#This Row],[PASSWORD]]</f>
        <v>$2y$10$FpXeOMXt99kbUXKtIxZ6SuDCXSb3b8sWekwFk2yRj8q3Gr0ckfaV.</v>
      </c>
      <c r="G23" t="str">
        <f>companies__2[[#This Row],[TOKEN]]</f>
        <v>go9yl4knWBb3JvldYkHvpvmimTtDLTfv</v>
      </c>
      <c r="H23" t="str">
        <f>companies__2[[#This Row],[PHONE]]</f>
        <v/>
      </c>
      <c r="I23">
        <f>companies__2[[#This Row],[POSTAL_CODE]]</f>
        <v>0</v>
      </c>
      <c r="J23" t="str">
        <f>companies__2[[#This Row],[ADRESS]]</f>
        <v/>
      </c>
      <c r="K23" t="str">
        <f>companies__2[[#This Row],[CITY]]</f>
        <v/>
      </c>
      <c r="L23" t="str">
        <f>companies__2[[#This Row],[WORK_ADRESS]]</f>
        <v/>
      </c>
      <c r="M23">
        <f>companies__2[[#This Row],[WORK_POSTAL_CODE]]</f>
        <v>0</v>
      </c>
      <c r="N23" t="str">
        <f>companies__2[[#This Row],[WORK_CITY]]</f>
        <v/>
      </c>
      <c r="P23" t="str">
        <f>IF(companies__2[[#This Row],[STAANN]]="D", "inactive", "active")</f>
        <v>active</v>
      </c>
      <c r="Q23">
        <f>companies__2[[#This Row],[companyID_1]]</f>
        <v>24</v>
      </c>
      <c r="R23" s="1">
        <f>companies__2[[#This Row],[HEU_MAJ]]</f>
        <v>43550.828136574077</v>
      </c>
      <c r="S23" s="1">
        <f>companies__2[[#This Row],[HEU_MAJ]]</f>
        <v>43550.828136574077</v>
      </c>
    </row>
    <row r="24" spans="1:19" x14ac:dyDescent="0.35">
      <c r="A24">
        <f>companies__2[[#This Row],[companyID]]</f>
        <v>46</v>
      </c>
      <c r="B24" t="str">
        <f>companies__2[[#This Row],[NOM]]</f>
        <v>Guillaume</v>
      </c>
      <c r="C24" t="str">
        <f>companies__2[[#This Row],[PRENOM]]</f>
        <v>Lafontaine</v>
      </c>
      <c r="D24" t="str">
        <f>companies__2[[#This Row],[EMAIL]]</f>
        <v>glafontaine@chuliege.be</v>
      </c>
      <c r="F24" t="str">
        <f>companies__2[[#This Row],[PASSWORD]]</f>
        <v>$2y$10$FpXeOMXt99kbUXKtIxZ6SuDCXSb3b8sWekwFk2yRj8q3Gr0ckfaV.</v>
      </c>
      <c r="G24" t="str">
        <f>companies__2[[#This Row],[TOKEN]]</f>
        <v>PCDizX6AFAX0aLmxzgChyX9PJbFQdx1v</v>
      </c>
      <c r="H24" t="str">
        <f>companies__2[[#This Row],[PHONE]]</f>
        <v/>
      </c>
      <c r="I24">
        <f>companies__2[[#This Row],[POSTAL_CODE]]</f>
        <v>0</v>
      </c>
      <c r="J24" t="str">
        <f>companies__2[[#This Row],[ADRESS]]</f>
        <v/>
      </c>
      <c r="K24" t="str">
        <f>companies__2[[#This Row],[CITY]]</f>
        <v/>
      </c>
      <c r="L24" t="str">
        <f>companies__2[[#This Row],[WORK_ADRESS]]</f>
        <v/>
      </c>
      <c r="M24">
        <f>companies__2[[#This Row],[WORK_POSTAL_CODE]]</f>
        <v>0</v>
      </c>
      <c r="N24" t="str">
        <f>companies__2[[#This Row],[WORK_CITY]]</f>
        <v/>
      </c>
      <c r="P24" t="str">
        <f>IF(companies__2[[#This Row],[STAANN]]="D", "inactive", "active")</f>
        <v>active</v>
      </c>
      <c r="Q24">
        <f>companies__2[[#This Row],[companyID_1]]</f>
        <v>24</v>
      </c>
      <c r="R24" s="1">
        <f>companies__2[[#This Row],[HEU_MAJ]]</f>
        <v>43550.828136574077</v>
      </c>
      <c r="S24" s="1">
        <f>companies__2[[#This Row],[HEU_MAJ]]</f>
        <v>43550.828136574077</v>
      </c>
    </row>
    <row r="25" spans="1:19" x14ac:dyDescent="0.35">
      <c r="A25">
        <f>companies__2[[#This Row],[companyID]]</f>
        <v>47</v>
      </c>
      <c r="B25" t="str">
        <f>companies__2[[#This Row],[NOM]]</f>
        <v>André</v>
      </c>
      <c r="C25" t="str">
        <f>companies__2[[#This Row],[PRENOM]]</f>
        <v>Delroualle</v>
      </c>
      <c r="D25" t="str">
        <f>companies__2[[#This Row],[EMAIL]]</f>
        <v>led59@live.be</v>
      </c>
      <c r="F25" t="str">
        <f>companies__2[[#This Row],[PASSWORD]]</f>
        <v>$2y$10$FpXeOMXt99kbUXKtIxZ6SuDCXSb3b8sWekwFk2yRj8q3Gr0ckfaV.</v>
      </c>
      <c r="G25" t="str">
        <f>companies__2[[#This Row],[TOKEN]]</f>
        <v>sNBCkKNHaFTszvQI47qNH8wdwXizYbV9</v>
      </c>
      <c r="H25" t="str">
        <f>companies__2[[#This Row],[PHONE]]</f>
        <v/>
      </c>
      <c r="I25">
        <f>companies__2[[#This Row],[POSTAL_CODE]]</f>
        <v>0</v>
      </c>
      <c r="J25" t="str">
        <f>companies__2[[#This Row],[ADRESS]]</f>
        <v/>
      </c>
      <c r="K25" t="str">
        <f>companies__2[[#This Row],[CITY]]</f>
        <v/>
      </c>
      <c r="L25" t="str">
        <f>companies__2[[#This Row],[WORK_ADRESS]]</f>
        <v/>
      </c>
      <c r="M25">
        <f>companies__2[[#This Row],[WORK_POSTAL_CODE]]</f>
        <v>0</v>
      </c>
      <c r="N25" t="str">
        <f>companies__2[[#This Row],[WORK_CITY]]</f>
        <v/>
      </c>
      <c r="P25" t="str">
        <f>IF(companies__2[[#This Row],[STAANN]]="D", "inactive", "active")</f>
        <v>active</v>
      </c>
      <c r="Q25">
        <f>companies__2[[#This Row],[companyID_1]]</f>
        <v>24</v>
      </c>
      <c r="R25" s="1">
        <f>companies__2[[#This Row],[HEU_MAJ]]</f>
        <v>43550.828136574077</v>
      </c>
      <c r="S25" s="1">
        <f>companies__2[[#This Row],[HEU_MAJ]]</f>
        <v>43550.828136574077</v>
      </c>
    </row>
    <row r="26" spans="1:19" x14ac:dyDescent="0.35">
      <c r="A26">
        <f>companies__2[[#This Row],[companyID]]</f>
        <v>50</v>
      </c>
      <c r="B26" t="str">
        <f>companies__2[[#This Row],[NOM]]</f>
        <v>Elie</v>
      </c>
      <c r="C26" t="str">
        <f>companies__2[[#This Row],[PRENOM]]</f>
        <v>Corbiau</v>
      </c>
      <c r="D26" t="str">
        <f>companies__2[[#This Row],[EMAIL]]</f>
        <v>eliepse@yahoo.fr</v>
      </c>
      <c r="F26" t="str">
        <f>companies__2[[#This Row],[PASSWORD]]</f>
        <v>$2y$10$FpXeOMXt99kbUXKtIxZ6SuDCXSb3b8sWekwFk2yRj8q3Gr0ckfaV.</v>
      </c>
      <c r="G26" t="str">
        <f>companies__2[[#This Row],[TOKEN]]</f>
        <v>VguDIFcZnTl15lupxvWa1AQx7WrmsdHT</v>
      </c>
      <c r="H26" t="str">
        <f>companies__2[[#This Row],[PHONE]]</f>
        <v>0475867087</v>
      </c>
      <c r="I26">
        <f>companies__2[[#This Row],[POSTAL_CODE]]</f>
        <v>4624</v>
      </c>
      <c r="J26" t="str">
        <f>companies__2[[#This Row],[ADRESS]]</f>
        <v xml:space="preserve">Place du Géloury </v>
      </c>
      <c r="K26" t="str">
        <f>companies__2[[#This Row],[CITY]]</f>
        <v>Romsée</v>
      </c>
      <c r="L26" t="str">
        <f>companies__2[[#This Row],[WORK_ADRESS]]</f>
        <v xml:space="preserve">CHU Liège </v>
      </c>
      <c r="M26">
        <f>companies__2[[#This Row],[WORK_POSTAL_CODE]]</f>
        <v>4000</v>
      </c>
      <c r="N26" t="str">
        <f>companies__2[[#This Row],[WORK_CITY]]</f>
        <v>Li?ge</v>
      </c>
      <c r="P26" t="str">
        <f>IF(companies__2[[#This Row],[STAANN]]="D", "inactive", "active")</f>
        <v>active</v>
      </c>
      <c r="Q26">
        <f>companies__2[[#This Row],[companyID_1]]</f>
        <v>24</v>
      </c>
      <c r="R26" s="1">
        <f>companies__2[[#This Row],[HEU_MAJ]]</f>
        <v>43551.909409722219</v>
      </c>
      <c r="S26" s="1">
        <f>companies__2[[#This Row],[HEU_MAJ]]</f>
        <v>43551.909409722219</v>
      </c>
    </row>
    <row r="27" spans="1:19" x14ac:dyDescent="0.35">
      <c r="A27">
        <f>companies__2[[#This Row],[companyID]]</f>
        <v>51</v>
      </c>
      <c r="B27" t="str">
        <f>companies__2[[#This Row],[NOM]]</f>
        <v>Anne</v>
      </c>
      <c r="C27" t="str">
        <f>companies__2[[#This Row],[PRENOM]]</f>
        <v>Loneux</v>
      </c>
      <c r="D27" t="str">
        <f>companies__2[[#This Row],[EMAIL]]</f>
        <v>a.loneux@chuliege.be</v>
      </c>
      <c r="F27" t="str">
        <f>companies__2[[#This Row],[PASSWORD]]</f>
        <v>$2y$10$FpXeOMXt99kbUXKtIxZ6SuDCXSb3b8sWekwFk2yRj8q3Gr0ckfaV.</v>
      </c>
      <c r="G27" t="str">
        <f>companies__2[[#This Row],[TOKEN]]</f>
        <v>l3bKh5CQooOS1mNVel29DJMJifm4dTQA</v>
      </c>
      <c r="H27" t="str">
        <f>companies__2[[#This Row],[PHONE]]</f>
        <v/>
      </c>
      <c r="I27">
        <f>companies__2[[#This Row],[POSTAL_CODE]]</f>
        <v>0</v>
      </c>
      <c r="J27" t="str">
        <f>companies__2[[#This Row],[ADRESS]]</f>
        <v/>
      </c>
      <c r="K27" t="str">
        <f>companies__2[[#This Row],[CITY]]</f>
        <v/>
      </c>
      <c r="L27" t="str">
        <f>companies__2[[#This Row],[WORK_ADRESS]]</f>
        <v/>
      </c>
      <c r="M27">
        <f>companies__2[[#This Row],[WORK_POSTAL_CODE]]</f>
        <v>0</v>
      </c>
      <c r="N27" t="str">
        <f>companies__2[[#This Row],[WORK_CITY]]</f>
        <v/>
      </c>
      <c r="P27" t="str">
        <f>IF(companies__2[[#This Row],[STAANN]]="D", "inactive", "active")</f>
        <v>active</v>
      </c>
      <c r="Q27">
        <f>companies__2[[#This Row],[companyID_1]]</f>
        <v>24</v>
      </c>
      <c r="R27" s="1">
        <f>companies__2[[#This Row],[HEU_MAJ]]</f>
        <v>43551.909409722219</v>
      </c>
      <c r="S27" s="1">
        <f>companies__2[[#This Row],[HEU_MAJ]]</f>
        <v>43551.909409722219</v>
      </c>
    </row>
    <row r="28" spans="1:19" x14ac:dyDescent="0.35">
      <c r="A28">
        <f>companies__2[[#This Row],[companyID]]</f>
        <v>52</v>
      </c>
      <c r="B28" t="str">
        <f>companies__2[[#This Row],[NOM]]</f>
        <v>Christine</v>
      </c>
      <c r="C28" t="str">
        <f>companies__2[[#This Row],[PRENOM]]</f>
        <v>Melotte</v>
      </c>
      <c r="D28" t="str">
        <f>companies__2[[#This Row],[EMAIL]]</f>
        <v>c.melotte@chuliege.be</v>
      </c>
      <c r="F28" t="str">
        <f>companies__2[[#This Row],[PASSWORD]]</f>
        <v>$2y$10$FpXeOMXt99kbUXKtIxZ6SuDCXSb3b8sWekwFk2yRj8q3Gr0ckfaV.</v>
      </c>
      <c r="G28" t="str">
        <f>companies__2[[#This Row],[TOKEN]]</f>
        <v>n6oCXY18BDmRjUFC3qZFnRdrytJf1mKD</v>
      </c>
      <c r="H28" t="str">
        <f>companies__2[[#This Row],[PHONE]]</f>
        <v/>
      </c>
      <c r="I28">
        <f>companies__2[[#This Row],[POSTAL_CODE]]</f>
        <v>0</v>
      </c>
      <c r="J28" t="str">
        <f>companies__2[[#This Row],[ADRESS]]</f>
        <v/>
      </c>
      <c r="K28" t="str">
        <f>companies__2[[#This Row],[CITY]]</f>
        <v/>
      </c>
      <c r="L28" t="str">
        <f>companies__2[[#This Row],[WORK_ADRESS]]</f>
        <v/>
      </c>
      <c r="M28">
        <f>companies__2[[#This Row],[WORK_POSTAL_CODE]]</f>
        <v>0</v>
      </c>
      <c r="N28" t="str">
        <f>companies__2[[#This Row],[WORK_CITY]]</f>
        <v/>
      </c>
      <c r="P28" t="str">
        <f>IF(companies__2[[#This Row],[STAANN]]="D", "inactive", "active")</f>
        <v>active</v>
      </c>
      <c r="Q28">
        <f>companies__2[[#This Row],[companyID_1]]</f>
        <v>24</v>
      </c>
      <c r="R28" s="1">
        <f>companies__2[[#This Row],[HEU_MAJ]]</f>
        <v>43551.909409722219</v>
      </c>
      <c r="S28" s="1">
        <f>companies__2[[#This Row],[HEU_MAJ]]</f>
        <v>43551.909409722219</v>
      </c>
    </row>
    <row r="29" spans="1:19" x14ac:dyDescent="0.35">
      <c r="A29">
        <f>companies__2[[#This Row],[companyID]]</f>
        <v>53</v>
      </c>
      <c r="B29" t="str">
        <f>companies__2[[#This Row],[NOM]]</f>
        <v>Sabrina</v>
      </c>
      <c r="C29" t="str">
        <f>companies__2[[#This Row],[PRENOM]]</f>
        <v>Hamoir</v>
      </c>
      <c r="D29" t="str">
        <f>companies__2[[#This Row],[EMAIL]]</f>
        <v>sabrina.hamoir@chuliege.be</v>
      </c>
      <c r="F29" t="str">
        <f>companies__2[[#This Row],[PASSWORD]]</f>
        <v>$2y$10$7fULQdsGQCnevOlv7B9X/.TzTlPwZUCpMt/nD.hqLoox/SK4N8sMq</v>
      </c>
      <c r="G29" t="str">
        <f>companies__2[[#This Row],[TOKEN]]</f>
        <v>Y04heiN9hXY4jq9tVekWM7asOKjjzYaS</v>
      </c>
      <c r="H29" t="str">
        <f>companies__2[[#This Row],[PHONE]]</f>
        <v>0494891813</v>
      </c>
      <c r="I29">
        <f>companies__2[[#This Row],[POSTAL_CODE]]</f>
        <v>4160</v>
      </c>
      <c r="J29" t="str">
        <f>companies__2[[#This Row],[ADRESS]]</f>
        <v xml:space="preserve">Rue Hestreux 25 </v>
      </c>
      <c r="K29" t="str">
        <f>companies__2[[#This Row],[CITY]]</f>
        <v>Anthisnes</v>
      </c>
      <c r="L29" t="str">
        <f>companies__2[[#This Row],[WORK_ADRESS]]</f>
        <v>Champs de Alouettes 30</v>
      </c>
      <c r="M29">
        <f>companies__2[[#This Row],[WORK_POSTAL_CODE]]</f>
        <v>4557</v>
      </c>
      <c r="N29" t="str">
        <f>companies__2[[#This Row],[WORK_CITY]]</f>
        <v>Fraiture</v>
      </c>
      <c r="P29" t="str">
        <f>IF(companies__2[[#This Row],[STAANN]]="D", "inactive", "active")</f>
        <v>active</v>
      </c>
      <c r="Q29">
        <f>companies__2[[#This Row],[companyID_1]]</f>
        <v>24</v>
      </c>
      <c r="R29" s="1">
        <f>companies__2[[#This Row],[HEU_MAJ]]</f>
        <v>43551.909409722219</v>
      </c>
      <c r="S29" s="1">
        <f>companies__2[[#This Row],[HEU_MAJ]]</f>
        <v>43551.909409722219</v>
      </c>
    </row>
    <row r="30" spans="1:19" x14ac:dyDescent="0.35">
      <c r="A30">
        <f>companies__2[[#This Row],[companyID]]</f>
        <v>54</v>
      </c>
      <c r="B30" t="str">
        <f>companies__2[[#This Row],[NOM]]</f>
        <v>Tommaso</v>
      </c>
      <c r="C30" t="str">
        <f>companies__2[[#This Row],[PRENOM]]</f>
        <v>De Castris</v>
      </c>
      <c r="D30" t="str">
        <f>companies__2[[#This Row],[EMAIL]]</f>
        <v>tdecastris@chuliege.be</v>
      </c>
      <c r="F30" t="str">
        <f>companies__2[[#This Row],[PASSWORD]]</f>
        <v>$2y$10$FpXeOMXt99kbUXKtIxZ6SuDCXSb3b8sWekwFk2yRj8q3Gr0ckfaV.</v>
      </c>
      <c r="G30" t="str">
        <f>companies__2[[#This Row],[TOKEN]]</f>
        <v>TRFJDZ3iiCflZVHFipdPxdqt51P88hZa</v>
      </c>
      <c r="H30" t="str">
        <f>companies__2[[#This Row],[PHONE]]</f>
        <v/>
      </c>
      <c r="I30">
        <f>companies__2[[#This Row],[POSTAL_CODE]]</f>
        <v>0</v>
      </c>
      <c r="J30" t="str">
        <f>companies__2[[#This Row],[ADRESS]]</f>
        <v/>
      </c>
      <c r="K30" t="str">
        <f>companies__2[[#This Row],[CITY]]</f>
        <v/>
      </c>
      <c r="L30" t="str">
        <f>companies__2[[#This Row],[WORK_ADRESS]]</f>
        <v/>
      </c>
      <c r="M30">
        <f>companies__2[[#This Row],[WORK_POSTAL_CODE]]</f>
        <v>0</v>
      </c>
      <c r="N30" t="str">
        <f>companies__2[[#This Row],[WORK_CITY]]</f>
        <v/>
      </c>
      <c r="P30" t="str">
        <f>IF(companies__2[[#This Row],[STAANN]]="D", "inactive", "active")</f>
        <v>active</v>
      </c>
      <c r="Q30">
        <f>companies__2[[#This Row],[companyID_1]]</f>
        <v>24</v>
      </c>
      <c r="R30" s="1">
        <f>companies__2[[#This Row],[HEU_MAJ]]</f>
        <v>43551.909409722219</v>
      </c>
      <c r="S30" s="1">
        <f>companies__2[[#This Row],[HEU_MAJ]]</f>
        <v>43551.909409722219</v>
      </c>
    </row>
    <row r="31" spans="1:19" x14ac:dyDescent="0.35">
      <c r="A31">
        <f>companies__2[[#This Row],[companyID]]</f>
        <v>55</v>
      </c>
      <c r="B31" t="str">
        <f>companies__2[[#This Row],[NOM]]</f>
        <v>Dumazy</v>
      </c>
      <c r="C31" t="str">
        <f>companies__2[[#This Row],[PRENOM]]</f>
        <v>Axelle</v>
      </c>
      <c r="D31" t="str">
        <f>companies__2[[#This Row],[EMAIL]]</f>
        <v>adumazy@chuliege.be</v>
      </c>
      <c r="F31" t="str">
        <f>companies__2[[#This Row],[PASSWORD]]</f>
        <v>$2y$10$FpXeOMXt99kbUXKtIxZ6SuDCXSb3b8sWekwFk2yRj8q3Gr0ckfaV.</v>
      </c>
      <c r="G31" t="str">
        <f>companies__2[[#This Row],[TOKEN]]</f>
        <v>Mt2KCPmjsllIyCrlpYIBUK2UtEM2LJqR</v>
      </c>
      <c r="H31" t="str">
        <f>companies__2[[#This Row],[PHONE]]</f>
        <v/>
      </c>
      <c r="I31">
        <f>companies__2[[#This Row],[POSTAL_CODE]]</f>
        <v>0</v>
      </c>
      <c r="J31" t="str">
        <f>companies__2[[#This Row],[ADRESS]]</f>
        <v/>
      </c>
      <c r="K31" t="str">
        <f>companies__2[[#This Row],[CITY]]</f>
        <v/>
      </c>
      <c r="L31" t="str">
        <f>companies__2[[#This Row],[WORK_ADRESS]]</f>
        <v/>
      </c>
      <c r="M31">
        <f>companies__2[[#This Row],[WORK_POSTAL_CODE]]</f>
        <v>0</v>
      </c>
      <c r="N31" t="str">
        <f>companies__2[[#This Row],[WORK_CITY]]</f>
        <v/>
      </c>
      <c r="P31" t="str">
        <f>IF(companies__2[[#This Row],[STAANN]]="D", "inactive", "active")</f>
        <v>active</v>
      </c>
      <c r="Q31">
        <f>companies__2[[#This Row],[companyID_1]]</f>
        <v>24</v>
      </c>
      <c r="R31" s="1">
        <f>companies__2[[#This Row],[HEU_MAJ]]</f>
        <v>43551.909409722219</v>
      </c>
      <c r="S31" s="1">
        <f>companies__2[[#This Row],[HEU_MAJ]]</f>
        <v>43551.909409722219</v>
      </c>
    </row>
    <row r="32" spans="1:19" x14ac:dyDescent="0.35">
      <c r="A32">
        <f>companies__2[[#This Row],[companyID]]</f>
        <v>56</v>
      </c>
      <c r="B32" t="str">
        <f>companies__2[[#This Row],[NOM]]</f>
        <v>Lantin</v>
      </c>
      <c r="C32" t="str">
        <f>companies__2[[#This Row],[PRENOM]]</f>
        <v>Nadège</v>
      </c>
      <c r="D32" t="str">
        <f>companies__2[[#This Row],[EMAIL]]</f>
        <v>nadege.latin@chuliege.be</v>
      </c>
      <c r="F32" t="str">
        <f>companies__2[[#This Row],[PASSWORD]]</f>
        <v>$2y$10$FpXeOMXt99kbUXKtIxZ6SuDCXSb3b8sWekwFk2yRj8q3Gr0ckfaV.</v>
      </c>
      <c r="G32" t="str">
        <f>companies__2[[#This Row],[TOKEN]]</f>
        <v>6Q1vtPJdQCxOu1AVQsMwiQqxprYzURye</v>
      </c>
      <c r="H32" t="str">
        <f>companies__2[[#This Row],[PHONE]]</f>
        <v/>
      </c>
      <c r="I32">
        <f>companies__2[[#This Row],[POSTAL_CODE]]</f>
        <v>0</v>
      </c>
      <c r="J32" t="str">
        <f>companies__2[[#This Row],[ADRESS]]</f>
        <v/>
      </c>
      <c r="K32" t="str">
        <f>companies__2[[#This Row],[CITY]]</f>
        <v/>
      </c>
      <c r="L32" t="str">
        <f>companies__2[[#This Row],[WORK_ADRESS]]</f>
        <v/>
      </c>
      <c r="M32">
        <f>companies__2[[#This Row],[WORK_POSTAL_CODE]]</f>
        <v>0</v>
      </c>
      <c r="N32" t="str">
        <f>companies__2[[#This Row],[WORK_CITY]]</f>
        <v/>
      </c>
      <c r="P32" t="str">
        <f>IF(companies__2[[#This Row],[STAANN]]="D", "inactive", "active")</f>
        <v>active</v>
      </c>
      <c r="Q32">
        <f>companies__2[[#This Row],[companyID_1]]</f>
        <v>24</v>
      </c>
      <c r="R32" s="1">
        <f>companies__2[[#This Row],[HEU_MAJ]]</f>
        <v>43551.909409722219</v>
      </c>
      <c r="S32" s="1">
        <f>companies__2[[#This Row],[HEU_MAJ]]</f>
        <v>43551.909409722219</v>
      </c>
    </row>
    <row r="33" spans="1:19" x14ac:dyDescent="0.35">
      <c r="A33">
        <f>companies__2[[#This Row],[companyID]]</f>
        <v>57</v>
      </c>
      <c r="B33" t="str">
        <f>companies__2[[#This Row],[NOM]]</f>
        <v>Schroeder</v>
      </c>
      <c r="C33" t="str">
        <f>companies__2[[#This Row],[PRENOM]]</f>
        <v>Helene</v>
      </c>
      <c r="D33" t="str">
        <f>companies__2[[#This Row],[EMAIL]]</f>
        <v>hschroeder@chuliege.be</v>
      </c>
      <c r="F33" t="str">
        <f>companies__2[[#This Row],[PASSWORD]]</f>
        <v>$2y$10$FpXeOMXt99kbUXKtIxZ6SuDCXSb3b8sWekwFk2yRj8q3Gr0ckfaV.</v>
      </c>
      <c r="G33" t="str">
        <f>companies__2[[#This Row],[TOKEN]]</f>
        <v>qubnpR6VkQhPlcYjB4yzdl3f3xvWfm5j</v>
      </c>
      <c r="H33" t="str">
        <f>companies__2[[#This Row],[PHONE]]</f>
        <v/>
      </c>
      <c r="I33">
        <f>companies__2[[#This Row],[POSTAL_CODE]]</f>
        <v>0</v>
      </c>
      <c r="J33" t="str">
        <f>companies__2[[#This Row],[ADRESS]]</f>
        <v/>
      </c>
      <c r="K33" t="str">
        <f>companies__2[[#This Row],[CITY]]</f>
        <v/>
      </c>
      <c r="L33" t="str">
        <f>companies__2[[#This Row],[WORK_ADRESS]]</f>
        <v/>
      </c>
      <c r="M33">
        <f>companies__2[[#This Row],[WORK_POSTAL_CODE]]</f>
        <v>0</v>
      </c>
      <c r="N33" t="str">
        <f>companies__2[[#This Row],[WORK_CITY]]</f>
        <v/>
      </c>
      <c r="P33" t="str">
        <f>IF(companies__2[[#This Row],[STAANN]]="D", "inactive", "active")</f>
        <v>active</v>
      </c>
      <c r="Q33">
        <f>companies__2[[#This Row],[companyID_1]]</f>
        <v>24</v>
      </c>
      <c r="R33" s="1">
        <f>companies__2[[#This Row],[HEU_MAJ]]</f>
        <v>43553.391597222224</v>
      </c>
      <c r="S33" s="1">
        <f>companies__2[[#This Row],[HEU_MAJ]]</f>
        <v>43553.391597222224</v>
      </c>
    </row>
    <row r="34" spans="1:19" x14ac:dyDescent="0.35">
      <c r="A34">
        <f>companies__2[[#This Row],[companyID]]</f>
        <v>58</v>
      </c>
      <c r="B34" t="str">
        <f>companies__2[[#This Row],[NOM]]</f>
        <v>Bernard</v>
      </c>
      <c r="C34" t="str">
        <f>companies__2[[#This Row],[PRENOM]]</f>
        <v>Claire</v>
      </c>
      <c r="D34" t="str">
        <f>companies__2[[#This Row],[EMAIL]]</f>
        <v>c.bernard@chuliege.be</v>
      </c>
      <c r="F34" t="str">
        <f>companies__2[[#This Row],[PASSWORD]]</f>
        <v>$2y$10$FpXeOMXt99kbUXKtIxZ6SuDCXSb3b8sWekwFk2yRj8q3Gr0ckfaV.</v>
      </c>
      <c r="G34" t="str">
        <f>companies__2[[#This Row],[TOKEN]]</f>
        <v>iwKdLgY8G3aEN2LIktntfOlgftBAb87a</v>
      </c>
      <c r="H34" t="str">
        <f>companies__2[[#This Row],[PHONE]]</f>
        <v/>
      </c>
      <c r="I34">
        <f>companies__2[[#This Row],[POSTAL_CODE]]</f>
        <v>0</v>
      </c>
      <c r="J34" t="str">
        <f>companies__2[[#This Row],[ADRESS]]</f>
        <v/>
      </c>
      <c r="K34" t="str">
        <f>companies__2[[#This Row],[CITY]]</f>
        <v/>
      </c>
      <c r="L34" t="str">
        <f>companies__2[[#This Row],[WORK_ADRESS]]</f>
        <v/>
      </c>
      <c r="M34">
        <f>companies__2[[#This Row],[WORK_POSTAL_CODE]]</f>
        <v>0</v>
      </c>
      <c r="N34" t="str">
        <f>companies__2[[#This Row],[WORK_CITY]]</f>
        <v/>
      </c>
      <c r="P34" t="str">
        <f>IF(companies__2[[#This Row],[STAANN]]="D", "inactive", "active")</f>
        <v>active</v>
      </c>
      <c r="Q34">
        <f>companies__2[[#This Row],[companyID_1]]</f>
        <v>24</v>
      </c>
      <c r="R34" s="1">
        <f>companies__2[[#This Row],[HEU_MAJ]]</f>
        <v>43553.391597222224</v>
      </c>
      <c r="S34" s="1">
        <f>companies__2[[#This Row],[HEU_MAJ]]</f>
        <v>43553.391597222224</v>
      </c>
    </row>
    <row r="35" spans="1:19" x14ac:dyDescent="0.35">
      <c r="A35">
        <f>companies__2[[#This Row],[companyID]]</f>
        <v>59</v>
      </c>
      <c r="B35" t="str">
        <f>companies__2[[#This Row],[NOM]]</f>
        <v>Lismonde</v>
      </c>
      <c r="C35" t="str">
        <f>companies__2[[#This Row],[PRENOM]]</f>
        <v>Aurelie</v>
      </c>
      <c r="D35" t="str">
        <f>companies__2[[#This Row],[EMAIL]]</f>
        <v>aurelie.lismonde@chuliege.be</v>
      </c>
      <c r="F35" t="str">
        <f>companies__2[[#This Row],[PASSWORD]]</f>
        <v>$2y$10$FpXeOMXt99kbUXKtIxZ6SuDCXSb3b8sWekwFk2yRj8q3Gr0ckfaV.</v>
      </c>
      <c r="G35" t="str">
        <f>companies__2[[#This Row],[TOKEN]]</f>
        <v>v0vvZutU8Uel4g6IhguCGyITnbLib3E8</v>
      </c>
      <c r="H35" t="str">
        <f>companies__2[[#This Row],[PHONE]]</f>
        <v/>
      </c>
      <c r="I35">
        <f>companies__2[[#This Row],[POSTAL_CODE]]</f>
        <v>0</v>
      </c>
      <c r="J35" t="str">
        <f>companies__2[[#This Row],[ADRESS]]</f>
        <v/>
      </c>
      <c r="K35" t="str">
        <f>companies__2[[#This Row],[CITY]]</f>
        <v/>
      </c>
      <c r="L35" t="str">
        <f>companies__2[[#This Row],[WORK_ADRESS]]</f>
        <v/>
      </c>
      <c r="M35">
        <f>companies__2[[#This Row],[WORK_POSTAL_CODE]]</f>
        <v>0</v>
      </c>
      <c r="N35" t="str">
        <f>companies__2[[#This Row],[WORK_CITY]]</f>
        <v/>
      </c>
      <c r="P35" t="str">
        <f>IF(companies__2[[#This Row],[STAANN]]="D", "inactive", "active")</f>
        <v>active</v>
      </c>
      <c r="Q35">
        <f>companies__2[[#This Row],[companyID_1]]</f>
        <v>24</v>
      </c>
      <c r="R35" s="1">
        <f>companies__2[[#This Row],[HEU_MAJ]]</f>
        <v>43553.391597222224</v>
      </c>
      <c r="S35" s="1">
        <f>companies__2[[#This Row],[HEU_MAJ]]</f>
        <v>43553.391597222224</v>
      </c>
    </row>
    <row r="36" spans="1:19" x14ac:dyDescent="0.35">
      <c r="A36">
        <f>companies__2[[#This Row],[companyID]]</f>
        <v>60</v>
      </c>
      <c r="B36" t="str">
        <f>companies__2[[#This Row],[NOM]]</f>
        <v>Biot</v>
      </c>
      <c r="C36" t="str">
        <f>companies__2[[#This Row],[PRENOM]]</f>
        <v>Thomas</v>
      </c>
      <c r="D36" t="str">
        <f>companies__2[[#This Row],[EMAIL]]</f>
        <v>thomas.biot@chuliege.be</v>
      </c>
      <c r="F36" t="str">
        <f>companies__2[[#This Row],[PASSWORD]]</f>
        <v>$2y$10$FpXeOMXt99kbUXKtIxZ6SuDCXSb3b8sWekwFk2yRj8q3Gr0ckfaV.</v>
      </c>
      <c r="G36" t="str">
        <f>companies__2[[#This Row],[TOKEN]]</f>
        <v>FXN9h0aNym6sWo7mwuRSNnscBrpF9H7r</v>
      </c>
      <c r="H36" t="str">
        <f>companies__2[[#This Row],[PHONE]]</f>
        <v/>
      </c>
      <c r="I36">
        <f>companies__2[[#This Row],[POSTAL_CODE]]</f>
        <v>0</v>
      </c>
      <c r="J36" t="str">
        <f>companies__2[[#This Row],[ADRESS]]</f>
        <v/>
      </c>
      <c r="K36" t="str">
        <f>companies__2[[#This Row],[CITY]]</f>
        <v/>
      </c>
      <c r="L36" t="str">
        <f>companies__2[[#This Row],[WORK_ADRESS]]</f>
        <v/>
      </c>
      <c r="M36">
        <f>companies__2[[#This Row],[WORK_POSTAL_CODE]]</f>
        <v>0</v>
      </c>
      <c r="N36" t="str">
        <f>companies__2[[#This Row],[WORK_CITY]]</f>
        <v/>
      </c>
      <c r="P36" t="str">
        <f>IF(companies__2[[#This Row],[STAANN]]="D", "inactive", "active")</f>
        <v>active</v>
      </c>
      <c r="Q36">
        <f>companies__2[[#This Row],[companyID_1]]</f>
        <v>24</v>
      </c>
      <c r="R36" s="1">
        <f>companies__2[[#This Row],[HEU_MAJ]]</f>
        <v>43553.391597222224</v>
      </c>
      <c r="S36" s="1">
        <f>companies__2[[#This Row],[HEU_MAJ]]</f>
        <v>43553.391597222224</v>
      </c>
    </row>
    <row r="37" spans="1:19" x14ac:dyDescent="0.35">
      <c r="A37">
        <f>companies__2[[#This Row],[companyID]]</f>
        <v>61</v>
      </c>
      <c r="B37" t="str">
        <f>companies__2[[#This Row],[NOM]]</f>
        <v>Erpicum</v>
      </c>
      <c r="C37" t="str">
        <f>companies__2[[#This Row],[PRENOM]]</f>
        <v>Marie</v>
      </c>
      <c r="D37" t="str">
        <f>companies__2[[#This Row],[EMAIL]]</f>
        <v>marie.erpicum@chuliege.be</v>
      </c>
      <c r="F37" t="str">
        <f>companies__2[[#This Row],[PASSWORD]]</f>
        <v>$2y$10$FpXeOMXt99kbUXKtIxZ6SuDCXSb3b8sWekwFk2yRj8q3Gr0ckfaV.</v>
      </c>
      <c r="G37" t="str">
        <f>companies__2[[#This Row],[TOKEN]]</f>
        <v>PTYbXiyTRDB4vnkxJ2WGxFLLADo5dMkf</v>
      </c>
      <c r="H37" t="str">
        <f>companies__2[[#This Row],[PHONE]]</f>
        <v/>
      </c>
      <c r="I37">
        <f>companies__2[[#This Row],[POSTAL_CODE]]</f>
        <v>0</v>
      </c>
      <c r="J37" t="str">
        <f>companies__2[[#This Row],[ADRESS]]</f>
        <v/>
      </c>
      <c r="K37" t="str">
        <f>companies__2[[#This Row],[CITY]]</f>
        <v/>
      </c>
      <c r="L37" t="str">
        <f>companies__2[[#This Row],[WORK_ADRESS]]</f>
        <v/>
      </c>
      <c r="M37">
        <f>companies__2[[#This Row],[WORK_POSTAL_CODE]]</f>
        <v>0</v>
      </c>
      <c r="N37" t="str">
        <f>companies__2[[#This Row],[WORK_CITY]]</f>
        <v/>
      </c>
      <c r="P37" t="str">
        <f>IF(companies__2[[#This Row],[STAANN]]="D", "inactive", "active")</f>
        <v>active</v>
      </c>
      <c r="Q37">
        <f>companies__2[[#This Row],[companyID_1]]</f>
        <v>24</v>
      </c>
      <c r="R37" s="1">
        <f>companies__2[[#This Row],[HEU_MAJ]]</f>
        <v>43553.391597222224</v>
      </c>
      <c r="S37" s="1">
        <f>companies__2[[#This Row],[HEU_MAJ]]</f>
        <v>43553.391597222224</v>
      </c>
    </row>
    <row r="38" spans="1:19" x14ac:dyDescent="0.35">
      <c r="A38">
        <f>companies__2[[#This Row],[companyID]]</f>
        <v>62</v>
      </c>
      <c r="B38" t="str">
        <f>companies__2[[#This Row],[NOM]]</f>
        <v>Sebastien</v>
      </c>
      <c r="C38" t="str">
        <f>companies__2[[#This Row],[PRENOM]]</f>
        <v>Vanderbeeken</v>
      </c>
      <c r="D38" t="str">
        <f>companies__2[[#This Row],[EMAIL]]</f>
        <v>svanderbeeken@gmail.com</v>
      </c>
      <c r="F38" t="str">
        <f>companies__2[[#This Row],[PASSWORD]]</f>
        <v>$2y$10$FpXeOMXt99kbUXKtIxZ6SuDCXSb3b8sWekwFk2yRj8q3Gr0ckfaV.</v>
      </c>
      <c r="G38" t="str">
        <f>companies__2[[#This Row],[TOKEN]]</f>
        <v>gz7NG3aGXKR6R2yJWA5DVKXA3r547kkE</v>
      </c>
      <c r="H38" t="str">
        <f>companies__2[[#This Row],[PHONE]]</f>
        <v/>
      </c>
      <c r="I38">
        <f>companies__2[[#This Row],[POSTAL_CODE]]</f>
        <v>0</v>
      </c>
      <c r="J38" t="str">
        <f>companies__2[[#This Row],[ADRESS]]</f>
        <v/>
      </c>
      <c r="K38" t="str">
        <f>companies__2[[#This Row],[CITY]]</f>
        <v/>
      </c>
      <c r="L38" t="str">
        <f>companies__2[[#This Row],[WORK_ADRESS]]</f>
        <v/>
      </c>
      <c r="M38">
        <f>companies__2[[#This Row],[WORK_POSTAL_CODE]]</f>
        <v>0</v>
      </c>
      <c r="N38" t="str">
        <f>companies__2[[#This Row],[WORK_CITY]]</f>
        <v/>
      </c>
      <c r="P38" t="str">
        <f>IF(companies__2[[#This Row],[STAANN]]="D", "inactive", "active")</f>
        <v>active</v>
      </c>
      <c r="Q38">
        <f>companies__2[[#This Row],[companyID_1]]</f>
        <v>24</v>
      </c>
      <c r="R38" s="1">
        <f>companies__2[[#This Row],[HEU_MAJ]]</f>
        <v>43553.392708333333</v>
      </c>
      <c r="S38" s="1">
        <f>companies__2[[#This Row],[HEU_MAJ]]</f>
        <v>43553.392708333333</v>
      </c>
    </row>
    <row r="39" spans="1:19" x14ac:dyDescent="0.35">
      <c r="A39">
        <f>companies__2[[#This Row],[companyID]]</f>
        <v>63</v>
      </c>
      <c r="B39" t="str">
        <f>companies__2[[#This Row],[NOM]]</f>
        <v>Nathalie</v>
      </c>
      <c r="C39" t="str">
        <f>companies__2[[#This Row],[PRENOM]]</f>
        <v>Polese</v>
      </c>
      <c r="D39" t="str">
        <f>companies__2[[#This Row],[EMAIL]]</f>
        <v>npolese@chuliege.be</v>
      </c>
      <c r="F39" t="str">
        <f>companies__2[[#This Row],[PASSWORD]]</f>
        <v>$2y$10$FpXeOMXt99kbUXKtIxZ6SuDCXSb3b8sWekwFk2yRj8q3Gr0ckfaV.</v>
      </c>
      <c r="G39" t="str">
        <f>companies__2[[#This Row],[TOKEN]]</f>
        <v>ivDHyIVuGXIJywV9T3zJUof2r8i7DRpq</v>
      </c>
      <c r="H39" t="str">
        <f>companies__2[[#This Row],[PHONE]]</f>
        <v/>
      </c>
      <c r="I39">
        <f>companies__2[[#This Row],[POSTAL_CODE]]</f>
        <v>0</v>
      </c>
      <c r="J39" t="str">
        <f>companies__2[[#This Row],[ADRESS]]</f>
        <v/>
      </c>
      <c r="K39" t="str">
        <f>companies__2[[#This Row],[CITY]]</f>
        <v/>
      </c>
      <c r="L39" t="str">
        <f>companies__2[[#This Row],[WORK_ADRESS]]</f>
        <v/>
      </c>
      <c r="M39">
        <f>companies__2[[#This Row],[WORK_POSTAL_CODE]]</f>
        <v>0</v>
      </c>
      <c r="N39" t="str">
        <f>companies__2[[#This Row],[WORK_CITY]]</f>
        <v/>
      </c>
      <c r="P39" t="str">
        <f>IF(companies__2[[#This Row],[STAANN]]="D", "inactive", "active")</f>
        <v>active</v>
      </c>
      <c r="Q39">
        <f>companies__2[[#This Row],[companyID_1]]</f>
        <v>24</v>
      </c>
      <c r="R39" s="1">
        <f>companies__2[[#This Row],[HEU_MAJ]]</f>
        <v>43553.511099537034</v>
      </c>
      <c r="S39" s="1">
        <f>companies__2[[#This Row],[HEU_MAJ]]</f>
        <v>43553.511099537034</v>
      </c>
    </row>
    <row r="40" spans="1:19" x14ac:dyDescent="0.35">
      <c r="A40">
        <f>companies__2[[#This Row],[companyID]]</f>
        <v>65</v>
      </c>
      <c r="B40" t="str">
        <f>companies__2[[#This Row],[NOM]]</f>
        <v>G</v>
      </c>
      <c r="C40" t="str">
        <f>companies__2[[#This Row],[PRENOM]]</f>
        <v>Gojanci</v>
      </c>
      <c r="D40" t="str">
        <f>companies__2[[#This Row],[EMAIL]]</f>
        <v>g.gojanci@chuliege.be</v>
      </c>
      <c r="F40" t="str">
        <f>companies__2[[#This Row],[PASSWORD]]</f>
        <v>$2y$10$FpXeOMXt99kbUXKtIxZ6SuDCXSb3b8sWekwFk2yRj8q3Gr0ckfaV.</v>
      </c>
      <c r="G40" t="str">
        <f>companies__2[[#This Row],[TOKEN]]</f>
        <v>TgBdhL1IBPlcYkHvqzEwEJGgdjUFAUNh</v>
      </c>
      <c r="H40" t="str">
        <f>companies__2[[#This Row],[PHONE]]</f>
        <v/>
      </c>
      <c r="I40">
        <f>companies__2[[#This Row],[POSTAL_CODE]]</f>
        <v>0</v>
      </c>
      <c r="J40" t="str">
        <f>companies__2[[#This Row],[ADRESS]]</f>
        <v/>
      </c>
      <c r="K40" t="str">
        <f>companies__2[[#This Row],[CITY]]</f>
        <v/>
      </c>
      <c r="L40" t="str">
        <f>companies__2[[#This Row],[WORK_ADRESS]]</f>
        <v/>
      </c>
      <c r="M40">
        <f>companies__2[[#This Row],[WORK_POSTAL_CODE]]</f>
        <v>0</v>
      </c>
      <c r="N40" t="str">
        <f>companies__2[[#This Row],[WORK_CITY]]</f>
        <v/>
      </c>
      <c r="P40" t="str">
        <f>IF(companies__2[[#This Row],[STAANN]]="D", "inactive", "active")</f>
        <v>active</v>
      </c>
      <c r="Q40">
        <f>companies__2[[#This Row],[companyID_1]]</f>
        <v>24</v>
      </c>
      <c r="R40" s="1">
        <f>companies__2[[#This Row],[HEU_MAJ]]</f>
        <v>43553.512384259258</v>
      </c>
      <c r="S40" s="1">
        <f>companies__2[[#This Row],[HEU_MAJ]]</f>
        <v>43553.512384259258</v>
      </c>
    </row>
    <row r="41" spans="1:19" x14ac:dyDescent="0.35">
      <c r="A41">
        <f>companies__2[[#This Row],[companyID]]</f>
        <v>67</v>
      </c>
      <c r="B41" t="str">
        <f>companies__2[[#This Row],[NOM]]</f>
        <v>Steven</v>
      </c>
      <c r="C41" t="str">
        <f>companies__2[[#This Row],[PRENOM]]</f>
        <v>Rizzo</v>
      </c>
      <c r="D41" t="str">
        <f>companies__2[[#This Row],[EMAIL]]</f>
        <v>steven.rizzo@chuliege.be</v>
      </c>
      <c r="F41" t="str">
        <f>companies__2[[#This Row],[PASSWORD]]</f>
        <v>$2y$10$FpXeOMXt99kbUXKtIxZ6SuDCXSb3b8sWekwFk2yRj8q3Gr0ckfaV.</v>
      </c>
      <c r="G41" t="str">
        <f>companies__2[[#This Row],[TOKEN]]</f>
        <v>0bSSLeNmpUodSK8mq58nti1bQHYM0Dc2</v>
      </c>
      <c r="H41" t="str">
        <f>companies__2[[#This Row],[PHONE]]</f>
        <v/>
      </c>
      <c r="I41">
        <f>companies__2[[#This Row],[POSTAL_CODE]]</f>
        <v>0</v>
      </c>
      <c r="J41" t="str">
        <f>companies__2[[#This Row],[ADRESS]]</f>
        <v/>
      </c>
      <c r="K41" t="str">
        <f>companies__2[[#This Row],[CITY]]</f>
        <v/>
      </c>
      <c r="L41" t="str">
        <f>companies__2[[#This Row],[WORK_ADRESS]]</f>
        <v/>
      </c>
      <c r="M41">
        <f>companies__2[[#This Row],[WORK_POSTAL_CODE]]</f>
        <v>0</v>
      </c>
      <c r="N41" t="str">
        <f>companies__2[[#This Row],[WORK_CITY]]</f>
        <v/>
      </c>
      <c r="P41" t="str">
        <f>IF(companies__2[[#This Row],[STAANN]]="D", "inactive", "active")</f>
        <v>active</v>
      </c>
      <c r="Q41">
        <f>companies__2[[#This Row],[companyID_1]]</f>
        <v>24</v>
      </c>
      <c r="R41" s="1">
        <f>companies__2[[#This Row],[HEU_MAJ]]</f>
        <v>43553.512800925928</v>
      </c>
      <c r="S41" s="1">
        <f>companies__2[[#This Row],[HEU_MAJ]]</f>
        <v>43553.512800925928</v>
      </c>
    </row>
    <row r="42" spans="1:19" x14ac:dyDescent="0.35">
      <c r="A42">
        <f>companies__2[[#This Row],[companyID]]</f>
        <v>68</v>
      </c>
      <c r="B42" t="str">
        <f>companies__2[[#This Row],[NOM]]</f>
        <v>Benedicte</v>
      </c>
      <c r="C42" t="str">
        <f>companies__2[[#This Row],[PRENOM]]</f>
        <v>Clockers</v>
      </c>
      <c r="D42" t="str">
        <f>companies__2[[#This Row],[EMAIL]]</f>
        <v>bclockers@chuliege.be</v>
      </c>
      <c r="F42" t="str">
        <f>companies__2[[#This Row],[PASSWORD]]</f>
        <v>$2y$10$FpXeOMXt99kbUXKtIxZ6SuDCXSb3b8sWekwFk2yRj8q3Gr0ckfaV.</v>
      </c>
      <c r="G42" t="str">
        <f>companies__2[[#This Row],[TOKEN]]</f>
        <v>AQuT0lIyAjM1GnQ99kcXhuBA6JqR4LAG</v>
      </c>
      <c r="H42" t="str">
        <f>companies__2[[#This Row],[PHONE]]</f>
        <v/>
      </c>
      <c r="I42">
        <f>companies__2[[#This Row],[POSTAL_CODE]]</f>
        <v>0</v>
      </c>
      <c r="J42" t="str">
        <f>companies__2[[#This Row],[ADRESS]]</f>
        <v/>
      </c>
      <c r="K42" t="str">
        <f>companies__2[[#This Row],[CITY]]</f>
        <v/>
      </c>
      <c r="L42" t="str">
        <f>companies__2[[#This Row],[WORK_ADRESS]]</f>
        <v/>
      </c>
      <c r="M42">
        <f>companies__2[[#This Row],[WORK_POSTAL_CODE]]</f>
        <v>0</v>
      </c>
      <c r="N42" t="str">
        <f>companies__2[[#This Row],[WORK_CITY]]</f>
        <v/>
      </c>
      <c r="P42" t="str">
        <f>IF(companies__2[[#This Row],[STAANN]]="D", "inactive", "active")</f>
        <v>active</v>
      </c>
      <c r="Q42">
        <f>companies__2[[#This Row],[companyID_1]]</f>
        <v>24</v>
      </c>
      <c r="R42" s="1">
        <f>companies__2[[#This Row],[HEU_MAJ]]</f>
        <v>43553.512800925928</v>
      </c>
      <c r="S42" s="1">
        <f>companies__2[[#This Row],[HEU_MAJ]]</f>
        <v>43553.512800925928</v>
      </c>
    </row>
    <row r="43" spans="1:19" x14ac:dyDescent="0.35">
      <c r="A43">
        <f>companies__2[[#This Row],[companyID]]</f>
        <v>70</v>
      </c>
      <c r="B43" t="str">
        <f>companies__2[[#This Row],[NOM]]</f>
        <v>Emmanuelle</v>
      </c>
      <c r="C43" t="str">
        <f>companies__2[[#This Row],[PRENOM]]</f>
        <v>Léonard</v>
      </c>
      <c r="D43" t="str">
        <f>companies__2[[#This Row],[EMAIL]]</f>
        <v>sooz1408@hotmail.com</v>
      </c>
      <c r="F43" t="str">
        <f>companies__2[[#This Row],[PASSWORD]]</f>
        <v>$2y$10$FpXeOMXt99kbUXKtIxZ6SuDCXSb3b8sWekwFk2yRj8q3Gr0ckfaV.</v>
      </c>
      <c r="G43" t="str">
        <f>companies__2[[#This Row],[TOKEN]]</f>
        <v>D8HbNsU92Hs9liqh6EWOfL57kjA2mHsc</v>
      </c>
      <c r="H43" t="str">
        <f>companies__2[[#This Row],[PHONE]]</f>
        <v/>
      </c>
      <c r="I43">
        <f>companies__2[[#This Row],[POSTAL_CODE]]</f>
        <v>0</v>
      </c>
      <c r="J43" t="str">
        <f>companies__2[[#This Row],[ADRESS]]</f>
        <v/>
      </c>
      <c r="K43" t="str">
        <f>companies__2[[#This Row],[CITY]]</f>
        <v/>
      </c>
      <c r="L43" t="str">
        <f>companies__2[[#This Row],[WORK_ADRESS]]</f>
        <v/>
      </c>
      <c r="M43">
        <f>companies__2[[#This Row],[WORK_POSTAL_CODE]]</f>
        <v>0</v>
      </c>
      <c r="N43" t="str">
        <f>companies__2[[#This Row],[WORK_CITY]]</f>
        <v/>
      </c>
      <c r="P43" t="str">
        <f>IF(companies__2[[#This Row],[STAANN]]="D", "inactive", "active")</f>
        <v>active</v>
      </c>
      <c r="Q43">
        <f>companies__2[[#This Row],[companyID_1]]</f>
        <v>24</v>
      </c>
      <c r="R43" s="1">
        <f>companies__2[[#This Row],[HEU_MAJ]]</f>
        <v>43554.473055555558</v>
      </c>
      <c r="S43" s="1">
        <f>companies__2[[#This Row],[HEU_MAJ]]</f>
        <v>43554.473055555558</v>
      </c>
    </row>
    <row r="44" spans="1:19" x14ac:dyDescent="0.35">
      <c r="A44">
        <f>companies__2[[#This Row],[companyID]]</f>
        <v>71</v>
      </c>
      <c r="B44" t="str">
        <f>companies__2[[#This Row],[NOM]]</f>
        <v>laurent</v>
      </c>
      <c r="C44" t="str">
        <f>companies__2[[#This Row],[PRENOM]]</f>
        <v>marissiaux</v>
      </c>
      <c r="D44" t="str">
        <f>companies__2[[#This Row],[EMAIL]]</f>
        <v>laurent.marissiaux@chuliege.be</v>
      </c>
      <c r="F44" t="str">
        <f>companies__2[[#This Row],[PASSWORD]]</f>
        <v>$2y$10$FpXeOMXt99kbUXKtIxZ6SuDCXSb3b8sWekwFk2yRj8q3Gr0ckfaV.</v>
      </c>
      <c r="G44" t="str">
        <f>companies__2[[#This Row],[TOKEN]]</f>
        <v>BpeUVRAjM1GnQ98fQw3D6yvQI5eTPuT2</v>
      </c>
      <c r="H44" t="str">
        <f>companies__2[[#This Row],[PHONE]]</f>
        <v/>
      </c>
      <c r="I44">
        <f>companies__2[[#This Row],[POSTAL_CODE]]</f>
        <v>0</v>
      </c>
      <c r="J44" t="str">
        <f>companies__2[[#This Row],[ADRESS]]</f>
        <v/>
      </c>
      <c r="K44" t="str">
        <f>companies__2[[#This Row],[CITY]]</f>
        <v/>
      </c>
      <c r="L44" t="str">
        <f>companies__2[[#This Row],[WORK_ADRESS]]</f>
        <v/>
      </c>
      <c r="M44">
        <f>companies__2[[#This Row],[WORK_POSTAL_CODE]]</f>
        <v>0</v>
      </c>
      <c r="N44" t="str">
        <f>companies__2[[#This Row],[WORK_CITY]]</f>
        <v/>
      </c>
      <c r="P44" t="str">
        <f>IF(companies__2[[#This Row],[STAANN]]="D", "inactive", "active")</f>
        <v>active</v>
      </c>
      <c r="Q44">
        <f>companies__2[[#This Row],[companyID_1]]</f>
        <v>24</v>
      </c>
      <c r="R44" s="1">
        <f>companies__2[[#This Row],[HEU_MAJ]]</f>
        <v>43558.763124999998</v>
      </c>
      <c r="S44" s="1">
        <f>companies__2[[#This Row],[HEU_MAJ]]</f>
        <v>43558.763124999998</v>
      </c>
    </row>
    <row r="45" spans="1:19" x14ac:dyDescent="0.35">
      <c r="A45">
        <f>companies__2[[#This Row],[companyID]]</f>
        <v>72</v>
      </c>
      <c r="B45" t="str">
        <f>companies__2[[#This Row],[NOM]]</f>
        <v>Thomas</v>
      </c>
      <c r="C45" t="str">
        <f>companies__2[[#This Row],[PRENOM]]</f>
        <v>Mohr</v>
      </c>
      <c r="D45" t="str">
        <f>companies__2[[#This Row],[EMAIL]]</f>
        <v>thomas_636@hotmail.com</v>
      </c>
      <c r="F45" t="str">
        <f>companies__2[[#This Row],[PASSWORD]]</f>
        <v>$2y$10$FpXeOMXt99kbUXKtIxZ6SuDCXSb3b8sWekwFk2yRj8q3Gr0ckfaV.</v>
      </c>
      <c r="G45" t="str">
        <f>companies__2[[#This Row],[TOKEN]]</f>
        <v>umlC7F13bLjglYPhQrCNbrF4ihwNpE4l</v>
      </c>
      <c r="H45" t="str">
        <f>companies__2[[#This Row],[PHONE]]</f>
        <v/>
      </c>
      <c r="I45">
        <f>companies__2[[#This Row],[POSTAL_CODE]]</f>
        <v>0</v>
      </c>
      <c r="J45" t="str">
        <f>companies__2[[#This Row],[ADRESS]]</f>
        <v/>
      </c>
      <c r="K45" t="str">
        <f>companies__2[[#This Row],[CITY]]</f>
        <v/>
      </c>
      <c r="L45" t="str">
        <f>companies__2[[#This Row],[WORK_ADRESS]]</f>
        <v/>
      </c>
      <c r="M45">
        <f>companies__2[[#This Row],[WORK_POSTAL_CODE]]</f>
        <v>0</v>
      </c>
      <c r="N45" t="str">
        <f>companies__2[[#This Row],[WORK_CITY]]</f>
        <v/>
      </c>
      <c r="P45" t="str">
        <f>IF(companies__2[[#This Row],[STAANN]]="D", "inactive", "active")</f>
        <v>active</v>
      </c>
      <c r="Q45">
        <f>companies__2[[#This Row],[companyID_1]]</f>
        <v>24</v>
      </c>
      <c r="R45" s="1">
        <f>companies__2[[#This Row],[HEU_MAJ]]</f>
        <v>43558.763124999998</v>
      </c>
      <c r="S45" s="1">
        <f>companies__2[[#This Row],[HEU_MAJ]]</f>
        <v>43558.763124999998</v>
      </c>
    </row>
    <row r="46" spans="1:19" x14ac:dyDescent="0.35">
      <c r="A46">
        <f>companies__2[[#This Row],[companyID]]</f>
        <v>74</v>
      </c>
      <c r="B46" t="str">
        <f>companies__2[[#This Row],[NOM]]</f>
        <v>Carine</v>
      </c>
      <c r="C46" t="str">
        <f>companies__2[[#This Row],[PRENOM]]</f>
        <v>Humblet</v>
      </c>
      <c r="D46" t="str">
        <f>companies__2[[#This Row],[EMAIL]]</f>
        <v>c.humblet@chuliege.be</v>
      </c>
      <c r="F46" t="str">
        <f>companies__2[[#This Row],[PASSWORD]]</f>
        <v>$2y$10$FpXeOMXt99kbUXKtIxZ6SuDCXSb3b8sWekwFk2yRj8q3Gr0ckfaV.</v>
      </c>
      <c r="G46" t="str">
        <f>companies__2[[#This Row],[TOKEN]]</f>
        <v>vxcl8BEqcHTrt3NSZkDdciSza9fMdEGq</v>
      </c>
      <c r="H46" t="str">
        <f>companies__2[[#This Row],[PHONE]]</f>
        <v/>
      </c>
      <c r="I46">
        <f>companies__2[[#This Row],[POSTAL_CODE]]</f>
        <v>0</v>
      </c>
      <c r="J46" t="str">
        <f>companies__2[[#This Row],[ADRESS]]</f>
        <v/>
      </c>
      <c r="K46" t="str">
        <f>companies__2[[#This Row],[CITY]]</f>
        <v/>
      </c>
      <c r="L46" t="str">
        <f>companies__2[[#This Row],[WORK_ADRESS]]</f>
        <v/>
      </c>
      <c r="M46">
        <f>companies__2[[#This Row],[WORK_POSTAL_CODE]]</f>
        <v>0</v>
      </c>
      <c r="N46" t="str">
        <f>companies__2[[#This Row],[WORK_CITY]]</f>
        <v/>
      </c>
      <c r="P46" t="str">
        <f>IF(companies__2[[#This Row],[STAANN]]="D", "inactive", "active")</f>
        <v>active</v>
      </c>
      <c r="Q46">
        <f>companies__2[[#This Row],[companyID_1]]</f>
        <v>24</v>
      </c>
      <c r="R46" s="1">
        <f>companies__2[[#This Row],[HEU_MAJ]]</f>
        <v>43558.763287037036</v>
      </c>
      <c r="S46" s="1">
        <f>companies__2[[#This Row],[HEU_MAJ]]</f>
        <v>43558.763287037036</v>
      </c>
    </row>
    <row r="47" spans="1:19" x14ac:dyDescent="0.35">
      <c r="A47">
        <f>companies__2[[#This Row],[companyID]]</f>
        <v>75</v>
      </c>
      <c r="B47" t="str">
        <f>companies__2[[#This Row],[NOM]]</f>
        <v>Eleonore</v>
      </c>
      <c r="C47" t="str">
        <f>companies__2[[#This Row],[PRENOM]]</f>
        <v>Delvenne</v>
      </c>
      <c r="D47" t="str">
        <f>companies__2[[#This Row],[EMAIL]]</f>
        <v>eleonore.delvenne@gmail.com</v>
      </c>
      <c r="F47" t="str">
        <f>companies__2[[#This Row],[PASSWORD]]</f>
        <v>$2y$10$FpXeOMXt99kbUXKtIxZ6SuDCXSb3b8sWekwFk2yRj8q3Gr0ckfaV.</v>
      </c>
      <c r="G47" t="str">
        <f>companies__2[[#This Row],[TOKEN]]</f>
        <v>58qIjqcEJImD9ODJKxuMt0AW09IcMnws</v>
      </c>
      <c r="H47" t="str">
        <f>companies__2[[#This Row],[PHONE]]</f>
        <v/>
      </c>
      <c r="I47">
        <f>companies__2[[#This Row],[POSTAL_CODE]]</f>
        <v>0</v>
      </c>
      <c r="J47" t="str">
        <f>companies__2[[#This Row],[ADRESS]]</f>
        <v/>
      </c>
      <c r="K47" t="str">
        <f>companies__2[[#This Row],[CITY]]</f>
        <v/>
      </c>
      <c r="L47" t="str">
        <f>companies__2[[#This Row],[WORK_ADRESS]]</f>
        <v/>
      </c>
      <c r="M47">
        <f>companies__2[[#This Row],[WORK_POSTAL_CODE]]</f>
        <v>0</v>
      </c>
      <c r="N47" t="str">
        <f>companies__2[[#This Row],[WORK_CITY]]</f>
        <v/>
      </c>
      <c r="P47" t="str">
        <f>IF(companies__2[[#This Row],[STAANN]]="D", "inactive", "active")</f>
        <v>active</v>
      </c>
      <c r="Q47">
        <f>companies__2[[#This Row],[companyID_1]]</f>
        <v>24</v>
      </c>
      <c r="R47" s="1">
        <f>companies__2[[#This Row],[HEU_MAJ]]</f>
        <v>43558.763287037036</v>
      </c>
      <c r="S47" s="1">
        <f>companies__2[[#This Row],[HEU_MAJ]]</f>
        <v>43558.763287037036</v>
      </c>
    </row>
    <row r="48" spans="1:19" x14ac:dyDescent="0.35">
      <c r="A48">
        <f>companies__2[[#This Row],[companyID]]</f>
        <v>76</v>
      </c>
      <c r="B48" t="str">
        <f>companies__2[[#This Row],[NOM]]</f>
        <v>Anais</v>
      </c>
      <c r="C48" t="str">
        <f>companies__2[[#This Row],[PRENOM]]</f>
        <v>Muller</v>
      </c>
      <c r="D48" t="str">
        <f>companies__2[[#This Row],[EMAIL]]</f>
        <v>anais.muller@chuliege.be</v>
      </c>
      <c r="F48" t="str">
        <f>companies__2[[#This Row],[PASSWORD]]</f>
        <v>$2y$10$FpXeOMXt99kbUXKtIxZ6SuDCXSb3b8sWekwFk2yRj8q3Gr0ckfaV.</v>
      </c>
      <c r="G48" t="str">
        <f>companies__2[[#This Row],[TOKEN]]</f>
        <v>LqNKnD1bRLgX5vgOkcWdbiUJUm24f2sb</v>
      </c>
      <c r="H48" t="str">
        <f>companies__2[[#This Row],[PHONE]]</f>
        <v/>
      </c>
      <c r="I48">
        <f>companies__2[[#This Row],[POSTAL_CODE]]</f>
        <v>0</v>
      </c>
      <c r="J48" t="str">
        <f>companies__2[[#This Row],[ADRESS]]</f>
        <v/>
      </c>
      <c r="K48" t="str">
        <f>companies__2[[#This Row],[CITY]]</f>
        <v/>
      </c>
      <c r="L48" t="str">
        <f>companies__2[[#This Row],[WORK_ADRESS]]</f>
        <v/>
      </c>
      <c r="M48">
        <f>companies__2[[#This Row],[WORK_POSTAL_CODE]]</f>
        <v>0</v>
      </c>
      <c r="N48" t="str">
        <f>companies__2[[#This Row],[WORK_CITY]]</f>
        <v/>
      </c>
      <c r="P48" t="str">
        <f>IF(companies__2[[#This Row],[STAANN]]="D", "inactive", "active")</f>
        <v>active</v>
      </c>
      <c r="Q48">
        <f>companies__2[[#This Row],[companyID_1]]</f>
        <v>24</v>
      </c>
      <c r="R48" s="1">
        <f>companies__2[[#This Row],[HEU_MAJ]]</f>
        <v>43558.763287037036</v>
      </c>
      <c r="S48" s="1">
        <f>companies__2[[#This Row],[HEU_MAJ]]</f>
        <v>43558.763287037036</v>
      </c>
    </row>
    <row r="49" spans="1:19" x14ac:dyDescent="0.35">
      <c r="A49">
        <f>companies__2[[#This Row],[companyID]]</f>
        <v>77</v>
      </c>
      <c r="B49" t="str">
        <f>companies__2[[#This Row],[NOM]]</f>
        <v>Sonia</v>
      </c>
      <c r="C49" t="str">
        <f>companies__2[[#This Row],[PRENOM]]</f>
        <v>Pisvin</v>
      </c>
      <c r="D49" t="str">
        <f>companies__2[[#This Row],[EMAIL]]</f>
        <v>sonia.pisvin@chuliege.be</v>
      </c>
      <c r="F49" t="str">
        <f>companies__2[[#This Row],[PASSWORD]]</f>
        <v>$2y$10$FpXeOMXt99kbUXKtIxZ6SuDCXSb3b8sWekwFk2yRj8q3Gr0ckfaV.</v>
      </c>
      <c r="G49" t="str">
        <f>companies__2[[#This Row],[TOKEN]]</f>
        <v>ydpqTfwQGTsBDnWFrfTL8kebcrBJPYo3</v>
      </c>
      <c r="H49" t="str">
        <f>companies__2[[#This Row],[PHONE]]</f>
        <v/>
      </c>
      <c r="I49">
        <f>companies__2[[#This Row],[POSTAL_CODE]]</f>
        <v>0</v>
      </c>
      <c r="J49" t="str">
        <f>companies__2[[#This Row],[ADRESS]]</f>
        <v/>
      </c>
      <c r="K49" t="str">
        <f>companies__2[[#This Row],[CITY]]</f>
        <v/>
      </c>
      <c r="L49" t="str">
        <f>companies__2[[#This Row],[WORK_ADRESS]]</f>
        <v/>
      </c>
      <c r="M49">
        <f>companies__2[[#This Row],[WORK_POSTAL_CODE]]</f>
        <v>0</v>
      </c>
      <c r="N49" t="str">
        <f>companies__2[[#This Row],[WORK_CITY]]</f>
        <v/>
      </c>
      <c r="P49" t="str">
        <f>IF(companies__2[[#This Row],[STAANN]]="D", "inactive", "active")</f>
        <v>active</v>
      </c>
      <c r="Q49">
        <f>companies__2[[#This Row],[companyID_1]]</f>
        <v>24</v>
      </c>
      <c r="R49" s="1">
        <f>companies__2[[#This Row],[HEU_MAJ]]</f>
        <v>43558.763287037036</v>
      </c>
      <c r="S49" s="1">
        <f>companies__2[[#This Row],[HEU_MAJ]]</f>
        <v>43558.763287037036</v>
      </c>
    </row>
    <row r="50" spans="1:19" x14ac:dyDescent="0.35">
      <c r="A50">
        <f>companies__2[[#This Row],[companyID]]</f>
        <v>78</v>
      </c>
      <c r="B50" t="str">
        <f>companies__2[[#This Row],[NOM]]</f>
        <v>Sandrine</v>
      </c>
      <c r="C50" t="str">
        <f>companies__2[[#This Row],[PRENOM]]</f>
        <v>Laurant</v>
      </c>
      <c r="D50" t="str">
        <f>companies__2[[#This Row],[EMAIL]]</f>
        <v>sandrine.laurant@chuliege.be</v>
      </c>
      <c r="F50" t="str">
        <f>companies__2[[#This Row],[PASSWORD]]</f>
        <v>$2y$10$FpXeOMXt99kbUXKtIxZ6SuDCXSb3b8sWekwFk2yRj8q3Gr0ckfaV.</v>
      </c>
      <c r="G50" t="str">
        <f>companies__2[[#This Row],[TOKEN]]</f>
        <v>4aAuH21127v9cAkQhOhWVM7dIWBcafGJ</v>
      </c>
      <c r="H50" t="str">
        <f>companies__2[[#This Row],[PHONE]]</f>
        <v/>
      </c>
      <c r="I50">
        <f>companies__2[[#This Row],[POSTAL_CODE]]</f>
        <v>0</v>
      </c>
      <c r="J50" t="str">
        <f>companies__2[[#This Row],[ADRESS]]</f>
        <v/>
      </c>
      <c r="K50" t="str">
        <f>companies__2[[#This Row],[CITY]]</f>
        <v/>
      </c>
      <c r="L50" t="str">
        <f>companies__2[[#This Row],[WORK_ADRESS]]</f>
        <v/>
      </c>
      <c r="M50">
        <f>companies__2[[#This Row],[WORK_POSTAL_CODE]]</f>
        <v>0</v>
      </c>
      <c r="N50" t="str">
        <f>companies__2[[#This Row],[WORK_CITY]]</f>
        <v/>
      </c>
      <c r="P50" t="str">
        <f>IF(companies__2[[#This Row],[STAANN]]="D", "inactive", "active")</f>
        <v>active</v>
      </c>
      <c r="Q50">
        <f>companies__2[[#This Row],[companyID_1]]</f>
        <v>24</v>
      </c>
      <c r="R50" s="1">
        <f>companies__2[[#This Row],[HEU_MAJ]]</f>
        <v>43558.763287037036</v>
      </c>
      <c r="S50" s="1">
        <f>companies__2[[#This Row],[HEU_MAJ]]</f>
        <v>43558.763287037036</v>
      </c>
    </row>
    <row r="51" spans="1:19" x14ac:dyDescent="0.35">
      <c r="A51">
        <f>companies__2[[#This Row],[companyID]]</f>
        <v>79</v>
      </c>
      <c r="B51" t="str">
        <f>companies__2[[#This Row],[NOM]]</f>
        <v>Richard</v>
      </c>
      <c r="C51" t="str">
        <f>companies__2[[#This Row],[PRENOM]]</f>
        <v>Lint</v>
      </c>
      <c r="D51" t="str">
        <f>companies__2[[#This Row],[EMAIL]]</f>
        <v>richard.lint@chuliege.be</v>
      </c>
      <c r="F51" t="str">
        <f>companies__2[[#This Row],[PASSWORD]]</f>
        <v>$2y$10$FpXeOMXt99kbUXKtIxZ6SuDCXSb3b8sWekwFk2yRj8q3Gr0ckfaV.</v>
      </c>
      <c r="G51" t="str">
        <f>companies__2[[#This Row],[TOKEN]]</f>
        <v>AM9pzBn1YRppQ3Fe92IvnnKAJUm3aEN4</v>
      </c>
      <c r="H51" t="str">
        <f>companies__2[[#This Row],[PHONE]]</f>
        <v/>
      </c>
      <c r="I51">
        <f>companies__2[[#This Row],[POSTAL_CODE]]</f>
        <v>0</v>
      </c>
      <c r="J51" t="str">
        <f>companies__2[[#This Row],[ADRESS]]</f>
        <v/>
      </c>
      <c r="K51" t="str">
        <f>companies__2[[#This Row],[CITY]]</f>
        <v/>
      </c>
      <c r="L51" t="str">
        <f>companies__2[[#This Row],[WORK_ADRESS]]</f>
        <v/>
      </c>
      <c r="M51">
        <f>companies__2[[#This Row],[WORK_POSTAL_CODE]]</f>
        <v>0</v>
      </c>
      <c r="N51" t="str">
        <f>companies__2[[#This Row],[WORK_CITY]]</f>
        <v/>
      </c>
      <c r="P51" t="str">
        <f>IF(companies__2[[#This Row],[STAANN]]="D", "inactive", "active")</f>
        <v>active</v>
      </c>
      <c r="Q51">
        <f>companies__2[[#This Row],[companyID_1]]</f>
        <v>24</v>
      </c>
      <c r="R51" s="1">
        <f>companies__2[[#This Row],[HEU_MAJ]]</f>
        <v>43558.763287037036</v>
      </c>
      <c r="S51" s="1">
        <f>companies__2[[#This Row],[HEU_MAJ]]</f>
        <v>43558.763287037036</v>
      </c>
    </row>
    <row r="52" spans="1:19" x14ac:dyDescent="0.35">
      <c r="A52">
        <f>companies__2[[#This Row],[companyID]]</f>
        <v>80</v>
      </c>
      <c r="B52" t="str">
        <f>companies__2[[#This Row],[NOM]]</f>
        <v>Arnaud</v>
      </c>
      <c r="C52" t="str">
        <f>companies__2[[#This Row],[PRENOM]]</f>
        <v>Lemaire</v>
      </c>
      <c r="D52" t="str">
        <f>companies__2[[#This Row],[EMAIL]]</f>
        <v>arnaud.lemaire@chuliege.be</v>
      </c>
      <c r="F52" t="str">
        <f>companies__2[[#This Row],[PASSWORD]]</f>
        <v>$2y$10$FpXeOMXt99kbUXKtIxZ6SuDCXSb3b8sWekwFk2yRj8q3Gr0ckfaV.</v>
      </c>
      <c r="G52" t="str">
        <f>companies__2[[#This Row],[TOKEN]]</f>
        <v>ThJQ0vuWjFsgUPnpTjPeFC8MyqpORTTM</v>
      </c>
      <c r="H52" t="str">
        <f>companies__2[[#This Row],[PHONE]]</f>
        <v/>
      </c>
      <c r="I52">
        <f>companies__2[[#This Row],[POSTAL_CODE]]</f>
        <v>0</v>
      </c>
      <c r="J52" t="str">
        <f>companies__2[[#This Row],[ADRESS]]</f>
        <v/>
      </c>
      <c r="K52" t="str">
        <f>companies__2[[#This Row],[CITY]]</f>
        <v/>
      </c>
      <c r="L52" t="str">
        <f>companies__2[[#This Row],[WORK_ADRESS]]</f>
        <v/>
      </c>
      <c r="M52">
        <f>companies__2[[#This Row],[WORK_POSTAL_CODE]]</f>
        <v>0</v>
      </c>
      <c r="N52" t="str">
        <f>companies__2[[#This Row],[WORK_CITY]]</f>
        <v/>
      </c>
      <c r="P52" t="str">
        <f>IF(companies__2[[#This Row],[STAANN]]="D", "inactive", "active")</f>
        <v>active</v>
      </c>
      <c r="Q52">
        <f>companies__2[[#This Row],[companyID_1]]</f>
        <v>24</v>
      </c>
      <c r="R52" s="1">
        <f>companies__2[[#This Row],[HEU_MAJ]]</f>
        <v>43558.763287037036</v>
      </c>
      <c r="S52" s="1">
        <f>companies__2[[#This Row],[HEU_MAJ]]</f>
        <v>43558.763287037036</v>
      </c>
    </row>
    <row r="53" spans="1:19" x14ac:dyDescent="0.35">
      <c r="A53">
        <f>companies__2[[#This Row],[companyID]]</f>
        <v>81</v>
      </c>
      <c r="B53" t="str">
        <f>companies__2[[#This Row],[NOM]]</f>
        <v>Elodie</v>
      </c>
      <c r="C53" t="str">
        <f>companies__2[[#This Row],[PRENOM]]</f>
        <v>Delsaut</v>
      </c>
      <c r="D53" t="str">
        <f>companies__2[[#This Row],[EMAIL]]</f>
        <v>elodie.delsaut@chuliege.be</v>
      </c>
      <c r="F53" t="str">
        <f>companies__2[[#This Row],[PASSWORD]]</f>
        <v>$2y$10$FpXeOMXt99kbUXKtIxZ6SuDCXSb3b8sWekwFk2yRj8q3Gr0ckfaV.</v>
      </c>
      <c r="G53" t="str">
        <f>companies__2[[#This Row],[TOKEN]]</f>
        <v>cFMS6MF113eYfgz6MBHIs8h2ip8sRYix</v>
      </c>
      <c r="H53" t="str">
        <f>companies__2[[#This Row],[PHONE]]</f>
        <v/>
      </c>
      <c r="I53">
        <f>companies__2[[#This Row],[POSTAL_CODE]]</f>
        <v>0</v>
      </c>
      <c r="J53" t="str">
        <f>companies__2[[#This Row],[ADRESS]]</f>
        <v/>
      </c>
      <c r="K53" t="str">
        <f>companies__2[[#This Row],[CITY]]</f>
        <v/>
      </c>
      <c r="L53" t="str">
        <f>companies__2[[#This Row],[WORK_ADRESS]]</f>
        <v/>
      </c>
      <c r="M53">
        <f>companies__2[[#This Row],[WORK_POSTAL_CODE]]</f>
        <v>0</v>
      </c>
      <c r="N53" t="str">
        <f>companies__2[[#This Row],[WORK_CITY]]</f>
        <v/>
      </c>
      <c r="P53" t="str">
        <f>IF(companies__2[[#This Row],[STAANN]]="D", "inactive", "active")</f>
        <v>active</v>
      </c>
      <c r="Q53">
        <f>companies__2[[#This Row],[companyID_1]]</f>
        <v>24</v>
      </c>
      <c r="R53" s="1">
        <f>companies__2[[#This Row],[HEU_MAJ]]</f>
        <v>43558.763287037036</v>
      </c>
      <c r="S53" s="1">
        <f>companies__2[[#This Row],[HEU_MAJ]]</f>
        <v>43558.763287037036</v>
      </c>
    </row>
    <row r="54" spans="1:19" x14ac:dyDescent="0.35">
      <c r="A54">
        <f>companies__2[[#This Row],[companyID]]</f>
        <v>82</v>
      </c>
      <c r="B54" t="str">
        <f>companies__2[[#This Row],[NOM]]</f>
        <v>Laura</v>
      </c>
      <c r="C54" t="str">
        <f>companies__2[[#This Row],[PRENOM]]</f>
        <v>André</v>
      </c>
      <c r="D54" t="str">
        <f>companies__2[[#This Row],[EMAIL]]</f>
        <v>laura.andre@chuliege.be</v>
      </c>
      <c r="F54" t="str">
        <f>companies__2[[#This Row],[PASSWORD]]</f>
        <v>$2y$10$FpXeOMXt99kbUXKtIxZ6SuDCXSb3b8sWekwFk2yRj8q3Gr0ckfaV.</v>
      </c>
      <c r="G54" t="str">
        <f>companies__2[[#This Row],[TOKEN]]</f>
        <v>Ov2GjspGbPCEmSl16sXrjhpdPzjRninX</v>
      </c>
      <c r="H54" t="str">
        <f>companies__2[[#This Row],[PHONE]]</f>
        <v/>
      </c>
      <c r="I54">
        <f>companies__2[[#This Row],[POSTAL_CODE]]</f>
        <v>0</v>
      </c>
      <c r="J54" t="str">
        <f>companies__2[[#This Row],[ADRESS]]</f>
        <v/>
      </c>
      <c r="K54" t="str">
        <f>companies__2[[#This Row],[CITY]]</f>
        <v/>
      </c>
      <c r="L54" t="str">
        <f>companies__2[[#This Row],[WORK_ADRESS]]</f>
        <v/>
      </c>
      <c r="M54">
        <f>companies__2[[#This Row],[WORK_POSTAL_CODE]]</f>
        <v>0</v>
      </c>
      <c r="N54" t="str">
        <f>companies__2[[#This Row],[WORK_CITY]]</f>
        <v/>
      </c>
      <c r="P54" t="str">
        <f>IF(companies__2[[#This Row],[STAANN]]="D", "inactive", "active")</f>
        <v>active</v>
      </c>
      <c r="Q54">
        <f>companies__2[[#This Row],[companyID_1]]</f>
        <v>24</v>
      </c>
      <c r="R54" s="1">
        <f>companies__2[[#This Row],[HEU_MAJ]]</f>
        <v>43558.763287037036</v>
      </c>
      <c r="S54" s="1">
        <f>companies__2[[#This Row],[HEU_MAJ]]</f>
        <v>43558.763287037036</v>
      </c>
    </row>
    <row r="55" spans="1:19" x14ac:dyDescent="0.35">
      <c r="A55">
        <f>companies__2[[#This Row],[companyID]]</f>
        <v>84</v>
      </c>
      <c r="B55" t="str">
        <f>companies__2[[#This Row],[NOM]]</f>
        <v>Olivier</v>
      </c>
      <c r="C55" t="str">
        <f>companies__2[[#This Row],[PRENOM]]</f>
        <v>Frederick</v>
      </c>
      <c r="D55" t="str">
        <f>companies__2[[#This Row],[EMAIL]]</f>
        <v>olivier.frederick@chuliege.be</v>
      </c>
      <c r="F55" t="str">
        <f>companies__2[[#This Row],[PASSWORD]]</f>
        <v>$2y$10$FpXeOMXt99kbUXKtIxZ6SuDCXSb3b8sWekwFk2yRj8q3Gr0ckfaV.</v>
      </c>
      <c r="G55" t="str">
        <f>companies__2[[#This Row],[TOKEN]]</f>
        <v>KNNAwPByV0ea5UkUz8UfqnD3lASEEhsq</v>
      </c>
      <c r="H55" t="str">
        <f>companies__2[[#This Row],[PHONE]]</f>
        <v/>
      </c>
      <c r="I55">
        <f>companies__2[[#This Row],[POSTAL_CODE]]</f>
        <v>0</v>
      </c>
      <c r="J55" t="str">
        <f>companies__2[[#This Row],[ADRESS]]</f>
        <v/>
      </c>
      <c r="K55" t="str">
        <f>companies__2[[#This Row],[CITY]]</f>
        <v/>
      </c>
      <c r="L55" t="str">
        <f>companies__2[[#This Row],[WORK_ADRESS]]</f>
        <v/>
      </c>
      <c r="M55">
        <f>companies__2[[#This Row],[WORK_POSTAL_CODE]]</f>
        <v>0</v>
      </c>
      <c r="N55" t="str">
        <f>companies__2[[#This Row],[WORK_CITY]]</f>
        <v/>
      </c>
      <c r="P55" t="str">
        <f>IF(companies__2[[#This Row],[STAANN]]="D", "inactive", "active")</f>
        <v>active</v>
      </c>
      <c r="Q55">
        <f>companies__2[[#This Row],[companyID_1]]</f>
        <v>24</v>
      </c>
      <c r="R55" s="1">
        <f>companies__2[[#This Row],[HEU_MAJ]]</f>
        <v>43561.639722222222</v>
      </c>
      <c r="S55" s="1">
        <f>companies__2[[#This Row],[HEU_MAJ]]</f>
        <v>43561.639722222222</v>
      </c>
    </row>
    <row r="56" spans="1:19" x14ac:dyDescent="0.35">
      <c r="A56">
        <f>companies__2[[#This Row],[companyID]]</f>
        <v>85</v>
      </c>
      <c r="B56" t="str">
        <f>companies__2[[#This Row],[NOM]]</f>
        <v>Véronique</v>
      </c>
      <c r="C56" t="str">
        <f>companies__2[[#This Row],[PRENOM]]</f>
        <v>Clajot</v>
      </c>
      <c r="D56" t="str">
        <f>companies__2[[#This Row],[EMAIL]]</f>
        <v>vclajot@chuliege.be</v>
      </c>
      <c r="F56" t="str">
        <f>companies__2[[#This Row],[PASSWORD]]</f>
        <v>$2y$10$FpXeOMXt99kbUXKtIxZ6SuDCXSb3b8sWekwFk2yRj8q3Gr0ckfaV.</v>
      </c>
      <c r="G56" t="str">
        <f>companies__2[[#This Row],[TOKEN]]</f>
        <v>JrXyQBsv89kea769rMzy1oXCc84XCeev</v>
      </c>
      <c r="H56" t="str">
        <f>companies__2[[#This Row],[PHONE]]</f>
        <v/>
      </c>
      <c r="I56">
        <f>companies__2[[#This Row],[POSTAL_CODE]]</f>
        <v>0</v>
      </c>
      <c r="J56" t="str">
        <f>companies__2[[#This Row],[ADRESS]]</f>
        <v/>
      </c>
      <c r="K56" t="str">
        <f>companies__2[[#This Row],[CITY]]</f>
        <v/>
      </c>
      <c r="L56" t="str">
        <f>companies__2[[#This Row],[WORK_ADRESS]]</f>
        <v/>
      </c>
      <c r="M56">
        <f>companies__2[[#This Row],[WORK_POSTAL_CODE]]</f>
        <v>0</v>
      </c>
      <c r="N56" t="str">
        <f>companies__2[[#This Row],[WORK_CITY]]</f>
        <v/>
      </c>
      <c r="P56" t="str">
        <f>IF(companies__2[[#This Row],[STAANN]]="D", "inactive", "active")</f>
        <v>active</v>
      </c>
      <c r="Q56">
        <f>companies__2[[#This Row],[companyID_1]]</f>
        <v>24</v>
      </c>
      <c r="R56" s="1">
        <f>companies__2[[#This Row],[HEU_MAJ]]</f>
        <v>43561.639722222222</v>
      </c>
      <c r="S56" s="1">
        <f>companies__2[[#This Row],[HEU_MAJ]]</f>
        <v>43561.639722222222</v>
      </c>
    </row>
    <row r="57" spans="1:19" x14ac:dyDescent="0.35">
      <c r="A57">
        <f>companies__2[[#This Row],[companyID]]</f>
        <v>86</v>
      </c>
      <c r="B57" t="str">
        <f>companies__2[[#This Row],[NOM]]</f>
        <v>Bernadette</v>
      </c>
      <c r="C57" t="str">
        <f>companies__2[[#This Row],[PRENOM]]</f>
        <v>Spirlet</v>
      </c>
      <c r="D57" t="str">
        <f>companies__2[[#This Row],[EMAIL]]</f>
        <v>bernadette.spirlet@chuliege.be</v>
      </c>
      <c r="F57" t="str">
        <f>companies__2[[#This Row],[PASSWORD]]</f>
        <v>$2y$10$kO6MLWXAPHtCgqU1AJnsDuY932IkFelC/XVsiSIZWgka.B2tt/TW2</v>
      </c>
      <c r="G57" t="str">
        <f>companies__2[[#This Row],[TOKEN]]</f>
        <v>QHYMYyRDA2oQ84UpihtyndUVVQtNCEqb</v>
      </c>
      <c r="H57" t="str">
        <f>companies__2[[#This Row],[PHONE]]</f>
        <v/>
      </c>
      <c r="I57">
        <f>companies__2[[#This Row],[POSTAL_CODE]]</f>
        <v>0</v>
      </c>
      <c r="J57" t="str">
        <f>companies__2[[#This Row],[ADRESS]]</f>
        <v/>
      </c>
      <c r="K57" t="str">
        <f>companies__2[[#This Row],[CITY]]</f>
        <v/>
      </c>
      <c r="L57" t="str">
        <f>companies__2[[#This Row],[WORK_ADRESS]]</f>
        <v/>
      </c>
      <c r="M57">
        <f>companies__2[[#This Row],[WORK_POSTAL_CODE]]</f>
        <v>0</v>
      </c>
      <c r="N57" t="str">
        <f>companies__2[[#This Row],[WORK_CITY]]</f>
        <v/>
      </c>
      <c r="P57" t="str">
        <f>IF(companies__2[[#This Row],[STAANN]]="D", "inactive", "active")</f>
        <v>active</v>
      </c>
      <c r="Q57">
        <f>companies__2[[#This Row],[companyID_1]]</f>
        <v>24</v>
      </c>
      <c r="R57" s="1">
        <f>companies__2[[#This Row],[HEU_MAJ]]</f>
        <v>43561.639722222222</v>
      </c>
      <c r="S57" s="1">
        <f>companies__2[[#This Row],[HEU_MAJ]]</f>
        <v>43561.639722222222</v>
      </c>
    </row>
    <row r="58" spans="1:19" x14ac:dyDescent="0.35">
      <c r="A58">
        <f>companies__2[[#This Row],[companyID]]</f>
        <v>87</v>
      </c>
      <c r="B58" t="str">
        <f>companies__2[[#This Row],[NOM]]</f>
        <v>Julie</v>
      </c>
      <c r="C58" t="str">
        <f>companies__2[[#This Row],[PRENOM]]</f>
        <v>Antoine</v>
      </c>
      <c r="D58" t="str">
        <f>companies__2[[#This Row],[EMAIL]]</f>
        <v>julie.antoine@chuliege.be</v>
      </c>
      <c r="F58" t="str">
        <f>companies__2[[#This Row],[PASSWORD]]</f>
        <v>$2y$10$FpXeOMXt99kbUXKtIxZ6SuDCXSb3b8sWekwFk2yRj8q3Gr0ckfaV.</v>
      </c>
      <c r="G58" t="str">
        <f>companies__2[[#This Row],[TOKEN]]</f>
        <v>BvH20UCmSojmRiOgOj8H6qPRQDEkIzHN</v>
      </c>
      <c r="H58" t="str">
        <f>companies__2[[#This Row],[PHONE]]</f>
        <v/>
      </c>
      <c r="I58">
        <f>companies__2[[#This Row],[POSTAL_CODE]]</f>
        <v>0</v>
      </c>
      <c r="J58" t="str">
        <f>companies__2[[#This Row],[ADRESS]]</f>
        <v/>
      </c>
      <c r="K58" t="str">
        <f>companies__2[[#This Row],[CITY]]</f>
        <v/>
      </c>
      <c r="L58" t="str">
        <f>companies__2[[#This Row],[WORK_ADRESS]]</f>
        <v/>
      </c>
      <c r="M58">
        <f>companies__2[[#This Row],[WORK_POSTAL_CODE]]</f>
        <v>0</v>
      </c>
      <c r="N58" t="str">
        <f>companies__2[[#This Row],[WORK_CITY]]</f>
        <v/>
      </c>
      <c r="P58" t="str">
        <f>IF(companies__2[[#This Row],[STAANN]]="D", "inactive", "active")</f>
        <v>active</v>
      </c>
      <c r="Q58">
        <f>companies__2[[#This Row],[companyID_1]]</f>
        <v>24</v>
      </c>
      <c r="R58" s="1">
        <f>companies__2[[#This Row],[HEU_MAJ]]</f>
        <v>43561.639722222222</v>
      </c>
      <c r="S58" s="1">
        <f>companies__2[[#This Row],[HEU_MAJ]]</f>
        <v>43561.639722222222</v>
      </c>
    </row>
    <row r="59" spans="1:19" x14ac:dyDescent="0.35">
      <c r="A59">
        <f>companies__2[[#This Row],[companyID]]</f>
        <v>88</v>
      </c>
      <c r="B59" t="str">
        <f>companies__2[[#This Row],[NOM]]</f>
        <v>Anelli</v>
      </c>
      <c r="C59" t="str">
        <f>companies__2[[#This Row],[PRENOM]]</f>
        <v>Giuseppe</v>
      </c>
      <c r="D59" t="str">
        <f>companies__2[[#This Row],[EMAIL]]</f>
        <v>giuseppe.anelli@chuliege.be</v>
      </c>
      <c r="F59" t="str">
        <f>companies__2[[#This Row],[PASSWORD]]</f>
        <v>$2y$10$FpXeOMXt99kbUXKtIxZ6SuDCXSb3b8sWekwFk2yRj8q3Gr0ckfaV.</v>
      </c>
      <c r="G59" t="str">
        <f>companies__2[[#This Row],[TOKEN]]</f>
        <v>UccnilRhM8fSGKIlyJZMXuxfz7R2ww1z</v>
      </c>
      <c r="H59" t="str">
        <f>companies__2[[#This Row],[PHONE]]</f>
        <v/>
      </c>
      <c r="I59">
        <f>companies__2[[#This Row],[POSTAL_CODE]]</f>
        <v>0</v>
      </c>
      <c r="J59" t="str">
        <f>companies__2[[#This Row],[ADRESS]]</f>
        <v/>
      </c>
      <c r="K59" t="str">
        <f>companies__2[[#This Row],[CITY]]</f>
        <v/>
      </c>
      <c r="L59" t="str">
        <f>companies__2[[#This Row],[WORK_ADRESS]]</f>
        <v/>
      </c>
      <c r="M59">
        <f>companies__2[[#This Row],[WORK_POSTAL_CODE]]</f>
        <v>0</v>
      </c>
      <c r="N59" t="str">
        <f>companies__2[[#This Row],[WORK_CITY]]</f>
        <v/>
      </c>
      <c r="P59" t="str">
        <f>IF(companies__2[[#This Row],[STAANN]]="D", "inactive", "active")</f>
        <v>active</v>
      </c>
      <c r="Q59">
        <f>companies__2[[#This Row],[companyID_1]]</f>
        <v>24</v>
      </c>
      <c r="R59" s="1">
        <f>companies__2[[#This Row],[HEU_MAJ]]</f>
        <v>43561.639722222222</v>
      </c>
      <c r="S59" s="1">
        <f>companies__2[[#This Row],[HEU_MAJ]]</f>
        <v>43561.639722222222</v>
      </c>
    </row>
    <row r="60" spans="1:19" x14ac:dyDescent="0.35">
      <c r="A60">
        <f>companies__2[[#This Row],[companyID]]</f>
        <v>89</v>
      </c>
      <c r="B60" t="str">
        <f>companies__2[[#This Row],[NOM]]</f>
        <v>Adalen</v>
      </c>
      <c r="C60" t="str">
        <f>companies__2[[#This Row],[PRENOM]]</f>
        <v>Ladeuze</v>
      </c>
      <c r="D60" t="str">
        <f>companies__2[[#This Row],[EMAIL]]</f>
        <v>adalen.ladeuze@chuliege.be</v>
      </c>
      <c r="F60" t="str">
        <f>companies__2[[#This Row],[PASSWORD]]</f>
        <v>$2y$10$FpXeOMXt99kbUXKtIxZ6SuDCXSb3b8sWekwFk2yRj8q3Gr0ckfaV.</v>
      </c>
      <c r="G60" t="str">
        <f>companies__2[[#This Row],[TOKEN]]</f>
        <v>L8nvor3Tl4g5F5qR4IoOU6JqVm1YQk5q</v>
      </c>
      <c r="H60" t="str">
        <f>companies__2[[#This Row],[PHONE]]</f>
        <v/>
      </c>
      <c r="I60">
        <f>companies__2[[#This Row],[POSTAL_CODE]]</f>
        <v>0</v>
      </c>
      <c r="J60" t="str">
        <f>companies__2[[#This Row],[ADRESS]]</f>
        <v/>
      </c>
      <c r="K60" t="str">
        <f>companies__2[[#This Row],[CITY]]</f>
        <v/>
      </c>
      <c r="L60" t="str">
        <f>companies__2[[#This Row],[WORK_ADRESS]]</f>
        <v/>
      </c>
      <c r="M60">
        <f>companies__2[[#This Row],[WORK_POSTAL_CODE]]</f>
        <v>0</v>
      </c>
      <c r="N60" t="str">
        <f>companies__2[[#This Row],[WORK_CITY]]</f>
        <v/>
      </c>
      <c r="P60" t="str">
        <f>IF(companies__2[[#This Row],[STAANN]]="D", "inactive", "active")</f>
        <v>active</v>
      </c>
      <c r="Q60">
        <f>companies__2[[#This Row],[companyID_1]]</f>
        <v>24</v>
      </c>
      <c r="R60" s="1">
        <f>companies__2[[#This Row],[HEU_MAJ]]</f>
        <v>43561.639722222222</v>
      </c>
      <c r="S60" s="1">
        <f>companies__2[[#This Row],[HEU_MAJ]]</f>
        <v>43561.639722222222</v>
      </c>
    </row>
    <row r="61" spans="1:19" x14ac:dyDescent="0.35">
      <c r="A61">
        <f>companies__2[[#This Row],[companyID]]</f>
        <v>90</v>
      </c>
      <c r="B61" t="str">
        <f>companies__2[[#This Row],[NOM]]</f>
        <v>Elodie</v>
      </c>
      <c r="C61" t="str">
        <f>companies__2[[#This Row],[PRENOM]]</f>
        <v>Schondrodt</v>
      </c>
      <c r="D61" t="str">
        <f>companies__2[[#This Row],[EMAIL]]</f>
        <v>elodieschonbrodt@icloud.com</v>
      </c>
      <c r="F61" t="str">
        <f>companies__2[[#This Row],[PASSWORD]]</f>
        <v>$2y$10$FpXeOMXt99kbUXKtIxZ6SuDCXSb3b8sWekwFk2yRj8q3Gr0ckfaV.</v>
      </c>
      <c r="G61" t="str">
        <f>companies__2[[#This Row],[TOKEN]]</f>
        <v>TfuH24g6F6t5WyTNnr4ZMXriaXiCdbiW</v>
      </c>
      <c r="H61" t="str">
        <f>companies__2[[#This Row],[PHONE]]</f>
        <v/>
      </c>
      <c r="I61">
        <f>companies__2[[#This Row],[POSTAL_CODE]]</f>
        <v>0</v>
      </c>
      <c r="J61" t="str">
        <f>companies__2[[#This Row],[ADRESS]]</f>
        <v/>
      </c>
      <c r="K61" t="str">
        <f>companies__2[[#This Row],[CITY]]</f>
        <v/>
      </c>
      <c r="L61" t="str">
        <f>companies__2[[#This Row],[WORK_ADRESS]]</f>
        <v/>
      </c>
      <c r="M61">
        <f>companies__2[[#This Row],[WORK_POSTAL_CODE]]</f>
        <v>0</v>
      </c>
      <c r="N61" t="str">
        <f>companies__2[[#This Row],[WORK_CITY]]</f>
        <v/>
      </c>
      <c r="P61" t="str">
        <f>IF(companies__2[[#This Row],[STAANN]]="D", "inactive", "active")</f>
        <v>active</v>
      </c>
      <c r="Q61">
        <f>companies__2[[#This Row],[companyID_1]]</f>
        <v>24</v>
      </c>
      <c r="R61" s="1">
        <f>companies__2[[#This Row],[HEU_MAJ]]</f>
        <v>43561.643993055557</v>
      </c>
      <c r="S61" s="1">
        <f>companies__2[[#This Row],[HEU_MAJ]]</f>
        <v>43561.643993055557</v>
      </c>
    </row>
    <row r="62" spans="1:19" x14ac:dyDescent="0.35">
      <c r="A62">
        <f>companies__2[[#This Row],[companyID]]</f>
        <v>91</v>
      </c>
      <c r="B62" t="str">
        <f>companies__2[[#This Row],[NOM]]</f>
        <v>Lamproye</v>
      </c>
      <c r="C62" t="str">
        <f>companies__2[[#This Row],[PRENOM]]</f>
        <v>Cecile</v>
      </c>
      <c r="D62" t="str">
        <f>companies__2[[#This Row],[EMAIL]]</f>
        <v>cecile.lamproye@chuliege.be</v>
      </c>
      <c r="F62" t="str">
        <f>companies__2[[#This Row],[PASSWORD]]</f>
        <v>$2y$10$j/kkj8HF3Y3/agt9cGuf5O0IczXtrEJBm2mF/86MPYb9NYZ86iIsK</v>
      </c>
      <c r="G62" t="str">
        <f>companies__2[[#This Row],[TOKEN]]</f>
        <v>QnlyNlkzTK6fWX07ACjFseNlkzRFIzGL</v>
      </c>
      <c r="H62" t="str">
        <f>companies__2[[#This Row],[PHONE]]</f>
        <v/>
      </c>
      <c r="I62">
        <f>companies__2[[#This Row],[POSTAL_CODE]]</f>
        <v>0</v>
      </c>
      <c r="J62" t="str">
        <f>companies__2[[#This Row],[ADRESS]]</f>
        <v/>
      </c>
      <c r="K62" t="str">
        <f>companies__2[[#This Row],[CITY]]</f>
        <v/>
      </c>
      <c r="L62" t="str">
        <f>companies__2[[#This Row],[WORK_ADRESS]]</f>
        <v/>
      </c>
      <c r="M62">
        <f>companies__2[[#This Row],[WORK_POSTAL_CODE]]</f>
        <v>0</v>
      </c>
      <c r="N62" t="str">
        <f>companies__2[[#This Row],[WORK_CITY]]</f>
        <v/>
      </c>
      <c r="P62" t="str">
        <f>IF(companies__2[[#This Row],[STAANN]]="D", "inactive", "active")</f>
        <v>active</v>
      </c>
      <c r="Q62">
        <f>companies__2[[#This Row],[companyID_1]]</f>
        <v>24</v>
      </c>
      <c r="R62" s="1">
        <f>companies__2[[#This Row],[HEU_MAJ]]</f>
        <v>43566.743402777778</v>
      </c>
      <c r="S62" s="1">
        <f>companies__2[[#This Row],[HEU_MAJ]]</f>
        <v>43566.743402777778</v>
      </c>
    </row>
    <row r="63" spans="1:19" x14ac:dyDescent="0.35">
      <c r="A63">
        <f>companies__2[[#This Row],[companyID]]</f>
        <v>92</v>
      </c>
      <c r="B63" t="str">
        <f>companies__2[[#This Row],[NOM]]</f>
        <v>Massart</v>
      </c>
      <c r="C63" t="str">
        <f>companies__2[[#This Row],[PRENOM]]</f>
        <v>Mickael</v>
      </c>
      <c r="D63" t="str">
        <f>companies__2[[#This Row],[EMAIL]]</f>
        <v>cgsp@chuliege.be</v>
      </c>
      <c r="F63" t="str">
        <f>companies__2[[#This Row],[PASSWORD]]</f>
        <v>$2y$10$FpXeOMXt99kbUXKtIxZ6SuDCXSb3b8sWekwFk2yRj8q3Gr0ckfaV.</v>
      </c>
      <c r="G63" t="str">
        <f>companies__2[[#This Row],[TOKEN]]</f>
        <v>MBFzPtOI7rOOCFusNDKSabnmGmIxy7Wo</v>
      </c>
      <c r="H63" t="str">
        <f>companies__2[[#This Row],[PHONE]]</f>
        <v/>
      </c>
      <c r="I63">
        <f>companies__2[[#This Row],[POSTAL_CODE]]</f>
        <v>0</v>
      </c>
      <c r="J63" t="str">
        <f>companies__2[[#This Row],[ADRESS]]</f>
        <v/>
      </c>
      <c r="K63" t="str">
        <f>companies__2[[#This Row],[CITY]]</f>
        <v/>
      </c>
      <c r="L63" t="str">
        <f>companies__2[[#This Row],[WORK_ADRESS]]</f>
        <v/>
      </c>
      <c r="M63">
        <f>companies__2[[#This Row],[WORK_POSTAL_CODE]]</f>
        <v>0</v>
      </c>
      <c r="N63" t="str">
        <f>companies__2[[#This Row],[WORK_CITY]]</f>
        <v/>
      </c>
      <c r="P63" t="str">
        <f>IF(companies__2[[#This Row],[STAANN]]="D", "inactive", "active")</f>
        <v>active</v>
      </c>
      <c r="Q63">
        <f>companies__2[[#This Row],[companyID_1]]</f>
        <v>24</v>
      </c>
      <c r="R63" s="1">
        <f>companies__2[[#This Row],[HEU_MAJ]]</f>
        <v>43566.743402777778</v>
      </c>
      <c r="S63" s="1">
        <f>companies__2[[#This Row],[HEU_MAJ]]</f>
        <v>43566.743402777778</v>
      </c>
    </row>
    <row r="64" spans="1:19" x14ac:dyDescent="0.35">
      <c r="A64">
        <f>companies__2[[#This Row],[companyID]]</f>
        <v>93</v>
      </c>
      <c r="B64" t="str">
        <f>companies__2[[#This Row],[NOM]]</f>
        <v>Goffoy</v>
      </c>
      <c r="C64" t="str">
        <f>companies__2[[#This Row],[PRENOM]]</f>
        <v>Jonathan</v>
      </c>
      <c r="D64" t="str">
        <f>companies__2[[#This Row],[EMAIL]]</f>
        <v>jonathan.goffoy@chuliege.be</v>
      </c>
      <c r="F64" t="str">
        <f>companies__2[[#This Row],[PASSWORD]]</f>
        <v>$2y$10$FpXeOMXt99kbUXKtIxZ6SuDCXSb3b8sWekwFk2yRj8q3Gr0ckfaV.</v>
      </c>
      <c r="G64" t="str">
        <f>companies__2[[#This Row],[TOKEN]]</f>
        <v>9v9cyabpviXUHKGaLnyFHvnoQ6TbfHKD</v>
      </c>
      <c r="H64" t="str">
        <f>companies__2[[#This Row],[PHONE]]</f>
        <v/>
      </c>
      <c r="I64">
        <f>companies__2[[#This Row],[POSTAL_CODE]]</f>
        <v>0</v>
      </c>
      <c r="J64" t="str">
        <f>companies__2[[#This Row],[ADRESS]]</f>
        <v/>
      </c>
      <c r="K64" t="str">
        <f>companies__2[[#This Row],[CITY]]</f>
        <v/>
      </c>
      <c r="L64" t="str">
        <f>companies__2[[#This Row],[WORK_ADRESS]]</f>
        <v/>
      </c>
      <c r="M64">
        <f>companies__2[[#This Row],[WORK_POSTAL_CODE]]</f>
        <v>0</v>
      </c>
      <c r="N64" t="str">
        <f>companies__2[[#This Row],[WORK_CITY]]</f>
        <v/>
      </c>
      <c r="P64" t="str">
        <f>IF(companies__2[[#This Row],[STAANN]]="D", "inactive", "active")</f>
        <v>active</v>
      </c>
      <c r="Q64">
        <f>companies__2[[#This Row],[companyID_1]]</f>
        <v>24</v>
      </c>
      <c r="R64" s="1">
        <f>companies__2[[#This Row],[HEU_MAJ]]</f>
        <v>43566.743402777778</v>
      </c>
      <c r="S64" s="1">
        <f>companies__2[[#This Row],[HEU_MAJ]]</f>
        <v>43566.743402777778</v>
      </c>
    </row>
    <row r="65" spans="1:19" x14ac:dyDescent="0.35">
      <c r="A65">
        <f>companies__2[[#This Row],[companyID]]</f>
        <v>94</v>
      </c>
      <c r="B65" t="str">
        <f>companies__2[[#This Row],[NOM]]</f>
        <v>Leroy</v>
      </c>
      <c r="C65" t="str">
        <f>companies__2[[#This Row],[PRENOM]]</f>
        <v>Vero</v>
      </c>
      <c r="D65" t="str">
        <f>companies__2[[#This Row],[EMAIL]]</f>
        <v>veroetlaura@hotmail.com</v>
      </c>
      <c r="F65" t="str">
        <f>companies__2[[#This Row],[PASSWORD]]</f>
        <v>$2y$10$FpXeOMXt99kbUXKtIxZ6SuDCXSb3b8sWekwFk2yRj8q3Gr0ckfaV.</v>
      </c>
      <c r="G65" t="str">
        <f>companies__2[[#This Row],[TOKEN]]</f>
        <v>UJRacw1upxx2wzjN4XB8OG0WLYB6F3e2</v>
      </c>
      <c r="H65" t="str">
        <f>companies__2[[#This Row],[PHONE]]</f>
        <v/>
      </c>
      <c r="I65">
        <f>companies__2[[#This Row],[POSTAL_CODE]]</f>
        <v>0</v>
      </c>
      <c r="J65" t="str">
        <f>companies__2[[#This Row],[ADRESS]]</f>
        <v/>
      </c>
      <c r="K65" t="str">
        <f>companies__2[[#This Row],[CITY]]</f>
        <v/>
      </c>
      <c r="L65" t="str">
        <f>companies__2[[#This Row],[WORK_ADRESS]]</f>
        <v/>
      </c>
      <c r="M65">
        <f>companies__2[[#This Row],[WORK_POSTAL_CODE]]</f>
        <v>0</v>
      </c>
      <c r="N65" t="str">
        <f>companies__2[[#This Row],[WORK_CITY]]</f>
        <v/>
      </c>
      <c r="P65" t="str">
        <f>IF(companies__2[[#This Row],[STAANN]]="D", "inactive", "active")</f>
        <v>active</v>
      </c>
      <c r="Q65">
        <f>companies__2[[#This Row],[companyID_1]]</f>
        <v>24</v>
      </c>
      <c r="R65" s="1">
        <f>companies__2[[#This Row],[HEU_MAJ]]</f>
        <v>43566.743402777778</v>
      </c>
      <c r="S65" s="1">
        <f>companies__2[[#This Row],[HEU_MAJ]]</f>
        <v>43566.743402777778</v>
      </c>
    </row>
    <row r="66" spans="1:19" x14ac:dyDescent="0.35">
      <c r="A66">
        <f>companies__2[[#This Row],[companyID]]</f>
        <v>95</v>
      </c>
      <c r="B66" t="str">
        <f>companies__2[[#This Row],[NOM]]</f>
        <v>Gernay</v>
      </c>
      <c r="C66" t="str">
        <f>companies__2[[#This Row],[PRENOM]]</f>
        <v>MM</v>
      </c>
      <c r="D66" t="str">
        <f>companies__2[[#This Row],[EMAIL]]</f>
        <v>mmgernay@chuliege.be</v>
      </c>
      <c r="F66" t="str">
        <f>companies__2[[#This Row],[PASSWORD]]</f>
        <v>$2y$10$FpXeOMXt99kbUXKtIxZ6SuDCXSb3b8sWekwFk2yRj8q3Gr0ckfaV.</v>
      </c>
      <c r="G66" t="str">
        <f>companies__2[[#This Row],[TOKEN]]</f>
        <v>thY3hgsxjUFC6DRrCLZFlKGd1oVtzqpN</v>
      </c>
      <c r="H66" t="str">
        <f>companies__2[[#This Row],[PHONE]]</f>
        <v/>
      </c>
      <c r="I66">
        <f>companies__2[[#This Row],[POSTAL_CODE]]</f>
        <v>0</v>
      </c>
      <c r="J66" t="str">
        <f>companies__2[[#This Row],[ADRESS]]</f>
        <v/>
      </c>
      <c r="K66" t="str">
        <f>companies__2[[#This Row],[CITY]]</f>
        <v/>
      </c>
      <c r="L66" t="str">
        <f>companies__2[[#This Row],[WORK_ADRESS]]</f>
        <v/>
      </c>
      <c r="M66">
        <f>companies__2[[#This Row],[WORK_POSTAL_CODE]]</f>
        <v>0</v>
      </c>
      <c r="N66" t="str">
        <f>companies__2[[#This Row],[WORK_CITY]]</f>
        <v/>
      </c>
      <c r="P66" t="str">
        <f>IF(companies__2[[#This Row],[STAANN]]="D", "inactive", "active")</f>
        <v>active</v>
      </c>
      <c r="Q66">
        <f>companies__2[[#This Row],[companyID_1]]</f>
        <v>24</v>
      </c>
      <c r="R66" s="1">
        <f>companies__2[[#This Row],[HEU_MAJ]]</f>
        <v>43566.743402777778</v>
      </c>
      <c r="S66" s="1">
        <f>companies__2[[#This Row],[HEU_MAJ]]</f>
        <v>43566.743402777778</v>
      </c>
    </row>
    <row r="67" spans="1:19" x14ac:dyDescent="0.35">
      <c r="A67">
        <f>companies__2[[#This Row],[companyID]]</f>
        <v>98</v>
      </c>
      <c r="B67" t="str">
        <f>companies__2[[#This Row],[NOM]]</f>
        <v>Bourdouxhe</v>
      </c>
      <c r="C67" t="str">
        <f>companies__2[[#This Row],[PRENOM]]</f>
        <v>Sylvie</v>
      </c>
      <c r="D67" t="str">
        <f>companies__2[[#This Row],[EMAIL]]</f>
        <v>s.boldo@chuliege.be</v>
      </c>
      <c r="F67" t="str">
        <f>companies__2[[#This Row],[PASSWORD]]</f>
        <v>$2y$10$FpXeOMXt99kbUXKtIxZ6SuDCXSb3b8sWekwFk2yRj8q3Gr0ckfaV.</v>
      </c>
      <c r="G67" t="str">
        <f>companies__2[[#This Row],[TOKEN]]</f>
        <v>NAwRJ6i9T1q56eQBtwbld1sfQx98cAm4</v>
      </c>
      <c r="H67" t="str">
        <f>companies__2[[#This Row],[PHONE]]</f>
        <v/>
      </c>
      <c r="I67">
        <f>companies__2[[#This Row],[POSTAL_CODE]]</f>
        <v>0</v>
      </c>
      <c r="J67" t="str">
        <f>companies__2[[#This Row],[ADRESS]]</f>
        <v/>
      </c>
      <c r="K67" t="str">
        <f>companies__2[[#This Row],[CITY]]</f>
        <v/>
      </c>
      <c r="L67" t="str">
        <f>companies__2[[#This Row],[WORK_ADRESS]]</f>
        <v/>
      </c>
      <c r="M67">
        <f>companies__2[[#This Row],[WORK_POSTAL_CODE]]</f>
        <v>0</v>
      </c>
      <c r="N67" t="str">
        <f>companies__2[[#This Row],[WORK_CITY]]</f>
        <v/>
      </c>
      <c r="P67" t="str">
        <f>IF(companies__2[[#This Row],[STAANN]]="D", "inactive", "active")</f>
        <v>active</v>
      </c>
      <c r="Q67">
        <f>companies__2[[#This Row],[companyID_1]]</f>
        <v>24</v>
      </c>
      <c r="R67" s="1">
        <f>companies__2[[#This Row],[HEU_MAJ]]</f>
        <v>43566.829236111109</v>
      </c>
      <c r="S67" s="1">
        <f>companies__2[[#This Row],[HEU_MAJ]]</f>
        <v>43566.829236111109</v>
      </c>
    </row>
    <row r="68" spans="1:19" x14ac:dyDescent="0.35">
      <c r="A68">
        <f>companies__2[[#This Row],[companyID]]</f>
        <v>99</v>
      </c>
      <c r="B68" t="str">
        <f>companies__2[[#This Row],[NOM]]</f>
        <v>Coulee</v>
      </c>
      <c r="C68" t="str">
        <f>companies__2[[#This Row],[PRENOM]]</f>
        <v>Jean</v>
      </c>
      <c r="D68" t="str">
        <f>companies__2[[#This Row],[EMAIL]]</f>
        <v>jean.coulee@chuliege.be</v>
      </c>
      <c r="F68" t="str">
        <f>companies__2[[#This Row],[PASSWORD]]</f>
        <v>$2y$10$FpXeOMXt99kbUXKtIxZ6SuDCXSb3b8sWekwFk2yRj8q3Gr0ckfaV.</v>
      </c>
      <c r="G68" t="str">
        <f>companies__2[[#This Row],[TOKEN]]</f>
        <v>eV0d4Hio5fY9PHYRk6rYxNmnOYskedne</v>
      </c>
      <c r="H68" t="str">
        <f>companies__2[[#This Row],[PHONE]]</f>
        <v/>
      </c>
      <c r="I68">
        <f>companies__2[[#This Row],[POSTAL_CODE]]</f>
        <v>0</v>
      </c>
      <c r="J68" t="str">
        <f>companies__2[[#This Row],[ADRESS]]</f>
        <v/>
      </c>
      <c r="K68" t="str">
        <f>companies__2[[#This Row],[CITY]]</f>
        <v/>
      </c>
      <c r="L68" t="str">
        <f>companies__2[[#This Row],[WORK_ADRESS]]</f>
        <v/>
      </c>
      <c r="M68">
        <f>companies__2[[#This Row],[WORK_POSTAL_CODE]]</f>
        <v>0</v>
      </c>
      <c r="N68" t="str">
        <f>companies__2[[#This Row],[WORK_CITY]]</f>
        <v/>
      </c>
      <c r="P68" t="str">
        <f>IF(companies__2[[#This Row],[STAANN]]="D", "inactive", "active")</f>
        <v>active</v>
      </c>
      <c r="Q68">
        <f>companies__2[[#This Row],[companyID_1]]</f>
        <v>24</v>
      </c>
      <c r="R68" s="1">
        <f>companies__2[[#This Row],[HEU_MAJ]]</f>
        <v>43572.549791666665</v>
      </c>
      <c r="S68" s="1">
        <f>companies__2[[#This Row],[HEU_MAJ]]</f>
        <v>43572.549791666665</v>
      </c>
    </row>
    <row r="69" spans="1:19" x14ac:dyDescent="0.35">
      <c r="A69">
        <f>companies__2[[#This Row],[companyID]]</f>
        <v>100</v>
      </c>
      <c r="B69" t="str">
        <f>companies__2[[#This Row],[NOM]]</f>
        <v>Legros</v>
      </c>
      <c r="C69" t="str">
        <f>companies__2[[#This Row],[PRENOM]]</f>
        <v>MP</v>
      </c>
      <c r="D69" t="str">
        <f>companies__2[[#This Row],[EMAIL]]</f>
        <v>mplegros@chuliege.be</v>
      </c>
      <c r="F69" t="str">
        <f>companies__2[[#This Row],[PASSWORD]]</f>
        <v>$2y$10$FpXeOMXt99kbUXKtIxZ6SuDCXSb3b8sWekwFk2yRj8q3Gr0ckfaV.</v>
      </c>
      <c r="G69" t="str">
        <f>companies__2[[#This Row],[TOKEN]]</f>
        <v>ZitwduOAvKfYcZp32ZTwTTQv1zNkbXiw</v>
      </c>
      <c r="H69" t="str">
        <f>companies__2[[#This Row],[PHONE]]</f>
        <v/>
      </c>
      <c r="I69">
        <f>companies__2[[#This Row],[POSTAL_CODE]]</f>
        <v>0</v>
      </c>
      <c r="J69" t="str">
        <f>companies__2[[#This Row],[ADRESS]]</f>
        <v/>
      </c>
      <c r="K69" t="str">
        <f>companies__2[[#This Row],[CITY]]</f>
        <v/>
      </c>
      <c r="L69" t="str">
        <f>companies__2[[#This Row],[WORK_ADRESS]]</f>
        <v/>
      </c>
      <c r="M69">
        <f>companies__2[[#This Row],[WORK_POSTAL_CODE]]</f>
        <v>0</v>
      </c>
      <c r="N69" t="str">
        <f>companies__2[[#This Row],[WORK_CITY]]</f>
        <v/>
      </c>
      <c r="P69" t="str">
        <f>IF(companies__2[[#This Row],[STAANN]]="D", "inactive", "active")</f>
        <v>active</v>
      </c>
      <c r="Q69">
        <f>companies__2[[#This Row],[companyID_1]]</f>
        <v>24</v>
      </c>
      <c r="R69" s="1">
        <f>companies__2[[#This Row],[HEU_MAJ]]</f>
        <v>43572.549791666665</v>
      </c>
      <c r="S69" s="1">
        <f>companies__2[[#This Row],[HEU_MAJ]]</f>
        <v>43572.549791666665</v>
      </c>
    </row>
    <row r="70" spans="1:19" x14ac:dyDescent="0.35">
      <c r="A70">
        <f>companies__2[[#This Row],[companyID]]</f>
        <v>101</v>
      </c>
      <c r="B70" t="str">
        <f>companies__2[[#This Row],[NOM]]</f>
        <v>Gerardy</v>
      </c>
      <c r="C70" t="str">
        <f>companies__2[[#This Row],[PRENOM]]</f>
        <v>Berengere</v>
      </c>
      <c r="D70" t="str">
        <f>companies__2[[#This Row],[EMAIL]]</f>
        <v>berengere.gerardy@chuliege.be</v>
      </c>
      <c r="F70" t="str">
        <f>companies__2[[#This Row],[PASSWORD]]</f>
        <v>$2y$10$FpXeOMXt99kbUXKtIxZ6SuDCXSb3b8sWekwFk2yRj8q3Gr0ckfaV.</v>
      </c>
      <c r="G70" t="str">
        <f>companies__2[[#This Row],[TOKEN]]</f>
        <v>MnvnnJyy6QVa0xEEmMS4DY3hgtzrt5YE</v>
      </c>
      <c r="H70" t="str">
        <f>companies__2[[#This Row],[PHONE]]</f>
        <v/>
      </c>
      <c r="I70">
        <f>companies__2[[#This Row],[POSTAL_CODE]]</f>
        <v>0</v>
      </c>
      <c r="J70" t="str">
        <f>companies__2[[#This Row],[ADRESS]]</f>
        <v/>
      </c>
      <c r="K70" t="str">
        <f>companies__2[[#This Row],[CITY]]</f>
        <v/>
      </c>
      <c r="L70" t="str">
        <f>companies__2[[#This Row],[WORK_ADRESS]]</f>
        <v/>
      </c>
      <c r="M70">
        <f>companies__2[[#This Row],[WORK_POSTAL_CODE]]</f>
        <v>0</v>
      </c>
      <c r="N70" t="str">
        <f>companies__2[[#This Row],[WORK_CITY]]</f>
        <v/>
      </c>
      <c r="P70" t="str">
        <f>IF(companies__2[[#This Row],[STAANN]]="D", "inactive", "active")</f>
        <v>active</v>
      </c>
      <c r="Q70">
        <f>companies__2[[#This Row],[companyID_1]]</f>
        <v>24</v>
      </c>
      <c r="R70" s="1">
        <f>companies__2[[#This Row],[HEU_MAJ]]</f>
        <v>43572.549791666665</v>
      </c>
      <c r="S70" s="1">
        <f>companies__2[[#This Row],[HEU_MAJ]]</f>
        <v>43572.549791666665</v>
      </c>
    </row>
    <row r="71" spans="1:19" x14ac:dyDescent="0.35">
      <c r="A71">
        <f>companies__2[[#This Row],[companyID]]</f>
        <v>102</v>
      </c>
      <c r="B71" t="str">
        <f>companies__2[[#This Row],[NOM]]</f>
        <v>Anne-Catherine</v>
      </c>
      <c r="C71" t="str">
        <f>companies__2[[#This Row],[PRENOM]]</f>
        <v>Germain</v>
      </c>
      <c r="D71" t="str">
        <f>companies__2[[#This Row],[EMAIL]]</f>
        <v>germain.ac@hotmail.com</v>
      </c>
      <c r="F71" t="str">
        <f>companies__2[[#This Row],[PASSWORD]]</f>
        <v>$2y$10$FpXeOMXt99kbUXKtIxZ6SuDCXSb3b8sWekwFk2yRj8q3Gr0ckfaV.</v>
      </c>
      <c r="G71" t="str">
        <f>companies__2[[#This Row],[TOKEN]]</f>
        <v>iyURBpdQBuEN4Rcl8ERnhhyV0d2vtPMq</v>
      </c>
      <c r="H71" t="str">
        <f>companies__2[[#This Row],[PHONE]]</f>
        <v/>
      </c>
      <c r="I71">
        <f>companies__2[[#This Row],[POSTAL_CODE]]</f>
        <v>0</v>
      </c>
      <c r="J71" t="str">
        <f>companies__2[[#This Row],[ADRESS]]</f>
        <v/>
      </c>
      <c r="K71" t="str">
        <f>companies__2[[#This Row],[CITY]]</f>
        <v/>
      </c>
      <c r="L71" t="str">
        <f>companies__2[[#This Row],[WORK_ADRESS]]</f>
        <v/>
      </c>
      <c r="M71">
        <f>companies__2[[#This Row],[WORK_POSTAL_CODE]]</f>
        <v>0</v>
      </c>
      <c r="N71" t="str">
        <f>companies__2[[#This Row],[WORK_CITY]]</f>
        <v/>
      </c>
      <c r="P71" t="str">
        <f>IF(companies__2[[#This Row],[STAANN]]="D", "inactive", "active")</f>
        <v>active</v>
      </c>
      <c r="Q71">
        <f>companies__2[[#This Row],[companyID_1]]</f>
        <v>24</v>
      </c>
      <c r="R71" s="1">
        <f>companies__2[[#This Row],[HEU_MAJ]]</f>
        <v>43577.806631944448</v>
      </c>
      <c r="S71" s="1">
        <f>companies__2[[#This Row],[HEU_MAJ]]</f>
        <v>43577.806631944448</v>
      </c>
    </row>
    <row r="72" spans="1:19" x14ac:dyDescent="0.35">
      <c r="A72">
        <f>companies__2[[#This Row],[companyID]]</f>
        <v>103</v>
      </c>
      <c r="B72" t="str">
        <f>companies__2[[#This Row],[NOM]]</f>
        <v>C</v>
      </c>
      <c r="C72" t="str">
        <f>companies__2[[#This Row],[PRENOM]]</f>
        <v>Gerard</v>
      </c>
      <c r="D72" t="str">
        <f>companies__2[[#This Row],[EMAIL]]</f>
        <v>cgerard@chuliege.be</v>
      </c>
      <c r="F72" t="str">
        <f>companies__2[[#This Row],[PASSWORD]]</f>
        <v>$2y$10$FpXeOMXt99kbUXKtIxZ6SuDCXSb3b8sWekwFk2yRj8q3Gr0ckfaV.</v>
      </c>
      <c r="G72" t="str">
        <f>companies__2[[#This Row],[TOKEN]]</f>
        <v>LxqviSAjKPWcagK2TncQHUtBErfSFHwu</v>
      </c>
      <c r="H72" t="str">
        <f>companies__2[[#This Row],[PHONE]]</f>
        <v/>
      </c>
      <c r="I72">
        <f>companies__2[[#This Row],[POSTAL_CODE]]</f>
        <v>0</v>
      </c>
      <c r="J72" t="str">
        <f>companies__2[[#This Row],[ADRESS]]</f>
        <v/>
      </c>
      <c r="K72" t="str">
        <f>companies__2[[#This Row],[CITY]]</f>
        <v/>
      </c>
      <c r="L72" t="str">
        <f>companies__2[[#This Row],[WORK_ADRESS]]</f>
        <v/>
      </c>
      <c r="M72">
        <f>companies__2[[#This Row],[WORK_POSTAL_CODE]]</f>
        <v>0</v>
      </c>
      <c r="N72" t="str">
        <f>companies__2[[#This Row],[WORK_CITY]]</f>
        <v/>
      </c>
      <c r="P72" t="str">
        <f>IF(companies__2[[#This Row],[STAANN]]="D", "inactive", "active")</f>
        <v>active</v>
      </c>
      <c r="Q72">
        <f>companies__2[[#This Row],[companyID_1]]</f>
        <v>24</v>
      </c>
      <c r="R72" s="1">
        <f>companies__2[[#This Row],[HEU_MAJ]]</f>
        <v>43577.806631944448</v>
      </c>
      <c r="S72" s="1">
        <f>companies__2[[#This Row],[HEU_MAJ]]</f>
        <v>43577.806631944448</v>
      </c>
    </row>
    <row r="73" spans="1:19" x14ac:dyDescent="0.35">
      <c r="A73">
        <f>companies__2[[#This Row],[companyID]]</f>
        <v>104</v>
      </c>
      <c r="B73" t="str">
        <f>companies__2[[#This Row],[NOM]]</f>
        <v>Nathalie</v>
      </c>
      <c r="C73" t="str">
        <f>companies__2[[#This Row],[PRENOM]]</f>
        <v>Gillon</v>
      </c>
      <c r="D73" t="str">
        <f>companies__2[[#This Row],[EMAIL]]</f>
        <v>nathalie.gillon@chuliege.be</v>
      </c>
      <c r="F73" t="str">
        <f>companies__2[[#This Row],[PASSWORD]]</f>
        <v>$2y$10$FpXeOMXt99kbUXKtIxZ6SuDCXSb3b8sWekwFk2yRj8q3Gr0ckfaV.</v>
      </c>
      <c r="G73" t="str">
        <f>companies__2[[#This Row],[TOKEN]]</f>
        <v>SV4vlcXfkTvPGUwPELTa9dDwI335jhuD</v>
      </c>
      <c r="H73" t="str">
        <f>companies__2[[#This Row],[PHONE]]</f>
        <v/>
      </c>
      <c r="I73">
        <f>companies__2[[#This Row],[POSTAL_CODE]]</f>
        <v>0</v>
      </c>
      <c r="J73" t="str">
        <f>companies__2[[#This Row],[ADRESS]]</f>
        <v/>
      </c>
      <c r="K73" t="str">
        <f>companies__2[[#This Row],[CITY]]</f>
        <v/>
      </c>
      <c r="L73" t="str">
        <f>companies__2[[#This Row],[WORK_ADRESS]]</f>
        <v/>
      </c>
      <c r="M73">
        <f>companies__2[[#This Row],[WORK_POSTAL_CODE]]</f>
        <v>0</v>
      </c>
      <c r="N73" t="str">
        <f>companies__2[[#This Row],[WORK_CITY]]</f>
        <v/>
      </c>
      <c r="P73" t="str">
        <f>IF(companies__2[[#This Row],[STAANN]]="D", "inactive", "active")</f>
        <v>active</v>
      </c>
      <c r="Q73">
        <f>companies__2[[#This Row],[companyID_1]]</f>
        <v>24</v>
      </c>
      <c r="R73" s="1">
        <f>companies__2[[#This Row],[HEU_MAJ]]</f>
        <v>43577.806631944448</v>
      </c>
      <c r="S73" s="1">
        <f>companies__2[[#This Row],[HEU_MAJ]]</f>
        <v>43577.806631944448</v>
      </c>
    </row>
    <row r="74" spans="1:19" x14ac:dyDescent="0.35">
      <c r="A74">
        <f>companies__2[[#This Row],[companyID]]</f>
        <v>106</v>
      </c>
      <c r="B74" t="str">
        <f>companies__2[[#This Row],[NOM]]</f>
        <v>Chantal</v>
      </c>
      <c r="C74" t="str">
        <f>companies__2[[#This Row],[PRENOM]]</f>
        <v>Joachim</v>
      </c>
      <c r="D74" t="str">
        <f>companies__2[[#This Row],[EMAIL]]</f>
        <v>chantal.joachim@chuliege.be</v>
      </c>
      <c r="F74" t="str">
        <f>companies__2[[#This Row],[PASSWORD]]</f>
        <v>$2y$10$5sBb3pQcHmTgie6RQWuamu./QazO8Up9H6tvL0rgdx/mzLzaUqjeG</v>
      </c>
      <c r="G74" t="str">
        <f>companies__2[[#This Row],[TOKEN]]</f>
        <v>TDxLdNkhm1XN53XGxDB6G7yoktllDc3C</v>
      </c>
      <c r="H74" t="str">
        <f>companies__2[[#This Row],[PHONE]]</f>
        <v>0485/658326</v>
      </c>
      <c r="I74">
        <f>companies__2[[#This Row],[POSTAL_CODE]]</f>
        <v>4122</v>
      </c>
      <c r="J74" t="str">
        <f>companies__2[[#This Row],[ADRESS]]</f>
        <v>rue du centre, 37</v>
      </c>
      <c r="K74" t="str">
        <f>companies__2[[#This Row],[CITY]]</f>
        <v>plainevaux</v>
      </c>
      <c r="L74" t="str">
        <f>companies__2[[#This Row],[WORK_ADRESS]]</f>
        <v>chu -liege sart-tilman + polycliniques brull quai g kurth 45</v>
      </c>
      <c r="M74">
        <f>companies__2[[#This Row],[WORK_POSTAL_CODE]]</f>
        <v>4020</v>
      </c>
      <c r="N74" t="str">
        <f>companies__2[[#This Row],[WORK_CITY]]</f>
        <v>liège</v>
      </c>
      <c r="P74" t="str">
        <f>IF(companies__2[[#This Row],[STAANN]]="D", "inactive", "active")</f>
        <v>active</v>
      </c>
      <c r="Q74">
        <f>companies__2[[#This Row],[companyID_1]]</f>
        <v>24</v>
      </c>
      <c r="R74" s="1">
        <f>companies__2[[#This Row],[HEU_MAJ]]</f>
        <v>43581.698020833333</v>
      </c>
      <c r="S74" s="1">
        <f>companies__2[[#This Row],[HEU_MAJ]]</f>
        <v>43581.698020833333</v>
      </c>
    </row>
    <row r="75" spans="1:19" x14ac:dyDescent="0.35">
      <c r="A75">
        <f>companies__2[[#This Row],[companyID]]</f>
        <v>107</v>
      </c>
      <c r="B75" t="str">
        <f>companies__2[[#This Row],[NOM]]</f>
        <v>V</v>
      </c>
      <c r="C75" t="str">
        <f>companies__2[[#This Row],[PRENOM]]</f>
        <v>Pidiazza</v>
      </c>
      <c r="D75" t="str">
        <f>companies__2[[#This Row],[EMAIL]]</f>
        <v>vdipiazza@chuliege.be</v>
      </c>
      <c r="F75" t="str">
        <f>companies__2[[#This Row],[PASSWORD]]</f>
        <v>$2y$10$FpXeOMXt99kbUXKtIxZ6SuDCXSb3b8sWekwFk2yRj8q3Gr0ckfaV.</v>
      </c>
      <c r="G75" t="str">
        <f>companies__2[[#This Row],[TOKEN]]</f>
        <v>2e7ONyne1nRclbPFQeCp9yiQlaNwbl9J</v>
      </c>
      <c r="H75" t="str">
        <f>companies__2[[#This Row],[PHONE]]</f>
        <v/>
      </c>
      <c r="I75">
        <f>companies__2[[#This Row],[POSTAL_CODE]]</f>
        <v>0</v>
      </c>
      <c r="J75" t="str">
        <f>companies__2[[#This Row],[ADRESS]]</f>
        <v/>
      </c>
      <c r="K75" t="str">
        <f>companies__2[[#This Row],[CITY]]</f>
        <v/>
      </c>
      <c r="L75" t="str">
        <f>companies__2[[#This Row],[WORK_ADRESS]]</f>
        <v/>
      </c>
      <c r="M75">
        <f>companies__2[[#This Row],[WORK_POSTAL_CODE]]</f>
        <v>0</v>
      </c>
      <c r="N75" t="str">
        <f>companies__2[[#This Row],[WORK_CITY]]</f>
        <v/>
      </c>
      <c r="P75" t="str">
        <f>IF(companies__2[[#This Row],[STAANN]]="D", "inactive", "active")</f>
        <v>active</v>
      </c>
      <c r="Q75">
        <f>companies__2[[#This Row],[companyID_1]]</f>
        <v>24</v>
      </c>
      <c r="R75" s="1">
        <f>companies__2[[#This Row],[HEU_MAJ]]</f>
        <v>43581.698020833333</v>
      </c>
      <c r="S75" s="1">
        <f>companies__2[[#This Row],[HEU_MAJ]]</f>
        <v>43581.698020833333</v>
      </c>
    </row>
    <row r="76" spans="1:19" x14ac:dyDescent="0.35">
      <c r="A76">
        <f>companies__2[[#This Row],[companyID]]</f>
        <v>109</v>
      </c>
      <c r="B76" t="str">
        <f>companies__2[[#This Row],[NOM]]</f>
        <v>Jo</v>
      </c>
      <c r="C76" t="str">
        <f>companies__2[[#This Row],[PRENOM]]</f>
        <v>Caers</v>
      </c>
      <c r="D76" t="str">
        <f>companies__2[[#This Row],[EMAIL]]</f>
        <v>jo.caers@chuliege.be</v>
      </c>
      <c r="F76" t="str">
        <f>companies__2[[#This Row],[PASSWORD]]</f>
        <v>$2y$10$FpXeOMXt99kbUXKtIxZ6SuDCXSb3b8sWekwFk2yRj8q3Gr0ckfaV.</v>
      </c>
      <c r="G76" t="str">
        <f>companies__2[[#This Row],[TOKEN]]</f>
        <v>sDQj2dZkC7JmxEGq4349AsyqrTcjWPiW</v>
      </c>
      <c r="H76" t="str">
        <f>companies__2[[#This Row],[PHONE]]</f>
        <v/>
      </c>
      <c r="I76">
        <f>companies__2[[#This Row],[POSTAL_CODE]]</f>
        <v>0</v>
      </c>
      <c r="J76" t="str">
        <f>companies__2[[#This Row],[ADRESS]]</f>
        <v/>
      </c>
      <c r="K76" t="str">
        <f>companies__2[[#This Row],[CITY]]</f>
        <v/>
      </c>
      <c r="L76" t="str">
        <f>companies__2[[#This Row],[WORK_ADRESS]]</f>
        <v/>
      </c>
      <c r="M76">
        <f>companies__2[[#This Row],[WORK_POSTAL_CODE]]</f>
        <v>0</v>
      </c>
      <c r="N76" t="str">
        <f>companies__2[[#This Row],[WORK_CITY]]</f>
        <v/>
      </c>
      <c r="P76" t="str">
        <f>IF(companies__2[[#This Row],[STAANN]]="D", "inactive", "active")</f>
        <v>active</v>
      </c>
      <c r="Q76">
        <f>companies__2[[#This Row],[companyID_1]]</f>
        <v>24</v>
      </c>
      <c r="R76" s="1">
        <f>companies__2[[#This Row],[HEU_MAJ]]</f>
        <v>43605.7659375</v>
      </c>
      <c r="S76" s="1">
        <f>companies__2[[#This Row],[HEU_MAJ]]</f>
        <v>43605.7659375</v>
      </c>
    </row>
    <row r="77" spans="1:19" x14ac:dyDescent="0.35">
      <c r="A77">
        <f>companies__2[[#This Row],[companyID]]</f>
        <v>110</v>
      </c>
      <c r="B77" t="str">
        <f>companies__2[[#This Row],[NOM]]</f>
        <v>François</v>
      </c>
      <c r="C77" t="str">
        <f>companies__2[[#This Row],[PRENOM]]</f>
        <v>Marchal</v>
      </c>
      <c r="D77" t="str">
        <f>companies__2[[#This Row],[EMAIL]]</f>
        <v>f.marchal@uliege.be</v>
      </c>
      <c r="F77" t="str">
        <f>companies__2[[#This Row],[PASSWORD]]</f>
        <v>$2y$10$FpXeOMXt99kbUXKtIxZ6SuDCXSb3b8sWekwFk2yRj8q3Gr0ckfaV.</v>
      </c>
      <c r="G77" t="str">
        <f>companies__2[[#This Row],[TOKEN]]</f>
        <v>RvWc84UqmyGMRYhtv89mmJBNczfy3zHO</v>
      </c>
      <c r="H77" t="str">
        <f>companies__2[[#This Row],[PHONE]]</f>
        <v/>
      </c>
      <c r="I77">
        <f>companies__2[[#This Row],[POSTAL_CODE]]</f>
        <v>0</v>
      </c>
      <c r="J77" t="str">
        <f>companies__2[[#This Row],[ADRESS]]</f>
        <v/>
      </c>
      <c r="K77" t="str">
        <f>companies__2[[#This Row],[CITY]]</f>
        <v/>
      </c>
      <c r="L77" t="str">
        <f>companies__2[[#This Row],[WORK_ADRESS]]</f>
        <v/>
      </c>
      <c r="M77">
        <f>companies__2[[#This Row],[WORK_POSTAL_CODE]]</f>
        <v>0</v>
      </c>
      <c r="N77" t="str">
        <f>companies__2[[#This Row],[WORK_CITY]]</f>
        <v/>
      </c>
      <c r="P77" t="str">
        <f>IF(companies__2[[#This Row],[STAANN]]="D", "inactive", "active")</f>
        <v>active</v>
      </c>
      <c r="Q77">
        <f>companies__2[[#This Row],[companyID_1]]</f>
        <v>24</v>
      </c>
      <c r="R77" s="1">
        <f>companies__2[[#This Row],[HEU_MAJ]]</f>
        <v>43605.7659375</v>
      </c>
      <c r="S77" s="1">
        <f>companies__2[[#This Row],[HEU_MAJ]]</f>
        <v>43605.7659375</v>
      </c>
    </row>
    <row r="78" spans="1:19" x14ac:dyDescent="0.35">
      <c r="A78">
        <f>companies__2[[#This Row],[companyID]]</f>
        <v>112</v>
      </c>
      <c r="B78" t="str">
        <f>companies__2[[#This Row],[NOM]]</f>
        <v>El amrani</v>
      </c>
      <c r="C78" t="str">
        <f>companies__2[[#This Row],[PRENOM]]</f>
        <v>Mohamed</v>
      </c>
      <c r="D78" t="str">
        <f>companies__2[[#This Row],[EMAIL]]</f>
        <v>Mhed@hotmail.com</v>
      </c>
      <c r="F78" t="str">
        <f>companies__2[[#This Row],[PASSWORD]]</f>
        <v>$2y$10$.35H8BOzuHfvZpg5hXHPCOzsdr5oxmHtr6szvol1fY.R3/IYSgRf2</v>
      </c>
      <c r="G78" t="str">
        <f>companies__2[[#This Row],[TOKEN]]</f>
        <v>WiElO0AVVOkcZmQcnjrgY9MvcrAEuu0w</v>
      </c>
      <c r="H78" t="str">
        <f>companies__2[[#This Row],[PHONE]]</f>
        <v/>
      </c>
      <c r="I78">
        <f>companies__2[[#This Row],[POSTAL_CODE]]</f>
        <v>0</v>
      </c>
      <c r="J78" t="str">
        <f>companies__2[[#This Row],[ADRESS]]</f>
        <v/>
      </c>
      <c r="K78" t="str">
        <f>companies__2[[#This Row],[CITY]]</f>
        <v/>
      </c>
      <c r="L78" t="str">
        <f>companies__2[[#This Row],[WORK_ADRESS]]</f>
        <v/>
      </c>
      <c r="M78">
        <f>companies__2[[#This Row],[WORK_POSTAL_CODE]]</f>
        <v>0</v>
      </c>
      <c r="N78" t="str">
        <f>companies__2[[#This Row],[WORK_CITY]]</f>
        <v/>
      </c>
      <c r="P78" t="str">
        <f>IF(companies__2[[#This Row],[STAANN]]="D", "inactive", "active")</f>
        <v>active</v>
      </c>
      <c r="Q78">
        <f>companies__2[[#This Row],[companyID_1]]</f>
        <v>24</v>
      </c>
      <c r="R78" s="1">
        <f>companies__2[[#This Row],[HEU_MAJ]]</f>
        <v>43605.766319444447</v>
      </c>
      <c r="S78" s="1">
        <f>companies__2[[#This Row],[HEU_MAJ]]</f>
        <v>43605.766319444447</v>
      </c>
    </row>
    <row r="79" spans="1:19" x14ac:dyDescent="0.35">
      <c r="A79">
        <f>companies__2[[#This Row],[companyID]]</f>
        <v>113</v>
      </c>
      <c r="B79" t="str">
        <f>companies__2[[#This Row],[NOM]]</f>
        <v>Leslie</v>
      </c>
      <c r="C79" t="str">
        <f>companies__2[[#This Row],[PRENOM]]</f>
        <v>Vignery</v>
      </c>
      <c r="D79" t="str">
        <f>companies__2[[#This Row],[EMAIL]]</f>
        <v>leslie.vignery@chuliege.be</v>
      </c>
      <c r="F79" t="str">
        <f>companies__2[[#This Row],[PASSWORD]]</f>
        <v>$2y$10$FpXeOMXt99kbUXKtIxZ6SuDCXSb3b8sWekwFk2yRj8q3Gr0ckfaV.</v>
      </c>
      <c r="G79" t="str">
        <f>companies__2[[#This Row],[TOKEN]]</f>
        <v>CxOu1zRAjPcuRSOrJoIqWwKcJ4azplvs</v>
      </c>
      <c r="H79" t="str">
        <f>companies__2[[#This Row],[PHONE]]</f>
        <v/>
      </c>
      <c r="I79">
        <f>companies__2[[#This Row],[POSTAL_CODE]]</f>
        <v>0</v>
      </c>
      <c r="J79" t="str">
        <f>companies__2[[#This Row],[ADRESS]]</f>
        <v/>
      </c>
      <c r="K79" t="str">
        <f>companies__2[[#This Row],[CITY]]</f>
        <v/>
      </c>
      <c r="L79" t="str">
        <f>companies__2[[#This Row],[WORK_ADRESS]]</f>
        <v/>
      </c>
      <c r="M79">
        <f>companies__2[[#This Row],[WORK_POSTAL_CODE]]</f>
        <v>0</v>
      </c>
      <c r="N79" t="str">
        <f>companies__2[[#This Row],[WORK_CITY]]</f>
        <v/>
      </c>
      <c r="P79" t="str">
        <f>IF(companies__2[[#This Row],[STAANN]]="D", "inactive", "active")</f>
        <v>active</v>
      </c>
      <c r="Q79">
        <f>companies__2[[#This Row],[companyID_1]]</f>
        <v>24</v>
      </c>
      <c r="R79" s="1">
        <f>companies__2[[#This Row],[HEU_MAJ]]</f>
        <v>43605.766319444447</v>
      </c>
      <c r="S79" s="1">
        <f>companies__2[[#This Row],[HEU_MAJ]]</f>
        <v>43605.766319444447</v>
      </c>
    </row>
    <row r="80" spans="1:19" x14ac:dyDescent="0.35">
      <c r="A80">
        <f>companies__2[[#This Row],[companyID]]</f>
        <v>114</v>
      </c>
      <c r="B80" t="str">
        <f>companies__2[[#This Row],[NOM]]</f>
        <v>leroy</v>
      </c>
      <c r="C80" t="str">
        <f>companies__2[[#This Row],[PRENOM]]</f>
        <v>florian</v>
      </c>
      <c r="D80" t="str">
        <f>companies__2[[#This Row],[EMAIL]]</f>
        <v>fleroy@chuliege.be</v>
      </c>
      <c r="F80" t="str">
        <f>companies__2[[#This Row],[PASSWORD]]</f>
        <v>$2y$10$FpXeOMXt99kbUXKtIxZ6SuDCXSb3b8sWekwFk2yRj8q3Gr0ckfaV.</v>
      </c>
      <c r="G80" t="str">
        <f>companies__2[[#This Row],[TOKEN]]</f>
        <v>NBDo21WGARzgBgtBBccnimVz4DXUFB3n</v>
      </c>
      <c r="H80" t="str">
        <f>companies__2[[#This Row],[PHONE]]</f>
        <v>0472415025</v>
      </c>
      <c r="I80">
        <f>companies__2[[#This Row],[POSTAL_CODE]]</f>
        <v>4020</v>
      </c>
      <c r="J80" t="str">
        <f>companies__2[[#This Row],[ADRESS]]</f>
        <v>rue douffet</v>
      </c>
      <c r="K80" t="str">
        <f>companies__2[[#This Row],[CITY]]</f>
        <v>liege</v>
      </c>
      <c r="L80" t="str">
        <f>companies__2[[#This Row],[WORK_ADRESS]]</f>
        <v>avenue de l hopital</v>
      </c>
      <c r="M80">
        <f>companies__2[[#This Row],[WORK_POSTAL_CODE]]</f>
        <v>4000</v>
      </c>
      <c r="N80" t="str">
        <f>companies__2[[#This Row],[WORK_CITY]]</f>
        <v>liege</v>
      </c>
      <c r="P80" t="str">
        <f>IF(companies__2[[#This Row],[STAANN]]="D", "inactive", "active")</f>
        <v>active</v>
      </c>
      <c r="Q80">
        <f>companies__2[[#This Row],[companyID_1]]</f>
        <v>24</v>
      </c>
      <c r="R80" s="1">
        <f>companies__2[[#This Row],[HEU_MAJ]]</f>
        <v>43605.766319444447</v>
      </c>
      <c r="S80" s="1">
        <f>companies__2[[#This Row],[HEU_MAJ]]</f>
        <v>43605.766319444447</v>
      </c>
    </row>
    <row r="81" spans="1:19" x14ac:dyDescent="0.35">
      <c r="A81">
        <f>companies__2[[#This Row],[companyID]]</f>
        <v>279</v>
      </c>
      <c r="B81" t="str">
        <f>companies__2[[#This Row],[NOM]]</f>
        <v>Dupont</v>
      </c>
      <c r="C81" t="str">
        <f>companies__2[[#This Row],[PRENOM]]</f>
        <v>Audrey</v>
      </c>
      <c r="D81" t="str">
        <f>companies__2[[#This Row],[EMAIL]]</f>
        <v>audrey.dupont@chuliege.be</v>
      </c>
      <c r="F81" t="str">
        <f>companies__2[[#This Row],[PASSWORD]]</f>
        <v>$2y$10$FpXeOMXt99kbUXKtIxZ6SuDCXSb3b8sWekwFk2yRj8q3Gr0ckfaV.</v>
      </c>
      <c r="G81" t="str">
        <f>companies__2[[#This Row],[TOKEN]]</f>
        <v>LJoIs9i6zz7S5LzBftAz3xAiIJvlbTW3</v>
      </c>
      <c r="H81" t="str">
        <f>companies__2[[#This Row],[PHONE]]</f>
        <v/>
      </c>
      <c r="I81">
        <f>companies__2[[#This Row],[POSTAL_CODE]]</f>
        <v>0</v>
      </c>
      <c r="J81" t="str">
        <f>companies__2[[#This Row],[ADRESS]]</f>
        <v/>
      </c>
      <c r="K81" t="str">
        <f>companies__2[[#This Row],[CITY]]</f>
        <v/>
      </c>
      <c r="L81" t="str">
        <f>companies__2[[#This Row],[WORK_ADRESS]]</f>
        <v/>
      </c>
      <c r="M81">
        <f>companies__2[[#This Row],[WORK_POSTAL_CODE]]</f>
        <v>0</v>
      </c>
      <c r="N81" t="str">
        <f>companies__2[[#This Row],[WORK_CITY]]</f>
        <v/>
      </c>
      <c r="P81" t="str">
        <f>IF(companies__2[[#This Row],[STAANN]]="D", "inactive", "active")</f>
        <v>active</v>
      </c>
      <c r="Q81">
        <f>companies__2[[#This Row],[companyID_1]]</f>
        <v>24</v>
      </c>
      <c r="R81" s="1">
        <f>companies__2[[#This Row],[HEU_MAJ]]</f>
        <v>43620.809166666666</v>
      </c>
      <c r="S81" s="1">
        <f>companies__2[[#This Row],[HEU_MAJ]]</f>
        <v>43620.809166666666</v>
      </c>
    </row>
    <row r="82" spans="1:19" x14ac:dyDescent="0.35">
      <c r="A82">
        <f>companies__2[[#This Row],[companyID]]</f>
        <v>280</v>
      </c>
      <c r="B82" t="str">
        <f>companies__2[[#This Row],[NOM]]</f>
        <v>Accueil</v>
      </c>
      <c r="C82" t="str">
        <f>companies__2[[#This Row],[PRENOM]]</f>
        <v>Accueil</v>
      </c>
      <c r="D82" t="str">
        <f>companies__2[[#This Row],[EMAIL]]</f>
        <v>accueil@idea.be</v>
      </c>
      <c r="F82" t="str">
        <f>companies__2[[#This Row],[PASSWORD]]</f>
        <v>$2y$10$FpXeOMXt99kbUXKtIxZ6SuDCXSb3b8sWekwFk2yRj8q3Gr0ckfaV.</v>
      </c>
      <c r="G82" t="str">
        <f>companies__2[[#This Row],[TOKEN]]</f>
        <v>oPXmSnbLkjzVY7BHFgjMXvDDiyUUOnoP</v>
      </c>
      <c r="H82" t="str">
        <f>companies__2[[#This Row],[PHONE]]</f>
        <v/>
      </c>
      <c r="I82">
        <f>companies__2[[#This Row],[POSTAL_CODE]]</f>
        <v>0</v>
      </c>
      <c r="J82" t="str">
        <f>companies__2[[#This Row],[ADRESS]]</f>
        <v/>
      </c>
      <c r="K82" t="str">
        <f>companies__2[[#This Row],[CITY]]</f>
        <v/>
      </c>
      <c r="L82" t="str">
        <f>companies__2[[#This Row],[WORK_ADRESS]]</f>
        <v/>
      </c>
      <c r="M82">
        <f>companies__2[[#This Row],[WORK_POSTAL_CODE]]</f>
        <v>0</v>
      </c>
      <c r="N82" t="str">
        <f>companies__2[[#This Row],[WORK_CITY]]</f>
        <v/>
      </c>
      <c r="P82" t="str">
        <f>IF(companies__2[[#This Row],[STAANN]]="D", "inactive", "active")</f>
        <v>active</v>
      </c>
      <c r="Q82">
        <f>companies__2[[#This Row],[companyID_1]]</f>
        <v>5</v>
      </c>
      <c r="R82" s="1">
        <f>companies__2[[#This Row],[HEU_MAJ]]</f>
        <v>43622.533263888887</v>
      </c>
      <c r="S82" s="1">
        <f>companies__2[[#This Row],[HEU_MAJ]]</f>
        <v>43622.533263888887</v>
      </c>
    </row>
    <row r="83" spans="1:19" x14ac:dyDescent="0.35">
      <c r="A83">
        <f>companies__2[[#This Row],[companyID]]</f>
        <v>281</v>
      </c>
      <c r="B83" t="str">
        <f>companies__2[[#This Row],[NOM]]</f>
        <v>Adam</v>
      </c>
      <c r="C83" t="str">
        <f>companies__2[[#This Row],[PRENOM]]</f>
        <v>Dany</v>
      </c>
      <c r="D83" t="str">
        <f>companies__2[[#This Row],[EMAIL]]</f>
        <v>dany.adam@idea.be</v>
      </c>
      <c r="F83" t="str">
        <f>companies__2[[#This Row],[PASSWORD]]</f>
        <v>$2y$10$FpXeOMXt99kbUXKtIxZ6SuDCXSb3b8sWekwFk2yRj8q3Gr0ckfaV.</v>
      </c>
      <c r="G83" t="str">
        <f>companies__2[[#This Row],[TOKEN]]</f>
        <v>Ztnr8i5vj3jnXFvx99gQvZrfTK2WEp35</v>
      </c>
      <c r="H83" t="str">
        <f>companies__2[[#This Row],[PHONE]]</f>
        <v/>
      </c>
      <c r="I83">
        <f>companies__2[[#This Row],[POSTAL_CODE]]</f>
        <v>0</v>
      </c>
      <c r="J83" t="str">
        <f>companies__2[[#This Row],[ADRESS]]</f>
        <v/>
      </c>
      <c r="K83" t="str">
        <f>companies__2[[#This Row],[CITY]]</f>
        <v/>
      </c>
      <c r="L83" t="str">
        <f>companies__2[[#This Row],[WORK_ADRESS]]</f>
        <v/>
      </c>
      <c r="M83">
        <f>companies__2[[#This Row],[WORK_POSTAL_CODE]]</f>
        <v>0</v>
      </c>
      <c r="N83" t="str">
        <f>companies__2[[#This Row],[WORK_CITY]]</f>
        <v/>
      </c>
      <c r="P83" t="str">
        <f>IF(companies__2[[#This Row],[STAANN]]="D", "inactive", "active")</f>
        <v>active</v>
      </c>
      <c r="Q83">
        <f>companies__2[[#This Row],[companyID_1]]</f>
        <v>5</v>
      </c>
      <c r="R83" s="1">
        <f>companies__2[[#This Row],[HEU_MAJ]]</f>
        <v>43622.533263888887</v>
      </c>
      <c r="S83" s="1">
        <f>companies__2[[#This Row],[HEU_MAJ]]</f>
        <v>43622.533263888887</v>
      </c>
    </row>
    <row r="84" spans="1:19" x14ac:dyDescent="0.35">
      <c r="A84">
        <f>companies__2[[#This Row],[companyID]]</f>
        <v>282</v>
      </c>
      <c r="B84" t="str">
        <f>companies__2[[#This Row],[NOM]]</f>
        <v>Ancora</v>
      </c>
      <c r="C84" t="str">
        <f>companies__2[[#This Row],[PRENOM]]</f>
        <v>Angela</v>
      </c>
      <c r="D84" t="str">
        <f>companies__2[[#This Row],[EMAIL]]</f>
        <v>angela.ancora@idea.be</v>
      </c>
      <c r="F84" t="str">
        <f>companies__2[[#This Row],[PASSWORD]]</f>
        <v>$2y$10$FpXeOMXt99kbUXKtIxZ6SuDCXSb3b8sWekwFk2yRj8q3Gr0ckfaV.</v>
      </c>
      <c r="G84" t="str">
        <f>companies__2[[#This Row],[TOKEN]]</f>
        <v>cNnule7UcfEvAsu4P1yHToe0kAYbTX8I</v>
      </c>
      <c r="H84" t="str">
        <f>companies__2[[#This Row],[PHONE]]</f>
        <v/>
      </c>
      <c r="I84">
        <f>companies__2[[#This Row],[POSTAL_CODE]]</f>
        <v>0</v>
      </c>
      <c r="J84" t="str">
        <f>companies__2[[#This Row],[ADRESS]]</f>
        <v/>
      </c>
      <c r="K84" t="str">
        <f>companies__2[[#This Row],[CITY]]</f>
        <v/>
      </c>
      <c r="L84" t="str">
        <f>companies__2[[#This Row],[WORK_ADRESS]]</f>
        <v/>
      </c>
      <c r="M84">
        <f>companies__2[[#This Row],[WORK_POSTAL_CODE]]</f>
        <v>0</v>
      </c>
      <c r="N84" t="str">
        <f>companies__2[[#This Row],[WORK_CITY]]</f>
        <v/>
      </c>
      <c r="P84" t="str">
        <f>IF(companies__2[[#This Row],[STAANN]]="D", "inactive", "active")</f>
        <v>active</v>
      </c>
      <c r="Q84">
        <f>companies__2[[#This Row],[companyID_1]]</f>
        <v>5</v>
      </c>
      <c r="R84" s="1">
        <f>companies__2[[#This Row],[HEU_MAJ]]</f>
        <v>43622.533263888887</v>
      </c>
      <c r="S84" s="1">
        <f>companies__2[[#This Row],[HEU_MAJ]]</f>
        <v>43622.533263888887</v>
      </c>
    </row>
    <row r="85" spans="1:19" x14ac:dyDescent="0.35">
      <c r="A85">
        <f>companies__2[[#This Row],[companyID]]</f>
        <v>283</v>
      </c>
      <c r="B85" t="str">
        <f>companies__2[[#This Row],[NOM]]</f>
        <v>Audin</v>
      </c>
      <c r="C85" t="str">
        <f>companies__2[[#This Row],[PRENOM]]</f>
        <v>Karine</v>
      </c>
      <c r="D85" t="str">
        <f>companies__2[[#This Row],[EMAIL]]</f>
        <v>karine.audin@idea.be</v>
      </c>
      <c r="F85" t="str">
        <f>companies__2[[#This Row],[PASSWORD]]</f>
        <v>$2y$10$FpXeOMXt99kbUXKtIxZ6SuDCXSb3b8sWekwFk2yRj8q3Gr0ckfaV.</v>
      </c>
      <c r="G85" t="str">
        <f>companies__2[[#This Row],[TOKEN]]</f>
        <v>hc84XEmP4PYnXGzLbxdonGio8rONxiQm</v>
      </c>
      <c r="H85" t="str">
        <f>companies__2[[#This Row],[PHONE]]</f>
        <v/>
      </c>
      <c r="I85">
        <f>companies__2[[#This Row],[POSTAL_CODE]]</f>
        <v>0</v>
      </c>
      <c r="J85" t="str">
        <f>companies__2[[#This Row],[ADRESS]]</f>
        <v/>
      </c>
      <c r="K85" t="str">
        <f>companies__2[[#This Row],[CITY]]</f>
        <v/>
      </c>
      <c r="L85" t="str">
        <f>companies__2[[#This Row],[WORK_ADRESS]]</f>
        <v/>
      </c>
      <c r="M85">
        <f>companies__2[[#This Row],[WORK_POSTAL_CODE]]</f>
        <v>0</v>
      </c>
      <c r="N85" t="str">
        <f>companies__2[[#This Row],[WORK_CITY]]</f>
        <v/>
      </c>
      <c r="P85" t="str">
        <f>IF(companies__2[[#This Row],[STAANN]]="D", "inactive", "active")</f>
        <v>active</v>
      </c>
      <c r="Q85">
        <f>companies__2[[#This Row],[companyID_1]]</f>
        <v>5</v>
      </c>
      <c r="R85" s="1">
        <f>companies__2[[#This Row],[HEU_MAJ]]</f>
        <v>43622.533263888887</v>
      </c>
      <c r="S85" s="1">
        <f>companies__2[[#This Row],[HEU_MAJ]]</f>
        <v>43622.533263888887</v>
      </c>
    </row>
    <row r="86" spans="1:19" x14ac:dyDescent="0.35">
      <c r="A86">
        <f>companies__2[[#This Row],[companyID]]</f>
        <v>284</v>
      </c>
      <c r="B86" t="str">
        <f>companies__2[[#This Row],[NOM]]</f>
        <v>Bara</v>
      </c>
      <c r="C86" t="str">
        <f>companies__2[[#This Row],[PRENOM]]</f>
        <v>Patrick</v>
      </c>
      <c r="D86" t="str">
        <f>companies__2[[#This Row],[EMAIL]]</f>
        <v>patrick.bara@idea.be</v>
      </c>
      <c r="F86" t="str">
        <f>companies__2[[#This Row],[PASSWORD]]</f>
        <v>$2y$10$FpXeOMXt99kbUXKtIxZ6SuDCXSb3b8sWekwFk2yRj8q3Gr0ckfaV.</v>
      </c>
      <c r="G86" t="str">
        <f>companies__2[[#This Row],[TOKEN]]</f>
        <v>hkMWmZRmcRLh4woqWrpGe5JpQ4Jt9lhn</v>
      </c>
      <c r="H86" t="str">
        <f>companies__2[[#This Row],[PHONE]]</f>
        <v/>
      </c>
      <c r="I86">
        <f>companies__2[[#This Row],[POSTAL_CODE]]</f>
        <v>0</v>
      </c>
      <c r="J86" t="str">
        <f>companies__2[[#This Row],[ADRESS]]</f>
        <v/>
      </c>
      <c r="K86" t="str">
        <f>companies__2[[#This Row],[CITY]]</f>
        <v/>
      </c>
      <c r="L86" t="str">
        <f>companies__2[[#This Row],[WORK_ADRESS]]</f>
        <v/>
      </c>
      <c r="M86">
        <f>companies__2[[#This Row],[WORK_POSTAL_CODE]]</f>
        <v>0</v>
      </c>
      <c r="N86" t="str">
        <f>companies__2[[#This Row],[WORK_CITY]]</f>
        <v/>
      </c>
      <c r="P86" t="str">
        <f>IF(companies__2[[#This Row],[STAANN]]="D", "inactive", "active")</f>
        <v>inactive</v>
      </c>
      <c r="Q86">
        <f>companies__2[[#This Row],[companyID_1]]</f>
        <v>5</v>
      </c>
      <c r="R86" s="1">
        <f>companies__2[[#This Row],[HEU_MAJ]]</f>
        <v>44222.423703703702</v>
      </c>
      <c r="S86" s="1">
        <f>companies__2[[#This Row],[HEU_MAJ]]</f>
        <v>44222.423703703702</v>
      </c>
    </row>
    <row r="87" spans="1:19" x14ac:dyDescent="0.35">
      <c r="A87">
        <f>companies__2[[#This Row],[companyID]]</f>
        <v>285</v>
      </c>
      <c r="B87" t="str">
        <f>companies__2[[#This Row],[NOM]]</f>
        <v>Bauvois</v>
      </c>
      <c r="C87" t="str">
        <f>companies__2[[#This Row],[PRENOM]]</f>
        <v>Bérangère</v>
      </c>
      <c r="D87" t="str">
        <f>companies__2[[#This Row],[EMAIL]]</f>
        <v>berangere.bauvois@idea.be</v>
      </c>
      <c r="F87" t="str">
        <f>companies__2[[#This Row],[PASSWORD]]</f>
        <v>$2y$10$FpXeOMXt99kbUXKtIxZ6SuDCXSb3b8sWekwFk2yRj8q3Gr0ckfaV.</v>
      </c>
      <c r="G87" t="str">
        <f>companies__2[[#This Row],[TOKEN]]</f>
        <v>1VDp8pF8CKR7Wqh9QPAsweAepko0Pale</v>
      </c>
      <c r="H87" t="str">
        <f>companies__2[[#This Row],[PHONE]]</f>
        <v/>
      </c>
      <c r="I87">
        <f>companies__2[[#This Row],[POSTAL_CODE]]</f>
        <v>0</v>
      </c>
      <c r="J87" t="str">
        <f>companies__2[[#This Row],[ADRESS]]</f>
        <v/>
      </c>
      <c r="K87" t="str">
        <f>companies__2[[#This Row],[CITY]]</f>
        <v/>
      </c>
      <c r="L87" t="str">
        <f>companies__2[[#This Row],[WORK_ADRESS]]</f>
        <v/>
      </c>
      <c r="M87">
        <f>companies__2[[#This Row],[WORK_POSTAL_CODE]]</f>
        <v>0</v>
      </c>
      <c r="N87" t="str">
        <f>companies__2[[#This Row],[WORK_CITY]]</f>
        <v/>
      </c>
      <c r="P87" t="str">
        <f>IF(companies__2[[#This Row],[STAANN]]="D", "inactive", "active")</f>
        <v>active</v>
      </c>
      <c r="Q87">
        <f>companies__2[[#This Row],[companyID_1]]</f>
        <v>5</v>
      </c>
      <c r="R87" s="1">
        <f>companies__2[[#This Row],[HEU_MAJ]]</f>
        <v>43622.533263888887</v>
      </c>
      <c r="S87" s="1">
        <f>companies__2[[#This Row],[HEU_MAJ]]</f>
        <v>43622.533263888887</v>
      </c>
    </row>
    <row r="88" spans="1:19" x14ac:dyDescent="0.35">
      <c r="A88">
        <f>companies__2[[#This Row],[companyID]]</f>
        <v>286</v>
      </c>
      <c r="B88" t="str">
        <f>companies__2[[#This Row],[NOM]]</f>
        <v>Benrubi</v>
      </c>
      <c r="C88" t="str">
        <f>companies__2[[#This Row],[PRENOM]]</f>
        <v>Benjamin</v>
      </c>
      <c r="D88" t="str">
        <f>companies__2[[#This Row],[EMAIL]]</f>
        <v>benjamin.benrubi@idea.be</v>
      </c>
      <c r="F88" t="str">
        <f>companies__2[[#This Row],[PASSWORD]]</f>
        <v>$2y$10$FpXeOMXt99kbUXKtIxZ6SuDCXSb3b8sWekwFk2yRj8q3Gr0ckfaV.</v>
      </c>
      <c r="G88" t="str">
        <f>companies__2[[#This Row],[TOKEN]]</f>
        <v>8WlTtDM1KHf8Ub8apxtLoFcV5DWPi19J</v>
      </c>
      <c r="H88" t="str">
        <f>companies__2[[#This Row],[PHONE]]</f>
        <v/>
      </c>
      <c r="I88">
        <f>companies__2[[#This Row],[POSTAL_CODE]]</f>
        <v>0</v>
      </c>
      <c r="J88" t="str">
        <f>companies__2[[#This Row],[ADRESS]]</f>
        <v/>
      </c>
      <c r="K88" t="str">
        <f>companies__2[[#This Row],[CITY]]</f>
        <v/>
      </c>
      <c r="L88" t="str">
        <f>companies__2[[#This Row],[WORK_ADRESS]]</f>
        <v/>
      </c>
      <c r="M88">
        <f>companies__2[[#This Row],[WORK_POSTAL_CODE]]</f>
        <v>0</v>
      </c>
      <c r="N88" t="str">
        <f>companies__2[[#This Row],[WORK_CITY]]</f>
        <v/>
      </c>
      <c r="P88" t="str">
        <f>IF(companies__2[[#This Row],[STAANN]]="D", "inactive", "active")</f>
        <v>active</v>
      </c>
      <c r="Q88">
        <f>companies__2[[#This Row],[companyID_1]]</f>
        <v>5</v>
      </c>
      <c r="R88" s="1">
        <f>companies__2[[#This Row],[HEU_MAJ]]</f>
        <v>43622.533263888887</v>
      </c>
      <c r="S88" s="1">
        <f>companies__2[[#This Row],[HEU_MAJ]]</f>
        <v>43622.533263888887</v>
      </c>
    </row>
    <row r="89" spans="1:19" x14ac:dyDescent="0.35">
      <c r="A89">
        <f>companies__2[[#This Row],[companyID]]</f>
        <v>287</v>
      </c>
      <c r="B89" t="str">
        <f>companies__2[[#This Row],[NOM]]</f>
        <v>Bilir</v>
      </c>
      <c r="C89" t="str">
        <f>companies__2[[#This Row],[PRENOM]]</f>
        <v>Iskender</v>
      </c>
      <c r="D89" t="str">
        <f>companies__2[[#This Row],[EMAIL]]</f>
        <v>iskender.bilir@idea.be</v>
      </c>
      <c r="F89" t="str">
        <f>companies__2[[#This Row],[PASSWORD]]</f>
        <v>$2y$10$FpXeOMXt99kbUXKtIxZ6SuDCXSb3b8sWekwFk2yRj8q3Gr0ckfaV.</v>
      </c>
      <c r="G89" t="str">
        <f>companies__2[[#This Row],[TOKEN]]</f>
        <v>dRGQblbPHXIHlC4tbuU7POAwPAtzqpMI</v>
      </c>
      <c r="H89" t="str">
        <f>companies__2[[#This Row],[PHONE]]</f>
        <v/>
      </c>
      <c r="I89">
        <f>companies__2[[#This Row],[POSTAL_CODE]]</f>
        <v>0</v>
      </c>
      <c r="J89" t="str">
        <f>companies__2[[#This Row],[ADRESS]]</f>
        <v/>
      </c>
      <c r="K89" t="str">
        <f>companies__2[[#This Row],[CITY]]</f>
        <v/>
      </c>
      <c r="L89" t="str">
        <f>companies__2[[#This Row],[WORK_ADRESS]]</f>
        <v/>
      </c>
      <c r="M89">
        <f>companies__2[[#This Row],[WORK_POSTAL_CODE]]</f>
        <v>0</v>
      </c>
      <c r="N89" t="str">
        <f>companies__2[[#This Row],[WORK_CITY]]</f>
        <v/>
      </c>
      <c r="P89" t="str">
        <f>IF(companies__2[[#This Row],[STAANN]]="D", "inactive", "active")</f>
        <v>active</v>
      </c>
      <c r="Q89">
        <f>companies__2[[#This Row],[companyID_1]]</f>
        <v>5</v>
      </c>
      <c r="R89" s="1">
        <f>companies__2[[#This Row],[HEU_MAJ]]</f>
        <v>43622.533263888887</v>
      </c>
      <c r="S89" s="1">
        <f>companies__2[[#This Row],[HEU_MAJ]]</f>
        <v>43622.533263888887</v>
      </c>
    </row>
    <row r="90" spans="1:19" x14ac:dyDescent="0.35">
      <c r="A90">
        <f>companies__2[[#This Row],[companyID]]</f>
        <v>288</v>
      </c>
      <c r="B90" t="str">
        <f>companies__2[[#This Row],[NOM]]</f>
        <v>Boreux</v>
      </c>
      <c r="C90" t="str">
        <f>companies__2[[#This Row],[PRENOM]]</f>
        <v>Pascal</v>
      </c>
      <c r="D90" t="str">
        <f>companies__2[[#This Row],[EMAIL]]</f>
        <v>pascal.boreux@idea.be</v>
      </c>
      <c r="F90" t="str">
        <f>companies__2[[#This Row],[PASSWORD]]</f>
        <v>$2y$10$FpXeOMXt99kbUXKtIxZ6SuDCXSb3b8sWekwFk2yRj8q3Gr0ckfaV.</v>
      </c>
      <c r="G90" t="str">
        <f>companies__2[[#This Row],[TOKEN]]</f>
        <v>g9UbafL55dLcI0QeBmWHD7DPj18CHEcY</v>
      </c>
      <c r="H90" t="str">
        <f>companies__2[[#This Row],[PHONE]]</f>
        <v/>
      </c>
      <c r="I90">
        <f>companies__2[[#This Row],[POSTAL_CODE]]</f>
        <v>0</v>
      </c>
      <c r="J90" t="str">
        <f>companies__2[[#This Row],[ADRESS]]</f>
        <v/>
      </c>
      <c r="K90" t="str">
        <f>companies__2[[#This Row],[CITY]]</f>
        <v/>
      </c>
      <c r="L90" t="str">
        <f>companies__2[[#This Row],[WORK_ADRESS]]</f>
        <v/>
      </c>
      <c r="M90">
        <f>companies__2[[#This Row],[WORK_POSTAL_CODE]]</f>
        <v>0</v>
      </c>
      <c r="N90" t="str">
        <f>companies__2[[#This Row],[WORK_CITY]]</f>
        <v/>
      </c>
      <c r="P90" t="str">
        <f>IF(companies__2[[#This Row],[STAANN]]="D", "inactive", "active")</f>
        <v>active</v>
      </c>
      <c r="Q90">
        <f>companies__2[[#This Row],[companyID_1]]</f>
        <v>5</v>
      </c>
      <c r="R90" s="1">
        <f>companies__2[[#This Row],[HEU_MAJ]]</f>
        <v>43622.533263888887</v>
      </c>
      <c r="S90" s="1">
        <f>companies__2[[#This Row],[HEU_MAJ]]</f>
        <v>43622.533263888887</v>
      </c>
    </row>
    <row r="91" spans="1:19" x14ac:dyDescent="0.35">
      <c r="A91">
        <f>companies__2[[#This Row],[companyID]]</f>
        <v>289</v>
      </c>
      <c r="B91" t="str">
        <f>companies__2[[#This Row],[NOM]]</f>
        <v>Bruscaglia</v>
      </c>
      <c r="C91" t="str">
        <f>companies__2[[#This Row],[PRENOM]]</f>
        <v>Mario</v>
      </c>
      <c r="D91" t="str">
        <f>companies__2[[#This Row],[EMAIL]]</f>
        <v>mario.bruscaglia@idea.be</v>
      </c>
      <c r="F91" t="str">
        <f>companies__2[[#This Row],[PASSWORD]]</f>
        <v>$2y$10$FpXeOMXt99kbUXKtIxZ6SuDCXSb3b8sWekwFk2yRj8q3Gr0ckfaV.</v>
      </c>
      <c r="G91" t="str">
        <f>companies__2[[#This Row],[TOKEN]]</f>
        <v>kFpZKNMt1EglWHE9Mv9cAkQiTBmXLWqg</v>
      </c>
      <c r="H91" t="str">
        <f>companies__2[[#This Row],[PHONE]]</f>
        <v/>
      </c>
      <c r="I91">
        <f>companies__2[[#This Row],[POSTAL_CODE]]</f>
        <v>0</v>
      </c>
      <c r="J91" t="str">
        <f>companies__2[[#This Row],[ADRESS]]</f>
        <v/>
      </c>
      <c r="K91" t="str">
        <f>companies__2[[#This Row],[CITY]]</f>
        <v/>
      </c>
      <c r="L91" t="str">
        <f>companies__2[[#This Row],[WORK_ADRESS]]</f>
        <v/>
      </c>
      <c r="M91">
        <f>companies__2[[#This Row],[WORK_POSTAL_CODE]]</f>
        <v>0</v>
      </c>
      <c r="N91" t="str">
        <f>companies__2[[#This Row],[WORK_CITY]]</f>
        <v/>
      </c>
      <c r="P91" t="str">
        <f>IF(companies__2[[#This Row],[STAANN]]="D", "inactive", "active")</f>
        <v>active</v>
      </c>
      <c r="Q91">
        <f>companies__2[[#This Row],[companyID_1]]</f>
        <v>5</v>
      </c>
      <c r="R91" s="1">
        <f>companies__2[[#This Row],[HEU_MAJ]]</f>
        <v>43622.533263888887</v>
      </c>
      <c r="S91" s="1">
        <f>companies__2[[#This Row],[HEU_MAJ]]</f>
        <v>43622.533263888887</v>
      </c>
    </row>
    <row r="92" spans="1:19" x14ac:dyDescent="0.35">
      <c r="A92">
        <f>companies__2[[#This Row],[companyID]]</f>
        <v>290</v>
      </c>
      <c r="B92" t="str">
        <f>companies__2[[#This Row],[NOM]]</f>
        <v>Bruyère</v>
      </c>
      <c r="C92" t="str">
        <f>companies__2[[#This Row],[PRENOM]]</f>
        <v>Dany</v>
      </c>
      <c r="D92" t="str">
        <f>companies__2[[#This Row],[EMAIL]]</f>
        <v>dany.bruyere@idea.be</v>
      </c>
      <c r="F92" t="str">
        <f>companies__2[[#This Row],[PASSWORD]]</f>
        <v>$2y$10$FpXeOMXt99kbUXKtIxZ6SuDCXSb3b8sWekwFk2yRj8q3Gr0ckfaV.</v>
      </c>
      <c r="G92" t="str">
        <f>companies__2[[#This Row],[TOKEN]]</f>
        <v>4xuROxgCo35fX5ywXhuBxUURBocJ9xfz</v>
      </c>
      <c r="H92" t="str">
        <f>companies__2[[#This Row],[PHONE]]</f>
        <v/>
      </c>
      <c r="I92">
        <f>companies__2[[#This Row],[POSTAL_CODE]]</f>
        <v>0</v>
      </c>
      <c r="J92" t="str">
        <f>companies__2[[#This Row],[ADRESS]]</f>
        <v/>
      </c>
      <c r="K92" t="str">
        <f>companies__2[[#This Row],[CITY]]</f>
        <v/>
      </c>
      <c r="L92" t="str">
        <f>companies__2[[#This Row],[WORK_ADRESS]]</f>
        <v/>
      </c>
      <c r="M92">
        <f>companies__2[[#This Row],[WORK_POSTAL_CODE]]</f>
        <v>0</v>
      </c>
      <c r="N92" t="str">
        <f>companies__2[[#This Row],[WORK_CITY]]</f>
        <v/>
      </c>
      <c r="P92" t="str">
        <f>IF(companies__2[[#This Row],[STAANN]]="D", "inactive", "active")</f>
        <v>active</v>
      </c>
      <c r="Q92">
        <f>companies__2[[#This Row],[companyID_1]]</f>
        <v>5</v>
      </c>
      <c r="R92" s="1">
        <f>companies__2[[#This Row],[HEU_MAJ]]</f>
        <v>43622.533263888887</v>
      </c>
      <c r="S92" s="1">
        <f>companies__2[[#This Row],[HEU_MAJ]]</f>
        <v>43622.533263888887</v>
      </c>
    </row>
    <row r="93" spans="1:19" x14ac:dyDescent="0.35">
      <c r="A93">
        <f>companies__2[[#This Row],[companyID]]</f>
        <v>291</v>
      </c>
      <c r="B93" t="str">
        <f>companies__2[[#This Row],[NOM]]</f>
        <v>Callari</v>
      </c>
      <c r="C93" t="str">
        <f>companies__2[[#This Row],[PRENOM]]</f>
        <v>Gabriel</v>
      </c>
      <c r="D93" t="str">
        <f>companies__2[[#This Row],[EMAIL]]</f>
        <v>gabriel.callari@idea.be</v>
      </c>
      <c r="F93" t="str">
        <f>companies__2[[#This Row],[PASSWORD]]</f>
        <v>$2y$10$FpXeOMXt99kbUXKtIxZ6SuDCXSb3b8sWekwFk2yRj8q3Gr0ckfaV.</v>
      </c>
      <c r="G93" t="str">
        <f>companies__2[[#This Row],[TOKEN]]</f>
        <v>93LJlusPMpF8FYQmf9Ysmp0LOOCFvx84</v>
      </c>
      <c r="H93" t="str">
        <f>companies__2[[#This Row],[PHONE]]</f>
        <v/>
      </c>
      <c r="I93">
        <f>companies__2[[#This Row],[POSTAL_CODE]]</f>
        <v>0</v>
      </c>
      <c r="J93" t="str">
        <f>companies__2[[#This Row],[ADRESS]]</f>
        <v/>
      </c>
      <c r="K93" t="str">
        <f>companies__2[[#This Row],[CITY]]</f>
        <v/>
      </c>
      <c r="L93" t="str">
        <f>companies__2[[#This Row],[WORK_ADRESS]]</f>
        <v/>
      </c>
      <c r="M93">
        <f>companies__2[[#This Row],[WORK_POSTAL_CODE]]</f>
        <v>0</v>
      </c>
      <c r="N93" t="str">
        <f>companies__2[[#This Row],[WORK_CITY]]</f>
        <v/>
      </c>
      <c r="P93" t="str">
        <f>IF(companies__2[[#This Row],[STAANN]]="D", "inactive", "active")</f>
        <v>active</v>
      </c>
      <c r="Q93">
        <f>companies__2[[#This Row],[companyID_1]]</f>
        <v>5</v>
      </c>
      <c r="R93" s="1">
        <f>companies__2[[#This Row],[HEU_MAJ]]</f>
        <v>43622.533263888887</v>
      </c>
      <c r="S93" s="1">
        <f>companies__2[[#This Row],[HEU_MAJ]]</f>
        <v>43622.533263888887</v>
      </c>
    </row>
    <row r="94" spans="1:19" x14ac:dyDescent="0.35">
      <c r="A94">
        <f>companies__2[[#This Row],[companyID]]</f>
        <v>292</v>
      </c>
      <c r="B94" t="str">
        <f>companies__2[[#This Row],[NOM]]</f>
        <v>Capiau</v>
      </c>
      <c r="C94" t="str">
        <f>companies__2[[#This Row],[PRENOM]]</f>
        <v>Pascal</v>
      </c>
      <c r="D94" t="str">
        <f>companies__2[[#This Row],[EMAIL]]</f>
        <v>pascal.capiau@idea.be</v>
      </c>
      <c r="F94" t="str">
        <f>companies__2[[#This Row],[PASSWORD]]</f>
        <v>$2y$10$FpXeOMXt99kbUXKtIxZ6SuDCXSb3b8sWekwFk2yRj8q3Gr0ckfaV.</v>
      </c>
      <c r="G94" t="str">
        <f>companies__2[[#This Row],[TOKEN]]</f>
        <v>UqkmRdrBIKDUHIuiY2cSPw9annKCQor1</v>
      </c>
      <c r="H94" t="str">
        <f>companies__2[[#This Row],[PHONE]]</f>
        <v/>
      </c>
      <c r="I94">
        <f>companies__2[[#This Row],[POSTAL_CODE]]</f>
        <v>0</v>
      </c>
      <c r="J94" t="str">
        <f>companies__2[[#This Row],[ADRESS]]</f>
        <v/>
      </c>
      <c r="K94" t="str">
        <f>companies__2[[#This Row],[CITY]]</f>
        <v/>
      </c>
      <c r="L94" t="str">
        <f>companies__2[[#This Row],[WORK_ADRESS]]</f>
        <v/>
      </c>
      <c r="M94">
        <f>companies__2[[#This Row],[WORK_POSTAL_CODE]]</f>
        <v>0</v>
      </c>
      <c r="N94" t="str">
        <f>companies__2[[#This Row],[WORK_CITY]]</f>
        <v/>
      </c>
      <c r="P94" t="str">
        <f>IF(companies__2[[#This Row],[STAANN]]="D", "inactive", "active")</f>
        <v>active</v>
      </c>
      <c r="Q94">
        <f>companies__2[[#This Row],[companyID_1]]</f>
        <v>5</v>
      </c>
      <c r="R94" s="1">
        <f>companies__2[[#This Row],[HEU_MAJ]]</f>
        <v>43622.533263888887</v>
      </c>
      <c r="S94" s="1">
        <f>companies__2[[#This Row],[HEU_MAJ]]</f>
        <v>43622.533263888887</v>
      </c>
    </row>
    <row r="95" spans="1:19" x14ac:dyDescent="0.35">
      <c r="A95">
        <f>companies__2[[#This Row],[companyID]]</f>
        <v>293</v>
      </c>
      <c r="B95" t="str">
        <f>companies__2[[#This Row],[NOM]]</f>
        <v>Caramazza</v>
      </c>
      <c r="C95" t="str">
        <f>companies__2[[#This Row],[PRENOM]]</f>
        <v>Gérardo</v>
      </c>
      <c r="D95" t="str">
        <f>companies__2[[#This Row],[EMAIL]]</f>
        <v>gerardo.caramazza@idea.be</v>
      </c>
      <c r="F95" t="str">
        <f>companies__2[[#This Row],[PASSWORD]]</f>
        <v>$2y$10$FpXeOMXt99kbUXKtIxZ6SuDCXSb3b8sWekwFk2yRj8q3Gr0ckfaV.</v>
      </c>
      <c r="G95" t="str">
        <f>companies__2[[#This Row],[TOKEN]]</f>
        <v>JE3ijFr9tSYivELTbdwYkGq7gX4qWtu3</v>
      </c>
      <c r="H95" t="str">
        <f>companies__2[[#This Row],[PHONE]]</f>
        <v/>
      </c>
      <c r="I95">
        <f>companies__2[[#This Row],[POSTAL_CODE]]</f>
        <v>0</v>
      </c>
      <c r="J95" t="str">
        <f>companies__2[[#This Row],[ADRESS]]</f>
        <v/>
      </c>
      <c r="K95" t="str">
        <f>companies__2[[#This Row],[CITY]]</f>
        <v/>
      </c>
      <c r="L95" t="str">
        <f>companies__2[[#This Row],[WORK_ADRESS]]</f>
        <v/>
      </c>
      <c r="M95">
        <f>companies__2[[#This Row],[WORK_POSTAL_CODE]]</f>
        <v>0</v>
      </c>
      <c r="N95" t="str">
        <f>companies__2[[#This Row],[WORK_CITY]]</f>
        <v/>
      </c>
      <c r="P95" t="str">
        <f>IF(companies__2[[#This Row],[STAANN]]="D", "inactive", "active")</f>
        <v>active</v>
      </c>
      <c r="Q95">
        <f>companies__2[[#This Row],[companyID_1]]</f>
        <v>5</v>
      </c>
      <c r="R95" s="1">
        <f>companies__2[[#This Row],[HEU_MAJ]]</f>
        <v>43622.533263888887</v>
      </c>
      <c r="S95" s="1">
        <f>companies__2[[#This Row],[HEU_MAJ]]</f>
        <v>43622.533263888887</v>
      </c>
    </row>
    <row r="96" spans="1:19" x14ac:dyDescent="0.35">
      <c r="A96">
        <f>companies__2[[#This Row],[companyID]]</f>
        <v>294</v>
      </c>
      <c r="B96" t="str">
        <f>companies__2[[#This Row],[NOM]]</f>
        <v>Carlier</v>
      </c>
      <c r="C96" t="str">
        <f>companies__2[[#This Row],[PRENOM]]</f>
        <v>Philippe</v>
      </c>
      <c r="D96" t="str">
        <f>companies__2[[#This Row],[EMAIL]]</f>
        <v>philippe.carlier@idea.be</v>
      </c>
      <c r="F96" t="str">
        <f>companies__2[[#This Row],[PASSWORD]]</f>
        <v>$2y$10$FpXeOMXt99kbUXKtIxZ6SuDCXSb3b8sWekwFk2yRj8q3Gr0ckfaV.</v>
      </c>
      <c r="G96" t="str">
        <f>companies__2[[#This Row],[TOKEN]]</f>
        <v>LHbNtWmTtDKS81Fitu4OSXc6Q1upBL2Q</v>
      </c>
      <c r="H96" t="str">
        <f>companies__2[[#This Row],[PHONE]]</f>
        <v/>
      </c>
      <c r="I96">
        <f>companies__2[[#This Row],[POSTAL_CODE]]</f>
        <v>0</v>
      </c>
      <c r="J96" t="str">
        <f>companies__2[[#This Row],[ADRESS]]</f>
        <v/>
      </c>
      <c r="K96" t="str">
        <f>companies__2[[#This Row],[CITY]]</f>
        <v/>
      </c>
      <c r="L96" t="str">
        <f>companies__2[[#This Row],[WORK_ADRESS]]</f>
        <v/>
      </c>
      <c r="M96">
        <f>companies__2[[#This Row],[WORK_POSTAL_CODE]]</f>
        <v>0</v>
      </c>
      <c r="N96" t="str">
        <f>companies__2[[#This Row],[WORK_CITY]]</f>
        <v/>
      </c>
      <c r="P96" t="str">
        <f>IF(companies__2[[#This Row],[STAANN]]="D", "inactive", "active")</f>
        <v>active</v>
      </c>
      <c r="Q96">
        <f>companies__2[[#This Row],[companyID_1]]</f>
        <v>5</v>
      </c>
      <c r="R96" s="1">
        <f>companies__2[[#This Row],[HEU_MAJ]]</f>
        <v>43622.533263888887</v>
      </c>
      <c r="S96" s="1">
        <f>companies__2[[#This Row],[HEU_MAJ]]</f>
        <v>43622.533263888887</v>
      </c>
    </row>
    <row r="97" spans="1:19" x14ac:dyDescent="0.35">
      <c r="A97">
        <f>companies__2[[#This Row],[companyID]]</f>
        <v>295</v>
      </c>
      <c r="B97" t="str">
        <f>companies__2[[#This Row],[NOM]]</f>
        <v>Cauderlier</v>
      </c>
      <c r="C97" t="str">
        <f>companies__2[[#This Row],[PRENOM]]</f>
        <v>Pascal</v>
      </c>
      <c r="D97" t="str">
        <f>companies__2[[#This Row],[EMAIL]]</f>
        <v>pascal.cauderlier@idea.be</v>
      </c>
      <c r="F97" t="str">
        <f>companies__2[[#This Row],[PASSWORD]]</f>
        <v>$2y$10$FpXeOMXt99kbUXKtIxZ6SuDCXSb3b8sWekwFk2yRj8q3Gr0ckfaV.</v>
      </c>
      <c r="G97" t="str">
        <f>companies__2[[#This Row],[TOKEN]]</f>
        <v>9eDzTMhY8EVGEaTYc5MF0ZYUCpazoeW5</v>
      </c>
      <c r="H97" t="str">
        <f>companies__2[[#This Row],[PHONE]]</f>
        <v/>
      </c>
      <c r="I97">
        <f>companies__2[[#This Row],[POSTAL_CODE]]</f>
        <v>0</v>
      </c>
      <c r="J97" t="str">
        <f>companies__2[[#This Row],[ADRESS]]</f>
        <v/>
      </c>
      <c r="K97" t="str">
        <f>companies__2[[#This Row],[CITY]]</f>
        <v/>
      </c>
      <c r="L97" t="str">
        <f>companies__2[[#This Row],[WORK_ADRESS]]</f>
        <v/>
      </c>
      <c r="M97">
        <f>companies__2[[#This Row],[WORK_POSTAL_CODE]]</f>
        <v>0</v>
      </c>
      <c r="N97" t="str">
        <f>companies__2[[#This Row],[WORK_CITY]]</f>
        <v/>
      </c>
      <c r="P97" t="str">
        <f>IF(companies__2[[#This Row],[STAANN]]="D", "inactive", "active")</f>
        <v>active</v>
      </c>
      <c r="Q97">
        <f>companies__2[[#This Row],[companyID_1]]</f>
        <v>5</v>
      </c>
      <c r="R97" s="1">
        <f>companies__2[[#This Row],[HEU_MAJ]]</f>
        <v>43622.533263888887</v>
      </c>
      <c r="S97" s="1">
        <f>companies__2[[#This Row],[HEU_MAJ]]</f>
        <v>43622.533263888887</v>
      </c>
    </row>
    <row r="98" spans="1:19" x14ac:dyDescent="0.35">
      <c r="A98">
        <f>companies__2[[#This Row],[companyID]]</f>
        <v>296</v>
      </c>
      <c r="B98" t="str">
        <f>companies__2[[#This Row],[NOM]]</f>
        <v>Chapelle</v>
      </c>
      <c r="C98" t="str">
        <f>companies__2[[#This Row],[PRENOM]]</f>
        <v>Pascal</v>
      </c>
      <c r="D98" t="str">
        <f>companies__2[[#This Row],[EMAIL]]</f>
        <v>pascal.chapelle@idea.be</v>
      </c>
      <c r="F98" t="str">
        <f>companies__2[[#This Row],[PASSWORD]]</f>
        <v>$2y$10$FpXeOMXt99kbUXKtIxZ6SuDCXSb3b8sWekwFk2yRj8q3Gr0ckfaV.</v>
      </c>
      <c r="G98" t="str">
        <f>companies__2[[#This Row],[TOKEN]]</f>
        <v>yvTW5zCo5dPyiKUjLXtwafJVtzsxjVL4</v>
      </c>
      <c r="H98" t="str">
        <f>companies__2[[#This Row],[PHONE]]</f>
        <v/>
      </c>
      <c r="I98">
        <f>companies__2[[#This Row],[POSTAL_CODE]]</f>
        <v>0</v>
      </c>
      <c r="J98" t="str">
        <f>companies__2[[#This Row],[ADRESS]]</f>
        <v/>
      </c>
      <c r="K98" t="str">
        <f>companies__2[[#This Row],[CITY]]</f>
        <v/>
      </c>
      <c r="L98" t="str">
        <f>companies__2[[#This Row],[WORK_ADRESS]]</f>
        <v/>
      </c>
      <c r="M98">
        <f>companies__2[[#This Row],[WORK_POSTAL_CODE]]</f>
        <v>0</v>
      </c>
      <c r="N98" t="str">
        <f>companies__2[[#This Row],[WORK_CITY]]</f>
        <v/>
      </c>
      <c r="P98" t="str">
        <f>IF(companies__2[[#This Row],[STAANN]]="D", "inactive", "active")</f>
        <v>active</v>
      </c>
      <c r="Q98">
        <f>companies__2[[#This Row],[companyID_1]]</f>
        <v>5</v>
      </c>
      <c r="R98" s="1">
        <f>companies__2[[#This Row],[HEU_MAJ]]</f>
        <v>43622.533263888887</v>
      </c>
      <c r="S98" s="1">
        <f>companies__2[[#This Row],[HEU_MAJ]]</f>
        <v>43622.533263888887</v>
      </c>
    </row>
    <row r="99" spans="1:19" x14ac:dyDescent="0.35">
      <c r="A99">
        <f>companies__2[[#This Row],[companyID]]</f>
        <v>297</v>
      </c>
      <c r="B99" t="str">
        <f>companies__2[[#This Row],[NOM]]</f>
        <v>Charlet</v>
      </c>
      <c r="C99" t="str">
        <f>companies__2[[#This Row],[PRENOM]]</f>
        <v>David</v>
      </c>
      <c r="D99" t="str">
        <f>companies__2[[#This Row],[EMAIL]]</f>
        <v>david.charlet@idea.be</v>
      </c>
      <c r="F99" t="str">
        <f>companies__2[[#This Row],[PASSWORD]]</f>
        <v>$2y$10$FpXeOMXt99kbUXKtIxZ6SuDCXSb3b8sWekwFk2yRj8q3Gr0ckfaV.</v>
      </c>
      <c r="G99" t="str">
        <f>companies__2[[#This Row],[TOKEN]]</f>
        <v>YJHmFfftCFxHQblaLoBTGJDXUGFjvCzY</v>
      </c>
      <c r="H99" t="str">
        <f>companies__2[[#This Row],[PHONE]]</f>
        <v/>
      </c>
      <c r="I99">
        <f>companies__2[[#This Row],[POSTAL_CODE]]</f>
        <v>0</v>
      </c>
      <c r="J99" t="str">
        <f>companies__2[[#This Row],[ADRESS]]</f>
        <v/>
      </c>
      <c r="K99" t="str">
        <f>companies__2[[#This Row],[CITY]]</f>
        <v/>
      </c>
      <c r="L99" t="str">
        <f>companies__2[[#This Row],[WORK_ADRESS]]</f>
        <v/>
      </c>
      <c r="M99">
        <f>companies__2[[#This Row],[WORK_POSTAL_CODE]]</f>
        <v>0</v>
      </c>
      <c r="N99" t="str">
        <f>companies__2[[#This Row],[WORK_CITY]]</f>
        <v/>
      </c>
      <c r="P99" t="str">
        <f>IF(companies__2[[#This Row],[STAANN]]="D", "inactive", "active")</f>
        <v>active</v>
      </c>
      <c r="Q99">
        <f>companies__2[[#This Row],[companyID_1]]</f>
        <v>5</v>
      </c>
      <c r="R99" s="1">
        <f>companies__2[[#This Row],[HEU_MAJ]]</f>
        <v>43622.533263888887</v>
      </c>
      <c r="S99" s="1">
        <f>companies__2[[#This Row],[HEU_MAJ]]</f>
        <v>43622.533263888887</v>
      </c>
    </row>
    <row r="100" spans="1:19" x14ac:dyDescent="0.35">
      <c r="A100">
        <f>companies__2[[#This Row],[companyID]]</f>
        <v>298</v>
      </c>
      <c r="B100" t="str">
        <f>companies__2[[#This Row],[NOM]]</f>
        <v>Ciafardini</v>
      </c>
      <c r="C100" t="str">
        <f>companies__2[[#This Row],[PRENOM]]</f>
        <v>Camillio</v>
      </c>
      <c r="D100" t="str">
        <f>companies__2[[#This Row],[EMAIL]]</f>
        <v>jean-camille.ciafardini@idea.be</v>
      </c>
      <c r="F100" t="str">
        <f>companies__2[[#This Row],[PASSWORD]]</f>
        <v>$2y$10$FpXeOMXt99kbUXKtIxZ6SuDCXSb3b8sWekwFk2yRj8q3Gr0ckfaV.</v>
      </c>
      <c r="G100" t="str">
        <f>companies__2[[#This Row],[TOKEN]]</f>
        <v>c2BTFHvqBLZGtk9OCEnXFrfRDySK8mr7</v>
      </c>
      <c r="H100" t="str">
        <f>companies__2[[#This Row],[PHONE]]</f>
        <v/>
      </c>
      <c r="I100">
        <f>companies__2[[#This Row],[POSTAL_CODE]]</f>
        <v>0</v>
      </c>
      <c r="J100" t="str">
        <f>companies__2[[#This Row],[ADRESS]]</f>
        <v/>
      </c>
      <c r="K100" t="str">
        <f>companies__2[[#This Row],[CITY]]</f>
        <v/>
      </c>
      <c r="L100" t="str">
        <f>companies__2[[#This Row],[WORK_ADRESS]]</f>
        <v/>
      </c>
      <c r="M100">
        <f>companies__2[[#This Row],[WORK_POSTAL_CODE]]</f>
        <v>0</v>
      </c>
      <c r="N100" t="str">
        <f>companies__2[[#This Row],[WORK_CITY]]</f>
        <v/>
      </c>
      <c r="P100" t="str">
        <f>IF(companies__2[[#This Row],[STAANN]]="D", "inactive", "active")</f>
        <v>active</v>
      </c>
      <c r="Q100">
        <f>companies__2[[#This Row],[companyID_1]]</f>
        <v>5</v>
      </c>
      <c r="R100" s="1">
        <f>companies__2[[#This Row],[HEU_MAJ]]</f>
        <v>43622.533263888887</v>
      </c>
      <c r="S100" s="1">
        <f>companies__2[[#This Row],[HEU_MAJ]]</f>
        <v>43622.533263888887</v>
      </c>
    </row>
    <row r="101" spans="1:19" x14ac:dyDescent="0.35">
      <c r="A101">
        <f>companies__2[[#This Row],[companyID]]</f>
        <v>299</v>
      </c>
      <c r="B101" t="str">
        <f>companies__2[[#This Row],[NOM]]</f>
        <v>Clantin</v>
      </c>
      <c r="C101" t="str">
        <f>companies__2[[#This Row],[PRENOM]]</f>
        <v>Andréa</v>
      </c>
      <c r="D101" t="str">
        <f>companies__2[[#This Row],[EMAIL]]</f>
        <v>andrea.clantin@idea.be</v>
      </c>
      <c r="F101" t="str">
        <f>companies__2[[#This Row],[PASSWORD]]</f>
        <v>$2y$10$FpXeOMXt99kbUXKtIxZ6SuDCXSb3b8sWekwFk2yRj8q3Gr0ckfaV.</v>
      </c>
      <c r="G101" t="str">
        <f>companies__2[[#This Row],[TOKEN]]</f>
        <v>gY5s6448rMEUCn1WJMHbLlq42ZRmdZjy</v>
      </c>
      <c r="H101" t="str">
        <f>companies__2[[#This Row],[PHONE]]</f>
        <v/>
      </c>
      <c r="I101">
        <f>companies__2[[#This Row],[POSTAL_CODE]]</f>
        <v>0</v>
      </c>
      <c r="J101" t="str">
        <f>companies__2[[#This Row],[ADRESS]]</f>
        <v/>
      </c>
      <c r="K101" t="str">
        <f>companies__2[[#This Row],[CITY]]</f>
        <v/>
      </c>
      <c r="L101" t="str">
        <f>companies__2[[#This Row],[WORK_ADRESS]]</f>
        <v/>
      </c>
      <c r="M101">
        <f>companies__2[[#This Row],[WORK_POSTAL_CODE]]</f>
        <v>0</v>
      </c>
      <c r="N101" t="str">
        <f>companies__2[[#This Row],[WORK_CITY]]</f>
        <v/>
      </c>
      <c r="P101" t="str">
        <f>IF(companies__2[[#This Row],[STAANN]]="D", "inactive", "active")</f>
        <v>active</v>
      </c>
      <c r="Q101">
        <f>companies__2[[#This Row],[companyID_1]]</f>
        <v>5</v>
      </c>
      <c r="R101" s="1">
        <f>companies__2[[#This Row],[HEU_MAJ]]</f>
        <v>43622.533263888887</v>
      </c>
      <c r="S101" s="1">
        <f>companies__2[[#This Row],[HEU_MAJ]]</f>
        <v>43622.533263888887</v>
      </c>
    </row>
    <row r="102" spans="1:19" x14ac:dyDescent="0.35">
      <c r="A102">
        <f>companies__2[[#This Row],[companyID]]</f>
        <v>300</v>
      </c>
      <c r="B102" t="str">
        <f>companies__2[[#This Row],[NOM]]</f>
        <v>Colagrande</v>
      </c>
      <c r="C102" t="str">
        <f>companies__2[[#This Row],[PRENOM]]</f>
        <v>Mirabelle</v>
      </c>
      <c r="D102" t="str">
        <f>companies__2[[#This Row],[EMAIL]]</f>
        <v>mirabelle.colagrande@idea.be</v>
      </c>
      <c r="F102" t="str">
        <f>companies__2[[#This Row],[PASSWORD]]</f>
        <v>$2y$10$FpXeOMXt99kbUXKtIxZ6SuDCXSb3b8sWekwFk2yRj8q3Gr0ckfaV.</v>
      </c>
      <c r="G102" t="str">
        <f>companies__2[[#This Row],[TOKEN]]</f>
        <v>QAqnyGKGaNwahSAkO8bxadw2BSEA1ip9</v>
      </c>
      <c r="H102" t="str">
        <f>companies__2[[#This Row],[PHONE]]</f>
        <v/>
      </c>
      <c r="I102">
        <f>companies__2[[#This Row],[POSTAL_CODE]]</f>
        <v>0</v>
      </c>
      <c r="J102" t="str">
        <f>companies__2[[#This Row],[ADRESS]]</f>
        <v/>
      </c>
      <c r="K102" t="str">
        <f>companies__2[[#This Row],[CITY]]</f>
        <v/>
      </c>
      <c r="L102" t="str">
        <f>companies__2[[#This Row],[WORK_ADRESS]]</f>
        <v/>
      </c>
      <c r="M102">
        <f>companies__2[[#This Row],[WORK_POSTAL_CODE]]</f>
        <v>0</v>
      </c>
      <c r="N102" t="str">
        <f>companies__2[[#This Row],[WORK_CITY]]</f>
        <v/>
      </c>
      <c r="P102" t="str">
        <f>IF(companies__2[[#This Row],[STAANN]]="D", "inactive", "active")</f>
        <v>active</v>
      </c>
      <c r="Q102">
        <f>companies__2[[#This Row],[companyID_1]]</f>
        <v>5</v>
      </c>
      <c r="R102" s="1">
        <f>companies__2[[#This Row],[HEU_MAJ]]</f>
        <v>43622.533263888887</v>
      </c>
      <c r="S102" s="1">
        <f>companies__2[[#This Row],[HEU_MAJ]]</f>
        <v>43622.533263888887</v>
      </c>
    </row>
    <row r="103" spans="1:19" x14ac:dyDescent="0.35">
      <c r="A103">
        <f>companies__2[[#This Row],[companyID]]</f>
        <v>301</v>
      </c>
      <c r="B103" t="str">
        <f>companies__2[[#This Row],[NOM]]</f>
        <v>Comeyne</v>
      </c>
      <c r="C103" t="str">
        <f>companies__2[[#This Row],[PRENOM]]</f>
        <v>Christian</v>
      </c>
      <c r="D103" t="str">
        <f>companies__2[[#This Row],[EMAIL]]</f>
        <v>christian.comeyne@idea.be</v>
      </c>
      <c r="F103" t="str">
        <f>companies__2[[#This Row],[PASSWORD]]</f>
        <v>$2y$10$FpXeOMXt99kbUXKtIxZ6SuDCXSb3b8sWekwFk2yRj8q3Gr0ckfaV.</v>
      </c>
      <c r="G103" t="str">
        <f>companies__2[[#This Row],[TOKEN]]</f>
        <v>v5Um25jjEiySIZMWn4cKeQBssWn1WJNO</v>
      </c>
      <c r="H103" t="str">
        <f>companies__2[[#This Row],[PHONE]]</f>
        <v/>
      </c>
      <c r="I103">
        <f>companies__2[[#This Row],[POSTAL_CODE]]</f>
        <v>0</v>
      </c>
      <c r="J103" t="str">
        <f>companies__2[[#This Row],[ADRESS]]</f>
        <v/>
      </c>
      <c r="K103" t="str">
        <f>companies__2[[#This Row],[CITY]]</f>
        <v/>
      </c>
      <c r="L103" t="str">
        <f>companies__2[[#This Row],[WORK_ADRESS]]</f>
        <v/>
      </c>
      <c r="M103">
        <f>companies__2[[#This Row],[WORK_POSTAL_CODE]]</f>
        <v>0</v>
      </c>
      <c r="N103" t="str">
        <f>companies__2[[#This Row],[WORK_CITY]]</f>
        <v/>
      </c>
      <c r="P103" t="str">
        <f>IF(companies__2[[#This Row],[STAANN]]="D", "inactive", "active")</f>
        <v>active</v>
      </c>
      <c r="Q103">
        <f>companies__2[[#This Row],[companyID_1]]</f>
        <v>5</v>
      </c>
      <c r="R103" s="1">
        <f>companies__2[[#This Row],[HEU_MAJ]]</f>
        <v>43622.533263888887</v>
      </c>
      <c r="S103" s="1">
        <f>companies__2[[#This Row],[HEU_MAJ]]</f>
        <v>43622.533263888887</v>
      </c>
    </row>
    <row r="104" spans="1:19" x14ac:dyDescent="0.35">
      <c r="A104">
        <f>companies__2[[#This Row],[companyID]]</f>
        <v>302</v>
      </c>
      <c r="B104" t="str">
        <f>companies__2[[#This Row],[NOM]]</f>
        <v>Cornet</v>
      </c>
      <c r="C104" t="str">
        <f>companies__2[[#This Row],[PRENOM]]</f>
        <v>Aline</v>
      </c>
      <c r="D104" t="str">
        <f>companies__2[[#This Row],[EMAIL]]</f>
        <v>aline.cornet@idea.be</v>
      </c>
      <c r="F104" t="str">
        <f>companies__2[[#This Row],[PASSWORD]]</f>
        <v>$2y$10$FpXeOMXt99kbUXKtIxZ6SuDCXSb3b8sWekwFk2yRj8q3Gr0ckfaV.</v>
      </c>
      <c r="G104" t="str">
        <f>companies__2[[#This Row],[TOKEN]]</f>
        <v>EO8cAm139Bz5GdW9RUW0bQLgY8G6qQXf</v>
      </c>
      <c r="H104" t="str">
        <f>companies__2[[#This Row],[PHONE]]</f>
        <v/>
      </c>
      <c r="I104">
        <f>companies__2[[#This Row],[POSTAL_CODE]]</f>
        <v>0</v>
      </c>
      <c r="J104" t="str">
        <f>companies__2[[#This Row],[ADRESS]]</f>
        <v/>
      </c>
      <c r="K104" t="str">
        <f>companies__2[[#This Row],[CITY]]</f>
        <v/>
      </c>
      <c r="L104" t="str">
        <f>companies__2[[#This Row],[WORK_ADRESS]]</f>
        <v/>
      </c>
      <c r="M104">
        <f>companies__2[[#This Row],[WORK_POSTAL_CODE]]</f>
        <v>0</v>
      </c>
      <c r="N104" t="str">
        <f>companies__2[[#This Row],[WORK_CITY]]</f>
        <v/>
      </c>
      <c r="P104" t="str">
        <f>IF(companies__2[[#This Row],[STAANN]]="D", "inactive", "active")</f>
        <v>active</v>
      </c>
      <c r="Q104">
        <f>companies__2[[#This Row],[companyID_1]]</f>
        <v>5</v>
      </c>
      <c r="R104" s="1">
        <f>companies__2[[#This Row],[HEU_MAJ]]</f>
        <v>43622.533263888887</v>
      </c>
      <c r="S104" s="1">
        <f>companies__2[[#This Row],[HEU_MAJ]]</f>
        <v>43622.533263888887</v>
      </c>
    </row>
    <row r="105" spans="1:19" x14ac:dyDescent="0.35">
      <c r="A105">
        <f>companies__2[[#This Row],[companyID]]</f>
        <v>303</v>
      </c>
      <c r="B105" t="str">
        <f>companies__2[[#This Row],[NOM]]</f>
        <v>Cornez</v>
      </c>
      <c r="C105" t="str">
        <f>companies__2[[#This Row],[PRENOM]]</f>
        <v>Valérie</v>
      </c>
      <c r="D105" t="str">
        <f>companies__2[[#This Row],[EMAIL]]</f>
        <v>valerie.cornez@idea.be</v>
      </c>
      <c r="F105" t="str">
        <f>companies__2[[#This Row],[PASSWORD]]</f>
        <v>$2y$10$FpXeOMXt99kbUXKtIxZ6SuDCXSb3b8sWekwFk2yRj8q3Gr0ckfaV.</v>
      </c>
      <c r="G105" t="str">
        <f>companies__2[[#This Row],[TOKEN]]</f>
        <v>lWLWstWn1WGASFHulgfszvMpHgejUBlP</v>
      </c>
      <c r="H105" t="str">
        <f>companies__2[[#This Row],[PHONE]]</f>
        <v/>
      </c>
      <c r="I105">
        <f>companies__2[[#This Row],[POSTAL_CODE]]</f>
        <v>0</v>
      </c>
      <c r="J105" t="str">
        <f>companies__2[[#This Row],[ADRESS]]</f>
        <v/>
      </c>
      <c r="K105" t="str">
        <f>companies__2[[#This Row],[CITY]]</f>
        <v/>
      </c>
      <c r="L105" t="str">
        <f>companies__2[[#This Row],[WORK_ADRESS]]</f>
        <v/>
      </c>
      <c r="M105">
        <f>companies__2[[#This Row],[WORK_POSTAL_CODE]]</f>
        <v>0</v>
      </c>
      <c r="N105" t="str">
        <f>companies__2[[#This Row],[WORK_CITY]]</f>
        <v/>
      </c>
      <c r="P105" t="str">
        <f>IF(companies__2[[#This Row],[STAANN]]="D", "inactive", "active")</f>
        <v>active</v>
      </c>
      <c r="Q105">
        <f>companies__2[[#This Row],[companyID_1]]</f>
        <v>5</v>
      </c>
      <c r="R105" s="1">
        <f>companies__2[[#This Row],[HEU_MAJ]]</f>
        <v>43622.533263888887</v>
      </c>
      <c r="S105" s="1">
        <f>companies__2[[#This Row],[HEU_MAJ]]</f>
        <v>43622.533263888887</v>
      </c>
    </row>
    <row r="106" spans="1:19" x14ac:dyDescent="0.35">
      <c r="A106">
        <f>companies__2[[#This Row],[companyID]]</f>
        <v>304</v>
      </c>
      <c r="B106" t="str">
        <f>companies__2[[#This Row],[NOM]]</f>
        <v>Coupain</v>
      </c>
      <c r="C106" t="str">
        <f>companies__2[[#This Row],[PRENOM]]</f>
        <v>Frédéric</v>
      </c>
      <c r="D106" t="str">
        <f>companies__2[[#This Row],[EMAIL]]</f>
        <v>frederic.coupain@idea.be</v>
      </c>
      <c r="F106" t="str">
        <f>companies__2[[#This Row],[PASSWORD]]</f>
        <v>$2y$10$21EF1mqfGP2AJYKhc9bDL.Rlo7oen2vsZ3p8WwOCkkHTNKcXpBfGG</v>
      </c>
      <c r="G106" t="str">
        <f>companies__2[[#This Row],[TOKEN]]</f>
        <v>csJiehJNOFUxYjA1irkjzUQx82KF6vfI</v>
      </c>
      <c r="H106" t="str">
        <f>companies__2[[#This Row],[PHONE]]</f>
        <v/>
      </c>
      <c r="I106">
        <f>companies__2[[#This Row],[POSTAL_CODE]]</f>
        <v>0</v>
      </c>
      <c r="J106" t="str">
        <f>companies__2[[#This Row],[ADRESS]]</f>
        <v/>
      </c>
      <c r="K106" t="str">
        <f>companies__2[[#This Row],[CITY]]</f>
        <v/>
      </c>
      <c r="L106" t="str">
        <f>companies__2[[#This Row],[WORK_ADRESS]]</f>
        <v/>
      </c>
      <c r="M106">
        <f>companies__2[[#This Row],[WORK_POSTAL_CODE]]</f>
        <v>0</v>
      </c>
      <c r="N106" t="str">
        <f>companies__2[[#This Row],[WORK_CITY]]</f>
        <v/>
      </c>
      <c r="P106" t="str">
        <f>IF(companies__2[[#This Row],[STAANN]]="D", "inactive", "active")</f>
        <v>active</v>
      </c>
      <c r="Q106">
        <f>companies__2[[#This Row],[companyID_1]]</f>
        <v>5</v>
      </c>
      <c r="R106" s="1">
        <f>companies__2[[#This Row],[HEU_MAJ]]</f>
        <v>43622.533263888887</v>
      </c>
      <c r="S106" s="1">
        <f>companies__2[[#This Row],[HEU_MAJ]]</f>
        <v>43622.533263888887</v>
      </c>
    </row>
    <row r="107" spans="1:19" x14ac:dyDescent="0.35">
      <c r="A107">
        <f>companies__2[[#This Row],[companyID]]</f>
        <v>305</v>
      </c>
      <c r="B107" t="str">
        <f>companies__2[[#This Row],[NOM]]</f>
        <v>Coupez</v>
      </c>
      <c r="C107" t="str">
        <f>companies__2[[#This Row],[PRENOM]]</f>
        <v>Stéphane</v>
      </c>
      <c r="D107" t="str">
        <f>companies__2[[#This Row],[EMAIL]]</f>
        <v>stephane.coupez@idea.be</v>
      </c>
      <c r="F107" t="str">
        <f>companies__2[[#This Row],[PASSWORD]]</f>
        <v>$2y$10$FpXeOMXt99kbUXKtIxZ6SuDCXSb3b8sWekwFk2yRj8q3Gr0ckfaV.</v>
      </c>
      <c r="G107" t="str">
        <f>companies__2[[#This Row],[TOKEN]]</f>
        <v>P0wDA3tdCuym6pLACn339yncRI0RiTBm</v>
      </c>
      <c r="H107" t="str">
        <f>companies__2[[#This Row],[PHONE]]</f>
        <v/>
      </c>
      <c r="I107">
        <f>companies__2[[#This Row],[POSTAL_CODE]]</f>
        <v>0</v>
      </c>
      <c r="J107" t="str">
        <f>companies__2[[#This Row],[ADRESS]]</f>
        <v/>
      </c>
      <c r="K107" t="str">
        <f>companies__2[[#This Row],[CITY]]</f>
        <v/>
      </c>
      <c r="L107" t="str">
        <f>companies__2[[#This Row],[WORK_ADRESS]]</f>
        <v/>
      </c>
      <c r="M107">
        <f>companies__2[[#This Row],[WORK_POSTAL_CODE]]</f>
        <v>0</v>
      </c>
      <c r="N107" t="str">
        <f>companies__2[[#This Row],[WORK_CITY]]</f>
        <v/>
      </c>
      <c r="P107" t="str">
        <f>IF(companies__2[[#This Row],[STAANN]]="D", "inactive", "active")</f>
        <v>active</v>
      </c>
      <c r="Q107">
        <f>companies__2[[#This Row],[companyID_1]]</f>
        <v>5</v>
      </c>
      <c r="R107" s="1">
        <f>companies__2[[#This Row],[HEU_MAJ]]</f>
        <v>43622.533263888887</v>
      </c>
      <c r="S107" s="1">
        <f>companies__2[[#This Row],[HEU_MAJ]]</f>
        <v>43622.533263888887</v>
      </c>
    </row>
    <row r="108" spans="1:19" x14ac:dyDescent="0.35">
      <c r="A108">
        <f>companies__2[[#This Row],[companyID]]</f>
        <v>306</v>
      </c>
      <c r="B108" t="str">
        <f>companies__2[[#This Row],[NOM]]</f>
        <v>Dambreme</v>
      </c>
      <c r="C108" t="str">
        <f>companies__2[[#This Row],[PRENOM]]</f>
        <v>Alain</v>
      </c>
      <c r="D108" t="str">
        <f>companies__2[[#This Row],[EMAIL]]</f>
        <v>alain.dambreme@idea.be</v>
      </c>
      <c r="F108" t="str">
        <f>companies__2[[#This Row],[PASSWORD]]</f>
        <v>$2y$10$FpXeOMXt99kbUXKtIxZ6SuDCXSb3b8sWekwFk2yRj8q3Gr0ckfaV.</v>
      </c>
      <c r="G108" t="str">
        <f>companies__2[[#This Row],[TOKEN]]</f>
        <v>ZRokuuXlO6ZGthZ7CIMIhfof0isoBSy8</v>
      </c>
      <c r="H108" t="str">
        <f>companies__2[[#This Row],[PHONE]]</f>
        <v/>
      </c>
      <c r="I108">
        <f>companies__2[[#This Row],[POSTAL_CODE]]</f>
        <v>0</v>
      </c>
      <c r="J108" t="str">
        <f>companies__2[[#This Row],[ADRESS]]</f>
        <v/>
      </c>
      <c r="K108" t="str">
        <f>companies__2[[#This Row],[CITY]]</f>
        <v/>
      </c>
      <c r="L108" t="str">
        <f>companies__2[[#This Row],[WORK_ADRESS]]</f>
        <v/>
      </c>
      <c r="M108">
        <f>companies__2[[#This Row],[WORK_POSTAL_CODE]]</f>
        <v>0</v>
      </c>
      <c r="N108" t="str">
        <f>companies__2[[#This Row],[WORK_CITY]]</f>
        <v/>
      </c>
      <c r="P108" t="str">
        <f>IF(companies__2[[#This Row],[STAANN]]="D", "inactive", "active")</f>
        <v>active</v>
      </c>
      <c r="Q108">
        <f>companies__2[[#This Row],[companyID_1]]</f>
        <v>5</v>
      </c>
      <c r="R108" s="1">
        <f>companies__2[[#This Row],[HEU_MAJ]]</f>
        <v>43622.533263888887</v>
      </c>
      <c r="S108" s="1">
        <f>companies__2[[#This Row],[HEU_MAJ]]</f>
        <v>43622.533263888887</v>
      </c>
    </row>
    <row r="109" spans="1:19" x14ac:dyDescent="0.35">
      <c r="A109">
        <f>companies__2[[#This Row],[companyID]]</f>
        <v>307</v>
      </c>
      <c r="B109" t="str">
        <f>companies__2[[#This Row],[NOM]]</f>
        <v>Damien</v>
      </c>
      <c r="C109" t="str">
        <f>companies__2[[#This Row],[PRENOM]]</f>
        <v>Bruno</v>
      </c>
      <c r="D109" t="str">
        <f>companies__2[[#This Row],[EMAIL]]</f>
        <v>bruno.damien@idea.be</v>
      </c>
      <c r="F109" t="str">
        <f>companies__2[[#This Row],[PASSWORD]]</f>
        <v>$2y$10$FpXeOMXt99kbUXKtIxZ6SuDCXSb3b8sWekwFk2yRj8q3Gr0ckfaV.</v>
      </c>
      <c r="G109" t="str">
        <f>companies__2[[#This Row],[TOKEN]]</f>
        <v>ZAVTGKImATIShKWtv6Wtym7v9gQsJksh</v>
      </c>
      <c r="H109" t="str">
        <f>companies__2[[#This Row],[PHONE]]</f>
        <v/>
      </c>
      <c r="I109">
        <f>companies__2[[#This Row],[POSTAL_CODE]]</f>
        <v>0</v>
      </c>
      <c r="J109" t="str">
        <f>companies__2[[#This Row],[ADRESS]]</f>
        <v/>
      </c>
      <c r="K109" t="str">
        <f>companies__2[[#This Row],[CITY]]</f>
        <v/>
      </c>
      <c r="L109" t="str">
        <f>companies__2[[#This Row],[WORK_ADRESS]]</f>
        <v/>
      </c>
      <c r="M109">
        <f>companies__2[[#This Row],[WORK_POSTAL_CODE]]</f>
        <v>0</v>
      </c>
      <c r="N109" t="str">
        <f>companies__2[[#This Row],[WORK_CITY]]</f>
        <v/>
      </c>
      <c r="P109" t="str">
        <f>IF(companies__2[[#This Row],[STAANN]]="D", "inactive", "active")</f>
        <v>active</v>
      </c>
      <c r="Q109">
        <f>companies__2[[#This Row],[companyID_1]]</f>
        <v>5</v>
      </c>
      <c r="R109" s="1">
        <f>companies__2[[#This Row],[HEU_MAJ]]</f>
        <v>43622.533263888887</v>
      </c>
      <c r="S109" s="1">
        <f>companies__2[[#This Row],[HEU_MAJ]]</f>
        <v>43622.533263888887</v>
      </c>
    </row>
    <row r="110" spans="1:19" x14ac:dyDescent="0.35">
      <c r="A110">
        <f>companies__2[[#This Row],[companyID]]</f>
        <v>308</v>
      </c>
      <c r="B110" t="str">
        <f>companies__2[[#This Row],[NOM]]</f>
        <v>De Bleecker</v>
      </c>
      <c r="C110" t="str">
        <f>companies__2[[#This Row],[PRENOM]]</f>
        <v>Valérie</v>
      </c>
      <c r="D110" t="str">
        <f>companies__2[[#This Row],[EMAIL]]</f>
        <v>valerie.debleecker@idea.be</v>
      </c>
      <c r="F110" t="str">
        <f>companies__2[[#This Row],[PASSWORD]]</f>
        <v>$2y$10$FpXeOMXt99kbUXKtIxZ6SuDCXSb3b8sWekwFk2yRj8q3Gr0ckfaV.</v>
      </c>
      <c r="G110" t="str">
        <f>companies__2[[#This Row],[TOKEN]]</f>
        <v>Y7DQme6KviXUHMOH3bH2225ifn7qONzr</v>
      </c>
      <c r="H110" t="str">
        <f>companies__2[[#This Row],[PHONE]]</f>
        <v/>
      </c>
      <c r="I110">
        <f>companies__2[[#This Row],[POSTAL_CODE]]</f>
        <v>0</v>
      </c>
      <c r="J110" t="str">
        <f>companies__2[[#This Row],[ADRESS]]</f>
        <v/>
      </c>
      <c r="K110" t="str">
        <f>companies__2[[#This Row],[CITY]]</f>
        <v/>
      </c>
      <c r="L110" t="str">
        <f>companies__2[[#This Row],[WORK_ADRESS]]</f>
        <v/>
      </c>
      <c r="M110">
        <f>companies__2[[#This Row],[WORK_POSTAL_CODE]]</f>
        <v>0</v>
      </c>
      <c r="N110" t="str">
        <f>companies__2[[#This Row],[WORK_CITY]]</f>
        <v/>
      </c>
      <c r="P110" t="str">
        <f>IF(companies__2[[#This Row],[STAANN]]="D", "inactive", "active")</f>
        <v>active</v>
      </c>
      <c r="Q110">
        <f>companies__2[[#This Row],[companyID_1]]</f>
        <v>5</v>
      </c>
      <c r="R110" s="1">
        <f>companies__2[[#This Row],[HEU_MAJ]]</f>
        <v>43622.533263888887</v>
      </c>
      <c r="S110" s="1">
        <f>companies__2[[#This Row],[HEU_MAJ]]</f>
        <v>43622.533263888887</v>
      </c>
    </row>
    <row r="111" spans="1:19" x14ac:dyDescent="0.35">
      <c r="A111">
        <f>companies__2[[#This Row],[companyID]]</f>
        <v>309</v>
      </c>
      <c r="B111" t="str">
        <f>companies__2[[#This Row],[NOM]]</f>
        <v>De Brouckère</v>
      </c>
      <c r="C111" t="str">
        <f>companies__2[[#This Row],[PRENOM]]</f>
        <v>Fanny</v>
      </c>
      <c r="D111" t="str">
        <f>companies__2[[#This Row],[EMAIL]]</f>
        <v>fanny.debrouckere@idea.be</v>
      </c>
      <c r="F111" t="str">
        <f>companies__2[[#This Row],[PASSWORD]]</f>
        <v>$2y$10$FpXeOMXt99kbUXKtIxZ6SuDCXSb3b8sWekwFk2yRj8q3Gr0ckfaV.</v>
      </c>
      <c r="G111" t="str">
        <f>companies__2[[#This Row],[TOKEN]]</f>
        <v>u77fRBpg3teGLKviTCsnyCrlq6bBuDGy</v>
      </c>
      <c r="H111" t="str">
        <f>companies__2[[#This Row],[PHONE]]</f>
        <v/>
      </c>
      <c r="I111">
        <f>companies__2[[#This Row],[POSTAL_CODE]]</f>
        <v>0</v>
      </c>
      <c r="J111" t="str">
        <f>companies__2[[#This Row],[ADRESS]]</f>
        <v/>
      </c>
      <c r="K111" t="str">
        <f>companies__2[[#This Row],[CITY]]</f>
        <v/>
      </c>
      <c r="L111" t="str">
        <f>companies__2[[#This Row],[WORK_ADRESS]]</f>
        <v/>
      </c>
      <c r="M111">
        <f>companies__2[[#This Row],[WORK_POSTAL_CODE]]</f>
        <v>0</v>
      </c>
      <c r="N111" t="str">
        <f>companies__2[[#This Row],[WORK_CITY]]</f>
        <v/>
      </c>
      <c r="P111" t="str">
        <f>IF(companies__2[[#This Row],[STAANN]]="D", "inactive", "active")</f>
        <v>active</v>
      </c>
      <c r="Q111">
        <f>companies__2[[#This Row],[companyID_1]]</f>
        <v>5</v>
      </c>
      <c r="R111" s="1">
        <f>companies__2[[#This Row],[HEU_MAJ]]</f>
        <v>43622.533263888887</v>
      </c>
      <c r="S111" s="1">
        <f>companies__2[[#This Row],[HEU_MAJ]]</f>
        <v>43622.533263888887</v>
      </c>
    </row>
    <row r="112" spans="1:19" x14ac:dyDescent="0.35">
      <c r="A112">
        <f>companies__2[[#This Row],[companyID]]</f>
        <v>310</v>
      </c>
      <c r="B112" t="str">
        <f>companies__2[[#This Row],[NOM]]</f>
        <v>De Meester</v>
      </c>
      <c r="C112" t="str">
        <f>companies__2[[#This Row],[PRENOM]]</f>
        <v>Aline</v>
      </c>
      <c r="D112" t="str">
        <f>companies__2[[#This Row],[EMAIL]]</f>
        <v>aline.demeester@idea.be</v>
      </c>
      <c r="F112" t="str">
        <f>companies__2[[#This Row],[PASSWORD]]</f>
        <v>$2y$10$FpXeOMXt99kbUXKtIxZ6SuDCXSb3b8sWekwFk2yRj8q3Gr0ckfaV.</v>
      </c>
      <c r="G112" t="str">
        <f>companies__2[[#This Row],[TOKEN]]</f>
        <v>K43239CCgsvagRvV8S1q6dJ5aBvH1YSr</v>
      </c>
      <c r="H112" t="str">
        <f>companies__2[[#This Row],[PHONE]]</f>
        <v/>
      </c>
      <c r="I112">
        <f>companies__2[[#This Row],[POSTAL_CODE]]</f>
        <v>0</v>
      </c>
      <c r="J112" t="str">
        <f>companies__2[[#This Row],[ADRESS]]</f>
        <v/>
      </c>
      <c r="K112" t="str">
        <f>companies__2[[#This Row],[CITY]]</f>
        <v/>
      </c>
      <c r="L112" t="str">
        <f>companies__2[[#This Row],[WORK_ADRESS]]</f>
        <v/>
      </c>
      <c r="M112">
        <f>companies__2[[#This Row],[WORK_POSTAL_CODE]]</f>
        <v>0</v>
      </c>
      <c r="N112" t="str">
        <f>companies__2[[#This Row],[WORK_CITY]]</f>
        <v/>
      </c>
      <c r="P112" t="str">
        <f>IF(companies__2[[#This Row],[STAANN]]="D", "inactive", "active")</f>
        <v>active</v>
      </c>
      <c r="Q112">
        <f>companies__2[[#This Row],[companyID_1]]</f>
        <v>5</v>
      </c>
      <c r="R112" s="1">
        <f>companies__2[[#This Row],[HEU_MAJ]]</f>
        <v>43622.533263888887</v>
      </c>
      <c r="S112" s="1">
        <f>companies__2[[#This Row],[HEU_MAJ]]</f>
        <v>43622.533263888887</v>
      </c>
    </row>
    <row r="113" spans="1:19" x14ac:dyDescent="0.35">
      <c r="A113">
        <f>companies__2[[#This Row],[companyID]]</f>
        <v>311</v>
      </c>
      <c r="B113" t="str">
        <f>companies__2[[#This Row],[NOM]]</f>
        <v>De Mulder</v>
      </c>
      <c r="C113" t="str">
        <f>companies__2[[#This Row],[PRENOM]]</f>
        <v>Sylvain</v>
      </c>
      <c r="D113" t="str">
        <f>companies__2[[#This Row],[EMAIL]]</f>
        <v>sylvain.demulder@idea.be</v>
      </c>
      <c r="F113" t="str">
        <f>companies__2[[#This Row],[PASSWORD]]</f>
        <v>$2y$10$FpXeOMXt99kbUXKtIxZ6SuDCXSb3b8sWekwFk2yRj8q3Gr0ckfaV.</v>
      </c>
      <c r="G113" t="str">
        <f>companies__2[[#This Row],[TOKEN]]</f>
        <v>xpqSa9fNgTGMR0oUtzqsXuw9brF4igsw</v>
      </c>
      <c r="H113" t="str">
        <f>companies__2[[#This Row],[PHONE]]</f>
        <v/>
      </c>
      <c r="I113">
        <f>companies__2[[#This Row],[POSTAL_CODE]]</f>
        <v>0</v>
      </c>
      <c r="J113" t="str">
        <f>companies__2[[#This Row],[ADRESS]]</f>
        <v/>
      </c>
      <c r="K113" t="str">
        <f>companies__2[[#This Row],[CITY]]</f>
        <v/>
      </c>
      <c r="L113" t="str">
        <f>companies__2[[#This Row],[WORK_ADRESS]]</f>
        <v/>
      </c>
      <c r="M113">
        <f>companies__2[[#This Row],[WORK_POSTAL_CODE]]</f>
        <v>0</v>
      </c>
      <c r="N113" t="str">
        <f>companies__2[[#This Row],[WORK_CITY]]</f>
        <v/>
      </c>
      <c r="P113" t="str">
        <f>IF(companies__2[[#This Row],[STAANN]]="D", "inactive", "active")</f>
        <v>active</v>
      </c>
      <c r="Q113">
        <f>companies__2[[#This Row],[companyID_1]]</f>
        <v>5</v>
      </c>
      <c r="R113" s="1">
        <f>companies__2[[#This Row],[HEU_MAJ]]</f>
        <v>43622.533263888887</v>
      </c>
      <c r="S113" s="1">
        <f>companies__2[[#This Row],[HEU_MAJ]]</f>
        <v>43622.533263888887</v>
      </c>
    </row>
    <row r="114" spans="1:19" x14ac:dyDescent="0.35">
      <c r="A114">
        <f>companies__2[[#This Row],[companyID]]</f>
        <v>312</v>
      </c>
      <c r="B114" t="str">
        <f>companies__2[[#This Row],[NOM]]</f>
        <v>Debiève</v>
      </c>
      <c r="C114" t="str">
        <f>companies__2[[#This Row],[PRENOM]]</f>
        <v>Céline</v>
      </c>
      <c r="D114" t="str">
        <f>companies__2[[#This Row],[EMAIL]]</f>
        <v>celine.debieve@idea.be</v>
      </c>
      <c r="F114" t="str">
        <f>companies__2[[#This Row],[PASSWORD]]</f>
        <v>$2y$10$FpXeOMXt99kbUXKtIxZ6SuDCXSb3b8sWekwFk2yRj8q3Gr0ckfaV.</v>
      </c>
      <c r="G114" t="str">
        <f>companies__2[[#This Row],[TOKEN]]</f>
        <v>dwV8PLoAPnlEc3D2gccqxqxme3yFFlJB</v>
      </c>
      <c r="H114" t="str">
        <f>companies__2[[#This Row],[PHONE]]</f>
        <v/>
      </c>
      <c r="I114">
        <f>companies__2[[#This Row],[POSTAL_CODE]]</f>
        <v>0</v>
      </c>
      <c r="J114" t="str">
        <f>companies__2[[#This Row],[ADRESS]]</f>
        <v/>
      </c>
      <c r="K114" t="str">
        <f>companies__2[[#This Row],[CITY]]</f>
        <v/>
      </c>
      <c r="L114" t="str">
        <f>companies__2[[#This Row],[WORK_ADRESS]]</f>
        <v/>
      </c>
      <c r="M114">
        <f>companies__2[[#This Row],[WORK_POSTAL_CODE]]</f>
        <v>0</v>
      </c>
      <c r="N114" t="str">
        <f>companies__2[[#This Row],[WORK_CITY]]</f>
        <v/>
      </c>
      <c r="P114" t="str">
        <f>IF(companies__2[[#This Row],[STAANN]]="D", "inactive", "active")</f>
        <v>active</v>
      </c>
      <c r="Q114">
        <f>companies__2[[#This Row],[companyID_1]]</f>
        <v>5</v>
      </c>
      <c r="R114" s="1">
        <f>companies__2[[#This Row],[HEU_MAJ]]</f>
        <v>43622.533263888887</v>
      </c>
      <c r="S114" s="1">
        <f>companies__2[[#This Row],[HEU_MAJ]]</f>
        <v>43622.533263888887</v>
      </c>
    </row>
    <row r="115" spans="1:19" x14ac:dyDescent="0.35">
      <c r="A115">
        <f>companies__2[[#This Row],[companyID]]</f>
        <v>313</v>
      </c>
      <c r="B115" t="str">
        <f>companies__2[[#This Row],[NOM]]</f>
        <v>Deblender</v>
      </c>
      <c r="C115" t="str">
        <f>companies__2[[#This Row],[PRENOM]]</f>
        <v>Wendy</v>
      </c>
      <c r="D115" t="str">
        <f>companies__2[[#This Row],[EMAIL]]</f>
        <v>wendy.deblender@idea.be</v>
      </c>
      <c r="F115" t="str">
        <f>companies__2[[#This Row],[PASSWORD]]</f>
        <v>$2y$10$FpXeOMXt99kbUXKtIxZ6SuDCXSb3b8sWekwFk2yRj8q3Gr0ckfaV.</v>
      </c>
      <c r="G115" t="str">
        <f>companies__2[[#This Row],[TOKEN]]</f>
        <v>QsJjkGvqDVIMNESsDOctPJdPw7YzUTIW</v>
      </c>
      <c r="H115" t="str">
        <f>companies__2[[#This Row],[PHONE]]</f>
        <v/>
      </c>
      <c r="I115">
        <f>companies__2[[#This Row],[POSTAL_CODE]]</f>
        <v>0</v>
      </c>
      <c r="J115" t="str">
        <f>companies__2[[#This Row],[ADRESS]]</f>
        <v/>
      </c>
      <c r="K115" t="str">
        <f>companies__2[[#This Row],[CITY]]</f>
        <v/>
      </c>
      <c r="L115" t="str">
        <f>companies__2[[#This Row],[WORK_ADRESS]]</f>
        <v/>
      </c>
      <c r="M115">
        <f>companies__2[[#This Row],[WORK_POSTAL_CODE]]</f>
        <v>0</v>
      </c>
      <c r="N115" t="str">
        <f>companies__2[[#This Row],[WORK_CITY]]</f>
        <v/>
      </c>
      <c r="P115" t="str">
        <f>IF(companies__2[[#This Row],[STAANN]]="D", "inactive", "active")</f>
        <v>active</v>
      </c>
      <c r="Q115">
        <f>companies__2[[#This Row],[companyID_1]]</f>
        <v>5</v>
      </c>
      <c r="R115" s="1">
        <f>companies__2[[#This Row],[HEU_MAJ]]</f>
        <v>43622.533263888887</v>
      </c>
      <c r="S115" s="1">
        <f>companies__2[[#This Row],[HEU_MAJ]]</f>
        <v>43622.533263888887</v>
      </c>
    </row>
    <row r="116" spans="1:19" x14ac:dyDescent="0.35">
      <c r="A116">
        <f>companies__2[[#This Row],[companyID]]</f>
        <v>314</v>
      </c>
      <c r="B116" t="str">
        <f>companies__2[[#This Row],[NOM]]</f>
        <v>decamps</v>
      </c>
      <c r="C116" t="str">
        <f>companies__2[[#This Row],[PRENOM]]</f>
        <v>Caroline</v>
      </c>
      <c r="D116" t="str">
        <f>companies__2[[#This Row],[EMAIL]]</f>
        <v>caroline.decamps@idea.be</v>
      </c>
      <c r="F116" t="str">
        <f>companies__2[[#This Row],[PASSWORD]]</f>
        <v>$2y$10$FpXeOMXt99kbUXKtIxZ6SuDCXSb3b8sWekwFk2yRj8q3Gr0ckfaV.</v>
      </c>
      <c r="G116" t="str">
        <f>companies__2[[#This Row],[TOKEN]]</f>
        <v>xQCyW6BL0IzIRagMbw6R7UfsyryrwjXT</v>
      </c>
      <c r="H116" t="str">
        <f>companies__2[[#This Row],[PHONE]]</f>
        <v/>
      </c>
      <c r="I116">
        <f>companies__2[[#This Row],[POSTAL_CODE]]</f>
        <v>0</v>
      </c>
      <c r="J116" t="str">
        <f>companies__2[[#This Row],[ADRESS]]</f>
        <v/>
      </c>
      <c r="K116" t="str">
        <f>companies__2[[#This Row],[CITY]]</f>
        <v/>
      </c>
      <c r="L116" t="str">
        <f>companies__2[[#This Row],[WORK_ADRESS]]</f>
        <v/>
      </c>
      <c r="M116">
        <f>companies__2[[#This Row],[WORK_POSTAL_CODE]]</f>
        <v>0</v>
      </c>
      <c r="N116" t="str">
        <f>companies__2[[#This Row],[WORK_CITY]]</f>
        <v/>
      </c>
      <c r="P116" t="str">
        <f>IF(companies__2[[#This Row],[STAANN]]="D", "inactive", "active")</f>
        <v>active</v>
      </c>
      <c r="Q116">
        <f>companies__2[[#This Row],[companyID_1]]</f>
        <v>5</v>
      </c>
      <c r="R116" s="1">
        <f>companies__2[[#This Row],[HEU_MAJ]]</f>
        <v>43622.533263888887</v>
      </c>
      <c r="S116" s="1">
        <f>companies__2[[#This Row],[HEU_MAJ]]</f>
        <v>43622.533263888887</v>
      </c>
    </row>
    <row r="117" spans="1:19" x14ac:dyDescent="0.35">
      <c r="A117">
        <f>companies__2[[#This Row],[companyID]]</f>
        <v>315</v>
      </c>
      <c r="B117" t="str">
        <f>companies__2[[#This Row],[NOM]]</f>
        <v>Declève</v>
      </c>
      <c r="C117" t="str">
        <f>companies__2[[#This Row],[PRENOM]]</f>
        <v>Christelle</v>
      </c>
      <c r="D117" t="str">
        <f>companies__2[[#This Row],[EMAIL]]</f>
        <v>christelle.decleve@idea.be</v>
      </c>
      <c r="F117" t="str">
        <f>companies__2[[#This Row],[PASSWORD]]</f>
        <v>$2y$10$eDzfu/LxmjMuAcWOy4hG7uhRXzbxFXeq.m8HTyjzLTPWrQ6ZSEF.O</v>
      </c>
      <c r="G117" t="str">
        <f>companies__2[[#This Row],[TOKEN]]</f>
        <v>Cn36nyGLLwk5oKxuNxhL2O3LHdUX6ywX</v>
      </c>
      <c r="H117" t="str">
        <f>companies__2[[#This Row],[PHONE]]</f>
        <v/>
      </c>
      <c r="I117">
        <f>companies__2[[#This Row],[POSTAL_CODE]]</f>
        <v>0</v>
      </c>
      <c r="J117" t="str">
        <f>companies__2[[#This Row],[ADRESS]]</f>
        <v/>
      </c>
      <c r="K117" t="str">
        <f>companies__2[[#This Row],[CITY]]</f>
        <v/>
      </c>
      <c r="L117" t="str">
        <f>companies__2[[#This Row],[WORK_ADRESS]]</f>
        <v/>
      </c>
      <c r="M117">
        <f>companies__2[[#This Row],[WORK_POSTAL_CODE]]</f>
        <v>0</v>
      </c>
      <c r="N117" t="str">
        <f>companies__2[[#This Row],[WORK_CITY]]</f>
        <v/>
      </c>
      <c r="P117" t="str">
        <f>IF(companies__2[[#This Row],[STAANN]]="D", "inactive", "active")</f>
        <v>active</v>
      </c>
      <c r="Q117">
        <f>companies__2[[#This Row],[companyID_1]]</f>
        <v>5</v>
      </c>
      <c r="R117" s="1">
        <f>companies__2[[#This Row],[HEU_MAJ]]</f>
        <v>43622.533263888887</v>
      </c>
      <c r="S117" s="1">
        <f>companies__2[[#This Row],[HEU_MAJ]]</f>
        <v>43622.533263888887</v>
      </c>
    </row>
    <row r="118" spans="1:19" x14ac:dyDescent="0.35">
      <c r="A118">
        <f>companies__2[[#This Row],[companyID]]</f>
        <v>316</v>
      </c>
      <c r="B118" t="str">
        <f>companies__2[[#This Row],[NOM]]</f>
        <v>Dejonckheere</v>
      </c>
      <c r="C118" t="str">
        <f>companies__2[[#This Row],[PRENOM]]</f>
        <v>Patrick</v>
      </c>
      <c r="D118" t="str">
        <f>companies__2[[#This Row],[EMAIL]]</f>
        <v>patrick.dejonckheere@idea.be</v>
      </c>
      <c r="F118" t="str">
        <f>companies__2[[#This Row],[PASSWORD]]</f>
        <v>$2y$10$FpXeOMXt99kbUXKtIxZ6SuDCXSb3b8sWekwFk2yRj8q3Gr0ckfaV.</v>
      </c>
      <c r="G118" t="str">
        <f>companies__2[[#This Row],[TOKEN]]</f>
        <v>ehFyK6dK8pGbRLh5yy8Xri8OFUxYiwI4</v>
      </c>
      <c r="H118" t="str">
        <f>companies__2[[#This Row],[PHONE]]</f>
        <v/>
      </c>
      <c r="I118">
        <f>companies__2[[#This Row],[POSTAL_CODE]]</f>
        <v>0</v>
      </c>
      <c r="J118" t="str">
        <f>companies__2[[#This Row],[ADRESS]]</f>
        <v/>
      </c>
      <c r="K118" t="str">
        <f>companies__2[[#This Row],[CITY]]</f>
        <v/>
      </c>
      <c r="L118" t="str">
        <f>companies__2[[#This Row],[WORK_ADRESS]]</f>
        <v/>
      </c>
      <c r="M118">
        <f>companies__2[[#This Row],[WORK_POSTAL_CODE]]</f>
        <v>0</v>
      </c>
      <c r="N118" t="str">
        <f>companies__2[[#This Row],[WORK_CITY]]</f>
        <v/>
      </c>
      <c r="P118" t="str">
        <f>IF(companies__2[[#This Row],[STAANN]]="D", "inactive", "active")</f>
        <v>active</v>
      </c>
      <c r="Q118">
        <f>companies__2[[#This Row],[companyID_1]]</f>
        <v>5</v>
      </c>
      <c r="R118" s="1">
        <f>companies__2[[#This Row],[HEU_MAJ]]</f>
        <v>43622.533263888887</v>
      </c>
      <c r="S118" s="1">
        <f>companies__2[[#This Row],[HEU_MAJ]]</f>
        <v>43622.533263888887</v>
      </c>
    </row>
    <row r="119" spans="1:19" x14ac:dyDescent="0.35">
      <c r="A119">
        <f>companies__2[[#This Row],[companyID]]</f>
        <v>317</v>
      </c>
      <c r="B119" t="str">
        <f>companies__2[[#This Row],[NOM]]</f>
        <v>Delfanne</v>
      </c>
      <c r="C119" t="str">
        <f>companies__2[[#This Row],[PRENOM]]</f>
        <v>Carine</v>
      </c>
      <c r="D119" t="str">
        <f>companies__2[[#This Row],[EMAIL]]</f>
        <v>carine.delfanne@idea.be</v>
      </c>
      <c r="F119" t="str">
        <f>companies__2[[#This Row],[PASSWORD]]</f>
        <v>$2y$10$FpXeOMXt99kbUXKtIxZ6SuDCXSb3b8sWekwFk2yRj8q3Gr0ckfaV.</v>
      </c>
      <c r="G119" t="str">
        <f>companies__2[[#This Row],[TOKEN]]</f>
        <v>bEKNMt1FiuzodTSHQafIQ84XDhvI2ZSq</v>
      </c>
      <c r="H119" t="str">
        <f>companies__2[[#This Row],[PHONE]]</f>
        <v/>
      </c>
      <c r="I119">
        <f>companies__2[[#This Row],[POSTAL_CODE]]</f>
        <v>0</v>
      </c>
      <c r="J119" t="str">
        <f>companies__2[[#This Row],[ADRESS]]</f>
        <v/>
      </c>
      <c r="K119" t="str">
        <f>companies__2[[#This Row],[CITY]]</f>
        <v/>
      </c>
      <c r="L119" t="str">
        <f>companies__2[[#This Row],[WORK_ADRESS]]</f>
        <v/>
      </c>
      <c r="M119">
        <f>companies__2[[#This Row],[WORK_POSTAL_CODE]]</f>
        <v>0</v>
      </c>
      <c r="N119" t="str">
        <f>companies__2[[#This Row],[WORK_CITY]]</f>
        <v/>
      </c>
      <c r="P119" t="str">
        <f>IF(companies__2[[#This Row],[STAANN]]="D", "inactive", "active")</f>
        <v>active</v>
      </c>
      <c r="Q119">
        <f>companies__2[[#This Row],[companyID_1]]</f>
        <v>5</v>
      </c>
      <c r="R119" s="1">
        <f>companies__2[[#This Row],[HEU_MAJ]]</f>
        <v>43622.533263888887</v>
      </c>
      <c r="S119" s="1">
        <f>companies__2[[#This Row],[HEU_MAJ]]</f>
        <v>43622.533263888887</v>
      </c>
    </row>
    <row r="120" spans="1:19" x14ac:dyDescent="0.35">
      <c r="A120">
        <f>companies__2[[#This Row],[companyID]]</f>
        <v>318</v>
      </c>
      <c r="B120" t="str">
        <f>companies__2[[#This Row],[NOM]]</f>
        <v>Delhaye</v>
      </c>
      <c r="C120" t="str">
        <f>companies__2[[#This Row],[PRENOM]]</f>
        <v>Ludovic</v>
      </c>
      <c r="D120" t="str">
        <f>companies__2[[#This Row],[EMAIL]]</f>
        <v>ludovic.delhaye@idea.be</v>
      </c>
      <c r="F120" t="str">
        <f>companies__2[[#This Row],[PASSWORD]]</f>
        <v>$2y$10$FpXeOMXt99kbUXKtIxZ6SuDCXSb3b8sWekwFk2yRj8q3Gr0ckfaV.</v>
      </c>
      <c r="G120" t="str">
        <f>companies__2[[#This Row],[TOKEN]]</f>
        <v>wiUHMNEQk3gb7ZFmMS2xCrnwvVa3KCPk</v>
      </c>
      <c r="H120" t="str">
        <f>companies__2[[#This Row],[PHONE]]</f>
        <v/>
      </c>
      <c r="I120">
        <f>companies__2[[#This Row],[POSTAL_CODE]]</f>
        <v>0</v>
      </c>
      <c r="J120" t="str">
        <f>companies__2[[#This Row],[ADRESS]]</f>
        <v/>
      </c>
      <c r="K120" t="str">
        <f>companies__2[[#This Row],[CITY]]</f>
        <v/>
      </c>
      <c r="L120" t="str">
        <f>companies__2[[#This Row],[WORK_ADRESS]]</f>
        <v/>
      </c>
      <c r="M120">
        <f>companies__2[[#This Row],[WORK_POSTAL_CODE]]</f>
        <v>0</v>
      </c>
      <c r="N120" t="str">
        <f>companies__2[[#This Row],[WORK_CITY]]</f>
        <v/>
      </c>
      <c r="P120" t="str">
        <f>IF(companies__2[[#This Row],[STAANN]]="D", "inactive", "active")</f>
        <v>active</v>
      </c>
      <c r="Q120">
        <f>companies__2[[#This Row],[companyID_1]]</f>
        <v>5</v>
      </c>
      <c r="R120" s="1">
        <f>companies__2[[#This Row],[HEU_MAJ]]</f>
        <v>43622.533263888887</v>
      </c>
      <c r="S120" s="1">
        <f>companies__2[[#This Row],[HEU_MAJ]]</f>
        <v>43622.533263888887</v>
      </c>
    </row>
    <row r="121" spans="1:19" x14ac:dyDescent="0.35">
      <c r="A121">
        <f>companies__2[[#This Row],[companyID]]</f>
        <v>319</v>
      </c>
      <c r="B121" t="str">
        <f>companies__2[[#This Row],[NOM]]</f>
        <v>Delplanque</v>
      </c>
      <c r="C121" t="str">
        <f>companies__2[[#This Row],[PRENOM]]</f>
        <v>Sabine</v>
      </c>
      <c r="D121" t="str">
        <f>companies__2[[#This Row],[EMAIL]]</f>
        <v>sabine.delplanque@idea.be</v>
      </c>
      <c r="F121" t="str">
        <f>companies__2[[#This Row],[PASSWORD]]</f>
        <v>$2y$10$FpXeOMXt99kbUXKtIxZ6SuDCXSb3b8sWekwFk2yRj8q3Gr0ckfaV.</v>
      </c>
      <c r="G121" t="str">
        <f>companies__2[[#This Row],[TOKEN]]</f>
        <v>8FWLXxMmoShKUjN67eMh3oNRTSK6cK8p</v>
      </c>
      <c r="H121" t="str">
        <f>companies__2[[#This Row],[PHONE]]</f>
        <v/>
      </c>
      <c r="I121">
        <f>companies__2[[#This Row],[POSTAL_CODE]]</f>
        <v>0</v>
      </c>
      <c r="J121" t="str">
        <f>companies__2[[#This Row],[ADRESS]]</f>
        <v/>
      </c>
      <c r="K121" t="str">
        <f>companies__2[[#This Row],[CITY]]</f>
        <v/>
      </c>
      <c r="L121" t="str">
        <f>companies__2[[#This Row],[WORK_ADRESS]]</f>
        <v/>
      </c>
      <c r="M121">
        <f>companies__2[[#This Row],[WORK_POSTAL_CODE]]</f>
        <v>0</v>
      </c>
      <c r="N121" t="str">
        <f>companies__2[[#This Row],[WORK_CITY]]</f>
        <v/>
      </c>
      <c r="P121" t="str">
        <f>IF(companies__2[[#This Row],[STAANN]]="D", "inactive", "active")</f>
        <v>active</v>
      </c>
      <c r="Q121">
        <f>companies__2[[#This Row],[companyID_1]]</f>
        <v>5</v>
      </c>
      <c r="R121" s="1">
        <f>companies__2[[#This Row],[HEU_MAJ]]</f>
        <v>43622.533263888887</v>
      </c>
      <c r="S121" s="1">
        <f>companies__2[[#This Row],[HEU_MAJ]]</f>
        <v>43622.533263888887</v>
      </c>
    </row>
    <row r="122" spans="1:19" x14ac:dyDescent="0.35">
      <c r="A122">
        <f>companies__2[[#This Row],[companyID]]</f>
        <v>320</v>
      </c>
      <c r="B122" t="str">
        <f>companies__2[[#This Row],[NOM]]</f>
        <v>Delplanque</v>
      </c>
      <c r="C122" t="str">
        <f>companies__2[[#This Row],[PRENOM]]</f>
        <v>Xavier</v>
      </c>
      <c r="D122" t="str">
        <f>companies__2[[#This Row],[EMAIL]]</f>
        <v>xavier.delplanque@idea.be</v>
      </c>
      <c r="F122" t="str">
        <f>companies__2[[#This Row],[PASSWORD]]</f>
        <v>$2y$10$FpXeOMXt99kbUXKtIxZ6SuDCXSb3b8sWekwFk2yRj8q3Gr0ckfaV.</v>
      </c>
      <c r="G122" t="str">
        <f>companies__2[[#This Row],[TOKEN]]</f>
        <v>CVKXB7KrXspHgem5kp336jiwLfTOnoPY</v>
      </c>
      <c r="H122" t="str">
        <f>companies__2[[#This Row],[PHONE]]</f>
        <v/>
      </c>
      <c r="I122">
        <f>companies__2[[#This Row],[POSTAL_CODE]]</f>
        <v>0</v>
      </c>
      <c r="J122" t="str">
        <f>companies__2[[#This Row],[ADRESS]]</f>
        <v/>
      </c>
      <c r="K122" t="str">
        <f>companies__2[[#This Row],[CITY]]</f>
        <v/>
      </c>
      <c r="L122" t="str">
        <f>companies__2[[#This Row],[WORK_ADRESS]]</f>
        <v/>
      </c>
      <c r="M122">
        <f>companies__2[[#This Row],[WORK_POSTAL_CODE]]</f>
        <v>0</v>
      </c>
      <c r="N122" t="str">
        <f>companies__2[[#This Row],[WORK_CITY]]</f>
        <v/>
      </c>
      <c r="P122" t="str">
        <f>IF(companies__2[[#This Row],[STAANN]]="D", "inactive", "active")</f>
        <v>active</v>
      </c>
      <c r="Q122">
        <f>companies__2[[#This Row],[companyID_1]]</f>
        <v>5</v>
      </c>
      <c r="R122" s="1">
        <f>companies__2[[#This Row],[HEU_MAJ]]</f>
        <v>43622.533263888887</v>
      </c>
      <c r="S122" s="1">
        <f>companies__2[[#This Row],[HEU_MAJ]]</f>
        <v>43622.533263888887</v>
      </c>
    </row>
    <row r="123" spans="1:19" x14ac:dyDescent="0.35">
      <c r="A123">
        <f>companies__2[[#This Row],[companyID]]</f>
        <v>321</v>
      </c>
      <c r="B123" t="str">
        <f>companies__2[[#This Row],[NOM]]</f>
        <v>Delvallée</v>
      </c>
      <c r="C123" t="str">
        <f>companies__2[[#This Row],[PRENOM]]</f>
        <v>Geoffrey</v>
      </c>
      <c r="D123" t="str">
        <f>companies__2[[#This Row],[EMAIL]]</f>
        <v>geoffrey.delvallee@idea.be</v>
      </c>
      <c r="F123" t="str">
        <f>companies__2[[#This Row],[PASSWORD]]</f>
        <v>$2y$10$FpXeOMXt99kbUXKtIxZ6SuDCXSb3b8sWekwFk2yRj8q3Gr0ckfaV.</v>
      </c>
      <c r="G123" t="str">
        <f>companies__2[[#This Row],[TOKEN]]</f>
        <v>skedndW6DVKVpeUUNi4r1MPQLgZc1uqE</v>
      </c>
      <c r="H123" t="str">
        <f>companies__2[[#This Row],[PHONE]]</f>
        <v/>
      </c>
      <c r="I123">
        <f>companies__2[[#This Row],[POSTAL_CODE]]</f>
        <v>0</v>
      </c>
      <c r="J123" t="str">
        <f>companies__2[[#This Row],[ADRESS]]</f>
        <v/>
      </c>
      <c r="K123" t="str">
        <f>companies__2[[#This Row],[CITY]]</f>
        <v/>
      </c>
      <c r="L123" t="str">
        <f>companies__2[[#This Row],[WORK_ADRESS]]</f>
        <v/>
      </c>
      <c r="M123">
        <f>companies__2[[#This Row],[WORK_POSTAL_CODE]]</f>
        <v>0</v>
      </c>
      <c r="N123" t="str">
        <f>companies__2[[#This Row],[WORK_CITY]]</f>
        <v/>
      </c>
      <c r="P123" t="str">
        <f>IF(companies__2[[#This Row],[STAANN]]="D", "inactive", "active")</f>
        <v>active</v>
      </c>
      <c r="Q123">
        <f>companies__2[[#This Row],[companyID_1]]</f>
        <v>5</v>
      </c>
      <c r="R123" s="1">
        <f>companies__2[[#This Row],[HEU_MAJ]]</f>
        <v>43622.533263888887</v>
      </c>
      <c r="S123" s="1">
        <f>companies__2[[#This Row],[HEU_MAJ]]</f>
        <v>43622.533263888887</v>
      </c>
    </row>
    <row r="124" spans="1:19" x14ac:dyDescent="0.35">
      <c r="A124">
        <f>companies__2[[#This Row],[companyID]]</f>
        <v>322</v>
      </c>
      <c r="B124" t="str">
        <f>companies__2[[#This Row],[NOM]]</f>
        <v>Demeure</v>
      </c>
      <c r="C124" t="str">
        <f>companies__2[[#This Row],[PRENOM]]</f>
        <v>Delphine</v>
      </c>
      <c r="D124" t="str">
        <f>companies__2[[#This Row],[EMAIL]]</f>
        <v>delphine.demeure@idea.be</v>
      </c>
      <c r="F124" t="str">
        <f>companies__2[[#This Row],[PASSWORD]]</f>
        <v>$2y$10$FpXeOMXt99kbUXKtIxZ6SuDCXSb3b8sWekwFk2yRj8q3Gr0ckfaV.</v>
      </c>
      <c r="G124" t="str">
        <f>companies__2[[#This Row],[TOKEN]]</f>
        <v>02aGXKQ2zK46i9SX9SW7Jkqav6VpeURB</v>
      </c>
      <c r="H124" t="str">
        <f>companies__2[[#This Row],[PHONE]]</f>
        <v/>
      </c>
      <c r="I124">
        <f>companies__2[[#This Row],[POSTAL_CODE]]</f>
        <v>0</v>
      </c>
      <c r="J124" t="str">
        <f>companies__2[[#This Row],[ADRESS]]</f>
        <v/>
      </c>
      <c r="K124" t="str">
        <f>companies__2[[#This Row],[CITY]]</f>
        <v/>
      </c>
      <c r="L124" t="str">
        <f>companies__2[[#This Row],[WORK_ADRESS]]</f>
        <v/>
      </c>
      <c r="M124">
        <f>companies__2[[#This Row],[WORK_POSTAL_CODE]]</f>
        <v>0</v>
      </c>
      <c r="N124" t="str">
        <f>companies__2[[#This Row],[WORK_CITY]]</f>
        <v/>
      </c>
      <c r="P124" t="str">
        <f>IF(companies__2[[#This Row],[STAANN]]="D", "inactive", "active")</f>
        <v>active</v>
      </c>
      <c r="Q124">
        <f>companies__2[[#This Row],[companyID_1]]</f>
        <v>5</v>
      </c>
      <c r="R124" s="1">
        <f>companies__2[[#This Row],[HEU_MAJ]]</f>
        <v>43622.533263888887</v>
      </c>
      <c r="S124" s="1">
        <f>companies__2[[#This Row],[HEU_MAJ]]</f>
        <v>43622.533263888887</v>
      </c>
    </row>
    <row r="125" spans="1:19" x14ac:dyDescent="0.35">
      <c r="A125">
        <f>companies__2[[#This Row],[companyID]]</f>
        <v>323</v>
      </c>
      <c r="B125" t="str">
        <f>companies__2[[#This Row],[NOM]]</f>
        <v>Deplus</v>
      </c>
      <c r="C125" t="str">
        <f>companies__2[[#This Row],[PRENOM]]</f>
        <v>Quentin</v>
      </c>
      <c r="D125" t="str">
        <f>companies__2[[#This Row],[EMAIL]]</f>
        <v>quentin.deplus@idea.be</v>
      </c>
      <c r="F125" t="str">
        <f>companies__2[[#This Row],[PASSWORD]]</f>
        <v>$2y$10$FpXeOMXt99kbUXKtIxZ6SuDCXSb3b8sWekwFk2yRj8q3Gr0ckfaV.</v>
      </c>
      <c r="G125" t="str">
        <f>companies__2[[#This Row],[TOKEN]]</f>
        <v>srR2vqCRrBIMLwgJUm5hc7XwGTojmQah</v>
      </c>
      <c r="H125" t="str">
        <f>companies__2[[#This Row],[PHONE]]</f>
        <v/>
      </c>
      <c r="I125">
        <f>companies__2[[#This Row],[POSTAL_CODE]]</f>
        <v>0</v>
      </c>
      <c r="J125" t="str">
        <f>companies__2[[#This Row],[ADRESS]]</f>
        <v/>
      </c>
      <c r="K125" t="str">
        <f>companies__2[[#This Row],[CITY]]</f>
        <v/>
      </c>
      <c r="L125" t="str">
        <f>companies__2[[#This Row],[WORK_ADRESS]]</f>
        <v/>
      </c>
      <c r="M125">
        <f>companies__2[[#This Row],[WORK_POSTAL_CODE]]</f>
        <v>0</v>
      </c>
      <c r="N125" t="str">
        <f>companies__2[[#This Row],[WORK_CITY]]</f>
        <v/>
      </c>
      <c r="P125" t="str">
        <f>IF(companies__2[[#This Row],[STAANN]]="D", "inactive", "active")</f>
        <v>active</v>
      </c>
      <c r="Q125">
        <f>companies__2[[#This Row],[companyID_1]]</f>
        <v>5</v>
      </c>
      <c r="R125" s="1">
        <f>companies__2[[#This Row],[HEU_MAJ]]</f>
        <v>43622.533263888887</v>
      </c>
      <c r="S125" s="1">
        <f>companies__2[[#This Row],[HEU_MAJ]]</f>
        <v>43622.533263888887</v>
      </c>
    </row>
    <row r="126" spans="1:19" x14ac:dyDescent="0.35">
      <c r="A126">
        <f>companies__2[[#This Row],[companyID]]</f>
        <v>324</v>
      </c>
      <c r="B126" t="str">
        <f>companies__2[[#This Row],[NOM]]</f>
        <v>Depuydt</v>
      </c>
      <c r="C126" t="str">
        <f>companies__2[[#This Row],[PRENOM]]</f>
        <v>Marc</v>
      </c>
      <c r="D126" t="str">
        <f>companies__2[[#This Row],[EMAIL]]</f>
        <v>marc.depuydt@idea.be</v>
      </c>
      <c r="F126" t="str">
        <f>companies__2[[#This Row],[PASSWORD]]</f>
        <v>$2y$10$FpXeOMXt99kbUXKtIxZ6SuDCXSb3b8sWekwFk2yRj8q3Gr0ckfaV.</v>
      </c>
      <c r="G126" t="str">
        <f>companies__2[[#This Row],[TOKEN]]</f>
        <v>VNfL9rKrWrloWA6G9H4cOuYsnr8ljvBw</v>
      </c>
      <c r="H126" t="str">
        <f>companies__2[[#This Row],[PHONE]]</f>
        <v/>
      </c>
      <c r="I126">
        <f>companies__2[[#This Row],[POSTAL_CODE]]</f>
        <v>0</v>
      </c>
      <c r="J126" t="str">
        <f>companies__2[[#This Row],[ADRESS]]</f>
        <v/>
      </c>
      <c r="K126" t="str">
        <f>companies__2[[#This Row],[CITY]]</f>
        <v/>
      </c>
      <c r="L126" t="str">
        <f>companies__2[[#This Row],[WORK_ADRESS]]</f>
        <v/>
      </c>
      <c r="M126">
        <f>companies__2[[#This Row],[WORK_POSTAL_CODE]]</f>
        <v>0</v>
      </c>
      <c r="N126" t="str">
        <f>companies__2[[#This Row],[WORK_CITY]]</f>
        <v/>
      </c>
      <c r="P126" t="str">
        <f>IF(companies__2[[#This Row],[STAANN]]="D", "inactive", "active")</f>
        <v>active</v>
      </c>
      <c r="Q126">
        <f>companies__2[[#This Row],[companyID_1]]</f>
        <v>5</v>
      </c>
      <c r="R126" s="1">
        <f>companies__2[[#This Row],[HEU_MAJ]]</f>
        <v>43622.533263888887</v>
      </c>
      <c r="S126" s="1">
        <f>companies__2[[#This Row],[HEU_MAJ]]</f>
        <v>43622.533263888887</v>
      </c>
    </row>
    <row r="127" spans="1:19" x14ac:dyDescent="0.35">
      <c r="A127">
        <f>companies__2[[#This Row],[companyID]]</f>
        <v>325</v>
      </c>
      <c r="B127" t="str">
        <f>companies__2[[#This Row],[NOM]]</f>
        <v>Dersin</v>
      </c>
      <c r="C127" t="str">
        <f>companies__2[[#This Row],[PRENOM]]</f>
        <v>Thomas</v>
      </c>
      <c r="D127" t="str">
        <f>companies__2[[#This Row],[EMAIL]]</f>
        <v>thomas.dersin@idea.be</v>
      </c>
      <c r="F127" t="str">
        <f>companies__2[[#This Row],[PASSWORD]]</f>
        <v>$2y$10$FpXeOMXt99kbUXKtIxZ6SuDCXSb3b8sWekwFk2yRj8q3Gr0ckfaV.</v>
      </c>
      <c r="G127" t="str">
        <f>companies__2[[#This Row],[TOKEN]]</f>
        <v>MnwsJlvtQQHWDlO5UlWKUjPfJUn8v9eI</v>
      </c>
      <c r="H127" t="str">
        <f>companies__2[[#This Row],[PHONE]]</f>
        <v/>
      </c>
      <c r="I127">
        <f>companies__2[[#This Row],[POSTAL_CODE]]</f>
        <v>0</v>
      </c>
      <c r="J127" t="str">
        <f>companies__2[[#This Row],[ADRESS]]</f>
        <v/>
      </c>
      <c r="K127" t="str">
        <f>companies__2[[#This Row],[CITY]]</f>
        <v/>
      </c>
      <c r="L127" t="str">
        <f>companies__2[[#This Row],[WORK_ADRESS]]</f>
        <v/>
      </c>
      <c r="M127">
        <f>companies__2[[#This Row],[WORK_POSTAL_CODE]]</f>
        <v>0</v>
      </c>
      <c r="N127" t="str">
        <f>companies__2[[#This Row],[WORK_CITY]]</f>
        <v/>
      </c>
      <c r="P127" t="str">
        <f>IF(companies__2[[#This Row],[STAANN]]="D", "inactive", "active")</f>
        <v>active</v>
      </c>
      <c r="Q127">
        <f>companies__2[[#This Row],[companyID_1]]</f>
        <v>5</v>
      </c>
      <c r="R127" s="1">
        <f>companies__2[[#This Row],[HEU_MAJ]]</f>
        <v>43622.533263888887</v>
      </c>
      <c r="S127" s="1">
        <f>companies__2[[#This Row],[HEU_MAJ]]</f>
        <v>43622.533263888887</v>
      </c>
    </row>
    <row r="128" spans="1:19" x14ac:dyDescent="0.35">
      <c r="A128">
        <f>companies__2[[#This Row],[companyID]]</f>
        <v>326</v>
      </c>
      <c r="B128" t="str">
        <f>companies__2[[#This Row],[NOM]]</f>
        <v>Descamps</v>
      </c>
      <c r="C128" t="str">
        <f>companies__2[[#This Row],[PRENOM]]</f>
        <v>Sarah</v>
      </c>
      <c r="D128" t="str">
        <f>companies__2[[#This Row],[EMAIL]]</f>
        <v>sarah.descamps@idea.be</v>
      </c>
      <c r="F128" t="str">
        <f>companies__2[[#This Row],[PASSWORD]]</f>
        <v>$2y$10$FpXeOMXt99kbUXKtIxZ6SuDCXSb3b8sWekwFk2yRj8q3Gr0ckfaV.</v>
      </c>
      <c r="G128" t="str">
        <f>companies__2[[#This Row],[TOKEN]]</f>
        <v>Tn8wdvTYe9756fTMdIZMXsnwtPJ9zndT</v>
      </c>
      <c r="H128" t="str">
        <f>companies__2[[#This Row],[PHONE]]</f>
        <v/>
      </c>
      <c r="I128">
        <f>companies__2[[#This Row],[POSTAL_CODE]]</f>
        <v>0</v>
      </c>
      <c r="J128" t="str">
        <f>companies__2[[#This Row],[ADRESS]]</f>
        <v/>
      </c>
      <c r="K128" t="str">
        <f>companies__2[[#This Row],[CITY]]</f>
        <v/>
      </c>
      <c r="L128" t="str">
        <f>companies__2[[#This Row],[WORK_ADRESS]]</f>
        <v/>
      </c>
      <c r="M128">
        <f>companies__2[[#This Row],[WORK_POSTAL_CODE]]</f>
        <v>0</v>
      </c>
      <c r="N128" t="str">
        <f>companies__2[[#This Row],[WORK_CITY]]</f>
        <v/>
      </c>
      <c r="P128" t="str">
        <f>IF(companies__2[[#This Row],[STAANN]]="D", "inactive", "active")</f>
        <v>active</v>
      </c>
      <c r="Q128">
        <f>companies__2[[#This Row],[companyID_1]]</f>
        <v>5</v>
      </c>
      <c r="R128" s="1">
        <f>companies__2[[#This Row],[HEU_MAJ]]</f>
        <v>43622.533263888887</v>
      </c>
      <c r="S128" s="1">
        <f>companies__2[[#This Row],[HEU_MAJ]]</f>
        <v>43622.533263888887</v>
      </c>
    </row>
    <row r="129" spans="1:19" x14ac:dyDescent="0.35">
      <c r="A129">
        <f>companies__2[[#This Row],[companyID]]</f>
        <v>327</v>
      </c>
      <c r="B129" t="str">
        <f>companies__2[[#This Row],[NOM]]</f>
        <v>Deschamps</v>
      </c>
      <c r="C129" t="str">
        <f>companies__2[[#This Row],[PRENOM]]</f>
        <v>Fabian</v>
      </c>
      <c r="D129" t="str">
        <f>companies__2[[#This Row],[EMAIL]]</f>
        <v>fabian.deschamps@idea.be</v>
      </c>
      <c r="F129" t="str">
        <f>companies__2[[#This Row],[PASSWORD]]</f>
        <v>$2y$10$FpXeOMXt99kbUXKtIxZ6SuDCXSb3b8sWekwFk2yRj8q3Gr0ckfaV.</v>
      </c>
      <c r="G129" t="str">
        <f>companies__2[[#This Row],[TOKEN]]</f>
        <v>TLaw5SbgIRbfIP3KzCmYPeBlUwTUTITn</v>
      </c>
      <c r="H129" t="str">
        <f>companies__2[[#This Row],[PHONE]]</f>
        <v/>
      </c>
      <c r="I129">
        <f>companies__2[[#This Row],[POSTAL_CODE]]</f>
        <v>0</v>
      </c>
      <c r="J129" t="str">
        <f>companies__2[[#This Row],[ADRESS]]</f>
        <v/>
      </c>
      <c r="K129" t="str">
        <f>companies__2[[#This Row],[CITY]]</f>
        <v/>
      </c>
      <c r="L129" t="str">
        <f>companies__2[[#This Row],[WORK_ADRESS]]</f>
        <v/>
      </c>
      <c r="M129">
        <f>companies__2[[#This Row],[WORK_POSTAL_CODE]]</f>
        <v>0</v>
      </c>
      <c r="N129" t="str">
        <f>companies__2[[#This Row],[WORK_CITY]]</f>
        <v/>
      </c>
      <c r="P129" t="str">
        <f>IF(companies__2[[#This Row],[STAANN]]="D", "inactive", "active")</f>
        <v>active</v>
      </c>
      <c r="Q129">
        <f>companies__2[[#This Row],[companyID_1]]</f>
        <v>5</v>
      </c>
      <c r="R129" s="1">
        <f>companies__2[[#This Row],[HEU_MAJ]]</f>
        <v>43622.533263888887</v>
      </c>
      <c r="S129" s="1">
        <f>companies__2[[#This Row],[HEU_MAJ]]</f>
        <v>43622.533263888887</v>
      </c>
    </row>
    <row r="130" spans="1:19" x14ac:dyDescent="0.35">
      <c r="A130">
        <f>companies__2[[#This Row],[companyID]]</f>
        <v>329</v>
      </c>
      <c r="B130" t="str">
        <f>companies__2[[#This Row],[NOM]]</f>
        <v>Dieu</v>
      </c>
      <c r="C130" t="str">
        <f>companies__2[[#This Row],[PRENOM]]</f>
        <v>Pierre</v>
      </c>
      <c r="D130" t="str">
        <f>companies__2[[#This Row],[EMAIL]]</f>
        <v>pierre.dieu@idea.be</v>
      </c>
      <c r="F130" t="str">
        <f>companies__2[[#This Row],[PASSWORD]]</f>
        <v>$2y$10$FpXeOMXt99kbUXKtIxZ6SuDCXSb3b8sWekwFk2yRj8q3Gr0ckfaV.</v>
      </c>
      <c r="G130" t="str">
        <f>companies__2[[#This Row],[TOKEN]]</f>
        <v>cW9RTVX3imTrwiRtLsWlUz4CWQpwnkuv</v>
      </c>
      <c r="H130" t="str">
        <f>companies__2[[#This Row],[PHONE]]</f>
        <v/>
      </c>
      <c r="I130">
        <f>companies__2[[#This Row],[POSTAL_CODE]]</f>
        <v>0</v>
      </c>
      <c r="J130" t="str">
        <f>companies__2[[#This Row],[ADRESS]]</f>
        <v/>
      </c>
      <c r="K130" t="str">
        <f>companies__2[[#This Row],[CITY]]</f>
        <v/>
      </c>
      <c r="L130" t="str">
        <f>companies__2[[#This Row],[WORK_ADRESS]]</f>
        <v/>
      </c>
      <c r="M130">
        <f>companies__2[[#This Row],[WORK_POSTAL_CODE]]</f>
        <v>0</v>
      </c>
      <c r="N130" t="str">
        <f>companies__2[[#This Row],[WORK_CITY]]</f>
        <v/>
      </c>
      <c r="P130" t="str">
        <f>IF(companies__2[[#This Row],[STAANN]]="D", "inactive", "active")</f>
        <v>active</v>
      </c>
      <c r="Q130">
        <f>companies__2[[#This Row],[companyID_1]]</f>
        <v>5</v>
      </c>
      <c r="R130" s="1">
        <f>companies__2[[#This Row],[HEU_MAJ]]</f>
        <v>43622.533263888887</v>
      </c>
      <c r="S130" s="1">
        <f>companies__2[[#This Row],[HEU_MAJ]]</f>
        <v>43622.533263888887</v>
      </c>
    </row>
    <row r="131" spans="1:19" x14ac:dyDescent="0.35">
      <c r="A131">
        <f>companies__2[[#This Row],[companyID]]</f>
        <v>330</v>
      </c>
      <c r="B131" t="str">
        <f>companies__2[[#This Row],[NOM]]</f>
        <v>Di Giorgio</v>
      </c>
      <c r="C131" t="str">
        <f>companies__2[[#This Row],[PRENOM]]</f>
        <v>Silvio</v>
      </c>
      <c r="D131" t="str">
        <f>companies__2[[#This Row],[EMAIL]]</f>
        <v>silvio.digiorgio@idea.be</v>
      </c>
      <c r="F131" t="str">
        <f>companies__2[[#This Row],[PASSWORD]]</f>
        <v>$2y$10$FpXeOMXt99kbUXKtIxZ6SuDCXSb3b8sWekwFk2yRj8q3Gr0ckfaV.</v>
      </c>
      <c r="G131" t="str">
        <f>companies__2[[#This Row],[TOKEN]]</f>
        <v>3Ir53337oDZ6s3OZuu1xHRex2ww4Jtcz</v>
      </c>
      <c r="H131" t="str">
        <f>companies__2[[#This Row],[PHONE]]</f>
        <v/>
      </c>
      <c r="I131">
        <f>companies__2[[#This Row],[POSTAL_CODE]]</f>
        <v>0</v>
      </c>
      <c r="J131" t="str">
        <f>companies__2[[#This Row],[ADRESS]]</f>
        <v/>
      </c>
      <c r="K131" t="str">
        <f>companies__2[[#This Row],[CITY]]</f>
        <v/>
      </c>
      <c r="L131" t="str">
        <f>companies__2[[#This Row],[WORK_ADRESS]]</f>
        <v/>
      </c>
      <c r="M131">
        <f>companies__2[[#This Row],[WORK_POSTAL_CODE]]</f>
        <v>0</v>
      </c>
      <c r="N131" t="str">
        <f>companies__2[[#This Row],[WORK_CITY]]</f>
        <v/>
      </c>
      <c r="P131" t="str">
        <f>IF(companies__2[[#This Row],[STAANN]]="D", "inactive", "active")</f>
        <v>active</v>
      </c>
      <c r="Q131">
        <f>companies__2[[#This Row],[companyID_1]]</f>
        <v>5</v>
      </c>
      <c r="R131" s="1">
        <f>companies__2[[#This Row],[HEU_MAJ]]</f>
        <v>43622.533263888887</v>
      </c>
      <c r="S131" s="1">
        <f>companies__2[[#This Row],[HEU_MAJ]]</f>
        <v>43622.533263888887</v>
      </c>
    </row>
    <row r="132" spans="1:19" x14ac:dyDescent="0.35">
      <c r="A132">
        <f>companies__2[[#This Row],[companyID]]</f>
        <v>331</v>
      </c>
      <c r="B132" t="str">
        <f>companies__2[[#This Row],[NOM]]</f>
        <v>Dinant</v>
      </c>
      <c r="C132" t="str">
        <f>companies__2[[#This Row],[PRENOM]]</f>
        <v>Axelle</v>
      </c>
      <c r="D132" t="str">
        <f>companies__2[[#This Row],[EMAIL]]</f>
        <v>axelle.dinant@idea.be</v>
      </c>
      <c r="F132" t="str">
        <f>companies__2[[#This Row],[PASSWORD]]</f>
        <v>$2y$10$FpXeOMXt99kbUXKtIxZ6SuDCXSb3b8sWekwFk2yRj8q3Gr0ckfaV.</v>
      </c>
      <c r="G132" t="str">
        <f>companies__2[[#This Row],[TOKEN]]</f>
        <v>gBel27u7558pD19FUAb9dzgyYgoaDGzJ</v>
      </c>
      <c r="H132" t="str">
        <f>companies__2[[#This Row],[PHONE]]</f>
        <v/>
      </c>
      <c r="I132">
        <f>companies__2[[#This Row],[POSTAL_CODE]]</f>
        <v>0</v>
      </c>
      <c r="J132" t="str">
        <f>companies__2[[#This Row],[ADRESS]]</f>
        <v/>
      </c>
      <c r="K132" t="str">
        <f>companies__2[[#This Row],[CITY]]</f>
        <v/>
      </c>
      <c r="L132" t="str">
        <f>companies__2[[#This Row],[WORK_ADRESS]]</f>
        <v/>
      </c>
      <c r="M132">
        <f>companies__2[[#This Row],[WORK_POSTAL_CODE]]</f>
        <v>0</v>
      </c>
      <c r="N132" t="str">
        <f>companies__2[[#This Row],[WORK_CITY]]</f>
        <v/>
      </c>
      <c r="P132" t="str">
        <f>IF(companies__2[[#This Row],[STAANN]]="D", "inactive", "active")</f>
        <v>active</v>
      </c>
      <c r="Q132">
        <f>companies__2[[#This Row],[companyID_1]]</f>
        <v>5</v>
      </c>
      <c r="R132" s="1">
        <f>companies__2[[#This Row],[HEU_MAJ]]</f>
        <v>43622.533263888887</v>
      </c>
      <c r="S132" s="1">
        <f>companies__2[[#This Row],[HEU_MAJ]]</f>
        <v>43622.533263888887</v>
      </c>
    </row>
    <row r="133" spans="1:19" x14ac:dyDescent="0.35">
      <c r="A133">
        <f>companies__2[[#This Row],[companyID]]</f>
        <v>332</v>
      </c>
      <c r="B133" t="str">
        <f>companies__2[[#This Row],[NOM]]</f>
        <v>Dionisio</v>
      </c>
      <c r="C133" t="str">
        <f>companies__2[[#This Row],[PRENOM]]</f>
        <v>Massimo</v>
      </c>
      <c r="D133" t="str">
        <f>companies__2[[#This Row],[EMAIL]]</f>
        <v>massimo.dionisio@idea.be</v>
      </c>
      <c r="F133" t="str">
        <f>companies__2[[#This Row],[PASSWORD]]</f>
        <v>$2y$10$FpXeOMXt99kbUXKtIxZ6SuDCXSb3b8sWekwFk2yRj8q3Gr0ckfaV.</v>
      </c>
      <c r="G133" t="str">
        <f>companies__2[[#This Row],[TOKEN]]</f>
        <v>1Sl5myFJD19FWGC2kuv5SbeDtu3KBM55</v>
      </c>
      <c r="H133" t="str">
        <f>companies__2[[#This Row],[PHONE]]</f>
        <v/>
      </c>
      <c r="I133">
        <f>companies__2[[#This Row],[POSTAL_CODE]]</f>
        <v>0</v>
      </c>
      <c r="J133" t="str">
        <f>companies__2[[#This Row],[ADRESS]]</f>
        <v/>
      </c>
      <c r="K133" t="str">
        <f>companies__2[[#This Row],[CITY]]</f>
        <v/>
      </c>
      <c r="L133" t="str">
        <f>companies__2[[#This Row],[WORK_ADRESS]]</f>
        <v/>
      </c>
      <c r="M133">
        <f>companies__2[[#This Row],[WORK_POSTAL_CODE]]</f>
        <v>0</v>
      </c>
      <c r="N133" t="str">
        <f>companies__2[[#This Row],[WORK_CITY]]</f>
        <v/>
      </c>
      <c r="P133" t="str">
        <f>IF(companies__2[[#This Row],[STAANN]]="D", "inactive", "active")</f>
        <v>active</v>
      </c>
      <c r="Q133">
        <f>companies__2[[#This Row],[companyID_1]]</f>
        <v>5</v>
      </c>
      <c r="R133" s="1">
        <f>companies__2[[#This Row],[HEU_MAJ]]</f>
        <v>43622.533263888887</v>
      </c>
      <c r="S133" s="1">
        <f>companies__2[[#This Row],[HEU_MAJ]]</f>
        <v>43622.533263888887</v>
      </c>
    </row>
    <row r="134" spans="1:19" x14ac:dyDescent="0.35">
      <c r="A134">
        <f>companies__2[[#This Row],[companyID]]</f>
        <v>333</v>
      </c>
      <c r="B134" t="str">
        <f>companies__2[[#This Row],[NOM]]</f>
        <v>Domecki</v>
      </c>
      <c r="C134" t="str">
        <f>companies__2[[#This Row],[PRENOM]]</f>
        <v>Stéphanie</v>
      </c>
      <c r="D134" t="str">
        <f>companies__2[[#This Row],[EMAIL]]</f>
        <v>stephanie.domecki@idea.be</v>
      </c>
      <c r="F134" t="str">
        <f>companies__2[[#This Row],[PASSWORD]]</f>
        <v>$2y$10$FpXeOMXt99kbUXKtIxZ6SuDCXSb3b8sWekwFk2yRj8q3Gr0ckfaV.</v>
      </c>
      <c r="G134" t="str">
        <f>companies__2[[#This Row],[TOKEN]]</f>
        <v>bDFp1SoijEmP61JCWQsF27sYxMfUOmkz</v>
      </c>
      <c r="H134" t="str">
        <f>companies__2[[#This Row],[PHONE]]</f>
        <v/>
      </c>
      <c r="I134">
        <f>companies__2[[#This Row],[POSTAL_CODE]]</f>
        <v>0</v>
      </c>
      <c r="J134" t="str">
        <f>companies__2[[#This Row],[ADRESS]]</f>
        <v/>
      </c>
      <c r="K134" t="str">
        <f>companies__2[[#This Row],[CITY]]</f>
        <v/>
      </c>
      <c r="L134" t="str">
        <f>companies__2[[#This Row],[WORK_ADRESS]]</f>
        <v/>
      </c>
      <c r="M134">
        <f>companies__2[[#This Row],[WORK_POSTAL_CODE]]</f>
        <v>0</v>
      </c>
      <c r="N134" t="str">
        <f>companies__2[[#This Row],[WORK_CITY]]</f>
        <v/>
      </c>
      <c r="P134" t="str">
        <f>IF(companies__2[[#This Row],[STAANN]]="D", "inactive", "active")</f>
        <v>active</v>
      </c>
      <c r="Q134">
        <f>companies__2[[#This Row],[companyID_1]]</f>
        <v>5</v>
      </c>
      <c r="R134" s="1">
        <f>companies__2[[#This Row],[HEU_MAJ]]</f>
        <v>43622.533263888887</v>
      </c>
      <c r="S134" s="1">
        <f>companies__2[[#This Row],[HEU_MAJ]]</f>
        <v>43622.533263888887</v>
      </c>
    </row>
    <row r="135" spans="1:19" x14ac:dyDescent="0.35">
      <c r="A135">
        <f>companies__2[[#This Row],[companyID]]</f>
        <v>334</v>
      </c>
      <c r="B135" t="str">
        <f>companies__2[[#This Row],[NOM]]</f>
        <v>Dondez</v>
      </c>
      <c r="C135" t="str">
        <f>companies__2[[#This Row],[PRENOM]]</f>
        <v>Ronald</v>
      </c>
      <c r="D135" t="str">
        <f>companies__2[[#This Row],[EMAIL]]</f>
        <v>ronald.dondez@idea.be</v>
      </c>
      <c r="F135" t="str">
        <f>companies__2[[#This Row],[PASSWORD]]</f>
        <v>$2y$10$FpXeOMXt99kbUXKtIxZ6SuDCXSb3b8sWekwFk2yRj8q3Gr0ckfaV.</v>
      </c>
      <c r="G135" t="str">
        <f>companies__2[[#This Row],[TOKEN]]</f>
        <v>TNgWVOi2hgwOxex0oYKLDQmd2vtNCHD4</v>
      </c>
      <c r="H135" t="str">
        <f>companies__2[[#This Row],[PHONE]]</f>
        <v/>
      </c>
      <c r="I135">
        <f>companies__2[[#This Row],[POSTAL_CODE]]</f>
        <v>0</v>
      </c>
      <c r="J135" t="str">
        <f>companies__2[[#This Row],[ADRESS]]</f>
        <v/>
      </c>
      <c r="K135" t="str">
        <f>companies__2[[#This Row],[CITY]]</f>
        <v/>
      </c>
      <c r="L135" t="str">
        <f>companies__2[[#This Row],[WORK_ADRESS]]</f>
        <v/>
      </c>
      <c r="M135">
        <f>companies__2[[#This Row],[WORK_POSTAL_CODE]]</f>
        <v>0</v>
      </c>
      <c r="N135" t="str">
        <f>companies__2[[#This Row],[WORK_CITY]]</f>
        <v/>
      </c>
      <c r="P135" t="str">
        <f>IF(companies__2[[#This Row],[STAANN]]="D", "inactive", "active")</f>
        <v>active</v>
      </c>
      <c r="Q135">
        <f>companies__2[[#This Row],[companyID_1]]</f>
        <v>5</v>
      </c>
      <c r="R135" s="1">
        <f>companies__2[[#This Row],[HEU_MAJ]]</f>
        <v>43622.533263888887</v>
      </c>
      <c r="S135" s="1">
        <f>companies__2[[#This Row],[HEU_MAJ]]</f>
        <v>43622.533263888887</v>
      </c>
    </row>
    <row r="136" spans="1:19" x14ac:dyDescent="0.35">
      <c r="A136">
        <f>companies__2[[#This Row],[companyID]]</f>
        <v>335</v>
      </c>
      <c r="B136" t="str">
        <f>companies__2[[#This Row],[NOM]]</f>
        <v>Dubois</v>
      </c>
      <c r="C136" t="str">
        <f>companies__2[[#This Row],[PRENOM]]</f>
        <v>Aurélien</v>
      </c>
      <c r="D136" t="str">
        <f>companies__2[[#This Row],[EMAIL]]</f>
        <v>aurelien.dubois@idea.be</v>
      </c>
      <c r="F136" t="str">
        <f>companies__2[[#This Row],[PASSWORD]]</f>
        <v>$2y$10$FpXeOMXt99kbUXKtIxZ6SuDCXSb3b8sWekwFk2yRj8q3Gr0ckfaV.</v>
      </c>
      <c r="G136" t="str">
        <f>companies__2[[#This Row],[TOKEN]]</f>
        <v>pPXjEmO3LHe2r9pzFDbXizYeaalcXdcl</v>
      </c>
      <c r="H136" t="str">
        <f>companies__2[[#This Row],[PHONE]]</f>
        <v/>
      </c>
      <c r="I136">
        <f>companies__2[[#This Row],[POSTAL_CODE]]</f>
        <v>0</v>
      </c>
      <c r="J136" t="str">
        <f>companies__2[[#This Row],[ADRESS]]</f>
        <v/>
      </c>
      <c r="K136" t="str">
        <f>companies__2[[#This Row],[CITY]]</f>
        <v/>
      </c>
      <c r="L136" t="str">
        <f>companies__2[[#This Row],[WORK_ADRESS]]</f>
        <v/>
      </c>
      <c r="M136">
        <f>companies__2[[#This Row],[WORK_POSTAL_CODE]]</f>
        <v>0</v>
      </c>
      <c r="N136" t="str">
        <f>companies__2[[#This Row],[WORK_CITY]]</f>
        <v/>
      </c>
      <c r="P136" t="str">
        <f>IF(companies__2[[#This Row],[STAANN]]="D", "inactive", "active")</f>
        <v>active</v>
      </c>
      <c r="Q136">
        <f>companies__2[[#This Row],[companyID_1]]</f>
        <v>5</v>
      </c>
      <c r="R136" s="1">
        <f>companies__2[[#This Row],[HEU_MAJ]]</f>
        <v>43622.533263888887</v>
      </c>
      <c r="S136" s="1">
        <f>companies__2[[#This Row],[HEU_MAJ]]</f>
        <v>43622.533263888887</v>
      </c>
    </row>
    <row r="137" spans="1:19" x14ac:dyDescent="0.35">
      <c r="A137">
        <f>companies__2[[#This Row],[companyID]]</f>
        <v>336</v>
      </c>
      <c r="B137" t="str">
        <f>companies__2[[#This Row],[NOM]]</f>
        <v>Dufrasne</v>
      </c>
      <c r="C137" t="str">
        <f>companies__2[[#This Row],[PRENOM]]</f>
        <v>Maité</v>
      </c>
      <c r="D137" t="str">
        <f>companies__2[[#This Row],[EMAIL]]</f>
        <v>maite.dufrasne@idea.be</v>
      </c>
      <c r="F137" t="str">
        <f>companies__2[[#This Row],[PASSWORD]]</f>
        <v>$2y$10$FpXeOMXt99kbUXKtIxZ6SuDCXSb3b8sWekwFk2yRj8q3Gr0ckfaV.</v>
      </c>
      <c r="G137" t="str">
        <f>companies__2[[#This Row],[TOKEN]]</f>
        <v>7xmbPBwNuYtqGcTW1f92JAGJzDwEKNKj</v>
      </c>
      <c r="H137" t="str">
        <f>companies__2[[#This Row],[PHONE]]</f>
        <v/>
      </c>
      <c r="I137">
        <f>companies__2[[#This Row],[POSTAL_CODE]]</f>
        <v>0</v>
      </c>
      <c r="J137" t="str">
        <f>companies__2[[#This Row],[ADRESS]]</f>
        <v/>
      </c>
      <c r="K137" t="str">
        <f>companies__2[[#This Row],[CITY]]</f>
        <v/>
      </c>
      <c r="L137" t="str">
        <f>companies__2[[#This Row],[WORK_ADRESS]]</f>
        <v/>
      </c>
      <c r="M137">
        <f>companies__2[[#This Row],[WORK_POSTAL_CODE]]</f>
        <v>0</v>
      </c>
      <c r="N137" t="str">
        <f>companies__2[[#This Row],[WORK_CITY]]</f>
        <v/>
      </c>
      <c r="P137" t="str">
        <f>IF(companies__2[[#This Row],[STAANN]]="D", "inactive", "active")</f>
        <v>active</v>
      </c>
      <c r="Q137">
        <f>companies__2[[#This Row],[companyID_1]]</f>
        <v>5</v>
      </c>
      <c r="R137" s="1">
        <f>companies__2[[#This Row],[HEU_MAJ]]</f>
        <v>43622.533263888887</v>
      </c>
      <c r="S137" s="1">
        <f>companies__2[[#This Row],[HEU_MAJ]]</f>
        <v>43622.533263888887</v>
      </c>
    </row>
    <row r="138" spans="1:19" x14ac:dyDescent="0.35">
      <c r="A138">
        <f>companies__2[[#This Row],[companyID]]</f>
        <v>337</v>
      </c>
      <c r="B138" t="str">
        <f>companies__2[[#This Row],[NOM]]</f>
        <v>Dumonceaux</v>
      </c>
      <c r="C138" t="str">
        <f>companies__2[[#This Row],[PRENOM]]</f>
        <v>Michael</v>
      </c>
      <c r="D138" t="str">
        <f>companies__2[[#This Row],[EMAIL]]</f>
        <v>michael.dumonceaux@idea.be</v>
      </c>
      <c r="F138" t="str">
        <f>companies__2[[#This Row],[PASSWORD]]</f>
        <v>$2y$10$FpXeOMXt99kbUXKtIxZ6SuDCXSb3b8sWekwFk2yRj8q3Gr0ckfaV.</v>
      </c>
      <c r="G138" t="str">
        <f>companies__2[[#This Row],[TOKEN]]</f>
        <v>lMS5Js51P73VxSPuVdhJP0vx98cCxMia</v>
      </c>
      <c r="H138" t="str">
        <f>companies__2[[#This Row],[PHONE]]</f>
        <v/>
      </c>
      <c r="I138">
        <f>companies__2[[#This Row],[POSTAL_CODE]]</f>
        <v>0</v>
      </c>
      <c r="J138" t="str">
        <f>companies__2[[#This Row],[ADRESS]]</f>
        <v/>
      </c>
      <c r="K138" t="str">
        <f>companies__2[[#This Row],[CITY]]</f>
        <v/>
      </c>
      <c r="L138" t="str">
        <f>companies__2[[#This Row],[WORK_ADRESS]]</f>
        <v/>
      </c>
      <c r="M138">
        <f>companies__2[[#This Row],[WORK_POSTAL_CODE]]</f>
        <v>0</v>
      </c>
      <c r="N138" t="str">
        <f>companies__2[[#This Row],[WORK_CITY]]</f>
        <v/>
      </c>
      <c r="P138" t="str">
        <f>IF(companies__2[[#This Row],[STAANN]]="D", "inactive", "active")</f>
        <v>active</v>
      </c>
      <c r="Q138">
        <f>companies__2[[#This Row],[companyID_1]]</f>
        <v>5</v>
      </c>
      <c r="R138" s="1">
        <f>companies__2[[#This Row],[HEU_MAJ]]</f>
        <v>43622.533263888887</v>
      </c>
      <c r="S138" s="1">
        <f>companies__2[[#This Row],[HEU_MAJ]]</f>
        <v>43622.533263888887</v>
      </c>
    </row>
    <row r="139" spans="1:19" x14ac:dyDescent="0.35">
      <c r="A139">
        <f>companies__2[[#This Row],[companyID]]</f>
        <v>338</v>
      </c>
      <c r="B139" t="str">
        <f>companies__2[[#This Row],[NOM]]</f>
        <v>Dupont</v>
      </c>
      <c r="C139" t="str">
        <f>companies__2[[#This Row],[PRENOM]]</f>
        <v>Laurent</v>
      </c>
      <c r="D139" t="str">
        <f>companies__2[[#This Row],[EMAIL]]</f>
        <v>laurent.dupont@idea.be</v>
      </c>
      <c r="F139" t="str">
        <f>companies__2[[#This Row],[PASSWORD]]</f>
        <v>$2y$10$FpXeOMXt99kbUXKtIxZ6SuDCXSb3b8sWekwFk2yRj8q3Gr0ckfaV.</v>
      </c>
      <c r="G139" t="str">
        <f>companies__2[[#This Row],[TOKEN]]</f>
        <v>U6IlwBrqMDQlbOBz4zHLKrYAY7EXOeFG</v>
      </c>
      <c r="H139" t="str">
        <f>companies__2[[#This Row],[PHONE]]</f>
        <v/>
      </c>
      <c r="I139">
        <f>companies__2[[#This Row],[POSTAL_CODE]]</f>
        <v>0</v>
      </c>
      <c r="J139" t="str">
        <f>companies__2[[#This Row],[ADRESS]]</f>
        <v/>
      </c>
      <c r="K139" t="str">
        <f>companies__2[[#This Row],[CITY]]</f>
        <v/>
      </c>
      <c r="L139" t="str">
        <f>companies__2[[#This Row],[WORK_ADRESS]]</f>
        <v/>
      </c>
      <c r="M139">
        <f>companies__2[[#This Row],[WORK_POSTAL_CODE]]</f>
        <v>0</v>
      </c>
      <c r="N139" t="str">
        <f>companies__2[[#This Row],[WORK_CITY]]</f>
        <v/>
      </c>
      <c r="P139" t="str">
        <f>IF(companies__2[[#This Row],[STAANN]]="D", "inactive", "active")</f>
        <v>active</v>
      </c>
      <c r="Q139">
        <f>companies__2[[#This Row],[companyID_1]]</f>
        <v>5</v>
      </c>
      <c r="R139" s="1">
        <f>companies__2[[#This Row],[HEU_MAJ]]</f>
        <v>43622.533263888887</v>
      </c>
      <c r="S139" s="1">
        <f>companies__2[[#This Row],[HEU_MAJ]]</f>
        <v>43622.533263888887</v>
      </c>
    </row>
    <row r="140" spans="1:19" x14ac:dyDescent="0.35">
      <c r="A140">
        <f>companies__2[[#This Row],[companyID]]</f>
        <v>339</v>
      </c>
      <c r="B140" t="str">
        <f>companies__2[[#This Row],[NOM]]</f>
        <v>Durand</v>
      </c>
      <c r="C140" t="str">
        <f>companies__2[[#This Row],[PRENOM]]</f>
        <v>Laetitia</v>
      </c>
      <c r="D140" t="str">
        <f>companies__2[[#This Row],[EMAIL]]</f>
        <v>laetitia.durand@idea.be</v>
      </c>
      <c r="F140" t="str">
        <f>companies__2[[#This Row],[PASSWORD]]</f>
        <v>$2y$10$FpXeOMXt99kbUXKtIxZ6SuDCXSb3b8sWekwFk2yRj8q3Gr0ckfaV.</v>
      </c>
      <c r="G140" t="str">
        <f>companies__2[[#This Row],[TOKEN]]</f>
        <v>q3XGyGKJpR7WpeURCst1B2jtpDVNdEDf</v>
      </c>
      <c r="H140" t="str">
        <f>companies__2[[#This Row],[PHONE]]</f>
        <v/>
      </c>
      <c r="I140">
        <f>companies__2[[#This Row],[POSTAL_CODE]]</f>
        <v>0</v>
      </c>
      <c r="J140" t="str">
        <f>companies__2[[#This Row],[ADRESS]]</f>
        <v/>
      </c>
      <c r="K140" t="str">
        <f>companies__2[[#This Row],[CITY]]</f>
        <v/>
      </c>
      <c r="L140" t="str">
        <f>companies__2[[#This Row],[WORK_ADRESS]]</f>
        <v/>
      </c>
      <c r="M140">
        <f>companies__2[[#This Row],[WORK_POSTAL_CODE]]</f>
        <v>0</v>
      </c>
      <c r="N140" t="str">
        <f>companies__2[[#This Row],[WORK_CITY]]</f>
        <v/>
      </c>
      <c r="P140" t="str">
        <f>IF(companies__2[[#This Row],[STAANN]]="D", "inactive", "active")</f>
        <v>active</v>
      </c>
      <c r="Q140">
        <f>companies__2[[#This Row],[companyID_1]]</f>
        <v>5</v>
      </c>
      <c r="R140" s="1">
        <f>companies__2[[#This Row],[HEU_MAJ]]</f>
        <v>43622.533263888887</v>
      </c>
      <c r="S140" s="1">
        <f>companies__2[[#This Row],[HEU_MAJ]]</f>
        <v>43622.533263888887</v>
      </c>
    </row>
    <row r="141" spans="1:19" x14ac:dyDescent="0.35">
      <c r="A141">
        <f>companies__2[[#This Row],[companyID]]</f>
        <v>340</v>
      </c>
      <c r="B141" t="str">
        <f>companies__2[[#This Row],[NOM]]</f>
        <v>Facchini</v>
      </c>
      <c r="C141" t="str">
        <f>companies__2[[#This Row],[PRENOM]]</f>
        <v>Gabriel</v>
      </c>
      <c r="D141" t="str">
        <f>companies__2[[#This Row],[EMAIL]]</f>
        <v>gabriel.facchini@idea.be</v>
      </c>
      <c r="F141" t="str">
        <f>companies__2[[#This Row],[PASSWORD]]</f>
        <v>$2y$10$FpXeOMXt99kbUXKtIxZ6SuDCXSb3b8sWekwFk2yRj8q3Gr0ckfaV.</v>
      </c>
      <c r="G141" t="str">
        <f>companies__2[[#This Row],[TOKEN]]</f>
        <v>iJLG7xl4igrpKyuODHAOlhmYOale7S7S</v>
      </c>
      <c r="H141" t="str">
        <f>companies__2[[#This Row],[PHONE]]</f>
        <v/>
      </c>
      <c r="I141">
        <f>companies__2[[#This Row],[POSTAL_CODE]]</f>
        <v>0</v>
      </c>
      <c r="J141" t="str">
        <f>companies__2[[#This Row],[ADRESS]]</f>
        <v/>
      </c>
      <c r="K141" t="str">
        <f>companies__2[[#This Row],[CITY]]</f>
        <v/>
      </c>
      <c r="L141" t="str">
        <f>companies__2[[#This Row],[WORK_ADRESS]]</f>
        <v/>
      </c>
      <c r="M141">
        <f>companies__2[[#This Row],[WORK_POSTAL_CODE]]</f>
        <v>0</v>
      </c>
      <c r="N141" t="str">
        <f>companies__2[[#This Row],[WORK_CITY]]</f>
        <v/>
      </c>
      <c r="P141" t="str">
        <f>IF(companies__2[[#This Row],[STAANN]]="D", "inactive", "active")</f>
        <v>active</v>
      </c>
      <c r="Q141">
        <f>companies__2[[#This Row],[companyID_1]]</f>
        <v>5</v>
      </c>
      <c r="R141" s="1">
        <f>companies__2[[#This Row],[HEU_MAJ]]</f>
        <v>43622.533263888887</v>
      </c>
      <c r="S141" s="1">
        <f>companies__2[[#This Row],[HEU_MAJ]]</f>
        <v>43622.533263888887</v>
      </c>
    </row>
    <row r="142" spans="1:19" x14ac:dyDescent="0.35">
      <c r="A142">
        <f>companies__2[[#This Row],[companyID]]</f>
        <v>341</v>
      </c>
      <c r="B142" t="str">
        <f>companies__2[[#This Row],[NOM]]</f>
        <v>Fadda</v>
      </c>
      <c r="C142" t="str">
        <f>companies__2[[#This Row],[PRENOM]]</f>
        <v>Cristina</v>
      </c>
      <c r="D142" t="str">
        <f>companies__2[[#This Row],[EMAIL]]</f>
        <v>cristina.fadda@idea.be</v>
      </c>
      <c r="F142" t="str">
        <f>companies__2[[#This Row],[PASSWORD]]</f>
        <v>$2y$10$FpXeOMXt99kbUXKtIxZ6SuDCXSb3b8sWekwFk2yRj8q3Gr0ckfaV.</v>
      </c>
      <c r="G142" t="str">
        <f>companies__2[[#This Row],[TOKEN]]</f>
        <v>4IoOT3yDvEIGe6MDRnijIFbQKdPv2BY6</v>
      </c>
      <c r="H142" t="str">
        <f>companies__2[[#This Row],[PHONE]]</f>
        <v/>
      </c>
      <c r="I142">
        <f>companies__2[[#This Row],[POSTAL_CODE]]</f>
        <v>0</v>
      </c>
      <c r="J142" t="str">
        <f>companies__2[[#This Row],[ADRESS]]</f>
        <v/>
      </c>
      <c r="K142" t="str">
        <f>companies__2[[#This Row],[CITY]]</f>
        <v/>
      </c>
      <c r="L142" t="str">
        <f>companies__2[[#This Row],[WORK_ADRESS]]</f>
        <v/>
      </c>
      <c r="M142">
        <f>companies__2[[#This Row],[WORK_POSTAL_CODE]]</f>
        <v>0</v>
      </c>
      <c r="N142" t="str">
        <f>companies__2[[#This Row],[WORK_CITY]]</f>
        <v/>
      </c>
      <c r="P142" t="str">
        <f>IF(companies__2[[#This Row],[STAANN]]="D", "inactive", "active")</f>
        <v>active</v>
      </c>
      <c r="Q142">
        <f>companies__2[[#This Row],[companyID_1]]</f>
        <v>5</v>
      </c>
      <c r="R142" s="1">
        <f>companies__2[[#This Row],[HEU_MAJ]]</f>
        <v>43622.533263888887</v>
      </c>
      <c r="S142" s="1">
        <f>companies__2[[#This Row],[HEU_MAJ]]</f>
        <v>43622.533263888887</v>
      </c>
    </row>
    <row r="143" spans="1:19" x14ac:dyDescent="0.35">
      <c r="A143">
        <f>companies__2[[#This Row],[companyID]]</f>
        <v>342</v>
      </c>
      <c r="B143" t="str">
        <f>companies__2[[#This Row],[NOM]]</f>
        <v>Fagot</v>
      </c>
      <c r="C143" t="str">
        <f>companies__2[[#This Row],[PRENOM]]</f>
        <v>Véronique</v>
      </c>
      <c r="D143" t="str">
        <f>companies__2[[#This Row],[EMAIL]]</f>
        <v>veronique.fagot@idea.be</v>
      </c>
      <c r="F143" t="str">
        <f>companies__2[[#This Row],[PASSWORD]]</f>
        <v>$2y$10$FpXeOMXt99kbUXKtIxZ6SuDCXSb3b8sWekwFk2yRj8q3Gr0ckfaV.</v>
      </c>
      <c r="G143" t="str">
        <f>companies__2[[#This Row],[TOKEN]]</f>
        <v>wjYXVKYFnQ87asQROsOJeVY5t79ozCrk</v>
      </c>
      <c r="H143" t="str">
        <f>companies__2[[#This Row],[PHONE]]</f>
        <v/>
      </c>
      <c r="I143">
        <f>companies__2[[#This Row],[POSTAL_CODE]]</f>
        <v>0</v>
      </c>
      <c r="J143" t="str">
        <f>companies__2[[#This Row],[ADRESS]]</f>
        <v/>
      </c>
      <c r="K143" t="str">
        <f>companies__2[[#This Row],[CITY]]</f>
        <v/>
      </c>
      <c r="L143" t="str">
        <f>companies__2[[#This Row],[WORK_ADRESS]]</f>
        <v/>
      </c>
      <c r="M143">
        <f>companies__2[[#This Row],[WORK_POSTAL_CODE]]</f>
        <v>0</v>
      </c>
      <c r="N143" t="str">
        <f>companies__2[[#This Row],[WORK_CITY]]</f>
        <v/>
      </c>
      <c r="P143" t="str">
        <f>IF(companies__2[[#This Row],[STAANN]]="D", "inactive", "active")</f>
        <v>active</v>
      </c>
      <c r="Q143">
        <f>companies__2[[#This Row],[companyID_1]]</f>
        <v>5</v>
      </c>
      <c r="R143" s="1">
        <f>companies__2[[#This Row],[HEU_MAJ]]</f>
        <v>43622.533263888887</v>
      </c>
      <c r="S143" s="1">
        <f>companies__2[[#This Row],[HEU_MAJ]]</f>
        <v>43622.533263888887</v>
      </c>
    </row>
    <row r="144" spans="1:19" x14ac:dyDescent="0.35">
      <c r="A144">
        <f>companies__2[[#This Row],[companyID]]</f>
        <v>343</v>
      </c>
      <c r="B144" t="str">
        <f>companies__2[[#This Row],[NOM]]</f>
        <v>Ferreira</v>
      </c>
      <c r="C144" t="str">
        <f>companies__2[[#This Row],[PRENOM]]</f>
        <v>Sébastien</v>
      </c>
      <c r="D144" t="str">
        <f>companies__2[[#This Row],[EMAIL]]</f>
        <v>sebastien.ferreira@idea.be</v>
      </c>
      <c r="F144" t="str">
        <f>companies__2[[#This Row],[PASSWORD]]</f>
        <v>$2y$10$FpXeOMXt99kbUXKtIxZ6SuDCXSb3b8sWekwFk2yRj8q3Gr0ckfaV.</v>
      </c>
      <c r="G144" t="str">
        <f>companies__2[[#This Row],[TOKEN]]</f>
        <v>iwKbBvJ9wblaLpHhgvI7qJqWrlq7h1ge</v>
      </c>
      <c r="H144" t="str">
        <f>companies__2[[#This Row],[PHONE]]</f>
        <v/>
      </c>
      <c r="I144">
        <f>companies__2[[#This Row],[POSTAL_CODE]]</f>
        <v>0</v>
      </c>
      <c r="J144" t="str">
        <f>companies__2[[#This Row],[ADRESS]]</f>
        <v/>
      </c>
      <c r="K144" t="str">
        <f>companies__2[[#This Row],[CITY]]</f>
        <v/>
      </c>
      <c r="L144" t="str">
        <f>companies__2[[#This Row],[WORK_ADRESS]]</f>
        <v/>
      </c>
      <c r="M144">
        <f>companies__2[[#This Row],[WORK_POSTAL_CODE]]</f>
        <v>0</v>
      </c>
      <c r="N144" t="str">
        <f>companies__2[[#This Row],[WORK_CITY]]</f>
        <v/>
      </c>
      <c r="P144" t="str">
        <f>IF(companies__2[[#This Row],[STAANN]]="D", "inactive", "active")</f>
        <v>active</v>
      </c>
      <c r="Q144">
        <f>companies__2[[#This Row],[companyID_1]]</f>
        <v>5</v>
      </c>
      <c r="R144" s="1">
        <f>companies__2[[#This Row],[HEU_MAJ]]</f>
        <v>43622.533263888887</v>
      </c>
      <c r="S144" s="1">
        <f>companies__2[[#This Row],[HEU_MAJ]]</f>
        <v>43622.533263888887</v>
      </c>
    </row>
    <row r="145" spans="1:19" x14ac:dyDescent="0.35">
      <c r="A145">
        <f>companies__2[[#This Row],[companyID]]</f>
        <v>344</v>
      </c>
      <c r="B145" t="str">
        <f>companies__2[[#This Row],[NOM]]</f>
        <v>Finet</v>
      </c>
      <c r="C145" t="str">
        <f>companies__2[[#This Row],[PRENOM]]</f>
        <v>Geneviève</v>
      </c>
      <c r="D145" t="str">
        <f>companies__2[[#This Row],[EMAIL]]</f>
        <v>genevieve.finet@idea.be</v>
      </c>
      <c r="F145" t="str">
        <f>companies__2[[#This Row],[PASSWORD]]</f>
        <v>$2y$10$FpXeOMXt99kbUXKtIxZ6SuDCXSb3b8sWekwFk2yRj8q3Gr0ckfaV.</v>
      </c>
      <c r="G145" t="str">
        <f>companies__2[[#This Row],[TOKEN]]</f>
        <v>pnCY3ijHxCuzpifn9zrwfHMLwhOgPota</v>
      </c>
      <c r="H145" t="str">
        <f>companies__2[[#This Row],[PHONE]]</f>
        <v/>
      </c>
      <c r="I145">
        <f>companies__2[[#This Row],[POSTAL_CODE]]</f>
        <v>0</v>
      </c>
      <c r="J145" t="str">
        <f>companies__2[[#This Row],[ADRESS]]</f>
        <v/>
      </c>
      <c r="K145" t="str">
        <f>companies__2[[#This Row],[CITY]]</f>
        <v/>
      </c>
      <c r="L145" t="str">
        <f>companies__2[[#This Row],[WORK_ADRESS]]</f>
        <v/>
      </c>
      <c r="M145">
        <f>companies__2[[#This Row],[WORK_POSTAL_CODE]]</f>
        <v>0</v>
      </c>
      <c r="N145" t="str">
        <f>companies__2[[#This Row],[WORK_CITY]]</f>
        <v/>
      </c>
      <c r="P145" t="str">
        <f>IF(companies__2[[#This Row],[STAANN]]="D", "inactive", "active")</f>
        <v>active</v>
      </c>
      <c r="Q145">
        <f>companies__2[[#This Row],[companyID_1]]</f>
        <v>5</v>
      </c>
      <c r="R145" s="1">
        <f>companies__2[[#This Row],[HEU_MAJ]]</f>
        <v>43622.533263888887</v>
      </c>
      <c r="S145" s="1">
        <f>companies__2[[#This Row],[HEU_MAJ]]</f>
        <v>43622.533263888887</v>
      </c>
    </row>
    <row r="146" spans="1:19" x14ac:dyDescent="0.35">
      <c r="A146">
        <f>companies__2[[#This Row],[companyID]]</f>
        <v>345</v>
      </c>
      <c r="B146" t="str">
        <f>companies__2[[#This Row],[NOM]]</f>
        <v>Gaspart</v>
      </c>
      <c r="C146" t="str">
        <f>companies__2[[#This Row],[PRENOM]]</f>
        <v>Axel</v>
      </c>
      <c r="D146" t="str">
        <f>companies__2[[#This Row],[EMAIL]]</f>
        <v>axel.gaspart@idea.be</v>
      </c>
      <c r="F146" t="str">
        <f>companies__2[[#This Row],[PASSWORD]]</f>
        <v>$2y$10$FpXeOMXt99kbUXKtIxZ6SuDCXSb3b8sWekwFk2yRj8q3Gr0ckfaV.</v>
      </c>
      <c r="G146" t="str">
        <f>companies__2[[#This Row],[TOKEN]]</f>
        <v>pzBkN1HvmjtsS0nShINNERl7yrveBn11</v>
      </c>
      <c r="H146" t="str">
        <f>companies__2[[#This Row],[PHONE]]</f>
        <v/>
      </c>
      <c r="I146">
        <f>companies__2[[#This Row],[POSTAL_CODE]]</f>
        <v>0</v>
      </c>
      <c r="J146" t="str">
        <f>companies__2[[#This Row],[ADRESS]]</f>
        <v/>
      </c>
      <c r="K146" t="str">
        <f>companies__2[[#This Row],[CITY]]</f>
        <v/>
      </c>
      <c r="L146" t="str">
        <f>companies__2[[#This Row],[WORK_ADRESS]]</f>
        <v/>
      </c>
      <c r="M146">
        <f>companies__2[[#This Row],[WORK_POSTAL_CODE]]</f>
        <v>0</v>
      </c>
      <c r="N146" t="str">
        <f>companies__2[[#This Row],[WORK_CITY]]</f>
        <v/>
      </c>
      <c r="P146" t="str">
        <f>IF(companies__2[[#This Row],[STAANN]]="D", "inactive", "active")</f>
        <v>active</v>
      </c>
      <c r="Q146">
        <f>companies__2[[#This Row],[companyID_1]]</f>
        <v>5</v>
      </c>
      <c r="R146" s="1">
        <f>companies__2[[#This Row],[HEU_MAJ]]</f>
        <v>43622.533263888887</v>
      </c>
      <c r="S146" s="1">
        <f>companies__2[[#This Row],[HEU_MAJ]]</f>
        <v>43622.533263888887</v>
      </c>
    </row>
    <row r="147" spans="1:19" x14ac:dyDescent="0.35">
      <c r="A147">
        <f>companies__2[[#This Row],[companyID]]</f>
        <v>346</v>
      </c>
      <c r="B147" t="str">
        <f>companies__2[[#This Row],[NOM]]</f>
        <v>Ghassiotis</v>
      </c>
      <c r="C147" t="str">
        <f>companies__2[[#This Row],[PRENOM]]</f>
        <v>Myriam</v>
      </c>
      <c r="D147" t="str">
        <f>companies__2[[#This Row],[EMAIL]]</f>
        <v>myriam.ghassiotis@idea.be</v>
      </c>
      <c r="F147" t="str">
        <f>companies__2[[#This Row],[PASSWORD]]</f>
        <v>$2y$10$FpXeOMXt99kbUXKtIxZ6SuDCXSb3b8sWekwFk2yRj8q3Gr0ckfaV.</v>
      </c>
      <c r="G147" t="str">
        <f>companies__2[[#This Row],[TOKEN]]</f>
        <v>YRppQ2D3ktoyBn21113bLjeesAAb9buT</v>
      </c>
      <c r="H147" t="str">
        <f>companies__2[[#This Row],[PHONE]]</f>
        <v/>
      </c>
      <c r="I147">
        <f>companies__2[[#This Row],[POSTAL_CODE]]</f>
        <v>0</v>
      </c>
      <c r="J147" t="str">
        <f>companies__2[[#This Row],[ADRESS]]</f>
        <v/>
      </c>
      <c r="K147" t="str">
        <f>companies__2[[#This Row],[CITY]]</f>
        <v/>
      </c>
      <c r="L147" t="str">
        <f>companies__2[[#This Row],[WORK_ADRESS]]</f>
        <v/>
      </c>
      <c r="M147">
        <f>companies__2[[#This Row],[WORK_POSTAL_CODE]]</f>
        <v>0</v>
      </c>
      <c r="N147" t="str">
        <f>companies__2[[#This Row],[WORK_CITY]]</f>
        <v/>
      </c>
      <c r="P147" t="str">
        <f>IF(companies__2[[#This Row],[STAANN]]="D", "inactive", "active")</f>
        <v>active</v>
      </c>
      <c r="Q147">
        <f>companies__2[[#This Row],[companyID_1]]</f>
        <v>5</v>
      </c>
      <c r="R147" s="1">
        <f>companies__2[[#This Row],[HEU_MAJ]]</f>
        <v>43622.533263888887</v>
      </c>
      <c r="S147" s="1">
        <f>companies__2[[#This Row],[HEU_MAJ]]</f>
        <v>43622.533263888887</v>
      </c>
    </row>
    <row r="148" spans="1:19" x14ac:dyDescent="0.35">
      <c r="A148">
        <f>companies__2[[#This Row],[companyID]]</f>
        <v>347</v>
      </c>
      <c r="B148" t="str">
        <f>companies__2[[#This Row],[NOM]]</f>
        <v>Ghuisoland</v>
      </c>
      <c r="C148" t="str">
        <f>companies__2[[#This Row],[PRENOM]]</f>
        <v>Julien</v>
      </c>
      <c r="D148" t="str">
        <f>companies__2[[#This Row],[EMAIL]]</f>
        <v>julien.ghuisoland@idea.be</v>
      </c>
      <c r="F148" t="str">
        <f>companies__2[[#This Row],[PASSWORD]]</f>
        <v>$2y$10$4SovuMDSBc9x9om0tuh47.PdZpOKTc9nIZ0z7k2K5NnzSy19jqa82</v>
      </c>
      <c r="G148" t="str">
        <f>companies__2[[#This Row],[TOKEN]]</f>
        <v>2r7hZbU3uk7DQj06t62Qbk6wjYXTDsnv</v>
      </c>
      <c r="H148" t="str">
        <f>companies__2[[#This Row],[PHONE]]</f>
        <v/>
      </c>
      <c r="I148">
        <f>companies__2[[#This Row],[POSTAL_CODE]]</f>
        <v>0</v>
      </c>
      <c r="J148" t="str">
        <f>companies__2[[#This Row],[ADRESS]]</f>
        <v/>
      </c>
      <c r="K148" t="str">
        <f>companies__2[[#This Row],[CITY]]</f>
        <v/>
      </c>
      <c r="L148" t="str">
        <f>companies__2[[#This Row],[WORK_ADRESS]]</f>
        <v/>
      </c>
      <c r="M148">
        <f>companies__2[[#This Row],[WORK_POSTAL_CODE]]</f>
        <v>0</v>
      </c>
      <c r="N148" t="str">
        <f>companies__2[[#This Row],[WORK_CITY]]</f>
        <v/>
      </c>
      <c r="P148" t="str">
        <f>IF(companies__2[[#This Row],[STAANN]]="D", "inactive", "active")</f>
        <v>active</v>
      </c>
      <c r="Q148">
        <f>companies__2[[#This Row],[companyID_1]]</f>
        <v>5</v>
      </c>
      <c r="R148" s="1">
        <f>companies__2[[#This Row],[HEU_MAJ]]</f>
        <v>43622.533263888887</v>
      </c>
      <c r="S148" s="1">
        <f>companies__2[[#This Row],[HEU_MAJ]]</f>
        <v>43622.533263888887</v>
      </c>
    </row>
    <row r="149" spans="1:19" x14ac:dyDescent="0.35">
      <c r="A149">
        <f>companies__2[[#This Row],[companyID]]</f>
        <v>348</v>
      </c>
      <c r="B149" t="str">
        <f>companies__2[[#This Row],[NOM]]</f>
        <v>Giancola</v>
      </c>
      <c r="C149" t="str">
        <f>companies__2[[#This Row],[PRENOM]]</f>
        <v>Gianni</v>
      </c>
      <c r="D149" t="str">
        <f>companies__2[[#This Row],[EMAIL]]</f>
        <v>gianni.giancola@idea.be</v>
      </c>
      <c r="F149" t="str">
        <f>companies__2[[#This Row],[PASSWORD]]</f>
        <v>$2y$10$FpXeOMXt99kbUXKtIxZ6SuDCXSb3b8sWekwFk2yRj8q3Gr0ckfaV.</v>
      </c>
      <c r="G149" t="str">
        <f>companies__2[[#This Row],[TOKEN]]</f>
        <v>qCPk5s1IyCttYutT5GcU2nLLuctLpMEW</v>
      </c>
      <c r="H149" t="str">
        <f>companies__2[[#This Row],[PHONE]]</f>
        <v/>
      </c>
      <c r="I149">
        <f>companies__2[[#This Row],[POSTAL_CODE]]</f>
        <v>0</v>
      </c>
      <c r="J149" t="str">
        <f>companies__2[[#This Row],[ADRESS]]</f>
        <v/>
      </c>
      <c r="K149" t="str">
        <f>companies__2[[#This Row],[CITY]]</f>
        <v/>
      </c>
      <c r="L149" t="str">
        <f>companies__2[[#This Row],[WORK_ADRESS]]</f>
        <v/>
      </c>
      <c r="M149">
        <f>companies__2[[#This Row],[WORK_POSTAL_CODE]]</f>
        <v>0</v>
      </c>
      <c r="N149" t="str">
        <f>companies__2[[#This Row],[WORK_CITY]]</f>
        <v/>
      </c>
      <c r="P149" t="str">
        <f>IF(companies__2[[#This Row],[STAANN]]="D", "inactive", "active")</f>
        <v>active</v>
      </c>
      <c r="Q149">
        <f>companies__2[[#This Row],[companyID_1]]</f>
        <v>5</v>
      </c>
      <c r="R149" s="1">
        <f>companies__2[[#This Row],[HEU_MAJ]]</f>
        <v>43622.533263888887</v>
      </c>
      <c r="S149" s="1">
        <f>companies__2[[#This Row],[HEU_MAJ]]</f>
        <v>43622.533263888887</v>
      </c>
    </row>
    <row r="150" spans="1:19" x14ac:dyDescent="0.35">
      <c r="A150">
        <f>companies__2[[#This Row],[companyID]]</f>
        <v>349</v>
      </c>
      <c r="B150" t="str">
        <f>companies__2[[#This Row],[NOM]]</f>
        <v>Gilmont</v>
      </c>
      <c r="C150" t="str">
        <f>companies__2[[#This Row],[PRENOM]]</f>
        <v>Philippe</v>
      </c>
      <c r="D150" t="str">
        <f>companies__2[[#This Row],[EMAIL]]</f>
        <v>philippegilmont@idea.be</v>
      </c>
      <c r="F150" t="str">
        <f>companies__2[[#This Row],[PASSWORD]]</f>
        <v>$2y$10$FpXeOMXt99kbUXKtIxZ6SuDCXSb3b8sWekwFk2yRj8q3Gr0ckfaV.</v>
      </c>
      <c r="G150" t="str">
        <f>companies__2[[#This Row],[TOKEN]]</f>
        <v>KWtym9DMXuyl26rR3D2f8UcfCo7mseMg</v>
      </c>
      <c r="H150" t="str">
        <f>companies__2[[#This Row],[PHONE]]</f>
        <v/>
      </c>
      <c r="I150">
        <f>companies__2[[#This Row],[POSTAL_CODE]]</f>
        <v>0</v>
      </c>
      <c r="J150" t="str">
        <f>companies__2[[#This Row],[ADRESS]]</f>
        <v/>
      </c>
      <c r="K150" t="str">
        <f>companies__2[[#This Row],[CITY]]</f>
        <v/>
      </c>
      <c r="L150" t="str">
        <f>companies__2[[#This Row],[WORK_ADRESS]]</f>
        <v/>
      </c>
      <c r="M150">
        <f>companies__2[[#This Row],[WORK_POSTAL_CODE]]</f>
        <v>0</v>
      </c>
      <c r="N150" t="str">
        <f>companies__2[[#This Row],[WORK_CITY]]</f>
        <v/>
      </c>
      <c r="P150" t="str">
        <f>IF(companies__2[[#This Row],[STAANN]]="D", "inactive", "active")</f>
        <v>active</v>
      </c>
      <c r="Q150">
        <f>companies__2[[#This Row],[companyID_1]]</f>
        <v>5</v>
      </c>
      <c r="R150" s="1">
        <f>companies__2[[#This Row],[HEU_MAJ]]</f>
        <v>43622.533263888887</v>
      </c>
      <c r="S150" s="1">
        <f>companies__2[[#This Row],[HEU_MAJ]]</f>
        <v>43622.533263888887</v>
      </c>
    </row>
    <row r="151" spans="1:19" x14ac:dyDescent="0.35">
      <c r="A151">
        <f>companies__2[[#This Row],[companyID]]</f>
        <v>350</v>
      </c>
      <c r="B151" t="str">
        <f>companies__2[[#This Row],[NOM]]</f>
        <v>Gilquain</v>
      </c>
      <c r="C151" t="str">
        <f>companies__2[[#This Row],[PRENOM]]</f>
        <v>Valérie</v>
      </c>
      <c r="D151" t="str">
        <f>companies__2[[#This Row],[EMAIL]]</f>
        <v>valerie.gilquain@idea.be</v>
      </c>
      <c r="F151" t="str">
        <f>companies__2[[#This Row],[PASSWORD]]</f>
        <v>$2y$10$FpXeOMXt99kbUXKtIxZ6SuDCXSb3b8sWekwFk2yRj8q3Gr0ckfaV.</v>
      </c>
      <c r="G151" t="str">
        <f>companies__2[[#This Row],[TOKEN]]</f>
        <v>UPnoQ2EcYjDhqlp2VBcbgPle9ZyOpBL1</v>
      </c>
      <c r="H151" t="str">
        <f>companies__2[[#This Row],[PHONE]]</f>
        <v/>
      </c>
      <c r="I151">
        <f>companies__2[[#This Row],[POSTAL_CODE]]</f>
        <v>0</v>
      </c>
      <c r="J151" t="str">
        <f>companies__2[[#This Row],[ADRESS]]</f>
        <v/>
      </c>
      <c r="K151" t="str">
        <f>companies__2[[#This Row],[CITY]]</f>
        <v/>
      </c>
      <c r="L151" t="str">
        <f>companies__2[[#This Row],[WORK_ADRESS]]</f>
        <v/>
      </c>
      <c r="M151">
        <f>companies__2[[#This Row],[WORK_POSTAL_CODE]]</f>
        <v>0</v>
      </c>
      <c r="N151" t="str">
        <f>companies__2[[#This Row],[WORK_CITY]]</f>
        <v/>
      </c>
      <c r="P151" t="str">
        <f>IF(companies__2[[#This Row],[STAANN]]="D", "inactive", "active")</f>
        <v>active</v>
      </c>
      <c r="Q151">
        <f>companies__2[[#This Row],[companyID_1]]</f>
        <v>5</v>
      </c>
      <c r="R151" s="1">
        <f>companies__2[[#This Row],[HEU_MAJ]]</f>
        <v>43622.533263888887</v>
      </c>
      <c r="S151" s="1">
        <f>companies__2[[#This Row],[HEU_MAJ]]</f>
        <v>43622.533263888887</v>
      </c>
    </row>
    <row r="152" spans="1:19" x14ac:dyDescent="0.35">
      <c r="A152">
        <f>companies__2[[#This Row],[companyID]]</f>
        <v>351</v>
      </c>
      <c r="B152" t="str">
        <f>companies__2[[#This Row],[NOM]]</f>
        <v>Godin</v>
      </c>
      <c r="C152" t="str">
        <f>companies__2[[#This Row],[PRENOM]]</f>
        <v>Gauthier</v>
      </c>
      <c r="D152" t="str">
        <f>companies__2[[#This Row],[EMAIL]]</f>
        <v>gauthier.godin@idea.be</v>
      </c>
      <c r="F152" t="str">
        <f>companies__2[[#This Row],[PASSWORD]]</f>
        <v>$2y$10$FpXeOMXt99kbUXKtIxZ6SuDCXSb3b8sWekwFk2yRj8q3Gr0ckfaV.</v>
      </c>
      <c r="G152" t="str">
        <f>companies__2[[#This Row],[TOKEN]]</f>
        <v>MRYivHZRk2aH4cMlmNT5JqSciTBjLS8Y</v>
      </c>
      <c r="H152" t="str">
        <f>companies__2[[#This Row],[PHONE]]</f>
        <v/>
      </c>
      <c r="I152">
        <f>companies__2[[#This Row],[POSTAL_CODE]]</f>
        <v>0</v>
      </c>
      <c r="J152" t="str">
        <f>companies__2[[#This Row],[ADRESS]]</f>
        <v/>
      </c>
      <c r="K152" t="str">
        <f>companies__2[[#This Row],[CITY]]</f>
        <v/>
      </c>
      <c r="L152" t="str">
        <f>companies__2[[#This Row],[WORK_ADRESS]]</f>
        <v/>
      </c>
      <c r="M152">
        <f>companies__2[[#This Row],[WORK_POSTAL_CODE]]</f>
        <v>0</v>
      </c>
      <c r="N152" t="str">
        <f>companies__2[[#This Row],[WORK_CITY]]</f>
        <v/>
      </c>
      <c r="P152" t="str">
        <f>IF(companies__2[[#This Row],[STAANN]]="D", "inactive", "active")</f>
        <v>active</v>
      </c>
      <c r="Q152">
        <f>companies__2[[#This Row],[companyID_1]]</f>
        <v>5</v>
      </c>
      <c r="R152" s="1">
        <f>companies__2[[#This Row],[HEU_MAJ]]</f>
        <v>43622.533263888887</v>
      </c>
      <c r="S152" s="1">
        <f>companies__2[[#This Row],[HEU_MAJ]]</f>
        <v>43622.533263888887</v>
      </c>
    </row>
    <row r="153" spans="1:19" x14ac:dyDescent="0.35">
      <c r="A153">
        <f>companies__2[[#This Row],[companyID]]</f>
        <v>352</v>
      </c>
      <c r="B153" t="str">
        <f>companies__2[[#This Row],[NOM]]</f>
        <v>Goffaux</v>
      </c>
      <c r="C153" t="str">
        <f>companies__2[[#This Row],[PRENOM]]</f>
        <v>Luc</v>
      </c>
      <c r="D153" t="str">
        <f>companies__2[[#This Row],[EMAIL]]</f>
        <v>luc.goffaux@idea.be</v>
      </c>
      <c r="F153" t="str">
        <f>companies__2[[#This Row],[PASSWORD]]</f>
        <v>$2y$10$FpXeOMXt99kbUXKtIxZ6SuDCXSb3b8sWekwFk2yRj8q3Gr0ckfaV.</v>
      </c>
      <c r="G153" t="str">
        <f>companies__2[[#This Row],[TOKEN]]</f>
        <v>xI1Tqt3RbgOi1e4F9IcLg1jvBwNsPOBA</v>
      </c>
      <c r="H153" t="str">
        <f>companies__2[[#This Row],[PHONE]]</f>
        <v/>
      </c>
      <c r="I153">
        <f>companies__2[[#This Row],[POSTAL_CODE]]</f>
        <v>0</v>
      </c>
      <c r="J153" t="str">
        <f>companies__2[[#This Row],[ADRESS]]</f>
        <v/>
      </c>
      <c r="K153" t="str">
        <f>companies__2[[#This Row],[CITY]]</f>
        <v/>
      </c>
      <c r="L153" t="str">
        <f>companies__2[[#This Row],[WORK_ADRESS]]</f>
        <v/>
      </c>
      <c r="M153">
        <f>companies__2[[#This Row],[WORK_POSTAL_CODE]]</f>
        <v>0</v>
      </c>
      <c r="N153" t="str">
        <f>companies__2[[#This Row],[WORK_CITY]]</f>
        <v/>
      </c>
      <c r="P153" t="str">
        <f>IF(companies__2[[#This Row],[STAANN]]="D", "inactive", "active")</f>
        <v>active</v>
      </c>
      <c r="Q153">
        <f>companies__2[[#This Row],[companyID_1]]</f>
        <v>5</v>
      </c>
      <c r="R153" s="1">
        <f>companies__2[[#This Row],[HEU_MAJ]]</f>
        <v>43622.533263888887</v>
      </c>
      <c r="S153" s="1">
        <f>companies__2[[#This Row],[HEU_MAJ]]</f>
        <v>43622.533263888887</v>
      </c>
    </row>
    <row r="154" spans="1:19" x14ac:dyDescent="0.35">
      <c r="A154">
        <f>companies__2[[#This Row],[companyID]]</f>
        <v>353</v>
      </c>
      <c r="B154" t="str">
        <f>companies__2[[#This Row],[NOM]]</f>
        <v>Graulich</v>
      </c>
      <c r="C154" t="str">
        <f>companies__2[[#This Row],[PRENOM]]</f>
        <v>Patrick</v>
      </c>
      <c r="D154" t="str">
        <f>companies__2[[#This Row],[EMAIL]]</f>
        <v>patrick.graulich@idea.be</v>
      </c>
      <c r="F154" t="str">
        <f>companies__2[[#This Row],[PASSWORD]]</f>
        <v>$2y$10$FpXeOMXt99kbUXKtIxZ6SuDCXSb3b8sWekwFk2yRj8q3Gr0ckfaV.</v>
      </c>
      <c r="G154" t="str">
        <f>companies__2[[#This Row],[TOKEN]]</f>
        <v>6He2ti3kvw84VsweAftCIHoOVdewU1lG</v>
      </c>
      <c r="H154" t="str">
        <f>companies__2[[#This Row],[PHONE]]</f>
        <v/>
      </c>
      <c r="I154">
        <f>companies__2[[#This Row],[POSTAL_CODE]]</f>
        <v>0</v>
      </c>
      <c r="J154" t="str">
        <f>companies__2[[#This Row],[ADRESS]]</f>
        <v/>
      </c>
      <c r="K154" t="str">
        <f>companies__2[[#This Row],[CITY]]</f>
        <v/>
      </c>
      <c r="L154" t="str">
        <f>companies__2[[#This Row],[WORK_ADRESS]]</f>
        <v/>
      </c>
      <c r="M154">
        <f>companies__2[[#This Row],[WORK_POSTAL_CODE]]</f>
        <v>0</v>
      </c>
      <c r="N154" t="str">
        <f>companies__2[[#This Row],[WORK_CITY]]</f>
        <v/>
      </c>
      <c r="P154" t="str">
        <f>IF(companies__2[[#This Row],[STAANN]]="D", "inactive", "active")</f>
        <v>active</v>
      </c>
      <c r="Q154">
        <f>companies__2[[#This Row],[companyID_1]]</f>
        <v>5</v>
      </c>
      <c r="R154" s="1">
        <f>companies__2[[#This Row],[HEU_MAJ]]</f>
        <v>43622.533263888887</v>
      </c>
      <c r="S154" s="1">
        <f>companies__2[[#This Row],[HEU_MAJ]]</f>
        <v>43622.533263888887</v>
      </c>
    </row>
    <row r="155" spans="1:19" x14ac:dyDescent="0.35">
      <c r="A155">
        <f>companies__2[[#This Row],[companyID]]</f>
        <v>354</v>
      </c>
      <c r="B155" t="str">
        <f>companies__2[[#This Row],[NOM]]</f>
        <v>Grillo</v>
      </c>
      <c r="C155" t="str">
        <f>companies__2[[#This Row],[PRENOM]]</f>
        <v>Sandra</v>
      </c>
      <c r="D155" t="str">
        <f>companies__2[[#This Row],[EMAIL]]</f>
        <v>sandra.grillo@idea.be</v>
      </c>
      <c r="F155" t="str">
        <f>companies__2[[#This Row],[PASSWORD]]</f>
        <v>$2y$10$FpXeOMXt99kbUXKtIxZ6SuDCXSb3b8sWekwFk2yRj8q3Gr0ckfaV.</v>
      </c>
      <c r="G155" t="str">
        <f>companies__2[[#This Row],[TOKEN]]</f>
        <v>mLMDOanmFjyQxbfGIzDxK9tWlPak6yvQ</v>
      </c>
      <c r="H155" t="str">
        <f>companies__2[[#This Row],[PHONE]]</f>
        <v/>
      </c>
      <c r="I155">
        <f>companies__2[[#This Row],[POSTAL_CODE]]</f>
        <v>0</v>
      </c>
      <c r="J155" t="str">
        <f>companies__2[[#This Row],[ADRESS]]</f>
        <v/>
      </c>
      <c r="K155" t="str">
        <f>companies__2[[#This Row],[CITY]]</f>
        <v/>
      </c>
      <c r="L155" t="str">
        <f>companies__2[[#This Row],[WORK_ADRESS]]</f>
        <v/>
      </c>
      <c r="M155">
        <f>companies__2[[#This Row],[WORK_POSTAL_CODE]]</f>
        <v>0</v>
      </c>
      <c r="N155" t="str">
        <f>companies__2[[#This Row],[WORK_CITY]]</f>
        <v/>
      </c>
      <c r="P155" t="str">
        <f>IF(companies__2[[#This Row],[STAANN]]="D", "inactive", "active")</f>
        <v>active</v>
      </c>
      <c r="Q155">
        <f>companies__2[[#This Row],[companyID_1]]</f>
        <v>5</v>
      </c>
      <c r="R155" s="1">
        <f>companies__2[[#This Row],[HEU_MAJ]]</f>
        <v>43622.533263888887</v>
      </c>
      <c r="S155" s="1">
        <f>companies__2[[#This Row],[HEU_MAJ]]</f>
        <v>43622.533263888887</v>
      </c>
    </row>
    <row r="156" spans="1:19" x14ac:dyDescent="0.35">
      <c r="A156">
        <f>companies__2[[#This Row],[companyID]]</f>
        <v>355</v>
      </c>
      <c r="B156" t="str">
        <f>companies__2[[#This Row],[NOM]]</f>
        <v>Grivei</v>
      </c>
      <c r="C156" t="str">
        <f>companies__2[[#This Row],[PRENOM]]</f>
        <v>Eusebiu</v>
      </c>
      <c r="D156" t="str">
        <f>companies__2[[#This Row],[EMAIL]]</f>
        <v>eusebiu.grivei@idea.be</v>
      </c>
      <c r="F156" t="str">
        <f>companies__2[[#This Row],[PASSWORD]]</f>
        <v>$2y$10$FpXeOMXt99kbUXKtIxZ6SuDCXSb3b8sWekwFk2yRj8q3Gr0ckfaV.</v>
      </c>
      <c r="G156" t="str">
        <f>companies__2[[#This Row],[TOKEN]]</f>
        <v>I5fZd6PTYeabmggxRI0RjYYXUDsmr9mp</v>
      </c>
      <c r="H156" t="str">
        <f>companies__2[[#This Row],[PHONE]]</f>
        <v/>
      </c>
      <c r="I156">
        <f>companies__2[[#This Row],[POSTAL_CODE]]</f>
        <v>0</v>
      </c>
      <c r="J156" t="str">
        <f>companies__2[[#This Row],[ADRESS]]</f>
        <v/>
      </c>
      <c r="K156" t="str">
        <f>companies__2[[#This Row],[CITY]]</f>
        <v/>
      </c>
      <c r="L156" t="str">
        <f>companies__2[[#This Row],[WORK_ADRESS]]</f>
        <v/>
      </c>
      <c r="M156">
        <f>companies__2[[#This Row],[WORK_POSTAL_CODE]]</f>
        <v>0</v>
      </c>
      <c r="N156" t="str">
        <f>companies__2[[#This Row],[WORK_CITY]]</f>
        <v/>
      </c>
      <c r="P156" t="str">
        <f>IF(companies__2[[#This Row],[STAANN]]="D", "inactive", "active")</f>
        <v>active</v>
      </c>
      <c r="Q156">
        <f>companies__2[[#This Row],[companyID_1]]</f>
        <v>5</v>
      </c>
      <c r="R156" s="1">
        <f>companies__2[[#This Row],[HEU_MAJ]]</f>
        <v>43622.533263888887</v>
      </c>
      <c r="S156" s="1">
        <f>companies__2[[#This Row],[HEU_MAJ]]</f>
        <v>43622.533263888887</v>
      </c>
    </row>
    <row r="157" spans="1:19" x14ac:dyDescent="0.35">
      <c r="A157">
        <f>companies__2[[#This Row],[companyID]]</f>
        <v>356</v>
      </c>
      <c r="B157" t="str">
        <f>companies__2[[#This Row],[NOM]]</f>
        <v>Habils</v>
      </c>
      <c r="C157" t="str">
        <f>companies__2[[#This Row],[PRENOM]]</f>
        <v>Frédéric</v>
      </c>
      <c r="D157" t="str">
        <f>companies__2[[#This Row],[EMAIL]]</f>
        <v>frederic.habils@idea.be</v>
      </c>
      <c r="F157" t="str">
        <f>companies__2[[#This Row],[PASSWORD]]</f>
        <v>$2y$10$FpXeOMXt99kbUXKtIxZ6SuDCXSb3b8sWekwFk2yRj8q3Gr0ckfaV.</v>
      </c>
      <c r="G157" t="str">
        <f>companies__2[[#This Row],[TOKEN]]</f>
        <v>XB9SYivEMUhBb6UlVFvyevROv2Fe7Ta8</v>
      </c>
      <c r="H157" t="str">
        <f>companies__2[[#This Row],[PHONE]]</f>
        <v/>
      </c>
      <c r="I157">
        <f>companies__2[[#This Row],[POSTAL_CODE]]</f>
        <v>0</v>
      </c>
      <c r="J157" t="str">
        <f>companies__2[[#This Row],[ADRESS]]</f>
        <v/>
      </c>
      <c r="K157" t="str">
        <f>companies__2[[#This Row],[CITY]]</f>
        <v/>
      </c>
      <c r="L157" t="str">
        <f>companies__2[[#This Row],[WORK_ADRESS]]</f>
        <v/>
      </c>
      <c r="M157">
        <f>companies__2[[#This Row],[WORK_POSTAL_CODE]]</f>
        <v>0</v>
      </c>
      <c r="N157" t="str">
        <f>companies__2[[#This Row],[WORK_CITY]]</f>
        <v/>
      </c>
      <c r="P157" t="str">
        <f>IF(companies__2[[#This Row],[STAANN]]="D", "inactive", "active")</f>
        <v>active</v>
      </c>
      <c r="Q157">
        <f>companies__2[[#This Row],[companyID_1]]</f>
        <v>5</v>
      </c>
      <c r="R157" s="1">
        <f>companies__2[[#This Row],[HEU_MAJ]]</f>
        <v>43622.533263888887</v>
      </c>
      <c r="S157" s="1">
        <f>companies__2[[#This Row],[HEU_MAJ]]</f>
        <v>43622.533263888887</v>
      </c>
    </row>
    <row r="158" spans="1:19" x14ac:dyDescent="0.35">
      <c r="A158">
        <f>companies__2[[#This Row],[companyID]]</f>
        <v>357</v>
      </c>
      <c r="B158" t="str">
        <f>companies__2[[#This Row],[NOM]]</f>
        <v>Habran</v>
      </c>
      <c r="C158" t="str">
        <f>companies__2[[#This Row],[PRENOM]]</f>
        <v>Yannick</v>
      </c>
      <c r="D158" t="str">
        <f>companies__2[[#This Row],[EMAIL]]</f>
        <v>yannick.habran@idea.be</v>
      </c>
      <c r="F158" t="str">
        <f>companies__2[[#This Row],[PASSWORD]]</f>
        <v>$2y$10$FpXeOMXt99kbUXKtIxZ6SuDCXSb3b8sWekwFk2yRj8q3Gr0ckfaV.</v>
      </c>
      <c r="G158" t="str">
        <f>companies__2[[#This Row],[TOKEN]]</f>
        <v>8h0bU3vnkxJ31XM3ShGEd7Ugy0lIxAhC</v>
      </c>
      <c r="H158" t="str">
        <f>companies__2[[#This Row],[PHONE]]</f>
        <v/>
      </c>
      <c r="I158">
        <f>companies__2[[#This Row],[POSTAL_CODE]]</f>
        <v>0</v>
      </c>
      <c r="J158" t="str">
        <f>companies__2[[#This Row],[ADRESS]]</f>
        <v/>
      </c>
      <c r="K158" t="str">
        <f>companies__2[[#This Row],[CITY]]</f>
        <v/>
      </c>
      <c r="L158" t="str">
        <f>companies__2[[#This Row],[WORK_ADRESS]]</f>
        <v/>
      </c>
      <c r="M158">
        <f>companies__2[[#This Row],[WORK_POSTAL_CODE]]</f>
        <v>0</v>
      </c>
      <c r="N158" t="str">
        <f>companies__2[[#This Row],[WORK_CITY]]</f>
        <v/>
      </c>
      <c r="P158" t="str">
        <f>IF(companies__2[[#This Row],[STAANN]]="D", "inactive", "active")</f>
        <v>active</v>
      </c>
      <c r="Q158">
        <f>companies__2[[#This Row],[companyID_1]]</f>
        <v>5</v>
      </c>
      <c r="R158" s="1">
        <f>companies__2[[#This Row],[HEU_MAJ]]</f>
        <v>43622.533263888887</v>
      </c>
      <c r="S158" s="1">
        <f>companies__2[[#This Row],[HEU_MAJ]]</f>
        <v>43622.533263888887</v>
      </c>
    </row>
    <row r="159" spans="1:19" x14ac:dyDescent="0.35">
      <c r="A159">
        <f>companies__2[[#This Row],[companyID]]</f>
        <v>358</v>
      </c>
      <c r="B159" t="str">
        <f>companies__2[[#This Row],[NOM]]</f>
        <v>Hautem</v>
      </c>
      <c r="C159" t="str">
        <f>companies__2[[#This Row],[PRENOM]]</f>
        <v>Dimitri</v>
      </c>
      <c r="D159" t="str">
        <f>companies__2[[#This Row],[EMAIL]]</f>
        <v>dimitri.hautem@idea.be</v>
      </c>
      <c r="F159" t="str">
        <f>companies__2[[#This Row],[PASSWORD]]</f>
        <v>$2y$10$FpXeOMXt99kbUXKtIxZ6SuDCXSb3b8sWekwFk2yRj8q3Gr0ckfaV.</v>
      </c>
      <c r="G159" t="str">
        <f>companies__2[[#This Row],[TOKEN]]</f>
        <v>guEO8dDxMjd81Huj6ytIcLi9PLkmLOKm</v>
      </c>
      <c r="H159" t="str">
        <f>companies__2[[#This Row],[PHONE]]</f>
        <v/>
      </c>
      <c r="I159">
        <f>companies__2[[#This Row],[POSTAL_CODE]]</f>
        <v>0</v>
      </c>
      <c r="J159" t="str">
        <f>companies__2[[#This Row],[ADRESS]]</f>
        <v/>
      </c>
      <c r="K159" t="str">
        <f>companies__2[[#This Row],[CITY]]</f>
        <v/>
      </c>
      <c r="L159" t="str">
        <f>companies__2[[#This Row],[WORK_ADRESS]]</f>
        <v/>
      </c>
      <c r="M159">
        <f>companies__2[[#This Row],[WORK_POSTAL_CODE]]</f>
        <v>0</v>
      </c>
      <c r="N159" t="str">
        <f>companies__2[[#This Row],[WORK_CITY]]</f>
        <v/>
      </c>
      <c r="P159" t="str">
        <f>IF(companies__2[[#This Row],[STAANN]]="D", "inactive", "active")</f>
        <v>active</v>
      </c>
      <c r="Q159">
        <f>companies__2[[#This Row],[companyID_1]]</f>
        <v>5</v>
      </c>
      <c r="R159" s="1">
        <f>companies__2[[#This Row],[HEU_MAJ]]</f>
        <v>43622.533263888887</v>
      </c>
      <c r="S159" s="1">
        <f>companies__2[[#This Row],[HEU_MAJ]]</f>
        <v>43622.533263888887</v>
      </c>
    </row>
    <row r="160" spans="1:19" x14ac:dyDescent="0.35">
      <c r="A160">
        <f>companies__2[[#This Row],[companyID]]</f>
        <v>359</v>
      </c>
      <c r="B160" t="str">
        <f>companies__2[[#This Row],[NOM]]</f>
        <v>Heinrichs</v>
      </c>
      <c r="C160" t="str">
        <f>companies__2[[#This Row],[PRENOM]]</f>
        <v>Ursula</v>
      </c>
      <c r="D160" t="str">
        <f>companies__2[[#This Row],[EMAIL]]</f>
        <v>ursula.heinrichs@idea.be</v>
      </c>
      <c r="F160" t="str">
        <f>companies__2[[#This Row],[PASSWORD]]</f>
        <v>$2y$10$FpXeOMXt99kbUXKtIxZ6SuDCXSb3b8sWekwFk2yRj8q3Gr0ckfaV.</v>
      </c>
      <c r="G160" t="str">
        <f>companies__2[[#This Row],[TOKEN]]</f>
        <v>tlgiIGipbFMWmWHC3mFho7oANdDA2pTk</v>
      </c>
      <c r="H160" t="str">
        <f>companies__2[[#This Row],[PHONE]]</f>
        <v/>
      </c>
      <c r="I160">
        <f>companies__2[[#This Row],[POSTAL_CODE]]</f>
        <v>0</v>
      </c>
      <c r="J160" t="str">
        <f>companies__2[[#This Row],[ADRESS]]</f>
        <v/>
      </c>
      <c r="K160" t="str">
        <f>companies__2[[#This Row],[CITY]]</f>
        <v/>
      </c>
      <c r="L160" t="str">
        <f>companies__2[[#This Row],[WORK_ADRESS]]</f>
        <v/>
      </c>
      <c r="M160">
        <f>companies__2[[#This Row],[WORK_POSTAL_CODE]]</f>
        <v>0</v>
      </c>
      <c r="N160" t="str">
        <f>companies__2[[#This Row],[WORK_CITY]]</f>
        <v/>
      </c>
      <c r="P160" t="str">
        <f>IF(companies__2[[#This Row],[STAANN]]="D", "inactive", "active")</f>
        <v>active</v>
      </c>
      <c r="Q160">
        <f>companies__2[[#This Row],[companyID_1]]</f>
        <v>5</v>
      </c>
      <c r="R160" s="1">
        <f>companies__2[[#This Row],[HEU_MAJ]]</f>
        <v>43622.533263888887</v>
      </c>
      <c r="S160" s="1">
        <f>companies__2[[#This Row],[HEU_MAJ]]</f>
        <v>43622.533263888887</v>
      </c>
    </row>
    <row r="161" spans="1:19" x14ac:dyDescent="0.35">
      <c r="A161">
        <f>companies__2[[#This Row],[companyID]]</f>
        <v>360</v>
      </c>
      <c r="B161" t="str">
        <f>companies__2[[#This Row],[NOM]]</f>
        <v>Hemmeryckx</v>
      </c>
      <c r="C161" t="str">
        <f>companies__2[[#This Row],[PRENOM]]</f>
        <v>Stéphanie</v>
      </c>
      <c r="D161" t="str">
        <f>companies__2[[#This Row],[EMAIL]]</f>
        <v>stephanie.hemmeryckx@idea.be</v>
      </c>
      <c r="F161" t="str">
        <f>companies__2[[#This Row],[PASSWORD]]</f>
        <v>$2y$10$FpXeOMXt99kbUXKtIxZ6SuDCXSb3b8sWekwFk2yRj8q3Gr0ckfaV.</v>
      </c>
      <c r="G161" t="str">
        <f>companies__2[[#This Row],[TOKEN]]</f>
        <v>VEvygEsjd7WpbEMWo8tVjHCY2f8Vem9E</v>
      </c>
      <c r="H161" t="str">
        <f>companies__2[[#This Row],[PHONE]]</f>
        <v/>
      </c>
      <c r="I161">
        <f>companies__2[[#This Row],[POSTAL_CODE]]</f>
        <v>0</v>
      </c>
      <c r="J161" t="str">
        <f>companies__2[[#This Row],[ADRESS]]</f>
        <v/>
      </c>
      <c r="K161" t="str">
        <f>companies__2[[#This Row],[CITY]]</f>
        <v/>
      </c>
      <c r="L161" t="str">
        <f>companies__2[[#This Row],[WORK_ADRESS]]</f>
        <v/>
      </c>
      <c r="M161">
        <f>companies__2[[#This Row],[WORK_POSTAL_CODE]]</f>
        <v>0</v>
      </c>
      <c r="N161" t="str">
        <f>companies__2[[#This Row],[WORK_CITY]]</f>
        <v/>
      </c>
      <c r="P161" t="str">
        <f>IF(companies__2[[#This Row],[STAANN]]="D", "inactive", "active")</f>
        <v>active</v>
      </c>
      <c r="Q161">
        <f>companies__2[[#This Row],[companyID_1]]</f>
        <v>5</v>
      </c>
      <c r="R161" s="1">
        <f>companies__2[[#This Row],[HEU_MAJ]]</f>
        <v>43622.533263888887</v>
      </c>
      <c r="S161" s="1">
        <f>companies__2[[#This Row],[HEU_MAJ]]</f>
        <v>43622.533263888887</v>
      </c>
    </row>
    <row r="162" spans="1:19" x14ac:dyDescent="0.35">
      <c r="A162">
        <f>companies__2[[#This Row],[companyID]]</f>
        <v>361</v>
      </c>
      <c r="B162" t="str">
        <f>companies__2[[#This Row],[NOM]]</f>
        <v>Houdart</v>
      </c>
      <c r="C162" t="str">
        <f>companies__2[[#This Row],[PRENOM]]</f>
        <v>Christèle</v>
      </c>
      <c r="D162" t="str">
        <f>companies__2[[#This Row],[EMAIL]]</f>
        <v>christele.houdart@idea.be</v>
      </c>
      <c r="F162" t="str">
        <f>companies__2[[#This Row],[PASSWORD]]</f>
        <v>$2y$10$FpXeOMXt99kbUXKtIxZ6SuDCXSb3b8sWekwFk2yRj8q3Gr0ckfaV.</v>
      </c>
      <c r="G162" t="str">
        <f>companies__2[[#This Row],[TOKEN]]</f>
        <v>PbqAFBX4rYC7JlurJkreMi6AEwFKLzAd</v>
      </c>
      <c r="H162" t="str">
        <f>companies__2[[#This Row],[PHONE]]</f>
        <v/>
      </c>
      <c r="I162">
        <f>companies__2[[#This Row],[POSTAL_CODE]]</f>
        <v>0</v>
      </c>
      <c r="J162" t="str">
        <f>companies__2[[#This Row],[ADRESS]]</f>
        <v/>
      </c>
      <c r="K162" t="str">
        <f>companies__2[[#This Row],[CITY]]</f>
        <v/>
      </c>
      <c r="L162" t="str">
        <f>companies__2[[#This Row],[WORK_ADRESS]]</f>
        <v/>
      </c>
      <c r="M162">
        <f>companies__2[[#This Row],[WORK_POSTAL_CODE]]</f>
        <v>0</v>
      </c>
      <c r="N162" t="str">
        <f>companies__2[[#This Row],[WORK_CITY]]</f>
        <v/>
      </c>
      <c r="P162" t="str">
        <f>IF(companies__2[[#This Row],[STAANN]]="D", "inactive", "active")</f>
        <v>active</v>
      </c>
      <c r="Q162">
        <f>companies__2[[#This Row],[companyID_1]]</f>
        <v>5</v>
      </c>
      <c r="R162" s="1">
        <f>companies__2[[#This Row],[HEU_MAJ]]</f>
        <v>43622.533263888887</v>
      </c>
      <c r="S162" s="1">
        <f>companies__2[[#This Row],[HEU_MAJ]]</f>
        <v>43622.533263888887</v>
      </c>
    </row>
    <row r="163" spans="1:19" x14ac:dyDescent="0.35">
      <c r="A163">
        <f>companies__2[[#This Row],[companyID]]</f>
        <v>362</v>
      </c>
      <c r="B163" t="str">
        <f>companies__2[[#This Row],[NOM]]</f>
        <v>Inglese</v>
      </c>
      <c r="C163" t="str">
        <f>companies__2[[#This Row],[PRENOM]]</f>
        <v>David</v>
      </c>
      <c r="D163" t="str">
        <f>companies__2[[#This Row],[EMAIL]]</f>
        <v>david.inglese@idea.be</v>
      </c>
      <c r="F163" t="str">
        <f>companies__2[[#This Row],[PASSWORD]]</f>
        <v>$2y$10$FpXeOMXt99kbUXKtIxZ6SuDCXSb3b8sWekwFk2yRj8q3Gr0ckfaV.</v>
      </c>
      <c r="G163" t="str">
        <f>companies__2[[#This Row],[TOKEN]]</f>
        <v>iPj1aMrPQI5fW1e8Xsmq2UuI8v753ZO8</v>
      </c>
      <c r="H163" t="str">
        <f>companies__2[[#This Row],[PHONE]]</f>
        <v/>
      </c>
      <c r="I163">
        <f>companies__2[[#This Row],[POSTAL_CODE]]</f>
        <v>0</v>
      </c>
      <c r="J163" t="str">
        <f>companies__2[[#This Row],[ADRESS]]</f>
        <v/>
      </c>
      <c r="K163" t="str">
        <f>companies__2[[#This Row],[CITY]]</f>
        <v/>
      </c>
      <c r="L163" t="str">
        <f>companies__2[[#This Row],[WORK_ADRESS]]</f>
        <v/>
      </c>
      <c r="M163">
        <f>companies__2[[#This Row],[WORK_POSTAL_CODE]]</f>
        <v>0</v>
      </c>
      <c r="N163" t="str">
        <f>companies__2[[#This Row],[WORK_CITY]]</f>
        <v/>
      </c>
      <c r="P163" t="str">
        <f>IF(companies__2[[#This Row],[STAANN]]="D", "inactive", "active")</f>
        <v>active</v>
      </c>
      <c r="Q163">
        <f>companies__2[[#This Row],[companyID_1]]</f>
        <v>5</v>
      </c>
      <c r="R163" s="1">
        <f>companies__2[[#This Row],[HEU_MAJ]]</f>
        <v>43622.533263888887</v>
      </c>
      <c r="S163" s="1">
        <f>companies__2[[#This Row],[HEU_MAJ]]</f>
        <v>43622.533263888887</v>
      </c>
    </row>
    <row r="164" spans="1:19" x14ac:dyDescent="0.35">
      <c r="A164">
        <f>companies__2[[#This Row],[companyID]]</f>
        <v>363</v>
      </c>
      <c r="B164" t="str">
        <f>companies__2[[#This Row],[NOM]]</f>
        <v>Ippolito</v>
      </c>
      <c r="C164" t="str">
        <f>companies__2[[#This Row],[PRENOM]]</f>
        <v>Claudia</v>
      </c>
      <c r="D164" t="str">
        <f>companies__2[[#This Row],[EMAIL]]</f>
        <v>claudia.ippolito@idea.be</v>
      </c>
      <c r="F164" t="str">
        <f>companies__2[[#This Row],[PASSWORD]]</f>
        <v>$2y$10$FpXeOMXt99kbUXKtIxZ6SuDCXSb3b8sWekwFk2yRj8q3Gr0ckfaV.</v>
      </c>
      <c r="G164" t="str">
        <f>companies__2[[#This Row],[TOKEN]]</f>
        <v>dEDfiKS977eMgWXZ5pNLqQ0q9rLwjWPl</v>
      </c>
      <c r="H164" t="str">
        <f>companies__2[[#This Row],[PHONE]]</f>
        <v/>
      </c>
      <c r="I164">
        <f>companies__2[[#This Row],[POSTAL_CODE]]</f>
        <v>0</v>
      </c>
      <c r="J164" t="str">
        <f>companies__2[[#This Row],[ADRESS]]</f>
        <v/>
      </c>
      <c r="K164" t="str">
        <f>companies__2[[#This Row],[CITY]]</f>
        <v/>
      </c>
      <c r="L164" t="str">
        <f>companies__2[[#This Row],[WORK_ADRESS]]</f>
        <v/>
      </c>
      <c r="M164">
        <f>companies__2[[#This Row],[WORK_POSTAL_CODE]]</f>
        <v>0</v>
      </c>
      <c r="N164" t="str">
        <f>companies__2[[#This Row],[WORK_CITY]]</f>
        <v/>
      </c>
      <c r="P164" t="str">
        <f>IF(companies__2[[#This Row],[STAANN]]="D", "inactive", "active")</f>
        <v>active</v>
      </c>
      <c r="Q164">
        <f>companies__2[[#This Row],[companyID_1]]</f>
        <v>5</v>
      </c>
      <c r="R164" s="1">
        <f>companies__2[[#This Row],[HEU_MAJ]]</f>
        <v>43622.533263888887</v>
      </c>
      <c r="S164" s="1">
        <f>companies__2[[#This Row],[HEU_MAJ]]</f>
        <v>43622.533263888887</v>
      </c>
    </row>
    <row r="165" spans="1:19" x14ac:dyDescent="0.35">
      <c r="A165">
        <f>companies__2[[#This Row],[companyID]]</f>
        <v>364</v>
      </c>
      <c r="B165" t="str">
        <f>companies__2[[#This Row],[NOM]]</f>
        <v>Jamar</v>
      </c>
      <c r="C165" t="str">
        <f>companies__2[[#This Row],[PRENOM]]</f>
        <v>Julien</v>
      </c>
      <c r="D165" t="str">
        <f>companies__2[[#This Row],[EMAIL]]</f>
        <v>julien.jamar@idea.be</v>
      </c>
      <c r="F165" t="str">
        <f>companies__2[[#This Row],[PASSWORD]]</f>
        <v>$2y$10$Y3mCTQGIa5UR0PdrIjuy/.z54V3JyRLkNd54N8FNuQHopPlrMLXDG</v>
      </c>
      <c r="G165" t="str">
        <f>companies__2[[#This Row],[TOKEN]]</f>
        <v>e6ONwdwWb2BY4mEbU5BOiY4nGkyOovmh</v>
      </c>
      <c r="H165" t="str">
        <f>companies__2[[#This Row],[PHONE]]</f>
        <v/>
      </c>
      <c r="I165">
        <f>companies__2[[#This Row],[POSTAL_CODE]]</f>
        <v>0</v>
      </c>
      <c r="J165" t="str">
        <f>companies__2[[#This Row],[ADRESS]]</f>
        <v/>
      </c>
      <c r="K165" t="str">
        <f>companies__2[[#This Row],[CITY]]</f>
        <v/>
      </c>
      <c r="L165" t="str">
        <f>companies__2[[#This Row],[WORK_ADRESS]]</f>
        <v/>
      </c>
      <c r="M165">
        <f>companies__2[[#This Row],[WORK_POSTAL_CODE]]</f>
        <v>0</v>
      </c>
      <c r="N165" t="str">
        <f>companies__2[[#This Row],[WORK_CITY]]</f>
        <v/>
      </c>
      <c r="P165" t="str">
        <f>IF(companies__2[[#This Row],[STAANN]]="D", "inactive", "active")</f>
        <v>active</v>
      </c>
      <c r="Q165">
        <f>companies__2[[#This Row],[companyID_1]]</f>
        <v>5</v>
      </c>
      <c r="R165" s="1">
        <f>companies__2[[#This Row],[HEU_MAJ]]</f>
        <v>43622.533263888887</v>
      </c>
      <c r="S165" s="1">
        <f>companies__2[[#This Row],[HEU_MAJ]]</f>
        <v>43622.533263888887</v>
      </c>
    </row>
    <row r="166" spans="1:19" x14ac:dyDescent="0.35">
      <c r="A166">
        <f>companies__2[[#This Row],[companyID]]</f>
        <v>365</v>
      </c>
      <c r="B166" t="str">
        <f>companies__2[[#This Row],[NOM]]</f>
        <v>Jennes</v>
      </c>
      <c r="C166" t="str">
        <f>companies__2[[#This Row],[PRENOM]]</f>
        <v>Emilie</v>
      </c>
      <c r="D166" t="str">
        <f>companies__2[[#This Row],[EMAIL]]</f>
        <v>emilie.jennes@idea.be</v>
      </c>
      <c r="F166" t="str">
        <f>companies__2[[#This Row],[PASSWORD]]</f>
        <v>$2y$10$FpXeOMXt99kbUXKtIxZ6SuDCXSb3b8sWekwFk2yRj8q3Gr0ckfaV.</v>
      </c>
      <c r="G166" t="str">
        <f>companies__2[[#This Row],[TOKEN]]</f>
        <v>lRk04ga3ItbuU6ImD5ueEAX4r2NXn1Uy</v>
      </c>
      <c r="H166" t="str">
        <f>companies__2[[#This Row],[PHONE]]</f>
        <v/>
      </c>
      <c r="I166">
        <f>companies__2[[#This Row],[POSTAL_CODE]]</f>
        <v>0</v>
      </c>
      <c r="J166" t="str">
        <f>companies__2[[#This Row],[ADRESS]]</f>
        <v/>
      </c>
      <c r="K166" t="str">
        <f>companies__2[[#This Row],[CITY]]</f>
        <v/>
      </c>
      <c r="L166" t="str">
        <f>companies__2[[#This Row],[WORK_ADRESS]]</f>
        <v/>
      </c>
      <c r="M166">
        <f>companies__2[[#This Row],[WORK_POSTAL_CODE]]</f>
        <v>0</v>
      </c>
      <c r="N166" t="str">
        <f>companies__2[[#This Row],[WORK_CITY]]</f>
        <v/>
      </c>
      <c r="P166" t="str">
        <f>IF(companies__2[[#This Row],[STAANN]]="D", "inactive", "active")</f>
        <v>active</v>
      </c>
      <c r="Q166">
        <f>companies__2[[#This Row],[companyID_1]]</f>
        <v>5</v>
      </c>
      <c r="R166" s="1">
        <f>companies__2[[#This Row],[HEU_MAJ]]</f>
        <v>43622.533263888887</v>
      </c>
      <c r="S166" s="1">
        <f>companies__2[[#This Row],[HEU_MAJ]]</f>
        <v>43622.533263888887</v>
      </c>
    </row>
    <row r="167" spans="1:19" x14ac:dyDescent="0.35">
      <c r="A167">
        <f>companies__2[[#This Row],[companyID]]</f>
        <v>366</v>
      </c>
      <c r="B167" t="str">
        <f>companies__2[[#This Row],[NOM]]</f>
        <v>Lalieu</v>
      </c>
      <c r="C167" t="str">
        <f>companies__2[[#This Row],[PRENOM]]</f>
        <v>Pierre</v>
      </c>
      <c r="D167" t="str">
        <f>companies__2[[#This Row],[EMAIL]]</f>
        <v>pierre.lalieu@idea.be</v>
      </c>
      <c r="F167" t="str">
        <f>companies__2[[#This Row],[PASSWORD]]</f>
        <v>$2y$10$FpXeOMXt99kbUXKtIxZ6SuDCXSb3b8sWekwFk2yRj8q3Gr0ckfaV.</v>
      </c>
      <c r="G167" t="str">
        <f>companies__2[[#This Row],[TOKEN]]</f>
        <v>0nShJSacsHcOyiObrEYWL1NUel28BA8S</v>
      </c>
      <c r="H167" t="str">
        <f>companies__2[[#This Row],[PHONE]]</f>
        <v/>
      </c>
      <c r="I167">
        <f>companies__2[[#This Row],[POSTAL_CODE]]</f>
        <v>0</v>
      </c>
      <c r="J167" t="str">
        <f>companies__2[[#This Row],[ADRESS]]</f>
        <v/>
      </c>
      <c r="K167" t="str">
        <f>companies__2[[#This Row],[CITY]]</f>
        <v/>
      </c>
      <c r="L167" t="str">
        <f>companies__2[[#This Row],[WORK_ADRESS]]</f>
        <v/>
      </c>
      <c r="M167">
        <f>companies__2[[#This Row],[WORK_POSTAL_CODE]]</f>
        <v>0</v>
      </c>
      <c r="N167" t="str">
        <f>companies__2[[#This Row],[WORK_CITY]]</f>
        <v/>
      </c>
      <c r="P167" t="str">
        <f>IF(companies__2[[#This Row],[STAANN]]="D", "inactive", "active")</f>
        <v>active</v>
      </c>
      <c r="Q167">
        <f>companies__2[[#This Row],[companyID_1]]</f>
        <v>5</v>
      </c>
      <c r="R167" s="1">
        <f>companies__2[[#This Row],[HEU_MAJ]]</f>
        <v>43622.533263888887</v>
      </c>
      <c r="S167" s="1">
        <f>companies__2[[#This Row],[HEU_MAJ]]</f>
        <v>43622.533263888887</v>
      </c>
    </row>
    <row r="168" spans="1:19" x14ac:dyDescent="0.35">
      <c r="A168">
        <f>companies__2[[#This Row],[companyID]]</f>
        <v>367</v>
      </c>
      <c r="B168" t="str">
        <f>companies__2[[#This Row],[NOM]]</f>
        <v>Lallemand</v>
      </c>
      <c r="C168" t="str">
        <f>companies__2[[#This Row],[PRENOM]]</f>
        <v>Bernard</v>
      </c>
      <c r="D168" t="str">
        <f>companies__2[[#This Row],[EMAIL]]</f>
        <v>bernard.lallemand@idea.be</v>
      </c>
      <c r="F168" t="str">
        <f>companies__2[[#This Row],[PASSWORD]]</f>
        <v>$2y$10$FpXeOMXt99kbUXKtIxZ6SuDCXSb3b8sWekwFk2yRj8q3Gr0ckfaV.</v>
      </c>
      <c r="G168" t="str">
        <f>companies__2[[#This Row],[TOKEN]]</f>
        <v>3CUK1O1Ec3D1d1p0O2KE04hgqknUrsWm</v>
      </c>
      <c r="H168" t="str">
        <f>companies__2[[#This Row],[PHONE]]</f>
        <v/>
      </c>
      <c r="I168">
        <f>companies__2[[#This Row],[POSTAL_CODE]]</f>
        <v>0</v>
      </c>
      <c r="J168" t="str">
        <f>companies__2[[#This Row],[ADRESS]]</f>
        <v/>
      </c>
      <c r="K168" t="str">
        <f>companies__2[[#This Row],[CITY]]</f>
        <v/>
      </c>
      <c r="L168" t="str">
        <f>companies__2[[#This Row],[WORK_ADRESS]]</f>
        <v/>
      </c>
      <c r="M168">
        <f>companies__2[[#This Row],[WORK_POSTAL_CODE]]</f>
        <v>0</v>
      </c>
      <c r="N168" t="str">
        <f>companies__2[[#This Row],[WORK_CITY]]</f>
        <v/>
      </c>
      <c r="P168" t="str">
        <f>IF(companies__2[[#This Row],[STAANN]]="D", "inactive", "active")</f>
        <v>active</v>
      </c>
      <c r="Q168">
        <f>companies__2[[#This Row],[companyID_1]]</f>
        <v>5</v>
      </c>
      <c r="R168" s="1">
        <f>companies__2[[#This Row],[HEU_MAJ]]</f>
        <v>43622.533263888887</v>
      </c>
      <c r="S168" s="1">
        <f>companies__2[[#This Row],[HEU_MAJ]]</f>
        <v>43622.533263888887</v>
      </c>
    </row>
    <row r="169" spans="1:19" x14ac:dyDescent="0.35">
      <c r="A169">
        <f>companies__2[[#This Row],[companyID]]</f>
        <v>368</v>
      </c>
      <c r="B169" t="str">
        <f>companies__2[[#This Row],[NOM]]</f>
        <v>Lambert</v>
      </c>
      <c r="C169" t="str">
        <f>companies__2[[#This Row],[PRENOM]]</f>
        <v>Nathalie</v>
      </c>
      <c r="D169" t="str">
        <f>companies__2[[#This Row],[EMAIL]]</f>
        <v>nathalie.lambert@idea.be</v>
      </c>
      <c r="F169" t="str">
        <f>companies__2[[#This Row],[PASSWORD]]</f>
        <v>$2y$10$FpXeOMXt99kbUXKtIxZ6SuDCXSb3b8sWekwFk2yRj8q3Gr0ckfaV.</v>
      </c>
      <c r="G169" t="str">
        <f>companies__2[[#This Row],[TOKEN]]</f>
        <v>0UAdfClRk3hdcomBWXY05oGiqcI34cMn</v>
      </c>
      <c r="H169" t="str">
        <f>companies__2[[#This Row],[PHONE]]</f>
        <v/>
      </c>
      <c r="I169">
        <f>companies__2[[#This Row],[POSTAL_CODE]]</f>
        <v>0</v>
      </c>
      <c r="J169" t="str">
        <f>companies__2[[#This Row],[ADRESS]]</f>
        <v/>
      </c>
      <c r="K169" t="str">
        <f>companies__2[[#This Row],[CITY]]</f>
        <v/>
      </c>
      <c r="L169" t="str">
        <f>companies__2[[#This Row],[WORK_ADRESS]]</f>
        <v/>
      </c>
      <c r="M169">
        <f>companies__2[[#This Row],[WORK_POSTAL_CODE]]</f>
        <v>0</v>
      </c>
      <c r="N169" t="str">
        <f>companies__2[[#This Row],[WORK_CITY]]</f>
        <v/>
      </c>
      <c r="P169" t="str">
        <f>IF(companies__2[[#This Row],[STAANN]]="D", "inactive", "active")</f>
        <v>active</v>
      </c>
      <c r="Q169">
        <f>companies__2[[#This Row],[companyID_1]]</f>
        <v>5</v>
      </c>
      <c r="R169" s="1">
        <f>companies__2[[#This Row],[HEU_MAJ]]</f>
        <v>43622.533263888887</v>
      </c>
      <c r="S169" s="1">
        <f>companies__2[[#This Row],[HEU_MAJ]]</f>
        <v>43622.533263888887</v>
      </c>
    </row>
    <row r="170" spans="1:19" x14ac:dyDescent="0.35">
      <c r="A170">
        <f>companies__2[[#This Row],[companyID]]</f>
        <v>369</v>
      </c>
      <c r="B170" t="str">
        <f>companies__2[[#This Row],[NOM]]</f>
        <v>Lecocq</v>
      </c>
      <c r="C170" t="str">
        <f>companies__2[[#This Row],[PRENOM]]</f>
        <v>Cédric</v>
      </c>
      <c r="D170" t="str">
        <f>companies__2[[#This Row],[EMAIL]]</f>
        <v>cedric.lecocq@idea.be</v>
      </c>
      <c r="F170" t="str">
        <f>companies__2[[#This Row],[PASSWORD]]</f>
        <v>$2y$10$6SC85Sf633ufSQtH.a5ed.GgwUY7CT9uYnKX5ySGZxtaeVGVJOL5e</v>
      </c>
      <c r="G170" t="str">
        <f>companies__2[[#This Row],[TOKEN]]</f>
        <v>sdEEkGpZLPRRHUtDLVo7oBSAjN4VuCCf</v>
      </c>
      <c r="H170" t="str">
        <f>companies__2[[#This Row],[PHONE]]</f>
        <v/>
      </c>
      <c r="I170">
        <f>companies__2[[#This Row],[POSTAL_CODE]]</f>
        <v>0</v>
      </c>
      <c r="J170" t="str">
        <f>companies__2[[#This Row],[ADRESS]]</f>
        <v/>
      </c>
      <c r="K170" t="str">
        <f>companies__2[[#This Row],[CITY]]</f>
        <v/>
      </c>
      <c r="L170" t="str">
        <f>companies__2[[#This Row],[WORK_ADRESS]]</f>
        <v/>
      </c>
      <c r="M170">
        <f>companies__2[[#This Row],[WORK_POSTAL_CODE]]</f>
        <v>0</v>
      </c>
      <c r="N170" t="str">
        <f>companies__2[[#This Row],[WORK_CITY]]</f>
        <v/>
      </c>
      <c r="P170" t="str">
        <f>IF(companies__2[[#This Row],[STAANN]]="D", "inactive", "active")</f>
        <v>active</v>
      </c>
      <c r="Q170">
        <f>companies__2[[#This Row],[companyID_1]]</f>
        <v>5</v>
      </c>
      <c r="R170" s="1">
        <f>companies__2[[#This Row],[HEU_MAJ]]</f>
        <v>43622.533263888887</v>
      </c>
      <c r="S170" s="1">
        <f>companies__2[[#This Row],[HEU_MAJ]]</f>
        <v>43622.533263888887</v>
      </c>
    </row>
    <row r="171" spans="1:19" x14ac:dyDescent="0.35">
      <c r="A171">
        <f>companies__2[[#This Row],[companyID]]</f>
        <v>370</v>
      </c>
      <c r="B171" t="str">
        <f>companies__2[[#This Row],[NOM]]</f>
        <v>Lecomte</v>
      </c>
      <c r="C171" t="str">
        <f>companies__2[[#This Row],[PRENOM]]</f>
        <v>Line</v>
      </c>
      <c r="D171" t="str">
        <f>companies__2[[#This Row],[EMAIL]]</f>
        <v>line.lecomte@idea.be</v>
      </c>
      <c r="F171" t="str">
        <f>companies__2[[#This Row],[PASSWORD]]</f>
        <v>$2y$10$FpXeOMXt99kbUXKtIxZ6SuDCXSb3b8sWekwFk2yRj8q3Gr0ckfaV.</v>
      </c>
      <c r="G171" t="str">
        <f>companies__2[[#This Row],[TOKEN]]</f>
        <v>n7t0B3oOT4BOj4oKCOdDwHVz3wuSW7G5</v>
      </c>
      <c r="H171" t="str">
        <f>companies__2[[#This Row],[PHONE]]</f>
        <v/>
      </c>
      <c r="I171">
        <f>companies__2[[#This Row],[POSTAL_CODE]]</f>
        <v>0</v>
      </c>
      <c r="J171" t="str">
        <f>companies__2[[#This Row],[ADRESS]]</f>
        <v/>
      </c>
      <c r="K171" t="str">
        <f>companies__2[[#This Row],[CITY]]</f>
        <v/>
      </c>
      <c r="L171" t="str">
        <f>companies__2[[#This Row],[WORK_ADRESS]]</f>
        <v/>
      </c>
      <c r="M171">
        <f>companies__2[[#This Row],[WORK_POSTAL_CODE]]</f>
        <v>0</v>
      </c>
      <c r="N171" t="str">
        <f>companies__2[[#This Row],[WORK_CITY]]</f>
        <v/>
      </c>
      <c r="P171" t="str">
        <f>IF(companies__2[[#This Row],[STAANN]]="D", "inactive", "active")</f>
        <v>active</v>
      </c>
      <c r="Q171">
        <f>companies__2[[#This Row],[companyID_1]]</f>
        <v>5</v>
      </c>
      <c r="R171" s="1">
        <f>companies__2[[#This Row],[HEU_MAJ]]</f>
        <v>43622.533263888887</v>
      </c>
      <c r="S171" s="1">
        <f>companies__2[[#This Row],[HEU_MAJ]]</f>
        <v>43622.533263888887</v>
      </c>
    </row>
    <row r="172" spans="1:19" x14ac:dyDescent="0.35">
      <c r="A172">
        <f>companies__2[[#This Row],[companyID]]</f>
        <v>371</v>
      </c>
      <c r="B172" t="str">
        <f>companies__2[[#This Row],[NOM]]</f>
        <v>Lefebvre</v>
      </c>
      <c r="C172" t="str">
        <f>companies__2[[#This Row],[PRENOM]]</f>
        <v>Benoit</v>
      </c>
      <c r="D172" t="str">
        <f>companies__2[[#This Row],[EMAIL]]</f>
        <v>benoit.lefebvre@idea.be</v>
      </c>
      <c r="F172" t="str">
        <f>companies__2[[#This Row],[PASSWORD]]</f>
        <v>$2y$10$FpXeOMXt99kbUXKtIxZ6SuDCXSb3b8sWekwFk2yRj8q3Gr0ckfaV.</v>
      </c>
      <c r="G172" t="str">
        <f>companies__2[[#This Row],[TOKEN]]</f>
        <v>lvw6VlVBgtAyYeck3f4BPkaQJ9v866bB</v>
      </c>
      <c r="H172" t="str">
        <f>companies__2[[#This Row],[PHONE]]</f>
        <v/>
      </c>
      <c r="I172">
        <f>companies__2[[#This Row],[POSTAL_CODE]]</f>
        <v>0</v>
      </c>
      <c r="J172" t="str">
        <f>companies__2[[#This Row],[ADRESS]]</f>
        <v/>
      </c>
      <c r="K172" t="str">
        <f>companies__2[[#This Row],[CITY]]</f>
        <v/>
      </c>
      <c r="L172" t="str">
        <f>companies__2[[#This Row],[WORK_ADRESS]]</f>
        <v/>
      </c>
      <c r="M172">
        <f>companies__2[[#This Row],[WORK_POSTAL_CODE]]</f>
        <v>0</v>
      </c>
      <c r="N172" t="str">
        <f>companies__2[[#This Row],[WORK_CITY]]</f>
        <v/>
      </c>
      <c r="P172" t="str">
        <f>IF(companies__2[[#This Row],[STAANN]]="D", "inactive", "active")</f>
        <v>active</v>
      </c>
      <c r="Q172">
        <f>companies__2[[#This Row],[companyID_1]]</f>
        <v>5</v>
      </c>
      <c r="R172" s="1">
        <f>companies__2[[#This Row],[HEU_MAJ]]</f>
        <v>43622.533263888887</v>
      </c>
      <c r="S172" s="1">
        <f>companies__2[[#This Row],[HEU_MAJ]]</f>
        <v>43622.533263888887</v>
      </c>
    </row>
    <row r="173" spans="1:19" x14ac:dyDescent="0.35">
      <c r="A173">
        <f>companies__2[[#This Row],[companyID]]</f>
        <v>372</v>
      </c>
      <c r="B173" t="str">
        <f>companies__2[[#This Row],[NOM]]</f>
        <v>Lepers</v>
      </c>
      <c r="C173" t="str">
        <f>companies__2[[#This Row],[PRENOM]]</f>
        <v>Michaël</v>
      </c>
      <c r="D173" t="str">
        <f>companies__2[[#This Row],[EMAIL]]</f>
        <v>michael.lepers@idea.be</v>
      </c>
      <c r="F173" t="str">
        <f>companies__2[[#This Row],[PASSWORD]]</f>
        <v>$2y$10$FpXeOMXt99kbUXKtIxZ6SuDCXSb3b8sWekwFk2yRj8q3Gr0ckfaV.</v>
      </c>
      <c r="G173" t="str">
        <f>companies__2[[#This Row],[TOKEN]]</f>
        <v>uCDmSkYXRtJf2pYDjzX8HbLkiwHZQeDu</v>
      </c>
      <c r="H173" t="str">
        <f>companies__2[[#This Row],[PHONE]]</f>
        <v/>
      </c>
      <c r="I173">
        <f>companies__2[[#This Row],[POSTAL_CODE]]</f>
        <v>0</v>
      </c>
      <c r="J173" t="str">
        <f>companies__2[[#This Row],[ADRESS]]</f>
        <v/>
      </c>
      <c r="K173" t="str">
        <f>companies__2[[#This Row],[CITY]]</f>
        <v/>
      </c>
      <c r="L173" t="str">
        <f>companies__2[[#This Row],[WORK_ADRESS]]</f>
        <v/>
      </c>
      <c r="M173">
        <f>companies__2[[#This Row],[WORK_POSTAL_CODE]]</f>
        <v>0</v>
      </c>
      <c r="N173" t="str">
        <f>companies__2[[#This Row],[WORK_CITY]]</f>
        <v/>
      </c>
      <c r="P173" t="str">
        <f>IF(companies__2[[#This Row],[STAANN]]="D", "inactive", "active")</f>
        <v>active</v>
      </c>
      <c r="Q173">
        <f>companies__2[[#This Row],[companyID_1]]</f>
        <v>5</v>
      </c>
      <c r="R173" s="1">
        <f>companies__2[[#This Row],[HEU_MAJ]]</f>
        <v>43622.533263888887</v>
      </c>
      <c r="S173" s="1">
        <f>companies__2[[#This Row],[HEU_MAJ]]</f>
        <v>43622.533263888887</v>
      </c>
    </row>
    <row r="174" spans="1:19" x14ac:dyDescent="0.35">
      <c r="A174">
        <f>companies__2[[#This Row],[companyID]]</f>
        <v>373</v>
      </c>
      <c r="B174" t="str">
        <f>companies__2[[#This Row],[NOM]]</f>
        <v>Lerat</v>
      </c>
      <c r="C174" t="str">
        <f>companies__2[[#This Row],[PRENOM]]</f>
        <v>Delphine</v>
      </c>
      <c r="D174" t="str">
        <f>companies__2[[#This Row],[EMAIL]]</f>
        <v>delphine.lerat@idea.be</v>
      </c>
      <c r="F174" t="str">
        <f>companies__2[[#This Row],[PASSWORD]]</f>
        <v>$2y$10$FpXeOMXt99kbUXKtIxZ6SuDCXSb3b8sWekwFk2yRj8q3Gr0ckfaV.</v>
      </c>
      <c r="G174" t="str">
        <f>companies__2[[#This Row],[TOKEN]]</f>
        <v>xeuOAwRJ6g3r3UqpLCOdzhDmSkYUGGlG</v>
      </c>
      <c r="H174" t="str">
        <f>companies__2[[#This Row],[PHONE]]</f>
        <v/>
      </c>
      <c r="I174">
        <f>companies__2[[#This Row],[POSTAL_CODE]]</f>
        <v>0</v>
      </c>
      <c r="J174" t="str">
        <f>companies__2[[#This Row],[ADRESS]]</f>
        <v/>
      </c>
      <c r="K174" t="str">
        <f>companies__2[[#This Row],[CITY]]</f>
        <v/>
      </c>
      <c r="L174" t="str">
        <f>companies__2[[#This Row],[WORK_ADRESS]]</f>
        <v/>
      </c>
      <c r="M174">
        <f>companies__2[[#This Row],[WORK_POSTAL_CODE]]</f>
        <v>0</v>
      </c>
      <c r="N174" t="str">
        <f>companies__2[[#This Row],[WORK_CITY]]</f>
        <v/>
      </c>
      <c r="P174" t="str">
        <f>IF(companies__2[[#This Row],[STAANN]]="D", "inactive", "active")</f>
        <v>active</v>
      </c>
      <c r="Q174">
        <f>companies__2[[#This Row],[companyID_1]]</f>
        <v>5</v>
      </c>
      <c r="R174" s="1">
        <f>companies__2[[#This Row],[HEU_MAJ]]</f>
        <v>43622.533263888887</v>
      </c>
      <c r="S174" s="1">
        <f>companies__2[[#This Row],[HEU_MAJ]]</f>
        <v>43622.533263888887</v>
      </c>
    </row>
    <row r="175" spans="1:19" x14ac:dyDescent="0.35">
      <c r="A175">
        <f>companies__2[[#This Row],[companyID]]</f>
        <v>374</v>
      </c>
      <c r="B175" t="str">
        <f>companies__2[[#This Row],[NOM]]</f>
        <v>Lesage</v>
      </c>
      <c r="C175" t="str">
        <f>companies__2[[#This Row],[PRENOM]]</f>
        <v>Thierry</v>
      </c>
      <c r="D175" t="str">
        <f>companies__2[[#This Row],[EMAIL]]</f>
        <v>thierry.lesage@idea.be</v>
      </c>
      <c r="F175" t="str">
        <f>companies__2[[#This Row],[PASSWORD]]</f>
        <v>$2y$10$FpXeOMXt99kbUXKtIxZ6SuDCXSb3b8sWekwFk2yRj8q3Gr0ckfaV.</v>
      </c>
      <c r="G175" t="str">
        <f>companies__2[[#This Row],[TOKEN]]</f>
        <v>oTm3cNtUa3NOIaFPaj2hiEmP5Um4eYbX</v>
      </c>
      <c r="H175" t="str">
        <f>companies__2[[#This Row],[PHONE]]</f>
        <v/>
      </c>
      <c r="I175">
        <f>companies__2[[#This Row],[POSTAL_CODE]]</f>
        <v>0</v>
      </c>
      <c r="J175" t="str">
        <f>companies__2[[#This Row],[ADRESS]]</f>
        <v/>
      </c>
      <c r="K175" t="str">
        <f>companies__2[[#This Row],[CITY]]</f>
        <v/>
      </c>
      <c r="L175" t="str">
        <f>companies__2[[#This Row],[WORK_ADRESS]]</f>
        <v/>
      </c>
      <c r="M175">
        <f>companies__2[[#This Row],[WORK_POSTAL_CODE]]</f>
        <v>0</v>
      </c>
      <c r="N175" t="str">
        <f>companies__2[[#This Row],[WORK_CITY]]</f>
        <v/>
      </c>
      <c r="P175" t="str">
        <f>IF(companies__2[[#This Row],[STAANN]]="D", "inactive", "active")</f>
        <v>active</v>
      </c>
      <c r="Q175">
        <f>companies__2[[#This Row],[companyID_1]]</f>
        <v>5</v>
      </c>
      <c r="R175" s="1">
        <f>companies__2[[#This Row],[HEU_MAJ]]</f>
        <v>43622.533263888887</v>
      </c>
      <c r="S175" s="1">
        <f>companies__2[[#This Row],[HEU_MAJ]]</f>
        <v>43622.533263888887</v>
      </c>
    </row>
    <row r="176" spans="1:19" x14ac:dyDescent="0.35">
      <c r="A176">
        <f>companies__2[[#This Row],[companyID]]</f>
        <v>375</v>
      </c>
      <c r="B176" t="str">
        <f>companies__2[[#This Row],[NOM]]</f>
        <v>Libert</v>
      </c>
      <c r="C176" t="str">
        <f>companies__2[[#This Row],[PRENOM]]</f>
        <v>Stéphanie</v>
      </c>
      <c r="D176" t="str">
        <f>companies__2[[#This Row],[EMAIL]]</f>
        <v>stephanie.libert@idea.be</v>
      </c>
      <c r="F176" t="str">
        <f>companies__2[[#This Row],[PASSWORD]]</f>
        <v>$2y$10$FpXeOMXt99kbUXKtIxZ6SuDCXSb3b8sWekwFk2yRj8q3Gr0ckfaV.</v>
      </c>
      <c r="G176" t="str">
        <f>companies__2[[#This Row],[TOKEN]]</f>
        <v>kHxCtv61JCUIP1ATJXB9T6Kwk4lvv2BV</v>
      </c>
      <c r="H176" t="str">
        <f>companies__2[[#This Row],[PHONE]]</f>
        <v/>
      </c>
      <c r="I176">
        <f>companies__2[[#This Row],[POSTAL_CODE]]</f>
        <v>0</v>
      </c>
      <c r="J176" t="str">
        <f>companies__2[[#This Row],[ADRESS]]</f>
        <v/>
      </c>
      <c r="K176" t="str">
        <f>companies__2[[#This Row],[CITY]]</f>
        <v/>
      </c>
      <c r="L176" t="str">
        <f>companies__2[[#This Row],[WORK_ADRESS]]</f>
        <v/>
      </c>
      <c r="M176">
        <f>companies__2[[#This Row],[WORK_POSTAL_CODE]]</f>
        <v>0</v>
      </c>
      <c r="N176" t="str">
        <f>companies__2[[#This Row],[WORK_CITY]]</f>
        <v/>
      </c>
      <c r="P176" t="str">
        <f>IF(companies__2[[#This Row],[STAANN]]="D", "inactive", "active")</f>
        <v>active</v>
      </c>
      <c r="Q176">
        <f>companies__2[[#This Row],[companyID_1]]</f>
        <v>5</v>
      </c>
      <c r="R176" s="1">
        <f>companies__2[[#This Row],[HEU_MAJ]]</f>
        <v>43622.533263888887</v>
      </c>
      <c r="S176" s="1">
        <f>companies__2[[#This Row],[HEU_MAJ]]</f>
        <v>43622.533263888887</v>
      </c>
    </row>
    <row r="177" spans="1:19" x14ac:dyDescent="0.35">
      <c r="A177">
        <f>companies__2[[#This Row],[companyID]]</f>
        <v>376</v>
      </c>
      <c r="B177" t="str">
        <f>companies__2[[#This Row],[NOM]]</f>
        <v>Logeot</v>
      </c>
      <c r="C177" t="str">
        <f>companies__2[[#This Row],[PRENOM]]</f>
        <v>Eric</v>
      </c>
      <c r="D177" t="str">
        <f>companies__2[[#This Row],[EMAIL]]</f>
        <v>eric.logeot@idea.be</v>
      </c>
      <c r="F177" t="str">
        <f>companies__2[[#This Row],[PASSWORD]]</f>
        <v>$2y$10$FpXeOMXt99kbUXKtIxZ6SuDCXSb3b8sWekwFk2yRj8q3Gr0ckfaV.</v>
      </c>
      <c r="G177" t="str">
        <f>companies__2[[#This Row],[TOKEN]]</f>
        <v>PnnNPNwbk6xonEaRRGReBhDjElJFaNwd</v>
      </c>
      <c r="H177" t="str">
        <f>companies__2[[#This Row],[PHONE]]</f>
        <v/>
      </c>
      <c r="I177">
        <f>companies__2[[#This Row],[POSTAL_CODE]]</f>
        <v>0</v>
      </c>
      <c r="J177" t="str">
        <f>companies__2[[#This Row],[ADRESS]]</f>
        <v/>
      </c>
      <c r="K177" t="str">
        <f>companies__2[[#This Row],[CITY]]</f>
        <v/>
      </c>
      <c r="L177" t="str">
        <f>companies__2[[#This Row],[WORK_ADRESS]]</f>
        <v/>
      </c>
      <c r="M177">
        <f>companies__2[[#This Row],[WORK_POSTAL_CODE]]</f>
        <v>0</v>
      </c>
      <c r="N177" t="str">
        <f>companies__2[[#This Row],[WORK_CITY]]</f>
        <v/>
      </c>
      <c r="P177" t="str">
        <f>IF(companies__2[[#This Row],[STAANN]]="D", "inactive", "active")</f>
        <v>active</v>
      </c>
      <c r="Q177">
        <f>companies__2[[#This Row],[companyID_1]]</f>
        <v>5</v>
      </c>
      <c r="R177" s="1">
        <f>companies__2[[#This Row],[HEU_MAJ]]</f>
        <v>43622.533263888887</v>
      </c>
      <c r="S177" s="1">
        <f>companies__2[[#This Row],[HEU_MAJ]]</f>
        <v>43622.533263888887</v>
      </c>
    </row>
    <row r="178" spans="1:19" x14ac:dyDescent="0.35">
      <c r="A178">
        <f>companies__2[[#This Row],[companyID]]</f>
        <v>377</v>
      </c>
      <c r="B178" t="str">
        <f>companies__2[[#This Row],[NOM]]</f>
        <v>Lopez</v>
      </c>
      <c r="C178" t="str">
        <f>companies__2[[#This Row],[PRENOM]]</f>
        <v>Wilson</v>
      </c>
      <c r="D178" t="str">
        <f>companies__2[[#This Row],[EMAIL]]</f>
        <v>wilson.lopez@idea.be</v>
      </c>
      <c r="F178" t="str">
        <f>companies__2[[#This Row],[PASSWORD]]</f>
        <v>$2y$10$FpXeOMXt99kbUXKtIxZ6SuDCXSb3b8sWekwFk2yRj8q3Gr0ckfaV.</v>
      </c>
      <c r="G178" t="str">
        <f>companies__2[[#This Row],[TOKEN]]</f>
        <v>sF127valbSQDCb4NLs1EgkPfGIyBlUz5</v>
      </c>
      <c r="H178" t="str">
        <f>companies__2[[#This Row],[PHONE]]</f>
        <v/>
      </c>
      <c r="I178">
        <f>companies__2[[#This Row],[POSTAL_CODE]]</f>
        <v>0</v>
      </c>
      <c r="J178" t="str">
        <f>companies__2[[#This Row],[ADRESS]]</f>
        <v/>
      </c>
      <c r="K178" t="str">
        <f>companies__2[[#This Row],[CITY]]</f>
        <v/>
      </c>
      <c r="L178" t="str">
        <f>companies__2[[#This Row],[WORK_ADRESS]]</f>
        <v/>
      </c>
      <c r="M178">
        <f>companies__2[[#This Row],[WORK_POSTAL_CODE]]</f>
        <v>0</v>
      </c>
      <c r="N178" t="str">
        <f>companies__2[[#This Row],[WORK_CITY]]</f>
        <v/>
      </c>
      <c r="P178" t="str">
        <f>IF(companies__2[[#This Row],[STAANN]]="D", "inactive", "active")</f>
        <v>active</v>
      </c>
      <c r="Q178">
        <f>companies__2[[#This Row],[companyID_1]]</f>
        <v>5</v>
      </c>
      <c r="R178" s="1">
        <f>companies__2[[#This Row],[HEU_MAJ]]</f>
        <v>43622.533263888887</v>
      </c>
      <c r="S178" s="1">
        <f>companies__2[[#This Row],[HEU_MAJ]]</f>
        <v>43622.533263888887</v>
      </c>
    </row>
    <row r="179" spans="1:19" x14ac:dyDescent="0.35">
      <c r="A179">
        <f>companies__2[[#This Row],[companyID]]</f>
        <v>378</v>
      </c>
      <c r="B179" t="str">
        <f>companies__2[[#This Row],[NOM]]</f>
        <v>Maille</v>
      </c>
      <c r="C179" t="str">
        <f>companies__2[[#This Row],[PRENOM]]</f>
        <v>Alain</v>
      </c>
      <c r="D179" t="str">
        <f>companies__2[[#This Row],[EMAIL]]</f>
        <v>alain.maille@idea.be</v>
      </c>
      <c r="F179" t="str">
        <f>companies__2[[#This Row],[PASSWORD]]</f>
        <v>$2y$10$FpXeOMXt99kbUXKtIxZ6SuDCXSb3b8sWekwFk2yRj8q3Gr0ckfaV.</v>
      </c>
      <c r="G179" t="str">
        <f>companies__2[[#This Row],[TOKEN]]</f>
        <v>F8ERprWqjfhFutVb9annLHcTSJ449xiO</v>
      </c>
      <c r="H179" t="str">
        <f>companies__2[[#This Row],[PHONE]]</f>
        <v/>
      </c>
      <c r="I179">
        <f>companies__2[[#This Row],[POSTAL_CODE]]</f>
        <v>0</v>
      </c>
      <c r="J179" t="str">
        <f>companies__2[[#This Row],[ADRESS]]</f>
        <v/>
      </c>
      <c r="K179" t="str">
        <f>companies__2[[#This Row],[CITY]]</f>
        <v/>
      </c>
      <c r="L179" t="str">
        <f>companies__2[[#This Row],[WORK_ADRESS]]</f>
        <v/>
      </c>
      <c r="M179">
        <f>companies__2[[#This Row],[WORK_POSTAL_CODE]]</f>
        <v>0</v>
      </c>
      <c r="N179" t="str">
        <f>companies__2[[#This Row],[WORK_CITY]]</f>
        <v/>
      </c>
      <c r="P179" t="str">
        <f>IF(companies__2[[#This Row],[STAANN]]="D", "inactive", "active")</f>
        <v>active</v>
      </c>
      <c r="Q179">
        <f>companies__2[[#This Row],[companyID_1]]</f>
        <v>5</v>
      </c>
      <c r="R179" s="1">
        <f>companies__2[[#This Row],[HEU_MAJ]]</f>
        <v>43622.533263888887</v>
      </c>
      <c r="S179" s="1">
        <f>companies__2[[#This Row],[HEU_MAJ]]</f>
        <v>43622.533263888887</v>
      </c>
    </row>
    <row r="180" spans="1:19" x14ac:dyDescent="0.35">
      <c r="A180">
        <f>companies__2[[#This Row],[companyID]]</f>
        <v>379</v>
      </c>
      <c r="B180" t="str">
        <f>companies__2[[#This Row],[NOM]]</f>
        <v>Maître</v>
      </c>
      <c r="C180" t="str">
        <f>companies__2[[#This Row],[PRENOM]]</f>
        <v>Florence</v>
      </c>
      <c r="D180" t="str">
        <f>companies__2[[#This Row],[EMAIL]]</f>
        <v>florence.maitre@idea.be</v>
      </c>
      <c r="F180" t="str">
        <f>companies__2[[#This Row],[PASSWORD]]</f>
        <v>$2y$10$FpXeOMXt99kbUXKtIxZ6SuDCXSb3b8sWekwFk2yRj8q3Gr0ckfaV.</v>
      </c>
      <c r="G180" t="str">
        <f>companies__2[[#This Row],[TOKEN]]</f>
        <v>fJWwLi8Ls1HscCuzqnBTHNRYkDd82NS1</v>
      </c>
      <c r="H180" t="str">
        <f>companies__2[[#This Row],[PHONE]]</f>
        <v/>
      </c>
      <c r="I180">
        <f>companies__2[[#This Row],[POSTAL_CODE]]</f>
        <v>0</v>
      </c>
      <c r="J180" t="str">
        <f>companies__2[[#This Row],[ADRESS]]</f>
        <v/>
      </c>
      <c r="K180" t="str">
        <f>companies__2[[#This Row],[CITY]]</f>
        <v/>
      </c>
      <c r="L180" t="str">
        <f>companies__2[[#This Row],[WORK_ADRESS]]</f>
        <v/>
      </c>
      <c r="M180">
        <f>companies__2[[#This Row],[WORK_POSTAL_CODE]]</f>
        <v>0</v>
      </c>
      <c r="N180" t="str">
        <f>companies__2[[#This Row],[WORK_CITY]]</f>
        <v/>
      </c>
      <c r="P180" t="str">
        <f>IF(companies__2[[#This Row],[STAANN]]="D", "inactive", "active")</f>
        <v>active</v>
      </c>
      <c r="Q180">
        <f>companies__2[[#This Row],[companyID_1]]</f>
        <v>5</v>
      </c>
      <c r="R180" s="1">
        <f>companies__2[[#This Row],[HEU_MAJ]]</f>
        <v>43622.533263888887</v>
      </c>
      <c r="S180" s="1">
        <f>companies__2[[#This Row],[HEU_MAJ]]</f>
        <v>43622.533263888887</v>
      </c>
    </row>
    <row r="181" spans="1:19" x14ac:dyDescent="0.35">
      <c r="A181">
        <f>companies__2[[#This Row],[companyID]]</f>
        <v>380</v>
      </c>
      <c r="B181" t="str">
        <f>companies__2[[#This Row],[NOM]]</f>
        <v>Manson</v>
      </c>
      <c r="C181" t="str">
        <f>companies__2[[#This Row],[PRENOM]]</f>
        <v>Mélanie</v>
      </c>
      <c r="D181" t="str">
        <f>companies__2[[#This Row],[EMAIL]]</f>
        <v>melanie.manson@idea.be</v>
      </c>
      <c r="F181" t="str">
        <f>companies__2[[#This Row],[PASSWORD]]</f>
        <v>$2y$10$FpXeOMXt99kbUXKtIxZ6SuDCXSb3b8sWekwFk2yRj8q3Gr0ckfaV.</v>
      </c>
      <c r="G181" t="str">
        <f>companies__2[[#This Row],[TOKEN]]</f>
        <v>sfQuWgqnyISjQme2wvVcafIQ6VpdPw6Y</v>
      </c>
      <c r="H181" t="str">
        <f>companies__2[[#This Row],[PHONE]]</f>
        <v/>
      </c>
      <c r="I181">
        <f>companies__2[[#This Row],[POSTAL_CODE]]</f>
        <v>0</v>
      </c>
      <c r="J181" t="str">
        <f>companies__2[[#This Row],[ADRESS]]</f>
        <v/>
      </c>
      <c r="K181" t="str">
        <f>companies__2[[#This Row],[CITY]]</f>
        <v/>
      </c>
      <c r="L181" t="str">
        <f>companies__2[[#This Row],[WORK_ADRESS]]</f>
        <v/>
      </c>
      <c r="M181">
        <f>companies__2[[#This Row],[WORK_POSTAL_CODE]]</f>
        <v>0</v>
      </c>
      <c r="N181" t="str">
        <f>companies__2[[#This Row],[WORK_CITY]]</f>
        <v/>
      </c>
      <c r="P181" t="str">
        <f>IF(companies__2[[#This Row],[STAANN]]="D", "inactive", "active")</f>
        <v>active</v>
      </c>
      <c r="Q181">
        <f>companies__2[[#This Row],[companyID_1]]</f>
        <v>5</v>
      </c>
      <c r="R181" s="1">
        <f>companies__2[[#This Row],[HEU_MAJ]]</f>
        <v>43622.533263888887</v>
      </c>
      <c r="S181" s="1">
        <f>companies__2[[#This Row],[HEU_MAJ]]</f>
        <v>43622.533263888887</v>
      </c>
    </row>
    <row r="182" spans="1:19" x14ac:dyDescent="0.35">
      <c r="A182">
        <f>companies__2[[#This Row],[companyID]]</f>
        <v>381</v>
      </c>
      <c r="B182" t="str">
        <f>companies__2[[#This Row],[NOM]]</f>
        <v>Marine</v>
      </c>
      <c r="C182" t="str">
        <f>companies__2[[#This Row],[PRENOM]]</f>
        <v>Rudy</v>
      </c>
      <c r="D182" t="str">
        <f>companies__2[[#This Row],[EMAIL]]</f>
        <v>rudy.marine@idea.be</v>
      </c>
      <c r="F182" t="str">
        <f>companies__2[[#This Row],[PASSWORD]]</f>
        <v>$2y$10$FpXeOMXt99kbUXKtIxZ6SuDCXSb3b8sWekwFk2yRj8q3Gr0ckfaV.</v>
      </c>
      <c r="G182" t="str">
        <f>companies__2[[#This Row],[TOKEN]]</f>
        <v>yREFq5aw9cw2BWVOj3jrgY6zy3CVNcBq</v>
      </c>
      <c r="H182" t="str">
        <f>companies__2[[#This Row],[PHONE]]</f>
        <v/>
      </c>
      <c r="I182">
        <f>companies__2[[#This Row],[POSTAL_CODE]]</f>
        <v>0</v>
      </c>
      <c r="J182" t="str">
        <f>companies__2[[#This Row],[ADRESS]]</f>
        <v/>
      </c>
      <c r="K182" t="str">
        <f>companies__2[[#This Row],[CITY]]</f>
        <v/>
      </c>
      <c r="L182" t="str">
        <f>companies__2[[#This Row],[WORK_ADRESS]]</f>
        <v/>
      </c>
      <c r="M182">
        <f>companies__2[[#This Row],[WORK_POSTAL_CODE]]</f>
        <v>0</v>
      </c>
      <c r="N182" t="str">
        <f>companies__2[[#This Row],[WORK_CITY]]</f>
        <v/>
      </c>
      <c r="P182" t="str">
        <f>IF(companies__2[[#This Row],[STAANN]]="D", "inactive", "active")</f>
        <v>active</v>
      </c>
      <c r="Q182">
        <f>companies__2[[#This Row],[companyID_1]]</f>
        <v>5</v>
      </c>
      <c r="R182" s="1">
        <f>companies__2[[#This Row],[HEU_MAJ]]</f>
        <v>43622.533263888887</v>
      </c>
      <c r="S182" s="1">
        <f>companies__2[[#This Row],[HEU_MAJ]]</f>
        <v>43622.533263888887</v>
      </c>
    </row>
    <row r="183" spans="1:19" x14ac:dyDescent="0.35">
      <c r="A183">
        <f>companies__2[[#This Row],[companyID]]</f>
        <v>382</v>
      </c>
      <c r="B183" t="str">
        <f>companies__2[[#This Row],[NOM]]</f>
        <v>Marlière</v>
      </c>
      <c r="C183" t="str">
        <f>companies__2[[#This Row],[PRENOM]]</f>
        <v>Benoit</v>
      </c>
      <c r="D183" t="str">
        <f>companies__2[[#This Row],[EMAIL]]</f>
        <v>benoit.marliere@idea.be</v>
      </c>
      <c r="F183" t="str">
        <f>companies__2[[#This Row],[PASSWORD]]</f>
        <v>$2y$10$FpXeOMXt99kbUXKtIxZ6SuDCXSb3b8sWekwFk2yRj8q3Gr0ckfaV.</v>
      </c>
      <c r="G183" t="str">
        <f>companies__2[[#This Row],[TOKEN]]</f>
        <v>klKHinXJLDSuPI5g5BL41SpluqDWQmhi</v>
      </c>
      <c r="H183" t="str">
        <f>companies__2[[#This Row],[PHONE]]</f>
        <v/>
      </c>
      <c r="I183">
        <f>companies__2[[#This Row],[POSTAL_CODE]]</f>
        <v>0</v>
      </c>
      <c r="J183" t="str">
        <f>companies__2[[#This Row],[ADRESS]]</f>
        <v/>
      </c>
      <c r="K183" t="str">
        <f>companies__2[[#This Row],[CITY]]</f>
        <v/>
      </c>
      <c r="L183" t="str">
        <f>companies__2[[#This Row],[WORK_ADRESS]]</f>
        <v/>
      </c>
      <c r="M183">
        <f>companies__2[[#This Row],[WORK_POSTAL_CODE]]</f>
        <v>0</v>
      </c>
      <c r="N183" t="str">
        <f>companies__2[[#This Row],[WORK_CITY]]</f>
        <v/>
      </c>
      <c r="P183" t="str">
        <f>IF(companies__2[[#This Row],[STAANN]]="D", "inactive", "active")</f>
        <v>active</v>
      </c>
      <c r="Q183">
        <f>companies__2[[#This Row],[companyID_1]]</f>
        <v>5</v>
      </c>
      <c r="R183" s="1">
        <f>companies__2[[#This Row],[HEU_MAJ]]</f>
        <v>43622.533263888887</v>
      </c>
      <c r="S183" s="1">
        <f>companies__2[[#This Row],[HEU_MAJ]]</f>
        <v>43622.533263888887</v>
      </c>
    </row>
    <row r="184" spans="1:19" x14ac:dyDescent="0.35">
      <c r="A184">
        <f>companies__2[[#This Row],[companyID]]</f>
        <v>383</v>
      </c>
      <c r="B184" t="str">
        <f>companies__2[[#This Row],[NOM]]</f>
        <v>Mascolo</v>
      </c>
      <c r="C184" t="str">
        <f>companies__2[[#This Row],[PRENOM]]</f>
        <v>Cathy</v>
      </c>
      <c r="D184" t="str">
        <f>companies__2[[#This Row],[EMAIL]]</f>
        <v>cathy.mascolo@idea.be</v>
      </c>
      <c r="F184" t="str">
        <f>companies__2[[#This Row],[PASSWORD]]</f>
        <v>$2y$10$FpXeOMXt99kbUXKtIxZ6SuDCXSb3b8sWekwFk2yRj8q3Gr0ckfaV.</v>
      </c>
      <c r="G184" t="str">
        <f>companies__2[[#This Row],[TOKEN]]</f>
        <v>CdetH5hb2EaSSLePtRV5AJRaeCspE6t7</v>
      </c>
      <c r="H184" t="str">
        <f>companies__2[[#This Row],[PHONE]]</f>
        <v/>
      </c>
      <c r="I184">
        <f>companies__2[[#This Row],[POSTAL_CODE]]</f>
        <v>0</v>
      </c>
      <c r="J184" t="str">
        <f>companies__2[[#This Row],[ADRESS]]</f>
        <v/>
      </c>
      <c r="K184" t="str">
        <f>companies__2[[#This Row],[CITY]]</f>
        <v/>
      </c>
      <c r="L184" t="str">
        <f>companies__2[[#This Row],[WORK_ADRESS]]</f>
        <v/>
      </c>
      <c r="M184">
        <f>companies__2[[#This Row],[WORK_POSTAL_CODE]]</f>
        <v>0</v>
      </c>
      <c r="N184" t="str">
        <f>companies__2[[#This Row],[WORK_CITY]]</f>
        <v/>
      </c>
      <c r="P184" t="str">
        <f>IF(companies__2[[#This Row],[STAANN]]="D", "inactive", "active")</f>
        <v>active</v>
      </c>
      <c r="Q184">
        <f>companies__2[[#This Row],[companyID_1]]</f>
        <v>5</v>
      </c>
      <c r="R184" s="1">
        <f>companies__2[[#This Row],[HEU_MAJ]]</f>
        <v>43622.533263888887</v>
      </c>
      <c r="S184" s="1">
        <f>companies__2[[#This Row],[HEU_MAJ]]</f>
        <v>43622.533263888887</v>
      </c>
    </row>
    <row r="185" spans="1:19" x14ac:dyDescent="0.35">
      <c r="A185">
        <f>companies__2[[#This Row],[companyID]]</f>
        <v>384</v>
      </c>
      <c r="B185" t="str">
        <f>companies__2[[#This Row],[NOM]]</f>
        <v>Masure</v>
      </c>
      <c r="C185" t="str">
        <f>companies__2[[#This Row],[PRENOM]]</f>
        <v>Arnaud</v>
      </c>
      <c r="D185" t="str">
        <f>companies__2[[#This Row],[EMAIL]]</f>
        <v>arnaud.masure@idea.be</v>
      </c>
      <c r="F185" t="str">
        <f>companies__2[[#This Row],[PASSWORD]]</f>
        <v>$2y$10$FpXeOMXt99kbUXKtIxZ6SuDCXSb3b8sWekwFk2yRj8q3Gr0ckfaV.</v>
      </c>
      <c r="G185" t="str">
        <f>companies__2[[#This Row],[TOKEN]]</f>
        <v>7dK7iaVa0xGO3KDUGFkzUQx7YwGRiQpu</v>
      </c>
      <c r="H185" t="str">
        <f>companies__2[[#This Row],[PHONE]]</f>
        <v/>
      </c>
      <c r="I185">
        <f>companies__2[[#This Row],[POSTAL_CODE]]</f>
        <v>0</v>
      </c>
      <c r="J185" t="str">
        <f>companies__2[[#This Row],[ADRESS]]</f>
        <v/>
      </c>
      <c r="K185" t="str">
        <f>companies__2[[#This Row],[CITY]]</f>
        <v/>
      </c>
      <c r="L185" t="str">
        <f>companies__2[[#This Row],[WORK_ADRESS]]</f>
        <v/>
      </c>
      <c r="M185">
        <f>companies__2[[#This Row],[WORK_POSTAL_CODE]]</f>
        <v>0</v>
      </c>
      <c r="N185" t="str">
        <f>companies__2[[#This Row],[WORK_CITY]]</f>
        <v/>
      </c>
      <c r="P185" t="str">
        <f>IF(companies__2[[#This Row],[STAANN]]="D", "inactive", "active")</f>
        <v>active</v>
      </c>
      <c r="Q185">
        <f>companies__2[[#This Row],[companyID_1]]</f>
        <v>5</v>
      </c>
      <c r="R185" s="1">
        <f>companies__2[[#This Row],[HEU_MAJ]]</f>
        <v>43622.533263888887</v>
      </c>
      <c r="S185" s="1">
        <f>companies__2[[#This Row],[HEU_MAJ]]</f>
        <v>43622.533263888887</v>
      </c>
    </row>
    <row r="186" spans="1:19" x14ac:dyDescent="0.35">
      <c r="A186">
        <f>companies__2[[#This Row],[companyID]]</f>
        <v>385</v>
      </c>
      <c r="B186" t="str">
        <f>companies__2[[#This Row],[NOM]]</f>
        <v>Meunier</v>
      </c>
      <c r="C186" t="str">
        <f>companies__2[[#This Row],[PRENOM]]</f>
        <v>Virginie</v>
      </c>
      <c r="D186" t="str">
        <f>companies__2[[#This Row],[EMAIL]]</f>
        <v>virginie.meunier@idea.be</v>
      </c>
      <c r="F186" t="str">
        <f>companies__2[[#This Row],[PASSWORD]]</f>
        <v>$2y$10$FpXeOMXt99kbUXKtIxZ6SuDCXSb3b8sWekwFk2yRj8q3Gr0ckfaV.</v>
      </c>
      <c r="G186" t="str">
        <f>companies__2[[#This Row],[TOKEN]]</f>
        <v>cvXhuCGvx84ShIKCRsIcQDDizW2kxHUu</v>
      </c>
      <c r="H186" t="str">
        <f>companies__2[[#This Row],[PHONE]]</f>
        <v/>
      </c>
      <c r="I186">
        <f>companies__2[[#This Row],[POSTAL_CODE]]</f>
        <v>0</v>
      </c>
      <c r="J186" t="str">
        <f>companies__2[[#This Row],[ADRESS]]</f>
        <v/>
      </c>
      <c r="K186" t="str">
        <f>companies__2[[#This Row],[CITY]]</f>
        <v/>
      </c>
      <c r="L186" t="str">
        <f>companies__2[[#This Row],[WORK_ADRESS]]</f>
        <v/>
      </c>
      <c r="M186">
        <f>companies__2[[#This Row],[WORK_POSTAL_CODE]]</f>
        <v>0</v>
      </c>
      <c r="N186" t="str">
        <f>companies__2[[#This Row],[WORK_CITY]]</f>
        <v/>
      </c>
      <c r="P186" t="str">
        <f>IF(companies__2[[#This Row],[STAANN]]="D", "inactive", "active")</f>
        <v>active</v>
      </c>
      <c r="Q186">
        <f>companies__2[[#This Row],[companyID_1]]</f>
        <v>5</v>
      </c>
      <c r="R186" s="1">
        <f>companies__2[[#This Row],[HEU_MAJ]]</f>
        <v>43622.533263888887</v>
      </c>
      <c r="S186" s="1">
        <f>companies__2[[#This Row],[HEU_MAJ]]</f>
        <v>43622.533263888887</v>
      </c>
    </row>
    <row r="187" spans="1:19" x14ac:dyDescent="0.35">
      <c r="A187">
        <f>companies__2[[#This Row],[companyID]]</f>
        <v>386</v>
      </c>
      <c r="B187" t="str">
        <f>companies__2[[#This Row],[NOM]]</f>
        <v>Mitka</v>
      </c>
      <c r="C187" t="str">
        <f>companies__2[[#This Row],[PRENOM]]</f>
        <v>Patricia</v>
      </c>
      <c r="D187" t="str">
        <f>companies__2[[#This Row],[EMAIL]]</f>
        <v>patricia.mitka@idea.be</v>
      </c>
      <c r="F187" t="str">
        <f>companies__2[[#This Row],[PASSWORD]]</f>
        <v>$2y$10$FpXeOMXt99kbUXKtIxZ6SuDCXSb3b8sWekwFk2yRj8q3Gr0ckfaV.</v>
      </c>
      <c r="G187" t="str">
        <f>companies__2[[#This Row],[TOKEN]]</f>
        <v>FSokskhm1ZVFASGNVgtCGyK6dNlirjfj</v>
      </c>
      <c r="H187" t="str">
        <f>companies__2[[#This Row],[PHONE]]</f>
        <v/>
      </c>
      <c r="I187">
        <f>companies__2[[#This Row],[POSTAL_CODE]]</f>
        <v>0</v>
      </c>
      <c r="J187" t="str">
        <f>companies__2[[#This Row],[ADRESS]]</f>
        <v/>
      </c>
      <c r="K187" t="str">
        <f>companies__2[[#This Row],[CITY]]</f>
        <v/>
      </c>
      <c r="L187" t="str">
        <f>companies__2[[#This Row],[WORK_ADRESS]]</f>
        <v/>
      </c>
      <c r="M187">
        <f>companies__2[[#This Row],[WORK_POSTAL_CODE]]</f>
        <v>0</v>
      </c>
      <c r="N187" t="str">
        <f>companies__2[[#This Row],[WORK_CITY]]</f>
        <v/>
      </c>
      <c r="P187" t="str">
        <f>IF(companies__2[[#This Row],[STAANN]]="D", "inactive", "active")</f>
        <v>active</v>
      </c>
      <c r="Q187">
        <f>companies__2[[#This Row],[companyID_1]]</f>
        <v>5</v>
      </c>
      <c r="R187" s="1">
        <f>companies__2[[#This Row],[HEU_MAJ]]</f>
        <v>43622.533263888887</v>
      </c>
      <c r="S187" s="1">
        <f>companies__2[[#This Row],[HEU_MAJ]]</f>
        <v>43622.533263888887</v>
      </c>
    </row>
    <row r="188" spans="1:19" x14ac:dyDescent="0.35">
      <c r="A188">
        <f>companies__2[[#This Row],[companyID]]</f>
        <v>387</v>
      </c>
      <c r="B188" t="str">
        <f>companies__2[[#This Row],[NOM]]</f>
        <v>Moens</v>
      </c>
      <c r="C188" t="str">
        <f>companies__2[[#This Row],[PRENOM]]</f>
        <v>Michèle</v>
      </c>
      <c r="D188" t="str">
        <f>companies__2[[#This Row],[EMAIL]]</f>
        <v>michele.moens@idea.be</v>
      </c>
      <c r="F188" t="str">
        <f>companies__2[[#This Row],[PASSWORD]]</f>
        <v>$2y$10$FpXeOMXt99kbUXKtIxZ6SuDCXSb3b8sWekwFk2yRj8q3Gr0ckfaV.</v>
      </c>
      <c r="G188" t="str">
        <f>companies__2[[#This Row],[TOKEN]]</f>
        <v>M1HthX19FUz92GkB3oQ6UjKS7VlVDlQf</v>
      </c>
      <c r="H188" t="str">
        <f>companies__2[[#This Row],[PHONE]]</f>
        <v/>
      </c>
      <c r="I188">
        <f>companies__2[[#This Row],[POSTAL_CODE]]</f>
        <v>0</v>
      </c>
      <c r="J188" t="str">
        <f>companies__2[[#This Row],[ADRESS]]</f>
        <v/>
      </c>
      <c r="K188" t="str">
        <f>companies__2[[#This Row],[CITY]]</f>
        <v/>
      </c>
      <c r="L188" t="str">
        <f>companies__2[[#This Row],[WORK_ADRESS]]</f>
        <v/>
      </c>
      <c r="M188">
        <f>companies__2[[#This Row],[WORK_POSTAL_CODE]]</f>
        <v>0</v>
      </c>
      <c r="N188" t="str">
        <f>companies__2[[#This Row],[WORK_CITY]]</f>
        <v/>
      </c>
      <c r="P188" t="str">
        <f>IF(companies__2[[#This Row],[STAANN]]="D", "inactive", "active")</f>
        <v>active</v>
      </c>
      <c r="Q188">
        <f>companies__2[[#This Row],[companyID_1]]</f>
        <v>5</v>
      </c>
      <c r="R188" s="1">
        <f>companies__2[[#This Row],[HEU_MAJ]]</f>
        <v>43622.533263888887</v>
      </c>
      <c r="S188" s="1">
        <f>companies__2[[#This Row],[HEU_MAJ]]</f>
        <v>43622.533263888887</v>
      </c>
    </row>
    <row r="189" spans="1:19" x14ac:dyDescent="0.35">
      <c r="A189">
        <f>companies__2[[#This Row],[companyID]]</f>
        <v>388</v>
      </c>
      <c r="B189" t="str">
        <f>companies__2[[#This Row],[NOM]]</f>
        <v>Nacci</v>
      </c>
      <c r="C189" t="str">
        <f>companies__2[[#This Row],[PRENOM]]</f>
        <v>Sophie</v>
      </c>
      <c r="D189" t="str">
        <f>companies__2[[#This Row],[EMAIL]]</f>
        <v>sophie.nacci@idea.be</v>
      </c>
      <c r="F189" t="str">
        <f>companies__2[[#This Row],[PASSWORD]]</f>
        <v>$2y$10$FpXeOMXt99kbUXKtIxZ6SuDCXSb3b8sWekwFk2yRj8q3Gr0ckfaV.</v>
      </c>
      <c r="G189" t="str">
        <f>companies__2[[#This Row],[TOKEN]]</f>
        <v>CqfW0aOCEo0Qdx2wydnf5HgbafJVst3N</v>
      </c>
      <c r="H189" t="str">
        <f>companies__2[[#This Row],[PHONE]]</f>
        <v/>
      </c>
      <c r="I189">
        <f>companies__2[[#This Row],[POSTAL_CODE]]</f>
        <v>0</v>
      </c>
      <c r="J189" t="str">
        <f>companies__2[[#This Row],[ADRESS]]</f>
        <v/>
      </c>
      <c r="K189" t="str">
        <f>companies__2[[#This Row],[CITY]]</f>
        <v/>
      </c>
      <c r="L189" t="str">
        <f>companies__2[[#This Row],[WORK_ADRESS]]</f>
        <v/>
      </c>
      <c r="M189">
        <f>companies__2[[#This Row],[WORK_POSTAL_CODE]]</f>
        <v>0</v>
      </c>
      <c r="N189" t="str">
        <f>companies__2[[#This Row],[WORK_CITY]]</f>
        <v/>
      </c>
      <c r="P189" t="str">
        <f>IF(companies__2[[#This Row],[STAANN]]="D", "inactive", "active")</f>
        <v>active</v>
      </c>
      <c r="Q189">
        <f>companies__2[[#This Row],[companyID_1]]</f>
        <v>5</v>
      </c>
      <c r="R189" s="1">
        <f>companies__2[[#This Row],[HEU_MAJ]]</f>
        <v>43622.533263888887</v>
      </c>
      <c r="S189" s="1">
        <f>companies__2[[#This Row],[HEU_MAJ]]</f>
        <v>43622.533263888887</v>
      </c>
    </row>
    <row r="190" spans="1:19" x14ac:dyDescent="0.35">
      <c r="A190">
        <f>companies__2[[#This Row],[companyID]]</f>
        <v>389</v>
      </c>
      <c r="B190" t="str">
        <f>companies__2[[#This Row],[NOM]]</f>
        <v>Nicaise</v>
      </c>
      <c r="C190" t="str">
        <f>companies__2[[#This Row],[PRENOM]]</f>
        <v>Michel</v>
      </c>
      <c r="D190" t="str">
        <f>companies__2[[#This Row],[EMAIL]]</f>
        <v>michel.nicaise@idea.be</v>
      </c>
      <c r="F190" t="str">
        <f>companies__2[[#This Row],[PASSWORD]]</f>
        <v>$2y$10$FpXeOMXt99kbUXKtIxZ6SuDCXSb3b8sWekwFk2yRj8q3Gr0ckfaV.</v>
      </c>
      <c r="G190" t="str">
        <f>companies__2[[#This Row],[TOKEN]]</f>
        <v>RV5yAiEnWDkKLytJeUTNh1cYiwH0RmbP</v>
      </c>
      <c r="H190" t="str">
        <f>companies__2[[#This Row],[PHONE]]</f>
        <v/>
      </c>
      <c r="I190">
        <f>companies__2[[#This Row],[POSTAL_CODE]]</f>
        <v>0</v>
      </c>
      <c r="J190" t="str">
        <f>companies__2[[#This Row],[ADRESS]]</f>
        <v/>
      </c>
      <c r="K190" t="str">
        <f>companies__2[[#This Row],[CITY]]</f>
        <v/>
      </c>
      <c r="L190" t="str">
        <f>companies__2[[#This Row],[WORK_ADRESS]]</f>
        <v/>
      </c>
      <c r="M190">
        <f>companies__2[[#This Row],[WORK_POSTAL_CODE]]</f>
        <v>0</v>
      </c>
      <c r="N190" t="str">
        <f>companies__2[[#This Row],[WORK_CITY]]</f>
        <v/>
      </c>
      <c r="P190" t="str">
        <f>IF(companies__2[[#This Row],[STAANN]]="D", "inactive", "active")</f>
        <v>active</v>
      </c>
      <c r="Q190">
        <f>companies__2[[#This Row],[companyID_1]]</f>
        <v>5</v>
      </c>
      <c r="R190" s="1">
        <f>companies__2[[#This Row],[HEU_MAJ]]</f>
        <v>43622.533263888887</v>
      </c>
      <c r="S190" s="1">
        <f>companies__2[[#This Row],[HEU_MAJ]]</f>
        <v>43622.533263888887</v>
      </c>
    </row>
    <row r="191" spans="1:19" x14ac:dyDescent="0.35">
      <c r="A191">
        <f>companies__2[[#This Row],[companyID]]</f>
        <v>390</v>
      </c>
      <c r="B191" t="str">
        <f>companies__2[[#This Row],[NOM]]</f>
        <v>Noteris</v>
      </c>
      <c r="C191" t="str">
        <f>companies__2[[#This Row],[PRENOM]]</f>
        <v>Didier</v>
      </c>
      <c r="D191" t="str">
        <f>companies__2[[#This Row],[EMAIL]]</f>
        <v>didier.noteris@idea.be</v>
      </c>
      <c r="F191" t="str">
        <f>companies__2[[#This Row],[PASSWORD]]</f>
        <v>$2y$10$FpXeOMXt99kbUXKtIxZ6SuDCXSb3b8sWekwFk2yRj8q3Gr0ckfaV.</v>
      </c>
      <c r="G191" t="str">
        <f>companies__2[[#This Row],[TOKEN]]</f>
        <v>EKLDStIdRGP767gY6zAcdtJha0wBtwbl</v>
      </c>
      <c r="H191" t="str">
        <f>companies__2[[#This Row],[PHONE]]</f>
        <v/>
      </c>
      <c r="I191">
        <f>companies__2[[#This Row],[POSTAL_CODE]]</f>
        <v>0</v>
      </c>
      <c r="J191" t="str">
        <f>companies__2[[#This Row],[ADRESS]]</f>
        <v/>
      </c>
      <c r="K191" t="str">
        <f>companies__2[[#This Row],[CITY]]</f>
        <v/>
      </c>
      <c r="L191" t="str">
        <f>companies__2[[#This Row],[WORK_ADRESS]]</f>
        <v/>
      </c>
      <c r="M191">
        <f>companies__2[[#This Row],[WORK_POSTAL_CODE]]</f>
        <v>0</v>
      </c>
      <c r="N191" t="str">
        <f>companies__2[[#This Row],[WORK_CITY]]</f>
        <v/>
      </c>
      <c r="P191" t="str">
        <f>IF(companies__2[[#This Row],[STAANN]]="D", "inactive", "active")</f>
        <v>active</v>
      </c>
      <c r="Q191">
        <f>companies__2[[#This Row],[companyID_1]]</f>
        <v>5</v>
      </c>
      <c r="R191" s="1">
        <f>companies__2[[#This Row],[HEU_MAJ]]</f>
        <v>43622.533263888887</v>
      </c>
      <c r="S191" s="1">
        <f>companies__2[[#This Row],[HEU_MAJ]]</f>
        <v>43622.533263888887</v>
      </c>
    </row>
    <row r="192" spans="1:19" x14ac:dyDescent="0.35">
      <c r="A192">
        <f>companies__2[[#This Row],[companyID]]</f>
        <v>391</v>
      </c>
      <c r="B192" t="str">
        <f>companies__2[[#This Row],[NOM]]</f>
        <v>Noteris</v>
      </c>
      <c r="C192" t="str">
        <f>companies__2[[#This Row],[PRENOM]]</f>
        <v>Jonathan</v>
      </c>
      <c r="D192" t="str">
        <f>companies__2[[#This Row],[EMAIL]]</f>
        <v>jonathan.noteris@idea.be</v>
      </c>
      <c r="F192" t="str">
        <f>companies__2[[#This Row],[PASSWORD]]</f>
        <v>$2y$10$FpXeOMXt99kbUXKtIxZ6SuDCXSb3b8sWekwFk2yRj8q3Gr0ckfaV.</v>
      </c>
      <c r="G192" t="str">
        <f>companies__2[[#This Row],[TOKEN]]</f>
        <v>9Klq7gYaOBy1mMPQKbEID08DPdAkRk2a</v>
      </c>
      <c r="H192" t="str">
        <f>companies__2[[#This Row],[PHONE]]</f>
        <v/>
      </c>
      <c r="I192">
        <f>companies__2[[#This Row],[POSTAL_CODE]]</f>
        <v>0</v>
      </c>
      <c r="J192" t="str">
        <f>companies__2[[#This Row],[ADRESS]]</f>
        <v/>
      </c>
      <c r="K192" t="str">
        <f>companies__2[[#This Row],[CITY]]</f>
        <v/>
      </c>
      <c r="L192" t="str">
        <f>companies__2[[#This Row],[WORK_ADRESS]]</f>
        <v/>
      </c>
      <c r="M192">
        <f>companies__2[[#This Row],[WORK_POSTAL_CODE]]</f>
        <v>0</v>
      </c>
      <c r="N192" t="str">
        <f>companies__2[[#This Row],[WORK_CITY]]</f>
        <v/>
      </c>
      <c r="P192" t="str">
        <f>IF(companies__2[[#This Row],[STAANN]]="D", "inactive", "active")</f>
        <v>active</v>
      </c>
      <c r="Q192">
        <f>companies__2[[#This Row],[companyID_1]]</f>
        <v>5</v>
      </c>
      <c r="R192" s="1">
        <f>companies__2[[#This Row],[HEU_MAJ]]</f>
        <v>43622.533263888887</v>
      </c>
      <c r="S192" s="1">
        <f>companies__2[[#This Row],[HEU_MAJ]]</f>
        <v>43622.533263888887</v>
      </c>
    </row>
    <row r="193" spans="1:19" x14ac:dyDescent="0.35">
      <c r="A193">
        <f>companies__2[[#This Row],[companyID]]</f>
        <v>392</v>
      </c>
      <c r="B193" t="str">
        <f>companies__2[[#This Row],[NOM]]</f>
        <v>Panaux</v>
      </c>
      <c r="C193" t="str">
        <f>companies__2[[#This Row],[PRENOM]]</f>
        <v>Gérard</v>
      </c>
      <c r="D193" t="str">
        <f>companies__2[[#This Row],[EMAIL]]</f>
        <v>gerard.panaux@idea.be</v>
      </c>
      <c r="F193" t="str">
        <f>companies__2[[#This Row],[PASSWORD]]</f>
        <v>$2y$10$FpXeOMXt99kbUXKtIxZ6SuDCXSb3b8sWekwFk2yRj8q3Gr0ckfaV.</v>
      </c>
      <c r="G193" t="str">
        <f>companies__2[[#This Row],[TOKEN]]</f>
        <v>H4bI5g4vk9Kjgqmti5xprYzVUMeJZLR4</v>
      </c>
      <c r="H193" t="str">
        <f>companies__2[[#This Row],[PHONE]]</f>
        <v/>
      </c>
      <c r="I193">
        <f>companies__2[[#This Row],[POSTAL_CODE]]</f>
        <v>0</v>
      </c>
      <c r="J193" t="str">
        <f>companies__2[[#This Row],[ADRESS]]</f>
        <v/>
      </c>
      <c r="K193" t="str">
        <f>companies__2[[#This Row],[CITY]]</f>
        <v/>
      </c>
      <c r="L193" t="str">
        <f>companies__2[[#This Row],[WORK_ADRESS]]</f>
        <v/>
      </c>
      <c r="M193">
        <f>companies__2[[#This Row],[WORK_POSTAL_CODE]]</f>
        <v>0</v>
      </c>
      <c r="N193" t="str">
        <f>companies__2[[#This Row],[WORK_CITY]]</f>
        <v/>
      </c>
      <c r="P193" t="str">
        <f>IF(companies__2[[#This Row],[STAANN]]="D", "inactive", "active")</f>
        <v>active</v>
      </c>
      <c r="Q193">
        <f>companies__2[[#This Row],[companyID_1]]</f>
        <v>5</v>
      </c>
      <c r="R193" s="1">
        <f>companies__2[[#This Row],[HEU_MAJ]]</f>
        <v>43622.533263888887</v>
      </c>
      <c r="S193" s="1">
        <f>companies__2[[#This Row],[HEU_MAJ]]</f>
        <v>43622.533263888887</v>
      </c>
    </row>
    <row r="194" spans="1:19" x14ac:dyDescent="0.35">
      <c r="A194">
        <f>companies__2[[#This Row],[companyID]]</f>
        <v>393</v>
      </c>
      <c r="B194" t="str">
        <f>companies__2[[#This Row],[NOM]]</f>
        <v>Panichi</v>
      </c>
      <c r="C194" t="str">
        <f>companies__2[[#This Row],[PRENOM]]</f>
        <v>Clio</v>
      </c>
      <c r="D194" t="str">
        <f>companies__2[[#This Row],[EMAIL]]</f>
        <v>clio.panichi@idea.be</v>
      </c>
      <c r="F194" t="str">
        <f>companies__2[[#This Row],[PASSWORD]]</f>
        <v>$2y$10$FpXeOMXt99kbUXKtIxZ6SuDCXSb3b8sWekwFk2yRj8q3Gr0ckfaV.</v>
      </c>
      <c r="G194" t="str">
        <f>companies__2[[#This Row],[TOKEN]]</f>
        <v>HlyNmlFjyPv4NOEO8cBstXp9xewV5DXT</v>
      </c>
      <c r="H194" t="str">
        <f>companies__2[[#This Row],[PHONE]]</f>
        <v/>
      </c>
      <c r="I194">
        <f>companies__2[[#This Row],[POSTAL_CODE]]</f>
        <v>0</v>
      </c>
      <c r="J194" t="str">
        <f>companies__2[[#This Row],[ADRESS]]</f>
        <v/>
      </c>
      <c r="K194" t="str">
        <f>companies__2[[#This Row],[CITY]]</f>
        <v/>
      </c>
      <c r="L194" t="str">
        <f>companies__2[[#This Row],[WORK_ADRESS]]</f>
        <v/>
      </c>
      <c r="M194">
        <f>companies__2[[#This Row],[WORK_POSTAL_CODE]]</f>
        <v>0</v>
      </c>
      <c r="N194" t="str">
        <f>companies__2[[#This Row],[WORK_CITY]]</f>
        <v/>
      </c>
      <c r="P194" t="str">
        <f>IF(companies__2[[#This Row],[STAANN]]="D", "inactive", "active")</f>
        <v>active</v>
      </c>
      <c r="Q194">
        <f>companies__2[[#This Row],[companyID_1]]</f>
        <v>5</v>
      </c>
      <c r="R194" s="1">
        <f>companies__2[[#This Row],[HEU_MAJ]]</f>
        <v>43622.533263888887</v>
      </c>
      <c r="S194" s="1">
        <f>companies__2[[#This Row],[HEU_MAJ]]</f>
        <v>43622.533263888887</v>
      </c>
    </row>
    <row r="195" spans="1:19" x14ac:dyDescent="0.35">
      <c r="A195">
        <f>companies__2[[#This Row],[companyID]]</f>
        <v>394</v>
      </c>
      <c r="B195" t="str">
        <f>companies__2[[#This Row],[NOM]]</f>
        <v>Pavlou</v>
      </c>
      <c r="C195" t="str">
        <f>companies__2[[#This Row],[PRENOM]]</f>
        <v>Pénélope</v>
      </c>
      <c r="D195" t="str">
        <f>companies__2[[#This Row],[EMAIL]]</f>
        <v>penelope.pavlou@idea.be</v>
      </c>
      <c r="F195" t="str">
        <f>companies__2[[#This Row],[PASSWORD]]</f>
        <v>$2y$10$FpXeOMXt99kbUXKtIxZ6SuDCXSb3b8sWekwFk2yRj8q3Gr0ckfaV.</v>
      </c>
      <c r="G195" t="str">
        <f>companies__2[[#This Row],[TOKEN]]</f>
        <v>zbbmgfpjjFoVuDIGio38sT7Ufrt4Rcl8</v>
      </c>
      <c r="H195" t="str">
        <f>companies__2[[#This Row],[PHONE]]</f>
        <v/>
      </c>
      <c r="I195">
        <f>companies__2[[#This Row],[POSTAL_CODE]]</f>
        <v>0</v>
      </c>
      <c r="J195" t="str">
        <f>companies__2[[#This Row],[ADRESS]]</f>
        <v/>
      </c>
      <c r="K195" t="str">
        <f>companies__2[[#This Row],[CITY]]</f>
        <v/>
      </c>
      <c r="L195" t="str">
        <f>companies__2[[#This Row],[WORK_ADRESS]]</f>
        <v/>
      </c>
      <c r="M195">
        <f>companies__2[[#This Row],[WORK_POSTAL_CODE]]</f>
        <v>0</v>
      </c>
      <c r="N195" t="str">
        <f>companies__2[[#This Row],[WORK_CITY]]</f>
        <v/>
      </c>
      <c r="P195" t="str">
        <f>IF(companies__2[[#This Row],[STAANN]]="D", "inactive", "active")</f>
        <v>active</v>
      </c>
      <c r="Q195">
        <f>companies__2[[#This Row],[companyID_1]]</f>
        <v>5</v>
      </c>
      <c r="R195" s="1">
        <f>companies__2[[#This Row],[HEU_MAJ]]</f>
        <v>43622.533263888887</v>
      </c>
      <c r="S195" s="1">
        <f>companies__2[[#This Row],[HEU_MAJ]]</f>
        <v>43622.533263888887</v>
      </c>
    </row>
    <row r="196" spans="1:19" x14ac:dyDescent="0.35">
      <c r="A196">
        <f>companies__2[[#This Row],[companyID]]</f>
        <v>395</v>
      </c>
      <c r="B196" t="str">
        <f>companies__2[[#This Row],[NOM]]</f>
        <v>Peixoto</v>
      </c>
      <c r="C196" t="str">
        <f>companies__2[[#This Row],[PRENOM]]</f>
        <v>Larissa</v>
      </c>
      <c r="D196" t="str">
        <f>companies__2[[#This Row],[EMAIL]]</f>
        <v>larissa.peixoto@idea.be</v>
      </c>
      <c r="F196" t="str">
        <f>companies__2[[#This Row],[PASSWORD]]</f>
        <v>$2y$10$FpXeOMXt99kbUXKtIxZ6SuDCXSb3b8sWekwFk2yRj8q3Gr0ckfaV.</v>
      </c>
      <c r="G196" t="str">
        <f>companies__2[[#This Row],[TOKEN]]</f>
        <v>BCkLPSSOrJmyJ3YN3NT6NG126oGe5Kvi</v>
      </c>
      <c r="H196" t="str">
        <f>companies__2[[#This Row],[PHONE]]</f>
        <v/>
      </c>
      <c r="I196">
        <f>companies__2[[#This Row],[POSTAL_CODE]]</f>
        <v>0</v>
      </c>
      <c r="J196" t="str">
        <f>companies__2[[#This Row],[ADRESS]]</f>
        <v/>
      </c>
      <c r="K196" t="str">
        <f>companies__2[[#This Row],[CITY]]</f>
        <v/>
      </c>
      <c r="L196" t="str">
        <f>companies__2[[#This Row],[WORK_ADRESS]]</f>
        <v/>
      </c>
      <c r="M196">
        <f>companies__2[[#This Row],[WORK_POSTAL_CODE]]</f>
        <v>0</v>
      </c>
      <c r="N196" t="str">
        <f>companies__2[[#This Row],[WORK_CITY]]</f>
        <v/>
      </c>
      <c r="P196" t="str">
        <f>IF(companies__2[[#This Row],[STAANN]]="D", "inactive", "active")</f>
        <v>active</v>
      </c>
      <c r="Q196">
        <f>companies__2[[#This Row],[companyID_1]]</f>
        <v>5</v>
      </c>
      <c r="R196" s="1">
        <f>companies__2[[#This Row],[HEU_MAJ]]</f>
        <v>43622.533263888887</v>
      </c>
      <c r="S196" s="1">
        <f>companies__2[[#This Row],[HEU_MAJ]]</f>
        <v>43622.533263888887</v>
      </c>
    </row>
    <row r="197" spans="1:19" x14ac:dyDescent="0.35">
      <c r="A197">
        <f>companies__2[[#This Row],[companyID]]</f>
        <v>396</v>
      </c>
      <c r="B197" t="str">
        <f>companies__2[[#This Row],[NOM]]</f>
        <v>Philippe</v>
      </c>
      <c r="C197" t="str">
        <f>companies__2[[#This Row],[PRENOM]]</f>
        <v>Caroline</v>
      </c>
      <c r="D197" t="str">
        <f>companies__2[[#This Row],[EMAIL]]</f>
        <v>caroline.philippe@idea.be</v>
      </c>
      <c r="F197" t="str">
        <f>companies__2[[#This Row],[PASSWORD]]</f>
        <v>$2y$10$FpXeOMXt99kbUXKtIxZ6SuDCXSb3b8sWekwFk2yRj8q3Gr0ckfaV.</v>
      </c>
      <c r="G197" t="str">
        <f>companies__2[[#This Row],[TOKEN]]</f>
        <v>WSAhA7POBz4zFFlGpYGtlgjMWn5f1mIx</v>
      </c>
      <c r="H197" t="str">
        <f>companies__2[[#This Row],[PHONE]]</f>
        <v/>
      </c>
      <c r="I197">
        <f>companies__2[[#This Row],[POSTAL_CODE]]</f>
        <v>0</v>
      </c>
      <c r="J197" t="str">
        <f>companies__2[[#This Row],[ADRESS]]</f>
        <v/>
      </c>
      <c r="K197" t="str">
        <f>companies__2[[#This Row],[CITY]]</f>
        <v/>
      </c>
      <c r="L197" t="str">
        <f>companies__2[[#This Row],[WORK_ADRESS]]</f>
        <v/>
      </c>
      <c r="M197">
        <f>companies__2[[#This Row],[WORK_POSTAL_CODE]]</f>
        <v>0</v>
      </c>
      <c r="N197" t="str">
        <f>companies__2[[#This Row],[WORK_CITY]]</f>
        <v/>
      </c>
      <c r="P197" t="str">
        <f>IF(companies__2[[#This Row],[STAANN]]="D", "inactive", "active")</f>
        <v>active</v>
      </c>
      <c r="Q197">
        <f>companies__2[[#This Row],[companyID_1]]</f>
        <v>5</v>
      </c>
      <c r="R197" s="1">
        <f>companies__2[[#This Row],[HEU_MAJ]]</f>
        <v>43622.533263888887</v>
      </c>
      <c r="S197" s="1">
        <f>companies__2[[#This Row],[HEU_MAJ]]</f>
        <v>43622.533263888887</v>
      </c>
    </row>
    <row r="198" spans="1:19" x14ac:dyDescent="0.35">
      <c r="A198">
        <f>companies__2[[#This Row],[companyID]]</f>
        <v>397</v>
      </c>
      <c r="B198" t="str">
        <f>companies__2[[#This Row],[NOM]]</f>
        <v>Plenevaux</v>
      </c>
      <c r="C198" t="str">
        <f>companies__2[[#This Row],[PRENOM]]</f>
        <v>Jerôme</v>
      </c>
      <c r="D198" t="str">
        <f>companies__2[[#This Row],[EMAIL]]</f>
        <v>jerome.plenevaux@idea.be</v>
      </c>
      <c r="F198" t="str">
        <f>companies__2[[#This Row],[PASSWORD]]</f>
        <v>$2y$10$FpXeOMXt99kbUXKtIxZ6SuDCXSb3b8sWekwFk2yRj8q3Gr0ckfaV.</v>
      </c>
      <c r="G198" t="str">
        <f>companies__2[[#This Row],[TOKEN]]</f>
        <v>zcgL1KKwj19G23aFPbqxrBGD7EXOdzhD</v>
      </c>
      <c r="H198" t="str">
        <f>companies__2[[#This Row],[PHONE]]</f>
        <v/>
      </c>
      <c r="I198">
        <f>companies__2[[#This Row],[POSTAL_CODE]]</f>
        <v>0</v>
      </c>
      <c r="J198" t="str">
        <f>companies__2[[#This Row],[ADRESS]]</f>
        <v/>
      </c>
      <c r="K198" t="str">
        <f>companies__2[[#This Row],[CITY]]</f>
        <v/>
      </c>
      <c r="L198" t="str">
        <f>companies__2[[#This Row],[WORK_ADRESS]]</f>
        <v/>
      </c>
      <c r="M198">
        <f>companies__2[[#This Row],[WORK_POSTAL_CODE]]</f>
        <v>0</v>
      </c>
      <c r="N198" t="str">
        <f>companies__2[[#This Row],[WORK_CITY]]</f>
        <v/>
      </c>
      <c r="P198" t="str">
        <f>IF(companies__2[[#This Row],[STAANN]]="D", "inactive", "active")</f>
        <v>active</v>
      </c>
      <c r="Q198">
        <f>companies__2[[#This Row],[companyID_1]]</f>
        <v>5</v>
      </c>
      <c r="R198" s="1">
        <f>companies__2[[#This Row],[HEU_MAJ]]</f>
        <v>43622.533263888887</v>
      </c>
      <c r="S198" s="1">
        <f>companies__2[[#This Row],[HEU_MAJ]]</f>
        <v>43622.533263888887</v>
      </c>
    </row>
    <row r="199" spans="1:19" x14ac:dyDescent="0.35">
      <c r="A199">
        <f>companies__2[[#This Row],[companyID]]</f>
        <v>398</v>
      </c>
      <c r="B199" t="str">
        <f>companies__2[[#This Row],[NOM]]</f>
        <v>Poilpré</v>
      </c>
      <c r="C199" t="str">
        <f>companies__2[[#This Row],[PRENOM]]</f>
        <v>Olivier</v>
      </c>
      <c r="D199" t="str">
        <f>companies__2[[#This Row],[EMAIL]]</f>
        <v>olivier.poilpre@idea.be</v>
      </c>
      <c r="F199" t="str">
        <f>companies__2[[#This Row],[PASSWORD]]</f>
        <v>$2y$10$g8V00P1LBEmbjtP/GTV21esaK8W0IghkbBLm5YbOHRWDVccy6Ouzq</v>
      </c>
      <c r="G199" t="str">
        <f>companies__2[[#This Row],[TOKEN]]</f>
        <v>lNZyNnq0JHkvzlXOaor546fX7G4f2q40</v>
      </c>
      <c r="H199" t="str">
        <f>companies__2[[#This Row],[PHONE]]</f>
        <v/>
      </c>
      <c r="I199">
        <f>companies__2[[#This Row],[POSTAL_CODE]]</f>
        <v>0</v>
      </c>
      <c r="J199" t="str">
        <f>companies__2[[#This Row],[ADRESS]]</f>
        <v/>
      </c>
      <c r="K199" t="str">
        <f>companies__2[[#This Row],[CITY]]</f>
        <v/>
      </c>
      <c r="L199" t="str">
        <f>companies__2[[#This Row],[WORK_ADRESS]]</f>
        <v/>
      </c>
      <c r="M199">
        <f>companies__2[[#This Row],[WORK_POSTAL_CODE]]</f>
        <v>0</v>
      </c>
      <c r="N199" t="str">
        <f>companies__2[[#This Row],[WORK_CITY]]</f>
        <v/>
      </c>
      <c r="P199" t="str">
        <f>IF(companies__2[[#This Row],[STAANN]]="D", "inactive", "active")</f>
        <v>active</v>
      </c>
      <c r="Q199">
        <f>companies__2[[#This Row],[companyID_1]]</f>
        <v>5</v>
      </c>
      <c r="R199" s="1">
        <f>companies__2[[#This Row],[HEU_MAJ]]</f>
        <v>43622.533263888887</v>
      </c>
      <c r="S199" s="1">
        <f>companies__2[[#This Row],[HEU_MAJ]]</f>
        <v>43622.533263888887</v>
      </c>
    </row>
    <row r="200" spans="1:19" x14ac:dyDescent="0.35">
      <c r="A200">
        <f>companies__2[[#This Row],[companyID]]</f>
        <v>399</v>
      </c>
      <c r="B200" t="str">
        <f>companies__2[[#This Row],[NOM]]</f>
        <v>Porrovecchio</v>
      </c>
      <c r="C200" t="str">
        <f>companies__2[[#This Row],[PRENOM]]</f>
        <v>Angela</v>
      </c>
      <c r="D200" t="str">
        <f>companies__2[[#This Row],[EMAIL]]</f>
        <v>angela.porrovecchio@idea.be</v>
      </c>
      <c r="F200" t="str">
        <f>companies__2[[#This Row],[PASSWORD]]</f>
        <v>$2y$10$FpXeOMXt99kbUXKtIxZ6SuDCXSb3b8sWekwFk2yRj8q3Gr0ckfaV.</v>
      </c>
      <c r="G200" t="str">
        <f>companies__2[[#This Row],[TOKEN]]</f>
        <v>QgINRXb1yJ2TqrUfwPDGxBpcOtS4CVMb</v>
      </c>
      <c r="H200" t="str">
        <f>companies__2[[#This Row],[PHONE]]</f>
        <v/>
      </c>
      <c r="I200">
        <f>companies__2[[#This Row],[POSTAL_CODE]]</f>
        <v>0</v>
      </c>
      <c r="J200" t="str">
        <f>companies__2[[#This Row],[ADRESS]]</f>
        <v/>
      </c>
      <c r="K200" t="str">
        <f>companies__2[[#This Row],[CITY]]</f>
        <v/>
      </c>
      <c r="L200" t="str">
        <f>companies__2[[#This Row],[WORK_ADRESS]]</f>
        <v/>
      </c>
      <c r="M200">
        <f>companies__2[[#This Row],[WORK_POSTAL_CODE]]</f>
        <v>0</v>
      </c>
      <c r="N200" t="str">
        <f>companies__2[[#This Row],[WORK_CITY]]</f>
        <v/>
      </c>
      <c r="P200" t="str">
        <f>IF(companies__2[[#This Row],[STAANN]]="D", "inactive", "active")</f>
        <v>active</v>
      </c>
      <c r="Q200">
        <f>companies__2[[#This Row],[companyID_1]]</f>
        <v>5</v>
      </c>
      <c r="R200" s="1">
        <f>companies__2[[#This Row],[HEU_MAJ]]</f>
        <v>43622.533263888887</v>
      </c>
      <c r="S200" s="1">
        <f>companies__2[[#This Row],[HEU_MAJ]]</f>
        <v>43622.533263888887</v>
      </c>
    </row>
    <row r="201" spans="1:19" x14ac:dyDescent="0.35">
      <c r="A201">
        <f>companies__2[[#This Row],[companyID]]</f>
        <v>400</v>
      </c>
      <c r="B201" t="str">
        <f>companies__2[[#This Row],[NOM]]</f>
        <v>Poucet</v>
      </c>
      <c r="C201" t="str">
        <f>companies__2[[#This Row],[PRENOM]]</f>
        <v>Cédric</v>
      </c>
      <c r="D201" t="str">
        <f>companies__2[[#This Row],[EMAIL]]</f>
        <v>cedric.poucet@idea.be</v>
      </c>
      <c r="F201" t="str">
        <f>companies__2[[#This Row],[PASSWORD]]</f>
        <v>$2y$10$FpXeOMXt99kbUXKtIxZ6SuDCXSb3b8sWekwFk2yRj8q3Gr0ckfaV.</v>
      </c>
      <c r="G201" t="str">
        <f>companies__2[[#This Row],[TOKEN]]</f>
        <v>uXjFp3ZOaj4qWrlr8kfgxTVVRx81GnP2</v>
      </c>
      <c r="H201" t="str">
        <f>companies__2[[#This Row],[PHONE]]</f>
        <v/>
      </c>
      <c r="I201">
        <f>companies__2[[#This Row],[POSTAL_CODE]]</f>
        <v>0</v>
      </c>
      <c r="J201" t="str">
        <f>companies__2[[#This Row],[ADRESS]]</f>
        <v/>
      </c>
      <c r="K201" t="str">
        <f>companies__2[[#This Row],[CITY]]</f>
        <v/>
      </c>
      <c r="L201" t="str">
        <f>companies__2[[#This Row],[WORK_ADRESS]]</f>
        <v/>
      </c>
      <c r="M201">
        <f>companies__2[[#This Row],[WORK_POSTAL_CODE]]</f>
        <v>0</v>
      </c>
      <c r="N201" t="str">
        <f>companies__2[[#This Row],[WORK_CITY]]</f>
        <v/>
      </c>
      <c r="P201" t="str">
        <f>IF(companies__2[[#This Row],[STAANN]]="D", "inactive", "active")</f>
        <v>active</v>
      </c>
      <c r="Q201">
        <f>companies__2[[#This Row],[companyID_1]]</f>
        <v>5</v>
      </c>
      <c r="R201" s="1">
        <f>companies__2[[#This Row],[HEU_MAJ]]</f>
        <v>43622.533263888887</v>
      </c>
      <c r="S201" s="1">
        <f>companies__2[[#This Row],[HEU_MAJ]]</f>
        <v>43622.533263888887</v>
      </c>
    </row>
    <row r="202" spans="1:19" x14ac:dyDescent="0.35">
      <c r="A202">
        <f>companies__2[[#This Row],[companyID]]</f>
        <v>401</v>
      </c>
      <c r="B202" t="str">
        <f>companies__2[[#This Row],[NOM]]</f>
        <v>Quenon</v>
      </c>
      <c r="C202" t="str">
        <f>companies__2[[#This Row],[PRENOM]]</f>
        <v>Ann-Sophie</v>
      </c>
      <c r="D202" t="str">
        <f>companies__2[[#This Row],[EMAIL]]</f>
        <v>ann-sophie.quenon@idea.be</v>
      </c>
      <c r="F202" t="str">
        <f>companies__2[[#This Row],[PASSWORD]]</f>
        <v>$2y$10$FpXeOMXt99kbUXKtIxZ6SuDCXSb3b8sWekwFk2yRj8q3Gr0ckfaV.</v>
      </c>
      <c r="G202" t="str">
        <f>companies__2[[#This Row],[TOKEN]]</f>
        <v>GjvAqlrcCyTPv1yHQbj2ga4Q4LDUFBX4</v>
      </c>
      <c r="H202" t="str">
        <f>companies__2[[#This Row],[PHONE]]</f>
        <v/>
      </c>
      <c r="I202">
        <f>companies__2[[#This Row],[POSTAL_CODE]]</f>
        <v>0</v>
      </c>
      <c r="J202" t="str">
        <f>companies__2[[#This Row],[ADRESS]]</f>
        <v/>
      </c>
      <c r="K202" t="str">
        <f>companies__2[[#This Row],[CITY]]</f>
        <v/>
      </c>
      <c r="L202" t="str">
        <f>companies__2[[#This Row],[WORK_ADRESS]]</f>
        <v/>
      </c>
      <c r="M202">
        <f>companies__2[[#This Row],[WORK_POSTAL_CODE]]</f>
        <v>0</v>
      </c>
      <c r="N202" t="str">
        <f>companies__2[[#This Row],[WORK_CITY]]</f>
        <v/>
      </c>
      <c r="P202" t="str">
        <f>IF(companies__2[[#This Row],[STAANN]]="D", "inactive", "active")</f>
        <v>active</v>
      </c>
      <c r="Q202">
        <f>companies__2[[#This Row],[companyID_1]]</f>
        <v>5</v>
      </c>
      <c r="R202" s="1">
        <f>companies__2[[#This Row],[HEU_MAJ]]</f>
        <v>43622.533263888887</v>
      </c>
      <c r="S202" s="1">
        <f>companies__2[[#This Row],[HEU_MAJ]]</f>
        <v>43622.533263888887</v>
      </c>
    </row>
    <row r="203" spans="1:19" x14ac:dyDescent="0.35">
      <c r="A203">
        <f>companies__2[[#This Row],[companyID]]</f>
        <v>402</v>
      </c>
      <c r="B203" t="str">
        <f>companies__2[[#This Row],[NOM]]</f>
        <v>Quenon</v>
      </c>
      <c r="C203" t="str">
        <f>companies__2[[#This Row],[PRENOM]]</f>
        <v>Martin</v>
      </c>
      <c r="D203" t="str">
        <f>companies__2[[#This Row],[EMAIL]]</f>
        <v>martin.quenon@idea.be</v>
      </c>
      <c r="F203" t="str">
        <f>companies__2[[#This Row],[PASSWORD]]</f>
        <v>$2y$10$FpXeOMXt99kbUXKtIxZ6SuDCXSb3b8sWekwFk2yRj8q3Gr0ckfaV.</v>
      </c>
      <c r="G203" t="str">
        <f>companies__2[[#This Row],[TOKEN]]</f>
        <v>rYzVWUL41UvOzoeW6BJQ3GhmXIKywZmR</v>
      </c>
      <c r="H203" t="str">
        <f>companies__2[[#This Row],[PHONE]]</f>
        <v/>
      </c>
      <c r="I203">
        <f>companies__2[[#This Row],[POSTAL_CODE]]</f>
        <v>0</v>
      </c>
      <c r="J203" t="str">
        <f>companies__2[[#This Row],[ADRESS]]</f>
        <v/>
      </c>
      <c r="K203" t="str">
        <f>companies__2[[#This Row],[CITY]]</f>
        <v/>
      </c>
      <c r="L203" t="str">
        <f>companies__2[[#This Row],[WORK_ADRESS]]</f>
        <v/>
      </c>
      <c r="M203">
        <f>companies__2[[#This Row],[WORK_POSTAL_CODE]]</f>
        <v>0</v>
      </c>
      <c r="N203" t="str">
        <f>companies__2[[#This Row],[WORK_CITY]]</f>
        <v/>
      </c>
      <c r="P203" t="str">
        <f>IF(companies__2[[#This Row],[STAANN]]="D", "inactive", "active")</f>
        <v>active</v>
      </c>
      <c r="Q203">
        <f>companies__2[[#This Row],[companyID_1]]</f>
        <v>5</v>
      </c>
      <c r="R203" s="1">
        <f>companies__2[[#This Row],[HEU_MAJ]]</f>
        <v>43622.533263888887</v>
      </c>
      <c r="S203" s="1">
        <f>companies__2[[#This Row],[HEU_MAJ]]</f>
        <v>43622.533263888887</v>
      </c>
    </row>
    <row r="204" spans="1:19" x14ac:dyDescent="0.35">
      <c r="A204">
        <f>companies__2[[#This Row],[companyID]]</f>
        <v>403</v>
      </c>
      <c r="B204" t="str">
        <f>companies__2[[#This Row],[NOM]]</f>
        <v>Raedemaeker</v>
      </c>
      <c r="C204" t="str">
        <f>companies__2[[#This Row],[PRENOM]]</f>
        <v>Anne-Françoise</v>
      </c>
      <c r="D204" t="str">
        <f>companies__2[[#This Row],[EMAIL]]</f>
        <v>anne-francoise.raedemaeker@idea.be</v>
      </c>
      <c r="F204" t="str">
        <f>companies__2[[#This Row],[PASSWORD]]</f>
        <v>$2y$10$FpXeOMXt99kbUXKtIxZ6SuDCXSb3b8sWekwFk2yRj8q3Gr0ckfaV.</v>
      </c>
      <c r="G204" t="str">
        <f>companies__2[[#This Row],[TOKEN]]</f>
        <v>drBINPJcLeREElKIksllEeesBEtozDwF</v>
      </c>
      <c r="H204" t="str">
        <f>companies__2[[#This Row],[PHONE]]</f>
        <v/>
      </c>
      <c r="I204">
        <f>companies__2[[#This Row],[POSTAL_CODE]]</f>
        <v>0</v>
      </c>
      <c r="J204" t="str">
        <f>companies__2[[#This Row],[ADRESS]]</f>
        <v/>
      </c>
      <c r="K204" t="str">
        <f>companies__2[[#This Row],[CITY]]</f>
        <v/>
      </c>
      <c r="L204" t="str">
        <f>companies__2[[#This Row],[WORK_ADRESS]]</f>
        <v/>
      </c>
      <c r="M204">
        <f>companies__2[[#This Row],[WORK_POSTAL_CODE]]</f>
        <v>0</v>
      </c>
      <c r="N204" t="str">
        <f>companies__2[[#This Row],[WORK_CITY]]</f>
        <v/>
      </c>
      <c r="P204" t="str">
        <f>IF(companies__2[[#This Row],[STAANN]]="D", "inactive", "active")</f>
        <v>active</v>
      </c>
      <c r="Q204">
        <f>companies__2[[#This Row],[companyID_1]]</f>
        <v>5</v>
      </c>
      <c r="R204" s="1">
        <f>companies__2[[#This Row],[HEU_MAJ]]</f>
        <v>43622.533263888887</v>
      </c>
      <c r="S204" s="1">
        <f>companies__2[[#This Row],[HEU_MAJ]]</f>
        <v>43622.533263888887</v>
      </c>
    </row>
    <row r="205" spans="1:19" x14ac:dyDescent="0.35">
      <c r="A205">
        <f>companies__2[[#This Row],[companyID]]</f>
        <v>404</v>
      </c>
      <c r="B205" t="str">
        <f>companies__2[[#This Row],[NOM]]</f>
        <v>Raimondi</v>
      </c>
      <c r="C205" t="str">
        <f>companies__2[[#This Row],[PRENOM]]</f>
        <v>Vanessa</v>
      </c>
      <c r="D205" t="str">
        <f>companies__2[[#This Row],[EMAIL]]</f>
        <v>vanessa.raimondi@idea.be</v>
      </c>
      <c r="F205" t="str">
        <f>companies__2[[#This Row],[PASSWORD]]</f>
        <v>$2y$10$FpXeOMXt99kbUXKtIxZ6SuDCXSb3b8sWekwFk2yRj8q3Gr0ckfaV.</v>
      </c>
      <c r="G205" t="str">
        <f>companies__2[[#This Row],[TOKEN]]</f>
        <v>NXqg2nJCRtMwfCo5fY9NBA7OIbI6h7Hf</v>
      </c>
      <c r="H205" t="str">
        <f>companies__2[[#This Row],[PHONE]]</f>
        <v/>
      </c>
      <c r="I205">
        <f>companies__2[[#This Row],[POSTAL_CODE]]</f>
        <v>0</v>
      </c>
      <c r="J205" t="str">
        <f>companies__2[[#This Row],[ADRESS]]</f>
        <v/>
      </c>
      <c r="K205" t="str">
        <f>companies__2[[#This Row],[CITY]]</f>
        <v/>
      </c>
      <c r="L205" t="str">
        <f>companies__2[[#This Row],[WORK_ADRESS]]</f>
        <v/>
      </c>
      <c r="M205">
        <f>companies__2[[#This Row],[WORK_POSTAL_CODE]]</f>
        <v>0</v>
      </c>
      <c r="N205" t="str">
        <f>companies__2[[#This Row],[WORK_CITY]]</f>
        <v/>
      </c>
      <c r="P205" t="str">
        <f>IF(companies__2[[#This Row],[STAANN]]="D", "inactive", "active")</f>
        <v>active</v>
      </c>
      <c r="Q205">
        <f>companies__2[[#This Row],[companyID_1]]</f>
        <v>5</v>
      </c>
      <c r="R205" s="1">
        <f>companies__2[[#This Row],[HEU_MAJ]]</f>
        <v>43622.533263888887</v>
      </c>
      <c r="S205" s="1">
        <f>companies__2[[#This Row],[HEU_MAJ]]</f>
        <v>43622.533263888887</v>
      </c>
    </row>
    <row r="206" spans="1:19" x14ac:dyDescent="0.35">
      <c r="A206">
        <f>companies__2[[#This Row],[companyID]]</f>
        <v>405</v>
      </c>
      <c r="B206" t="str">
        <f>companies__2[[#This Row],[NOM]]</f>
        <v>Randour</v>
      </c>
      <c r="C206" t="str">
        <f>companies__2[[#This Row],[PRENOM]]</f>
        <v>Lisa</v>
      </c>
      <c r="D206" t="str">
        <f>companies__2[[#This Row],[EMAIL]]</f>
        <v>lisa.randour@idea.be</v>
      </c>
      <c r="F206" t="str">
        <f>companies__2[[#This Row],[PASSWORD]]</f>
        <v>$2y$10$FpXeOMXt99kbUXKtIxZ6SuDCXSb3b8sWekwFk2yRj8q3Gr0ckfaV.</v>
      </c>
      <c r="G206" t="str">
        <f>companies__2[[#This Row],[TOKEN]]</f>
        <v>3yDuwbj1bNu3MNEQhQrEVGGlGpXA2oRa</v>
      </c>
      <c r="H206" t="str">
        <f>companies__2[[#This Row],[PHONE]]</f>
        <v/>
      </c>
      <c r="I206">
        <f>companies__2[[#This Row],[POSTAL_CODE]]</f>
        <v>0</v>
      </c>
      <c r="J206" t="str">
        <f>companies__2[[#This Row],[ADRESS]]</f>
        <v/>
      </c>
      <c r="K206" t="str">
        <f>companies__2[[#This Row],[CITY]]</f>
        <v/>
      </c>
      <c r="L206" t="str">
        <f>companies__2[[#This Row],[WORK_ADRESS]]</f>
        <v/>
      </c>
      <c r="M206">
        <f>companies__2[[#This Row],[WORK_POSTAL_CODE]]</f>
        <v>0</v>
      </c>
      <c r="N206" t="str">
        <f>companies__2[[#This Row],[WORK_CITY]]</f>
        <v/>
      </c>
      <c r="P206" t="str">
        <f>IF(companies__2[[#This Row],[STAANN]]="D", "inactive", "active")</f>
        <v>active</v>
      </c>
      <c r="Q206">
        <f>companies__2[[#This Row],[companyID_1]]</f>
        <v>5</v>
      </c>
      <c r="R206" s="1">
        <f>companies__2[[#This Row],[HEU_MAJ]]</f>
        <v>43622.533263888887</v>
      </c>
      <c r="S206" s="1">
        <f>companies__2[[#This Row],[HEU_MAJ]]</f>
        <v>43622.533263888887</v>
      </c>
    </row>
    <row r="207" spans="1:19" x14ac:dyDescent="0.35">
      <c r="A207">
        <f>companies__2[[#This Row],[companyID]]</f>
        <v>406</v>
      </c>
      <c r="B207" t="str">
        <f>companies__2[[#This Row],[NOM]]</f>
        <v>Robbe</v>
      </c>
      <c r="C207" t="str">
        <f>companies__2[[#This Row],[PRENOM]]</f>
        <v>Christel</v>
      </c>
      <c r="D207" t="str">
        <f>companies__2[[#This Row],[EMAIL]]</f>
        <v>christel.robbe@idea.be</v>
      </c>
      <c r="F207" t="str">
        <f>companies__2[[#This Row],[PASSWORD]]</f>
        <v>$2y$10$FpXeOMXt99kbUXKtIxZ6SuDCXSb3b8sWekwFk2yRj8q3Gr0ckfaV.</v>
      </c>
      <c r="G207" t="str">
        <f>companies__2[[#This Row],[TOKEN]]</f>
        <v>dzeqt5XzYbWcactPKh8NCIJvlaLpIlAT</v>
      </c>
      <c r="H207" t="str">
        <f>companies__2[[#This Row],[PHONE]]</f>
        <v/>
      </c>
      <c r="I207">
        <f>companies__2[[#This Row],[POSTAL_CODE]]</f>
        <v>0</v>
      </c>
      <c r="J207" t="str">
        <f>companies__2[[#This Row],[ADRESS]]</f>
        <v/>
      </c>
      <c r="K207" t="str">
        <f>companies__2[[#This Row],[CITY]]</f>
        <v/>
      </c>
      <c r="L207" t="str">
        <f>companies__2[[#This Row],[WORK_ADRESS]]</f>
        <v/>
      </c>
      <c r="M207">
        <f>companies__2[[#This Row],[WORK_POSTAL_CODE]]</f>
        <v>0</v>
      </c>
      <c r="N207" t="str">
        <f>companies__2[[#This Row],[WORK_CITY]]</f>
        <v/>
      </c>
      <c r="P207" t="str">
        <f>IF(companies__2[[#This Row],[STAANN]]="D", "inactive", "active")</f>
        <v>active</v>
      </c>
      <c r="Q207">
        <f>companies__2[[#This Row],[companyID_1]]</f>
        <v>5</v>
      </c>
      <c r="R207" s="1">
        <f>companies__2[[#This Row],[HEU_MAJ]]</f>
        <v>43622.533263888887</v>
      </c>
      <c r="S207" s="1">
        <f>companies__2[[#This Row],[HEU_MAJ]]</f>
        <v>43622.533263888887</v>
      </c>
    </row>
    <row r="208" spans="1:19" x14ac:dyDescent="0.35">
      <c r="A208">
        <f>companies__2[[#This Row],[companyID]]</f>
        <v>407</v>
      </c>
      <c r="B208" t="str">
        <f>companies__2[[#This Row],[NOM]]</f>
        <v>Sagheddu</v>
      </c>
      <c r="C208" t="str">
        <f>companies__2[[#This Row],[PRENOM]]</f>
        <v>Silvia</v>
      </c>
      <c r="D208" t="str">
        <f>companies__2[[#This Row],[EMAIL]]</f>
        <v>silvia.sagheddu@idea.be</v>
      </c>
      <c r="F208" t="str">
        <f>companies__2[[#This Row],[PASSWORD]]</f>
        <v>$2y$10$FpXeOMXt99kbUXKtIxZ6SuDCXSb3b8sWekwFk2yRj8q3Gr0ckfaV.</v>
      </c>
      <c r="G208" t="str">
        <f>companies__2[[#This Row],[TOKEN]]</f>
        <v>K3ZPdzbdwYlKLAClPahTHOZuuZvv2Fgf</v>
      </c>
      <c r="H208" t="str">
        <f>companies__2[[#This Row],[PHONE]]</f>
        <v/>
      </c>
      <c r="I208">
        <f>companies__2[[#This Row],[POSTAL_CODE]]</f>
        <v>0</v>
      </c>
      <c r="J208" t="str">
        <f>companies__2[[#This Row],[ADRESS]]</f>
        <v/>
      </c>
      <c r="K208" t="str">
        <f>companies__2[[#This Row],[CITY]]</f>
        <v/>
      </c>
      <c r="L208" t="str">
        <f>companies__2[[#This Row],[WORK_ADRESS]]</f>
        <v/>
      </c>
      <c r="M208">
        <f>companies__2[[#This Row],[WORK_POSTAL_CODE]]</f>
        <v>0</v>
      </c>
      <c r="N208" t="str">
        <f>companies__2[[#This Row],[WORK_CITY]]</f>
        <v/>
      </c>
      <c r="P208" t="str">
        <f>IF(companies__2[[#This Row],[STAANN]]="D", "inactive", "active")</f>
        <v>active</v>
      </c>
      <c r="Q208">
        <f>companies__2[[#This Row],[companyID_1]]</f>
        <v>5</v>
      </c>
      <c r="R208" s="1">
        <f>companies__2[[#This Row],[HEU_MAJ]]</f>
        <v>43622.533263888887</v>
      </c>
      <c r="S208" s="1">
        <f>companies__2[[#This Row],[HEU_MAJ]]</f>
        <v>43622.533263888887</v>
      </c>
    </row>
    <row r="209" spans="1:19" x14ac:dyDescent="0.35">
      <c r="A209">
        <f>companies__2[[#This Row],[companyID]]</f>
        <v>408</v>
      </c>
      <c r="B209" t="str">
        <f>companies__2[[#This Row],[NOM]]</f>
        <v>Sferrazza</v>
      </c>
      <c r="C209" t="str">
        <f>companies__2[[#This Row],[PRENOM]]</f>
        <v>Lucio</v>
      </c>
      <c r="D209" t="str">
        <f>companies__2[[#This Row],[EMAIL]]</f>
        <v>lucio.sferrazza@idea.be</v>
      </c>
      <c r="F209" t="str">
        <f>companies__2[[#This Row],[PASSWORD]]</f>
        <v>$2y$10$FpXeOMXt99kbUXKtIxZ6SuDCXSb3b8sWekwFk2yRj8q3Gr0ckfaV.</v>
      </c>
      <c r="G209" t="str">
        <f>companies__2[[#This Row],[TOKEN]]</f>
        <v>tEQiTBmXJMKpJvj19GXObpxvRNrOMpKv</v>
      </c>
      <c r="H209" t="str">
        <f>companies__2[[#This Row],[PHONE]]</f>
        <v/>
      </c>
      <c r="I209">
        <f>companies__2[[#This Row],[POSTAL_CODE]]</f>
        <v>0</v>
      </c>
      <c r="J209" t="str">
        <f>companies__2[[#This Row],[ADRESS]]</f>
        <v/>
      </c>
      <c r="K209" t="str">
        <f>companies__2[[#This Row],[CITY]]</f>
        <v/>
      </c>
      <c r="L209" t="str">
        <f>companies__2[[#This Row],[WORK_ADRESS]]</f>
        <v/>
      </c>
      <c r="M209">
        <f>companies__2[[#This Row],[WORK_POSTAL_CODE]]</f>
        <v>0</v>
      </c>
      <c r="N209" t="str">
        <f>companies__2[[#This Row],[WORK_CITY]]</f>
        <v/>
      </c>
      <c r="P209" t="str">
        <f>IF(companies__2[[#This Row],[STAANN]]="D", "inactive", "active")</f>
        <v>active</v>
      </c>
      <c r="Q209">
        <f>companies__2[[#This Row],[companyID_1]]</f>
        <v>5</v>
      </c>
      <c r="R209" s="1">
        <f>companies__2[[#This Row],[HEU_MAJ]]</f>
        <v>43622.533263888887</v>
      </c>
      <c r="S209" s="1">
        <f>companies__2[[#This Row],[HEU_MAJ]]</f>
        <v>43622.533263888887</v>
      </c>
    </row>
    <row r="210" spans="1:19" x14ac:dyDescent="0.35">
      <c r="A210">
        <f>companies__2[[#This Row],[companyID]]</f>
        <v>409</v>
      </c>
      <c r="B210" t="str">
        <f>companies__2[[#This Row],[NOM]]</f>
        <v>Simoncini</v>
      </c>
      <c r="C210" t="str">
        <f>companies__2[[#This Row],[PRENOM]]</f>
        <v>Cristina</v>
      </c>
      <c r="D210" t="str">
        <f>companies__2[[#This Row],[EMAIL]]</f>
        <v>cristina.simoncini@idea.be</v>
      </c>
      <c r="F210" t="str">
        <f>companies__2[[#This Row],[PASSWORD]]</f>
        <v>$2y$10$FpXeOMXt99kbUXKtIxZ6SuDCXSb3b8sWekwFk2yRj8q3Gr0ckfaV.</v>
      </c>
      <c r="G210" t="str">
        <f>companies__2[[#This Row],[TOKEN]]</f>
        <v>hQsJkp31TvQHYLWo9zrrS7TceBiFvv1A</v>
      </c>
      <c r="H210" t="str">
        <f>companies__2[[#This Row],[PHONE]]</f>
        <v/>
      </c>
      <c r="I210">
        <f>companies__2[[#This Row],[POSTAL_CODE]]</f>
        <v>0</v>
      </c>
      <c r="J210" t="str">
        <f>companies__2[[#This Row],[ADRESS]]</f>
        <v/>
      </c>
      <c r="K210" t="str">
        <f>companies__2[[#This Row],[CITY]]</f>
        <v/>
      </c>
      <c r="L210" t="str">
        <f>companies__2[[#This Row],[WORK_ADRESS]]</f>
        <v/>
      </c>
      <c r="M210">
        <f>companies__2[[#This Row],[WORK_POSTAL_CODE]]</f>
        <v>0</v>
      </c>
      <c r="N210" t="str">
        <f>companies__2[[#This Row],[WORK_CITY]]</f>
        <v/>
      </c>
      <c r="P210" t="str">
        <f>IF(companies__2[[#This Row],[STAANN]]="D", "inactive", "active")</f>
        <v>active</v>
      </c>
      <c r="Q210">
        <f>companies__2[[#This Row],[companyID_1]]</f>
        <v>5</v>
      </c>
      <c r="R210" s="1">
        <f>companies__2[[#This Row],[HEU_MAJ]]</f>
        <v>43622.533263888887</v>
      </c>
      <c r="S210" s="1">
        <f>companies__2[[#This Row],[HEU_MAJ]]</f>
        <v>43622.533263888887</v>
      </c>
    </row>
    <row r="211" spans="1:19" x14ac:dyDescent="0.35">
      <c r="A211">
        <f>companies__2[[#This Row],[companyID]]</f>
        <v>410</v>
      </c>
      <c r="B211" t="str">
        <f>companies__2[[#This Row],[NOM]]</f>
        <v>Skorka</v>
      </c>
      <c r="C211" t="str">
        <f>companies__2[[#This Row],[PRENOM]]</f>
        <v>André</v>
      </c>
      <c r="D211" t="str">
        <f>companies__2[[#This Row],[EMAIL]]</f>
        <v>andre.skorka@idea.be</v>
      </c>
      <c r="F211" t="str">
        <f>companies__2[[#This Row],[PASSWORD]]</f>
        <v>$2y$10$FpXeOMXt99kbUXKtIxZ6SuDCXSb3b8sWekwFk2yRj8q3Gr0ckfaV.</v>
      </c>
      <c r="G211" t="str">
        <f>companies__2[[#This Row],[TOKEN]]</f>
        <v>RAjM3P3KCRrDPiWRwXixPxevRNnvqAGE</v>
      </c>
      <c r="H211" t="str">
        <f>companies__2[[#This Row],[PHONE]]</f>
        <v/>
      </c>
      <c r="I211">
        <f>companies__2[[#This Row],[POSTAL_CODE]]</f>
        <v>0</v>
      </c>
      <c r="J211" t="str">
        <f>companies__2[[#This Row],[ADRESS]]</f>
        <v/>
      </c>
      <c r="K211" t="str">
        <f>companies__2[[#This Row],[CITY]]</f>
        <v/>
      </c>
      <c r="L211" t="str">
        <f>companies__2[[#This Row],[WORK_ADRESS]]</f>
        <v/>
      </c>
      <c r="M211">
        <f>companies__2[[#This Row],[WORK_POSTAL_CODE]]</f>
        <v>0</v>
      </c>
      <c r="N211" t="str">
        <f>companies__2[[#This Row],[WORK_CITY]]</f>
        <v/>
      </c>
      <c r="P211" t="str">
        <f>IF(companies__2[[#This Row],[STAANN]]="D", "inactive", "active")</f>
        <v>active</v>
      </c>
      <c r="Q211">
        <f>companies__2[[#This Row],[companyID_1]]</f>
        <v>5</v>
      </c>
      <c r="R211" s="1">
        <f>companies__2[[#This Row],[HEU_MAJ]]</f>
        <v>43622.533263888887</v>
      </c>
      <c r="S211" s="1">
        <f>companies__2[[#This Row],[HEU_MAJ]]</f>
        <v>43622.533263888887</v>
      </c>
    </row>
    <row r="212" spans="1:19" x14ac:dyDescent="0.35">
      <c r="A212">
        <f>companies__2[[#This Row],[companyID]]</f>
        <v>411</v>
      </c>
      <c r="B212" t="str">
        <f>companies__2[[#This Row],[NOM]]</f>
        <v>Svensek</v>
      </c>
      <c r="C212" t="str">
        <f>companies__2[[#This Row],[PRENOM]]</f>
        <v>Christian</v>
      </c>
      <c r="D212" t="str">
        <f>companies__2[[#This Row],[EMAIL]]</f>
        <v>christian.svensek@idea.be</v>
      </c>
      <c r="F212" t="str">
        <f>companies__2[[#This Row],[PASSWORD]]</f>
        <v>$2y$10$FpXeOMXt99kbUXKtIxZ6SuDCXSb3b8sWekwFk2yRj8q3Gr0ckfaV.</v>
      </c>
      <c r="G212" t="str">
        <f>companies__2[[#This Row],[TOKEN]]</f>
        <v>c1urG9FSsCKUkRl9H4bKfUTITkWL2NWl</v>
      </c>
      <c r="H212" t="str">
        <f>companies__2[[#This Row],[PHONE]]</f>
        <v/>
      </c>
      <c r="I212">
        <f>companies__2[[#This Row],[POSTAL_CODE]]</f>
        <v>0</v>
      </c>
      <c r="J212" t="str">
        <f>companies__2[[#This Row],[ADRESS]]</f>
        <v/>
      </c>
      <c r="K212" t="str">
        <f>companies__2[[#This Row],[CITY]]</f>
        <v/>
      </c>
      <c r="L212" t="str">
        <f>companies__2[[#This Row],[WORK_ADRESS]]</f>
        <v/>
      </c>
      <c r="M212">
        <f>companies__2[[#This Row],[WORK_POSTAL_CODE]]</f>
        <v>0</v>
      </c>
      <c r="N212" t="str">
        <f>companies__2[[#This Row],[WORK_CITY]]</f>
        <v/>
      </c>
      <c r="P212" t="str">
        <f>IF(companies__2[[#This Row],[STAANN]]="D", "inactive", "active")</f>
        <v>active</v>
      </c>
      <c r="Q212">
        <f>companies__2[[#This Row],[companyID_1]]</f>
        <v>5</v>
      </c>
      <c r="R212" s="1">
        <f>companies__2[[#This Row],[HEU_MAJ]]</f>
        <v>43622.533263888887</v>
      </c>
      <c r="S212" s="1">
        <f>companies__2[[#This Row],[HEU_MAJ]]</f>
        <v>43622.533263888887</v>
      </c>
    </row>
    <row r="213" spans="1:19" x14ac:dyDescent="0.35">
      <c r="A213">
        <f>companies__2[[#This Row],[companyID]]</f>
        <v>413</v>
      </c>
      <c r="B213" t="str">
        <f>companies__2[[#This Row],[NOM]]</f>
        <v>Toubeau</v>
      </c>
      <c r="C213" t="str">
        <f>companies__2[[#This Row],[PRENOM]]</f>
        <v>Marianne</v>
      </c>
      <c r="D213" t="str">
        <f>companies__2[[#This Row],[EMAIL]]</f>
        <v>marianne.toubeau@idea.be</v>
      </c>
      <c r="F213" t="str">
        <f>companies__2[[#This Row],[PASSWORD]]</f>
        <v>$2y$10$FpXeOMXt99kbUXKtIxZ6SuDCXSb3b8sWekwFk2yRj8q3Gr0ckfaV.</v>
      </c>
      <c r="G213" t="str">
        <f>companies__2[[#This Row],[TOKEN]]</f>
        <v>1gfqqPVb3ItarG8BErfRBtwaiXXUEyPv</v>
      </c>
      <c r="H213" t="str">
        <f>companies__2[[#This Row],[PHONE]]</f>
        <v/>
      </c>
      <c r="I213">
        <f>companies__2[[#This Row],[POSTAL_CODE]]</f>
        <v>0</v>
      </c>
      <c r="J213" t="str">
        <f>companies__2[[#This Row],[ADRESS]]</f>
        <v/>
      </c>
      <c r="K213" t="str">
        <f>companies__2[[#This Row],[CITY]]</f>
        <v/>
      </c>
      <c r="L213" t="str">
        <f>companies__2[[#This Row],[WORK_ADRESS]]</f>
        <v/>
      </c>
      <c r="M213">
        <f>companies__2[[#This Row],[WORK_POSTAL_CODE]]</f>
        <v>0</v>
      </c>
      <c r="N213" t="str">
        <f>companies__2[[#This Row],[WORK_CITY]]</f>
        <v/>
      </c>
      <c r="P213" t="str">
        <f>IF(companies__2[[#This Row],[STAANN]]="D", "inactive", "active")</f>
        <v>active</v>
      </c>
      <c r="Q213">
        <f>companies__2[[#This Row],[companyID_1]]</f>
        <v>5</v>
      </c>
      <c r="R213" s="1">
        <f>companies__2[[#This Row],[HEU_MAJ]]</f>
        <v>43622.533263888887</v>
      </c>
      <c r="S213" s="1">
        <f>companies__2[[#This Row],[HEU_MAJ]]</f>
        <v>43622.533263888887</v>
      </c>
    </row>
    <row r="214" spans="1:19" x14ac:dyDescent="0.35">
      <c r="A214">
        <f>companies__2[[#This Row],[companyID]]</f>
        <v>414</v>
      </c>
      <c r="B214" t="str">
        <f>companies__2[[#This Row],[NOM]]</f>
        <v>Toubeau</v>
      </c>
      <c r="C214" t="str">
        <f>companies__2[[#This Row],[PRENOM]]</f>
        <v>Steve</v>
      </c>
      <c r="D214" t="str">
        <f>companies__2[[#This Row],[EMAIL]]</f>
        <v>steve.toubeau@idea.be</v>
      </c>
      <c r="F214" t="str">
        <f>companies__2[[#This Row],[PASSWORD]]</f>
        <v>$2y$10$FpXeOMXt99kbUXKtIxZ6SuDCXSb3b8sWekwFk2yRj8q3Gr0ckfaV.</v>
      </c>
      <c r="G214" t="str">
        <f>companies__2[[#This Row],[TOKEN]]</f>
        <v>0wAqifiLXxKbEHAPpxuQJbDEnWz0kDd9</v>
      </c>
      <c r="H214" t="str">
        <f>companies__2[[#This Row],[PHONE]]</f>
        <v/>
      </c>
      <c r="I214">
        <f>companies__2[[#This Row],[POSTAL_CODE]]</f>
        <v>0</v>
      </c>
      <c r="J214" t="str">
        <f>companies__2[[#This Row],[ADRESS]]</f>
        <v/>
      </c>
      <c r="K214" t="str">
        <f>companies__2[[#This Row],[CITY]]</f>
        <v/>
      </c>
      <c r="L214" t="str">
        <f>companies__2[[#This Row],[WORK_ADRESS]]</f>
        <v/>
      </c>
      <c r="M214">
        <f>companies__2[[#This Row],[WORK_POSTAL_CODE]]</f>
        <v>0</v>
      </c>
      <c r="N214" t="str">
        <f>companies__2[[#This Row],[WORK_CITY]]</f>
        <v/>
      </c>
      <c r="P214" t="str">
        <f>IF(companies__2[[#This Row],[STAANN]]="D", "inactive", "active")</f>
        <v>active</v>
      </c>
      <c r="Q214">
        <f>companies__2[[#This Row],[companyID_1]]</f>
        <v>5</v>
      </c>
      <c r="R214" s="1">
        <f>companies__2[[#This Row],[HEU_MAJ]]</f>
        <v>43622.533263888887</v>
      </c>
      <c r="S214" s="1">
        <f>companies__2[[#This Row],[HEU_MAJ]]</f>
        <v>43622.533263888887</v>
      </c>
    </row>
    <row r="215" spans="1:19" x14ac:dyDescent="0.35">
      <c r="A215">
        <f>companies__2[[#This Row],[companyID]]</f>
        <v>415</v>
      </c>
      <c r="B215" t="str">
        <f>companies__2[[#This Row],[NOM]]</f>
        <v>Van Der Vrecken</v>
      </c>
      <c r="C215" t="str">
        <f>companies__2[[#This Row],[PRENOM]]</f>
        <v>Olivier</v>
      </c>
      <c r="D215" t="str">
        <f>companies__2[[#This Row],[EMAIL]]</f>
        <v>olivier.vandervrecken@idea.be</v>
      </c>
      <c r="F215" t="str">
        <f>companies__2[[#This Row],[PASSWORD]]</f>
        <v>$2y$10$FpXeOMXt99kbUXKtIxZ6SuDCXSb3b8sWekwFk2yRj8q3Gr0ckfaV.</v>
      </c>
      <c r="G215" t="str">
        <f>companies__2[[#This Row],[TOKEN]]</f>
        <v>4TjOdBo8sVhA9WjGxDA2nMOJdSLbAoeW</v>
      </c>
      <c r="H215" t="str">
        <f>companies__2[[#This Row],[PHONE]]</f>
        <v/>
      </c>
      <c r="I215">
        <f>companies__2[[#This Row],[POSTAL_CODE]]</f>
        <v>0</v>
      </c>
      <c r="J215" t="str">
        <f>companies__2[[#This Row],[ADRESS]]</f>
        <v/>
      </c>
      <c r="K215" t="str">
        <f>companies__2[[#This Row],[CITY]]</f>
        <v/>
      </c>
      <c r="L215" t="str">
        <f>companies__2[[#This Row],[WORK_ADRESS]]</f>
        <v/>
      </c>
      <c r="M215">
        <f>companies__2[[#This Row],[WORK_POSTAL_CODE]]</f>
        <v>0</v>
      </c>
      <c r="N215" t="str">
        <f>companies__2[[#This Row],[WORK_CITY]]</f>
        <v/>
      </c>
      <c r="P215" t="str">
        <f>IF(companies__2[[#This Row],[STAANN]]="D", "inactive", "active")</f>
        <v>active</v>
      </c>
      <c r="Q215">
        <f>companies__2[[#This Row],[companyID_1]]</f>
        <v>5</v>
      </c>
      <c r="R215" s="1">
        <f>companies__2[[#This Row],[HEU_MAJ]]</f>
        <v>43622.533263888887</v>
      </c>
      <c r="S215" s="1">
        <f>companies__2[[#This Row],[HEU_MAJ]]</f>
        <v>43622.533263888887</v>
      </c>
    </row>
    <row r="216" spans="1:19" x14ac:dyDescent="0.35">
      <c r="A216">
        <f>companies__2[[#This Row],[companyID]]</f>
        <v>416</v>
      </c>
      <c r="B216" t="str">
        <f>companies__2[[#This Row],[NOM]]</f>
        <v>Van Hove</v>
      </c>
      <c r="C216" t="str">
        <f>companies__2[[#This Row],[PRENOM]]</f>
        <v>Alain</v>
      </c>
      <c r="D216" t="str">
        <f>companies__2[[#This Row],[EMAIL]]</f>
        <v>alain.vanhove@idea.be</v>
      </c>
      <c r="F216" t="str">
        <f>companies__2[[#This Row],[PASSWORD]]</f>
        <v>$2y$10$FpXeOMXt99kbUXKtIxZ6SuDCXSb3b8sWekwFk2yRj8q3Gr0ckfaV.</v>
      </c>
      <c r="G216" t="str">
        <f>companies__2[[#This Row],[TOKEN]]</f>
        <v>5xuPGVBfnbI7oBRx5MF13bLkiuAvJbDI</v>
      </c>
      <c r="H216" t="str">
        <f>companies__2[[#This Row],[PHONE]]</f>
        <v/>
      </c>
      <c r="I216">
        <f>companies__2[[#This Row],[POSTAL_CODE]]</f>
        <v>0</v>
      </c>
      <c r="J216" t="str">
        <f>companies__2[[#This Row],[ADRESS]]</f>
        <v/>
      </c>
      <c r="K216" t="str">
        <f>companies__2[[#This Row],[CITY]]</f>
        <v/>
      </c>
      <c r="L216" t="str">
        <f>companies__2[[#This Row],[WORK_ADRESS]]</f>
        <v/>
      </c>
      <c r="M216">
        <f>companies__2[[#This Row],[WORK_POSTAL_CODE]]</f>
        <v>0</v>
      </c>
      <c r="N216" t="str">
        <f>companies__2[[#This Row],[WORK_CITY]]</f>
        <v/>
      </c>
      <c r="P216" t="str">
        <f>IF(companies__2[[#This Row],[STAANN]]="D", "inactive", "active")</f>
        <v>active</v>
      </c>
      <c r="Q216">
        <f>companies__2[[#This Row],[companyID_1]]</f>
        <v>5</v>
      </c>
      <c r="R216" s="1">
        <f>companies__2[[#This Row],[HEU_MAJ]]</f>
        <v>43622.533263888887</v>
      </c>
      <c r="S216" s="1">
        <f>companies__2[[#This Row],[HEU_MAJ]]</f>
        <v>43622.533263888887</v>
      </c>
    </row>
    <row r="217" spans="1:19" x14ac:dyDescent="0.35">
      <c r="A217">
        <f>companies__2[[#This Row],[companyID]]</f>
        <v>417</v>
      </c>
      <c r="B217" t="str">
        <f>companies__2[[#This Row],[NOM]]</f>
        <v>Vanzeebrouck</v>
      </c>
      <c r="C217" t="str">
        <f>companies__2[[#This Row],[PRENOM]]</f>
        <v>Marie-France</v>
      </c>
      <c r="D217" t="str">
        <f>companies__2[[#This Row],[EMAIL]]</f>
        <v>marie-france.vanzeebrouck@idea.be</v>
      </c>
      <c r="F217" t="str">
        <f>companies__2[[#This Row],[PASSWORD]]</f>
        <v>$2y$10$FpXeOMXt99kbUXKtIxZ6SuDCXSb3b8sWekwFk2yRj8q3Gr0ckfaV.</v>
      </c>
      <c r="G217" t="str">
        <f>companies__2[[#This Row],[TOKEN]]</f>
        <v>D4qUhFtqDXUEvBuDGzLbxbfHLKt52SkX</v>
      </c>
      <c r="H217" t="str">
        <f>companies__2[[#This Row],[PHONE]]</f>
        <v/>
      </c>
      <c r="I217">
        <f>companies__2[[#This Row],[POSTAL_CODE]]</f>
        <v>0</v>
      </c>
      <c r="J217" t="str">
        <f>companies__2[[#This Row],[ADRESS]]</f>
        <v/>
      </c>
      <c r="K217" t="str">
        <f>companies__2[[#This Row],[CITY]]</f>
        <v/>
      </c>
      <c r="L217" t="str">
        <f>companies__2[[#This Row],[WORK_ADRESS]]</f>
        <v/>
      </c>
      <c r="M217">
        <f>companies__2[[#This Row],[WORK_POSTAL_CODE]]</f>
        <v>0</v>
      </c>
      <c r="N217" t="str">
        <f>companies__2[[#This Row],[WORK_CITY]]</f>
        <v/>
      </c>
      <c r="P217" t="str">
        <f>IF(companies__2[[#This Row],[STAANN]]="D", "inactive", "active")</f>
        <v>active</v>
      </c>
      <c r="Q217">
        <f>companies__2[[#This Row],[companyID_1]]</f>
        <v>5</v>
      </c>
      <c r="R217" s="1">
        <f>companies__2[[#This Row],[HEU_MAJ]]</f>
        <v>43622.533263888887</v>
      </c>
      <c r="S217" s="1">
        <f>companies__2[[#This Row],[HEU_MAJ]]</f>
        <v>43622.533263888887</v>
      </c>
    </row>
    <row r="218" spans="1:19" x14ac:dyDescent="0.35">
      <c r="A218">
        <f>companies__2[[#This Row],[companyID]]</f>
        <v>418</v>
      </c>
      <c r="B218" t="str">
        <f>companies__2[[#This Row],[NOM]]</f>
        <v>Virone</v>
      </c>
      <c r="C218" t="str">
        <f>companies__2[[#This Row],[PRENOM]]</f>
        <v>Josette</v>
      </c>
      <c r="D218" t="str">
        <f>companies__2[[#This Row],[EMAIL]]</f>
        <v>josette.virone@idea.be</v>
      </c>
      <c r="F218" t="str">
        <f>companies__2[[#This Row],[PASSWORD]]</f>
        <v>$2y$10$FpXeOMXt99kbUXKtIxZ6SuDCXSb3b8sWekwFk2yRj8q3Gr0ckfaV.</v>
      </c>
      <c r="G218" t="str">
        <f>companies__2[[#This Row],[TOKEN]]</f>
        <v>Pj2e5IktqG8CHEaOFQeCqg3qXA2oSetH</v>
      </c>
      <c r="H218" t="str">
        <f>companies__2[[#This Row],[PHONE]]</f>
        <v/>
      </c>
      <c r="I218">
        <f>companies__2[[#This Row],[POSTAL_CODE]]</f>
        <v>0</v>
      </c>
      <c r="J218" t="str">
        <f>companies__2[[#This Row],[ADRESS]]</f>
        <v/>
      </c>
      <c r="K218" t="str">
        <f>companies__2[[#This Row],[CITY]]</f>
        <v/>
      </c>
      <c r="L218" t="str">
        <f>companies__2[[#This Row],[WORK_ADRESS]]</f>
        <v/>
      </c>
      <c r="M218">
        <f>companies__2[[#This Row],[WORK_POSTAL_CODE]]</f>
        <v>0</v>
      </c>
      <c r="N218" t="str">
        <f>companies__2[[#This Row],[WORK_CITY]]</f>
        <v/>
      </c>
      <c r="P218" t="str">
        <f>IF(companies__2[[#This Row],[STAANN]]="D", "inactive", "active")</f>
        <v>active</v>
      </c>
      <c r="Q218">
        <f>companies__2[[#This Row],[companyID_1]]</f>
        <v>5</v>
      </c>
      <c r="R218" s="1">
        <f>companies__2[[#This Row],[HEU_MAJ]]</f>
        <v>43622.533263888887</v>
      </c>
      <c r="S218" s="1">
        <f>companies__2[[#This Row],[HEU_MAJ]]</f>
        <v>43622.533263888887</v>
      </c>
    </row>
    <row r="219" spans="1:19" x14ac:dyDescent="0.35">
      <c r="A219">
        <f>companies__2[[#This Row],[companyID]]</f>
        <v>419</v>
      </c>
      <c r="B219" t="str">
        <f>companies__2[[#This Row],[NOM]]</f>
        <v>Vitti</v>
      </c>
      <c r="C219" t="str">
        <f>companies__2[[#This Row],[PRENOM]]</f>
        <v>Adriana</v>
      </c>
      <c r="D219" t="str">
        <f>companies__2[[#This Row],[EMAIL]]</f>
        <v>adriana.vitti@idea.be</v>
      </c>
      <c r="F219" t="str">
        <f>companies__2[[#This Row],[PASSWORD]]</f>
        <v>$2y$10$FpXeOMXt99kbUXKtIxZ6SuDCXSb3b8sWekwFk2yRj8q3Gr0ckfaV.</v>
      </c>
      <c r="G219" t="str">
        <f>companies__2[[#This Row],[TOKEN]]</f>
        <v>7qLBJP0usOJeW3nJxuPGYN4WwMkivCA5</v>
      </c>
      <c r="H219" t="str">
        <f>companies__2[[#This Row],[PHONE]]</f>
        <v/>
      </c>
      <c r="I219">
        <f>companies__2[[#This Row],[POSTAL_CODE]]</f>
        <v>0</v>
      </c>
      <c r="J219" t="str">
        <f>companies__2[[#This Row],[ADRESS]]</f>
        <v/>
      </c>
      <c r="K219" t="str">
        <f>companies__2[[#This Row],[CITY]]</f>
        <v/>
      </c>
      <c r="L219" t="str">
        <f>companies__2[[#This Row],[WORK_ADRESS]]</f>
        <v/>
      </c>
      <c r="M219">
        <f>companies__2[[#This Row],[WORK_POSTAL_CODE]]</f>
        <v>0</v>
      </c>
      <c r="N219" t="str">
        <f>companies__2[[#This Row],[WORK_CITY]]</f>
        <v/>
      </c>
      <c r="P219" t="str">
        <f>IF(companies__2[[#This Row],[STAANN]]="D", "inactive", "active")</f>
        <v>active</v>
      </c>
      <c r="Q219">
        <f>companies__2[[#This Row],[companyID_1]]</f>
        <v>5</v>
      </c>
      <c r="R219" s="1">
        <f>companies__2[[#This Row],[HEU_MAJ]]</f>
        <v>43622.533263888887</v>
      </c>
      <c r="S219" s="1">
        <f>companies__2[[#This Row],[HEU_MAJ]]</f>
        <v>43622.533263888887</v>
      </c>
    </row>
    <row r="220" spans="1:19" x14ac:dyDescent="0.35">
      <c r="A220">
        <f>companies__2[[#This Row],[companyID]]</f>
        <v>420</v>
      </c>
      <c r="B220" t="str">
        <f>companies__2[[#This Row],[NOM]]</f>
        <v>Wadin</v>
      </c>
      <c r="C220" t="str">
        <f>companies__2[[#This Row],[PRENOM]]</f>
        <v>Geneviève</v>
      </c>
      <c r="D220" t="str">
        <f>companies__2[[#This Row],[EMAIL]]</f>
        <v>genevieve.wadin@idea.be</v>
      </c>
      <c r="F220" t="str">
        <f>companies__2[[#This Row],[PASSWORD]]</f>
        <v>$2y$10$FpXeOMXt99kbUXKtIxZ6SuDCXSb3b8sWekwFk2yRj8q3Gr0ckfaV.</v>
      </c>
      <c r="G220" t="str">
        <f>companies__2[[#This Row],[TOKEN]]</f>
        <v>DVKYFnSiPj2cTVY8G26nBUL58qGbPCDi</v>
      </c>
      <c r="H220" t="str">
        <f>companies__2[[#This Row],[PHONE]]</f>
        <v/>
      </c>
      <c r="I220">
        <f>companies__2[[#This Row],[POSTAL_CODE]]</f>
        <v>0</v>
      </c>
      <c r="J220" t="str">
        <f>companies__2[[#This Row],[ADRESS]]</f>
        <v/>
      </c>
      <c r="K220" t="str">
        <f>companies__2[[#This Row],[CITY]]</f>
        <v/>
      </c>
      <c r="L220" t="str">
        <f>companies__2[[#This Row],[WORK_ADRESS]]</f>
        <v/>
      </c>
      <c r="M220">
        <f>companies__2[[#This Row],[WORK_POSTAL_CODE]]</f>
        <v>0</v>
      </c>
      <c r="N220" t="str">
        <f>companies__2[[#This Row],[WORK_CITY]]</f>
        <v/>
      </c>
      <c r="P220" t="str">
        <f>IF(companies__2[[#This Row],[STAANN]]="D", "inactive", "active")</f>
        <v>active</v>
      </c>
      <c r="Q220">
        <f>companies__2[[#This Row],[companyID_1]]</f>
        <v>5</v>
      </c>
      <c r="R220" s="1">
        <f>companies__2[[#This Row],[HEU_MAJ]]</f>
        <v>43622.533263888887</v>
      </c>
      <c r="S220" s="1">
        <f>companies__2[[#This Row],[HEU_MAJ]]</f>
        <v>43622.533263888887</v>
      </c>
    </row>
    <row r="221" spans="1:19" x14ac:dyDescent="0.35">
      <c r="A221">
        <f>companies__2[[#This Row],[companyID]]</f>
        <v>421</v>
      </c>
      <c r="B221" t="str">
        <f>companies__2[[#This Row],[NOM]]</f>
        <v>Reygaerts</v>
      </c>
      <c r="C221" t="str">
        <f>companies__2[[#This Row],[PRENOM]]</f>
        <v>Olivier</v>
      </c>
      <c r="D221" t="str">
        <f>companies__2[[#This Row],[EMAIL]]</f>
        <v>olivier.reygaerts@idea.be</v>
      </c>
      <c r="F221" t="str">
        <f>companies__2[[#This Row],[PASSWORD]]</f>
        <v>$2y$10$FpXeOMXt99kbUXKtIxZ6SuDCXSb3b8sWekwFk2yRj8q3Gr0ckfaV.</v>
      </c>
      <c r="G221" t="str">
        <f>companies__2[[#This Row],[TOKEN]]</f>
        <v>yTRAodPzlYUEtrMBHD8KmxBqic5PU6Jn</v>
      </c>
      <c r="H221" t="str">
        <f>companies__2[[#This Row],[PHONE]]</f>
        <v/>
      </c>
      <c r="I221">
        <f>companies__2[[#This Row],[POSTAL_CODE]]</f>
        <v>0</v>
      </c>
      <c r="J221" t="str">
        <f>companies__2[[#This Row],[ADRESS]]</f>
        <v/>
      </c>
      <c r="K221" t="str">
        <f>companies__2[[#This Row],[CITY]]</f>
        <v/>
      </c>
      <c r="L221" t="str">
        <f>companies__2[[#This Row],[WORK_ADRESS]]</f>
        <v/>
      </c>
      <c r="M221">
        <f>companies__2[[#This Row],[WORK_POSTAL_CODE]]</f>
        <v>0</v>
      </c>
      <c r="N221" t="str">
        <f>companies__2[[#This Row],[WORK_CITY]]</f>
        <v/>
      </c>
      <c r="P221" t="str">
        <f>IF(companies__2[[#This Row],[STAANN]]="D", "inactive", "active")</f>
        <v>active</v>
      </c>
      <c r="Q221">
        <f>companies__2[[#This Row],[companyID_1]]</f>
        <v>5</v>
      </c>
      <c r="R221" s="1">
        <f>companies__2[[#This Row],[HEU_MAJ]]</f>
        <v>43622.533263888887</v>
      </c>
      <c r="S221" s="1">
        <f>companies__2[[#This Row],[HEU_MAJ]]</f>
        <v>43622.533263888887</v>
      </c>
    </row>
    <row r="222" spans="1:19" x14ac:dyDescent="0.35">
      <c r="A222">
        <f>companies__2[[#This Row],[companyID]]</f>
        <v>422</v>
      </c>
      <c r="B222" t="str">
        <f>companies__2[[#This Row],[NOM]]</f>
        <v>Riggi</v>
      </c>
      <c r="C222" t="str">
        <f>companies__2[[#This Row],[PRENOM]]</f>
        <v>Karl</v>
      </c>
      <c r="D222" t="str">
        <f>companies__2[[#This Row],[EMAIL]]</f>
        <v>karl.riggi@idea.be</v>
      </c>
      <c r="F222" t="str">
        <f>companies__2[[#This Row],[PASSWORD]]</f>
        <v>$2y$10$FpXeOMXt99kbUXKtIxZ6SuDCXSb3b8sWekwFk2yRj8q3Gr0ckfaV.</v>
      </c>
      <c r="G222" t="str">
        <f>companies__2[[#This Row],[TOKEN]]</f>
        <v>EcZnVuEN4VqnzIRdsCJQ3EbU2pWxRIXI</v>
      </c>
      <c r="H222" t="str">
        <f>companies__2[[#This Row],[PHONE]]</f>
        <v/>
      </c>
      <c r="I222">
        <f>companies__2[[#This Row],[POSTAL_CODE]]</f>
        <v>0</v>
      </c>
      <c r="J222" t="str">
        <f>companies__2[[#This Row],[ADRESS]]</f>
        <v/>
      </c>
      <c r="K222" t="str">
        <f>companies__2[[#This Row],[CITY]]</f>
        <v/>
      </c>
      <c r="L222" t="str">
        <f>companies__2[[#This Row],[WORK_ADRESS]]</f>
        <v/>
      </c>
      <c r="M222">
        <f>companies__2[[#This Row],[WORK_POSTAL_CODE]]</f>
        <v>0</v>
      </c>
      <c r="N222" t="str">
        <f>companies__2[[#This Row],[WORK_CITY]]</f>
        <v/>
      </c>
      <c r="P222" t="str">
        <f>IF(companies__2[[#This Row],[STAANN]]="D", "inactive", "active")</f>
        <v>active</v>
      </c>
      <c r="Q222">
        <f>companies__2[[#This Row],[companyID_1]]</f>
        <v>5</v>
      </c>
      <c r="R222" s="1">
        <f>companies__2[[#This Row],[HEU_MAJ]]</f>
        <v>43622.533263888887</v>
      </c>
      <c r="S222" s="1">
        <f>companies__2[[#This Row],[HEU_MAJ]]</f>
        <v>43622.533263888887</v>
      </c>
    </row>
    <row r="223" spans="1:19" x14ac:dyDescent="0.35">
      <c r="A223">
        <f>companies__2[[#This Row],[companyID]]</f>
        <v>423</v>
      </c>
      <c r="B223" t="str">
        <f>companies__2[[#This Row],[NOM]]</f>
        <v>Rombaux</v>
      </c>
      <c r="C223" t="str">
        <f>companies__2[[#This Row],[PRENOM]]</f>
        <v>Gilles</v>
      </c>
      <c r="D223" t="str">
        <f>companies__2[[#This Row],[EMAIL]]</f>
        <v>gilles.rombaux@idea.be</v>
      </c>
      <c r="F223" t="str">
        <f>companies__2[[#This Row],[PASSWORD]]</f>
        <v>$2y$10$FpXeOMXt99kbUXKtIxZ6SuDCXSb3b8sWekwFk2yRj8q3Gr0ckfaV.</v>
      </c>
      <c r="G223" t="str">
        <f>companies__2[[#This Row],[TOKEN]]</f>
        <v>FcYlKImEbXgnaDJJvk4oMHaKfYbXgrpJ</v>
      </c>
      <c r="H223" t="str">
        <f>companies__2[[#This Row],[PHONE]]</f>
        <v/>
      </c>
      <c r="I223">
        <f>companies__2[[#This Row],[POSTAL_CODE]]</f>
        <v>0</v>
      </c>
      <c r="J223" t="str">
        <f>companies__2[[#This Row],[ADRESS]]</f>
        <v/>
      </c>
      <c r="K223" t="str">
        <f>companies__2[[#This Row],[CITY]]</f>
        <v/>
      </c>
      <c r="L223" t="str">
        <f>companies__2[[#This Row],[WORK_ADRESS]]</f>
        <v/>
      </c>
      <c r="M223">
        <f>companies__2[[#This Row],[WORK_POSTAL_CODE]]</f>
        <v>0</v>
      </c>
      <c r="N223" t="str">
        <f>companies__2[[#This Row],[WORK_CITY]]</f>
        <v/>
      </c>
      <c r="P223" t="str">
        <f>IF(companies__2[[#This Row],[STAANN]]="D", "inactive", "active")</f>
        <v>active</v>
      </c>
      <c r="Q223">
        <f>companies__2[[#This Row],[companyID_1]]</f>
        <v>5</v>
      </c>
      <c r="R223" s="1">
        <f>companies__2[[#This Row],[HEU_MAJ]]</f>
        <v>43622.533263888887</v>
      </c>
      <c r="S223" s="1">
        <f>companies__2[[#This Row],[HEU_MAJ]]</f>
        <v>43622.533263888887</v>
      </c>
    </row>
    <row r="224" spans="1:19" x14ac:dyDescent="0.35">
      <c r="A224">
        <f>companies__2[[#This Row],[companyID]]</f>
        <v>424</v>
      </c>
      <c r="B224" t="str">
        <f>companies__2[[#This Row],[NOM]]</f>
        <v>Ruelens</v>
      </c>
      <c r="C224" t="str">
        <f>companies__2[[#This Row],[PRENOM]]</f>
        <v>Daniel</v>
      </c>
      <c r="D224" t="str">
        <f>companies__2[[#This Row],[EMAIL]]</f>
        <v>daniel.ruelens@idea.be</v>
      </c>
      <c r="F224" t="str">
        <f>companies__2[[#This Row],[PASSWORD]]</f>
        <v>$2y$10$FpXeOMXt99kbUXKtIxZ6SuDCXSb3b8sWekwFk2yRj8q3Gr0ckfaV.</v>
      </c>
      <c r="G224" t="str">
        <f>companies__2[[#This Row],[TOKEN]]</f>
        <v>t8dFICVNeJXDhtykYXRrCM3Tl013cOyi</v>
      </c>
      <c r="H224" t="str">
        <f>companies__2[[#This Row],[PHONE]]</f>
        <v/>
      </c>
      <c r="I224">
        <f>companies__2[[#This Row],[POSTAL_CODE]]</f>
        <v>0</v>
      </c>
      <c r="J224" t="str">
        <f>companies__2[[#This Row],[ADRESS]]</f>
        <v/>
      </c>
      <c r="K224" t="str">
        <f>companies__2[[#This Row],[CITY]]</f>
        <v/>
      </c>
      <c r="L224" t="str">
        <f>companies__2[[#This Row],[WORK_ADRESS]]</f>
        <v/>
      </c>
      <c r="M224">
        <f>companies__2[[#This Row],[WORK_POSTAL_CODE]]</f>
        <v>0</v>
      </c>
      <c r="N224" t="str">
        <f>companies__2[[#This Row],[WORK_CITY]]</f>
        <v/>
      </c>
      <c r="P224" t="str">
        <f>IF(companies__2[[#This Row],[STAANN]]="D", "inactive", "active")</f>
        <v>active</v>
      </c>
      <c r="Q224">
        <f>companies__2[[#This Row],[companyID_1]]</f>
        <v>5</v>
      </c>
      <c r="R224" s="1">
        <f>companies__2[[#This Row],[HEU_MAJ]]</f>
        <v>43622.533263888887</v>
      </c>
      <c r="S224" s="1">
        <f>companies__2[[#This Row],[HEU_MAJ]]</f>
        <v>43622.533263888887</v>
      </c>
    </row>
    <row r="225" spans="1:19" x14ac:dyDescent="0.35">
      <c r="A225">
        <f>companies__2[[#This Row],[companyID]]</f>
        <v>425</v>
      </c>
      <c r="B225" t="str">
        <f>companies__2[[#This Row],[NOM]]</f>
        <v>Semoulin</v>
      </c>
      <c r="C225" t="str">
        <f>companies__2[[#This Row],[PRENOM]]</f>
        <v>Florence</v>
      </c>
      <c r="D225" t="str">
        <f>companies__2[[#This Row],[EMAIL]]</f>
        <v>florence.semoulin@idea.be</v>
      </c>
      <c r="F225" t="str">
        <f>companies__2[[#This Row],[PASSWORD]]</f>
        <v>$2y$10$FpXeOMXt99kbUXKtIxZ6SuDCXSb3b8sWekwFk2yRj8q3Gr0ckfaV.</v>
      </c>
      <c r="G225" t="str">
        <f>companies__2[[#This Row],[TOKEN]]</f>
        <v>M4WxQCA3tdDAZd7UgxW7HdUVUNhY5qUi</v>
      </c>
      <c r="H225" t="str">
        <f>companies__2[[#This Row],[PHONE]]</f>
        <v/>
      </c>
      <c r="I225">
        <f>companies__2[[#This Row],[POSTAL_CODE]]</f>
        <v>0</v>
      </c>
      <c r="J225" t="str">
        <f>companies__2[[#This Row],[ADRESS]]</f>
        <v/>
      </c>
      <c r="K225" t="str">
        <f>companies__2[[#This Row],[CITY]]</f>
        <v/>
      </c>
      <c r="L225" t="str">
        <f>companies__2[[#This Row],[WORK_ADRESS]]</f>
        <v/>
      </c>
      <c r="M225">
        <f>companies__2[[#This Row],[WORK_POSTAL_CODE]]</f>
        <v>0</v>
      </c>
      <c r="N225" t="str">
        <f>companies__2[[#This Row],[WORK_CITY]]</f>
        <v/>
      </c>
      <c r="P225" t="str">
        <f>IF(companies__2[[#This Row],[STAANN]]="D", "inactive", "active")</f>
        <v>active</v>
      </c>
      <c r="Q225">
        <f>companies__2[[#This Row],[companyID_1]]</f>
        <v>5</v>
      </c>
      <c r="R225" s="1">
        <f>companies__2[[#This Row],[HEU_MAJ]]</f>
        <v>43622.533263888887</v>
      </c>
      <c r="S225" s="1">
        <f>companies__2[[#This Row],[HEU_MAJ]]</f>
        <v>43622.533263888887</v>
      </c>
    </row>
    <row r="226" spans="1:19" x14ac:dyDescent="0.35">
      <c r="A226">
        <f>companies__2[[#This Row],[companyID]]</f>
        <v>426</v>
      </c>
      <c r="B226" t="str">
        <f>companies__2[[#This Row],[NOM]]</f>
        <v>Sotteau</v>
      </c>
      <c r="C226" t="str">
        <f>companies__2[[#This Row],[PRENOM]]</f>
        <v>Alain</v>
      </c>
      <c r="D226" t="str">
        <f>companies__2[[#This Row],[EMAIL]]</f>
        <v>alain.sotteau@idea.be</v>
      </c>
      <c r="F226" t="str">
        <f>companies__2[[#This Row],[PASSWORD]]</f>
        <v>$2y$10$FpXeOMXt99kbUXKtIxZ6SuDCXSb3b8sWekwFk2yRj8q3Gr0ckfaV.</v>
      </c>
      <c r="G226" t="str">
        <f>companies__2[[#This Row],[TOKEN]]</f>
        <v>KQZqayiObtPLloWA3wrFZZXRopR6S961</v>
      </c>
      <c r="H226" t="str">
        <f>companies__2[[#This Row],[PHONE]]</f>
        <v/>
      </c>
      <c r="I226">
        <f>companies__2[[#This Row],[POSTAL_CODE]]</f>
        <v>0</v>
      </c>
      <c r="J226" t="str">
        <f>companies__2[[#This Row],[ADRESS]]</f>
        <v/>
      </c>
      <c r="K226" t="str">
        <f>companies__2[[#This Row],[CITY]]</f>
        <v/>
      </c>
      <c r="L226" t="str">
        <f>companies__2[[#This Row],[WORK_ADRESS]]</f>
        <v/>
      </c>
      <c r="M226">
        <f>companies__2[[#This Row],[WORK_POSTAL_CODE]]</f>
        <v>0</v>
      </c>
      <c r="N226" t="str">
        <f>companies__2[[#This Row],[WORK_CITY]]</f>
        <v/>
      </c>
      <c r="P226" t="str">
        <f>IF(companies__2[[#This Row],[STAANN]]="D", "inactive", "active")</f>
        <v>active</v>
      </c>
      <c r="Q226">
        <f>companies__2[[#This Row],[companyID_1]]</f>
        <v>5</v>
      </c>
      <c r="R226" s="1">
        <f>companies__2[[#This Row],[HEU_MAJ]]</f>
        <v>43622.533263888887</v>
      </c>
      <c r="S226" s="1">
        <f>companies__2[[#This Row],[HEU_MAJ]]</f>
        <v>43622.533263888887</v>
      </c>
    </row>
    <row r="227" spans="1:19" x14ac:dyDescent="0.35">
      <c r="A227">
        <f>companies__2[[#This Row],[companyID]]</f>
        <v>427</v>
      </c>
      <c r="B227" t="str">
        <f>companies__2[[#This Row],[NOM]]</f>
        <v>Stevens</v>
      </c>
      <c r="C227" t="str">
        <f>companies__2[[#This Row],[PRENOM]]</f>
        <v>Benoit</v>
      </c>
      <c r="D227" t="str">
        <f>companies__2[[#This Row],[EMAIL]]</f>
        <v>benoit.stevens@idea.be</v>
      </c>
      <c r="F227" t="str">
        <f>companies__2[[#This Row],[PASSWORD]]</f>
        <v>$2y$10$FpXeOMXt99kbUXKtIxZ6SuDCXSb3b8sWekwFk2yRj8q3Gr0ckfaV.</v>
      </c>
      <c r="G227" t="str">
        <f>companies__2[[#This Row],[TOKEN]]</f>
        <v>MUfqpMIeW5zDrllIzIRconHnKE29GYQk</v>
      </c>
      <c r="H227" t="str">
        <f>companies__2[[#This Row],[PHONE]]</f>
        <v/>
      </c>
      <c r="I227">
        <f>companies__2[[#This Row],[POSTAL_CODE]]</f>
        <v>0</v>
      </c>
      <c r="J227" t="str">
        <f>companies__2[[#This Row],[ADRESS]]</f>
        <v/>
      </c>
      <c r="K227" t="str">
        <f>companies__2[[#This Row],[CITY]]</f>
        <v/>
      </c>
      <c r="L227" t="str">
        <f>companies__2[[#This Row],[WORK_ADRESS]]</f>
        <v/>
      </c>
      <c r="M227">
        <f>companies__2[[#This Row],[WORK_POSTAL_CODE]]</f>
        <v>0</v>
      </c>
      <c r="N227" t="str">
        <f>companies__2[[#This Row],[WORK_CITY]]</f>
        <v/>
      </c>
      <c r="P227" t="str">
        <f>IF(companies__2[[#This Row],[STAANN]]="D", "inactive", "active")</f>
        <v>active</v>
      </c>
      <c r="Q227">
        <f>companies__2[[#This Row],[companyID_1]]</f>
        <v>5</v>
      </c>
      <c r="R227" s="1">
        <f>companies__2[[#This Row],[HEU_MAJ]]</f>
        <v>43622.533263888887</v>
      </c>
      <c r="S227" s="1">
        <f>companies__2[[#This Row],[HEU_MAJ]]</f>
        <v>43622.533263888887</v>
      </c>
    </row>
    <row r="228" spans="1:19" x14ac:dyDescent="0.35">
      <c r="A228">
        <f>companies__2[[#This Row],[companyID]]</f>
        <v>428</v>
      </c>
      <c r="B228" t="str">
        <f>companies__2[[#This Row],[NOM]]</f>
        <v>Steyaert</v>
      </c>
      <c r="C228" t="str">
        <f>companies__2[[#This Row],[PRENOM]]</f>
        <v>Julien</v>
      </c>
      <c r="D228" t="str">
        <f>companies__2[[#This Row],[EMAIL]]</f>
        <v>julien.steyaert@idea.be</v>
      </c>
      <c r="F228" t="str">
        <f>companies__2[[#This Row],[PASSWORD]]</f>
        <v>$2y$10$FpXeOMXt99kbUXKtIxZ6SuDCXSb3b8sWekwFk2yRj8q3Gr0ckfaV.</v>
      </c>
      <c r="G228" t="str">
        <f>companies__2[[#This Row],[TOKEN]]</f>
        <v>6t77gVSDxK9u1AVRx5MJieiN8eK58pF8</v>
      </c>
      <c r="H228" t="str">
        <f>companies__2[[#This Row],[PHONE]]</f>
        <v/>
      </c>
      <c r="I228">
        <f>companies__2[[#This Row],[POSTAL_CODE]]</f>
        <v>0</v>
      </c>
      <c r="J228" t="str">
        <f>companies__2[[#This Row],[ADRESS]]</f>
        <v/>
      </c>
      <c r="K228" t="str">
        <f>companies__2[[#This Row],[CITY]]</f>
        <v/>
      </c>
      <c r="L228" t="str">
        <f>companies__2[[#This Row],[WORK_ADRESS]]</f>
        <v/>
      </c>
      <c r="M228">
        <f>companies__2[[#This Row],[WORK_POSTAL_CODE]]</f>
        <v>0</v>
      </c>
      <c r="N228" t="str">
        <f>companies__2[[#This Row],[WORK_CITY]]</f>
        <v/>
      </c>
      <c r="P228" t="str">
        <f>IF(companies__2[[#This Row],[STAANN]]="D", "inactive", "active")</f>
        <v>active</v>
      </c>
      <c r="Q228">
        <f>companies__2[[#This Row],[companyID_1]]</f>
        <v>5</v>
      </c>
      <c r="R228" s="1">
        <f>companies__2[[#This Row],[HEU_MAJ]]</f>
        <v>43622.533263888887</v>
      </c>
      <c r="S228" s="1">
        <f>companies__2[[#This Row],[HEU_MAJ]]</f>
        <v>43622.533263888887</v>
      </c>
    </row>
    <row r="229" spans="1:19" x14ac:dyDescent="0.35">
      <c r="A229">
        <f>companies__2[[#This Row],[companyID]]</f>
        <v>429</v>
      </c>
      <c r="B229" t="str">
        <f>companies__2[[#This Row],[NOM]]</f>
        <v>Urbain</v>
      </c>
      <c r="C229" t="str">
        <f>companies__2[[#This Row],[PRENOM]]</f>
        <v>Xavier</v>
      </c>
      <c r="D229" t="str">
        <f>companies__2[[#This Row],[EMAIL]]</f>
        <v>xavier.urbain@idea.be</v>
      </c>
      <c r="F229" t="str">
        <f>companies__2[[#This Row],[PASSWORD]]</f>
        <v>$2y$10$FpXeOMXt99kbUXKtIxZ6SuDCXSb3b8sWekwFk2yRj8q3Gr0ckfaV.</v>
      </c>
      <c r="G229" t="str">
        <f>companies__2[[#This Row],[TOKEN]]</f>
        <v>FUy3zJWyW4r4WBb3KAHHtdFHvpywV6Ii</v>
      </c>
      <c r="H229" t="str">
        <f>companies__2[[#This Row],[PHONE]]</f>
        <v/>
      </c>
      <c r="I229">
        <f>companies__2[[#This Row],[POSTAL_CODE]]</f>
        <v>0</v>
      </c>
      <c r="J229" t="str">
        <f>companies__2[[#This Row],[ADRESS]]</f>
        <v/>
      </c>
      <c r="K229" t="str">
        <f>companies__2[[#This Row],[CITY]]</f>
        <v/>
      </c>
      <c r="L229" t="str">
        <f>companies__2[[#This Row],[WORK_ADRESS]]</f>
        <v/>
      </c>
      <c r="M229">
        <f>companies__2[[#This Row],[WORK_POSTAL_CODE]]</f>
        <v>0</v>
      </c>
      <c r="N229" t="str">
        <f>companies__2[[#This Row],[WORK_CITY]]</f>
        <v/>
      </c>
      <c r="P229" t="str">
        <f>IF(companies__2[[#This Row],[STAANN]]="D", "inactive", "active")</f>
        <v>active</v>
      </c>
      <c r="Q229">
        <f>companies__2[[#This Row],[companyID_1]]</f>
        <v>5</v>
      </c>
      <c r="R229" s="1">
        <f>companies__2[[#This Row],[HEU_MAJ]]</f>
        <v>43622.533263888887</v>
      </c>
      <c r="S229" s="1">
        <f>companies__2[[#This Row],[HEU_MAJ]]</f>
        <v>43622.533263888887</v>
      </c>
    </row>
    <row r="230" spans="1:19" x14ac:dyDescent="0.35">
      <c r="A230">
        <f>companies__2[[#This Row],[companyID]]</f>
        <v>430</v>
      </c>
      <c r="B230" t="str">
        <f>companies__2[[#This Row],[NOM]]</f>
        <v>Vanderwalle</v>
      </c>
      <c r="C230" t="str">
        <f>companies__2[[#This Row],[PRENOM]]</f>
        <v>Grégory</v>
      </c>
      <c r="D230" t="str">
        <f>companies__2[[#This Row],[EMAIL]]</f>
        <v>gregory.vanderwalle@idea.be</v>
      </c>
      <c r="F230" t="str">
        <f>companies__2[[#This Row],[PASSWORD]]</f>
        <v>$2y$10$FpXeOMXt99kbUXKtIxZ6SuDCXSb3b8sWekwFk2yRj8q3Gr0ckfaV.</v>
      </c>
      <c r="G230" t="str">
        <f>companies__2[[#This Row],[TOKEN]]</f>
        <v>jHzK1P76av2GhmYO8bycmbQGUxV2lDbW</v>
      </c>
      <c r="H230" t="str">
        <f>companies__2[[#This Row],[PHONE]]</f>
        <v/>
      </c>
      <c r="I230">
        <f>companies__2[[#This Row],[POSTAL_CODE]]</f>
        <v>0</v>
      </c>
      <c r="J230" t="str">
        <f>companies__2[[#This Row],[ADRESS]]</f>
        <v/>
      </c>
      <c r="K230" t="str">
        <f>companies__2[[#This Row],[CITY]]</f>
        <v/>
      </c>
      <c r="L230" t="str">
        <f>companies__2[[#This Row],[WORK_ADRESS]]</f>
        <v/>
      </c>
      <c r="M230">
        <f>companies__2[[#This Row],[WORK_POSTAL_CODE]]</f>
        <v>0</v>
      </c>
      <c r="N230" t="str">
        <f>companies__2[[#This Row],[WORK_CITY]]</f>
        <v/>
      </c>
      <c r="P230" t="str">
        <f>IF(companies__2[[#This Row],[STAANN]]="D", "inactive", "active")</f>
        <v>active</v>
      </c>
      <c r="Q230">
        <f>companies__2[[#This Row],[companyID_1]]</f>
        <v>5</v>
      </c>
      <c r="R230" s="1">
        <f>companies__2[[#This Row],[HEU_MAJ]]</f>
        <v>43622.533263888887</v>
      </c>
      <c r="S230" s="1">
        <f>companies__2[[#This Row],[HEU_MAJ]]</f>
        <v>43622.533263888887</v>
      </c>
    </row>
    <row r="231" spans="1:19" x14ac:dyDescent="0.35">
      <c r="A231">
        <f>companies__2[[#This Row],[companyID]]</f>
        <v>431</v>
      </c>
      <c r="B231" t="str">
        <f>companies__2[[#This Row],[NOM]]</f>
        <v>Vanrechem</v>
      </c>
      <c r="C231" t="str">
        <f>companies__2[[#This Row],[PRENOM]]</f>
        <v>Olivier</v>
      </c>
      <c r="D231" t="str">
        <f>companies__2[[#This Row],[EMAIL]]</f>
        <v>olivier.vanrechem@idea.be</v>
      </c>
      <c r="F231" t="str">
        <f>companies__2[[#This Row],[PASSWORD]]</f>
        <v>$2y$10$FpXeOMXt99kbUXKtIxZ6SuDCXSb3b8sWekwFk2yRj8q3Gr0ckfaV.</v>
      </c>
      <c r="G231" t="str">
        <f>companies__2[[#This Row],[TOKEN]]</f>
        <v>c9bqBJQ2D6xps4WxQDCc7XwGSogb4PXl</v>
      </c>
      <c r="H231" t="str">
        <f>companies__2[[#This Row],[PHONE]]</f>
        <v/>
      </c>
      <c r="I231">
        <f>companies__2[[#This Row],[POSTAL_CODE]]</f>
        <v>0</v>
      </c>
      <c r="J231" t="str">
        <f>companies__2[[#This Row],[ADRESS]]</f>
        <v/>
      </c>
      <c r="K231" t="str">
        <f>companies__2[[#This Row],[CITY]]</f>
        <v/>
      </c>
      <c r="L231" t="str">
        <f>companies__2[[#This Row],[WORK_ADRESS]]</f>
        <v/>
      </c>
      <c r="M231">
        <f>companies__2[[#This Row],[WORK_POSTAL_CODE]]</f>
        <v>0</v>
      </c>
      <c r="N231" t="str">
        <f>companies__2[[#This Row],[WORK_CITY]]</f>
        <v/>
      </c>
      <c r="P231" t="str">
        <f>IF(companies__2[[#This Row],[STAANN]]="D", "inactive", "active")</f>
        <v>active</v>
      </c>
      <c r="Q231">
        <f>companies__2[[#This Row],[companyID_1]]</f>
        <v>5</v>
      </c>
      <c r="R231" s="1">
        <f>companies__2[[#This Row],[HEU_MAJ]]</f>
        <v>43622.533263888887</v>
      </c>
      <c r="S231" s="1">
        <f>companies__2[[#This Row],[HEU_MAJ]]</f>
        <v>43622.533263888887</v>
      </c>
    </row>
    <row r="232" spans="1:19" x14ac:dyDescent="0.35">
      <c r="A232">
        <f>companies__2[[#This Row],[companyID]]</f>
        <v>432</v>
      </c>
      <c r="B232" t="str">
        <f>companies__2[[#This Row],[NOM]]</f>
        <v>Versieux</v>
      </c>
      <c r="C232" t="str">
        <f>companies__2[[#This Row],[PRENOM]]</f>
        <v>Benoit</v>
      </c>
      <c r="D232" t="str">
        <f>companies__2[[#This Row],[EMAIL]]</f>
        <v>benoit.versieux@idea.be</v>
      </c>
      <c r="F232" t="str">
        <f>companies__2[[#This Row],[PASSWORD]]</f>
        <v>$2y$10$FpXeOMXt99kbUXKtIxZ6SuDCXSb3b8sWekwFk2yRj8q3Gr0ckfaV.</v>
      </c>
      <c r="G232" t="str">
        <f>companies__2[[#This Row],[TOKEN]]</f>
        <v>O2GoRbhQqBKWvDIFcYiyRGNZyMh3pTiJ</v>
      </c>
      <c r="H232" t="str">
        <f>companies__2[[#This Row],[PHONE]]</f>
        <v/>
      </c>
      <c r="I232">
        <f>companies__2[[#This Row],[POSTAL_CODE]]</f>
        <v>0</v>
      </c>
      <c r="J232" t="str">
        <f>companies__2[[#This Row],[ADRESS]]</f>
        <v/>
      </c>
      <c r="K232" t="str">
        <f>companies__2[[#This Row],[CITY]]</f>
        <v/>
      </c>
      <c r="L232" t="str">
        <f>companies__2[[#This Row],[WORK_ADRESS]]</f>
        <v/>
      </c>
      <c r="M232">
        <f>companies__2[[#This Row],[WORK_POSTAL_CODE]]</f>
        <v>0</v>
      </c>
      <c r="N232" t="str">
        <f>companies__2[[#This Row],[WORK_CITY]]</f>
        <v/>
      </c>
      <c r="P232" t="str">
        <f>IF(companies__2[[#This Row],[STAANN]]="D", "inactive", "active")</f>
        <v>active</v>
      </c>
      <c r="Q232">
        <f>companies__2[[#This Row],[companyID_1]]</f>
        <v>5</v>
      </c>
      <c r="R232" s="1">
        <f>companies__2[[#This Row],[HEU_MAJ]]</f>
        <v>43622.533263888887</v>
      </c>
      <c r="S232" s="1">
        <f>companies__2[[#This Row],[HEU_MAJ]]</f>
        <v>43622.533263888887</v>
      </c>
    </row>
    <row r="233" spans="1:19" x14ac:dyDescent="0.35">
      <c r="A233">
        <f>companies__2[[#This Row],[companyID]]</f>
        <v>433</v>
      </c>
      <c r="B233" t="str">
        <f>companies__2[[#This Row],[NOM]]</f>
        <v>Wattier</v>
      </c>
      <c r="C233" t="str">
        <f>companies__2[[#This Row],[PRENOM]]</f>
        <v>Laurence</v>
      </c>
      <c r="D233" t="str">
        <f>companies__2[[#This Row],[EMAIL]]</f>
        <v>laurence.wattier@idea.be</v>
      </c>
      <c r="F233" t="str">
        <f>companies__2[[#This Row],[PASSWORD]]</f>
        <v>$2y$10$FpXeOMXt99kbUXKtIxZ6SuDCXSb3b8sWekwFk2yRj8q3Gr0ckfaV.</v>
      </c>
      <c r="G233" t="str">
        <f>companies__2[[#This Row],[TOKEN]]</f>
        <v>NPJaAvJcKcGRhL2Q89kaRPzl13cOxewU</v>
      </c>
      <c r="H233" t="str">
        <f>companies__2[[#This Row],[PHONE]]</f>
        <v/>
      </c>
      <c r="I233">
        <f>companies__2[[#This Row],[POSTAL_CODE]]</f>
        <v>0</v>
      </c>
      <c r="J233" t="str">
        <f>companies__2[[#This Row],[ADRESS]]</f>
        <v/>
      </c>
      <c r="K233" t="str">
        <f>companies__2[[#This Row],[CITY]]</f>
        <v/>
      </c>
      <c r="L233" t="str">
        <f>companies__2[[#This Row],[WORK_ADRESS]]</f>
        <v/>
      </c>
      <c r="M233">
        <f>companies__2[[#This Row],[WORK_POSTAL_CODE]]</f>
        <v>0</v>
      </c>
      <c r="N233" t="str">
        <f>companies__2[[#This Row],[WORK_CITY]]</f>
        <v/>
      </c>
      <c r="P233" t="str">
        <f>IF(companies__2[[#This Row],[STAANN]]="D", "inactive", "active")</f>
        <v>active</v>
      </c>
      <c r="Q233">
        <f>companies__2[[#This Row],[companyID_1]]</f>
        <v>5</v>
      </c>
      <c r="R233" s="1">
        <f>companies__2[[#This Row],[HEU_MAJ]]</f>
        <v>43622.533263888887</v>
      </c>
      <c r="S233" s="1">
        <f>companies__2[[#This Row],[HEU_MAJ]]</f>
        <v>43622.533263888887</v>
      </c>
    </row>
    <row r="234" spans="1:19" x14ac:dyDescent="0.35">
      <c r="A234">
        <f>companies__2[[#This Row],[companyID]]</f>
        <v>434</v>
      </c>
      <c r="B234" t="str">
        <f>companies__2[[#This Row],[NOM]]</f>
        <v>Zimbili</v>
      </c>
      <c r="C234" t="str">
        <f>companies__2[[#This Row],[PRENOM]]</f>
        <v>Emilie</v>
      </c>
      <c r="D234" t="str">
        <f>companies__2[[#This Row],[EMAIL]]</f>
        <v>emilie.zimbili@idea.be</v>
      </c>
      <c r="F234" t="str">
        <f>companies__2[[#This Row],[PASSWORD]]</f>
        <v>$2y$10$FpXeOMXt99kbUXKtIxZ6SuDCXSb3b8sWekwFk2yRj8q3Gr0ckfaV.</v>
      </c>
      <c r="G234" t="str">
        <f>companies__2[[#This Row],[TOKEN]]</f>
        <v>3sapBOeHQ866bDBa1xEGr8kgkPdx6QYn</v>
      </c>
      <c r="H234" t="str">
        <f>companies__2[[#This Row],[PHONE]]</f>
        <v/>
      </c>
      <c r="I234">
        <f>companies__2[[#This Row],[POSTAL_CODE]]</f>
        <v>0</v>
      </c>
      <c r="J234" t="str">
        <f>companies__2[[#This Row],[ADRESS]]</f>
        <v/>
      </c>
      <c r="K234" t="str">
        <f>companies__2[[#This Row],[CITY]]</f>
        <v/>
      </c>
      <c r="L234" t="str">
        <f>companies__2[[#This Row],[WORK_ADRESS]]</f>
        <v/>
      </c>
      <c r="M234">
        <f>companies__2[[#This Row],[WORK_POSTAL_CODE]]</f>
        <v>0</v>
      </c>
      <c r="N234" t="str">
        <f>companies__2[[#This Row],[WORK_CITY]]</f>
        <v/>
      </c>
      <c r="P234" t="str">
        <f>IF(companies__2[[#This Row],[STAANN]]="D", "inactive", "active")</f>
        <v>active</v>
      </c>
      <c r="Q234">
        <f>companies__2[[#This Row],[companyID_1]]</f>
        <v>5</v>
      </c>
      <c r="R234" s="1">
        <f>companies__2[[#This Row],[HEU_MAJ]]</f>
        <v>43622.533263888887</v>
      </c>
      <c r="S234" s="1">
        <f>companies__2[[#This Row],[HEU_MAJ]]</f>
        <v>43622.533263888887</v>
      </c>
    </row>
    <row r="235" spans="1:19" x14ac:dyDescent="0.35">
      <c r="A235">
        <f>companies__2[[#This Row],[companyID]]</f>
        <v>435</v>
      </c>
      <c r="B235" t="str">
        <f>companies__2[[#This Row],[NOM]]</f>
        <v>Leemans</v>
      </c>
      <c r="C235" t="str">
        <f>companies__2[[#This Row],[PRENOM]]</f>
        <v>Chantal</v>
      </c>
      <c r="D235" t="str">
        <f>companies__2[[#This Row],[EMAIL]]</f>
        <v>leemans.chantal@idea.be</v>
      </c>
      <c r="F235" t="str">
        <f>companies__2[[#This Row],[PASSWORD]]</f>
        <v>$2y$10$FpXeOMXt99kbUXKtIxZ6SuDCXSb3b8sWekwFk2yRj8q3Gr0ckfaV.</v>
      </c>
      <c r="G235" t="str">
        <f>companies__2[[#This Row],[TOKEN]]</f>
        <v>VuH2111129AyZiwKaykWJPZtnr6av3KA</v>
      </c>
      <c r="H235" t="str">
        <f>companies__2[[#This Row],[PHONE]]</f>
        <v/>
      </c>
      <c r="I235">
        <f>companies__2[[#This Row],[POSTAL_CODE]]</f>
        <v>0</v>
      </c>
      <c r="J235" t="str">
        <f>companies__2[[#This Row],[ADRESS]]</f>
        <v/>
      </c>
      <c r="K235" t="str">
        <f>companies__2[[#This Row],[CITY]]</f>
        <v/>
      </c>
      <c r="L235" t="str">
        <f>companies__2[[#This Row],[WORK_ADRESS]]</f>
        <v/>
      </c>
      <c r="M235">
        <f>companies__2[[#This Row],[WORK_POSTAL_CODE]]</f>
        <v>0</v>
      </c>
      <c r="N235" t="str">
        <f>companies__2[[#This Row],[WORK_CITY]]</f>
        <v/>
      </c>
      <c r="P235" t="str">
        <f>IF(companies__2[[#This Row],[STAANN]]="D", "inactive", "active")</f>
        <v>active</v>
      </c>
      <c r="Q235">
        <f>companies__2[[#This Row],[companyID_1]]</f>
        <v>5</v>
      </c>
      <c r="R235" s="1">
        <f>companies__2[[#This Row],[HEU_MAJ]]</f>
        <v>43622.533263888887</v>
      </c>
      <c r="S235" s="1">
        <f>companies__2[[#This Row],[HEU_MAJ]]</f>
        <v>43622.533263888887</v>
      </c>
    </row>
    <row r="236" spans="1:19" x14ac:dyDescent="0.35">
      <c r="A236">
        <f>companies__2[[#This Row],[companyID]]</f>
        <v>436</v>
      </c>
      <c r="B236" t="str">
        <f>companies__2[[#This Row],[NOM]]</f>
        <v>Delbaer</v>
      </c>
      <c r="C236" t="str">
        <f>companies__2[[#This Row],[PRENOM]]</f>
        <v>Marie</v>
      </c>
      <c r="D236" t="str">
        <f>companies__2[[#This Row],[EMAIL]]</f>
        <v>delbaer.marie@idea.be</v>
      </c>
      <c r="F236" t="str">
        <f>companies__2[[#This Row],[PASSWORD]]</f>
        <v>$2y$10$FpXeOMXt99kbUXKtIxZ6SuDCXSb3b8sWekwFk2yRj8q3Gr0ckfaV.</v>
      </c>
      <c r="G236" t="str">
        <f>companies__2[[#This Row],[TOKEN]]</f>
        <v>HLIgcagOj4qUlXM4WxRI2WGASFHthY3k</v>
      </c>
      <c r="H236" t="str">
        <f>companies__2[[#This Row],[PHONE]]</f>
        <v/>
      </c>
      <c r="I236">
        <f>companies__2[[#This Row],[POSTAL_CODE]]</f>
        <v>0</v>
      </c>
      <c r="J236" t="str">
        <f>companies__2[[#This Row],[ADRESS]]</f>
        <v/>
      </c>
      <c r="K236" t="str">
        <f>companies__2[[#This Row],[CITY]]</f>
        <v/>
      </c>
      <c r="L236" t="str">
        <f>companies__2[[#This Row],[WORK_ADRESS]]</f>
        <v/>
      </c>
      <c r="M236">
        <f>companies__2[[#This Row],[WORK_POSTAL_CODE]]</f>
        <v>0</v>
      </c>
      <c r="N236" t="str">
        <f>companies__2[[#This Row],[WORK_CITY]]</f>
        <v/>
      </c>
      <c r="P236" t="str">
        <f>IF(companies__2[[#This Row],[STAANN]]="D", "inactive", "active")</f>
        <v>active</v>
      </c>
      <c r="Q236">
        <f>companies__2[[#This Row],[companyID_1]]</f>
        <v>5</v>
      </c>
      <c r="R236" s="1">
        <f>companies__2[[#This Row],[HEU_MAJ]]</f>
        <v>43622.533263888887</v>
      </c>
      <c r="S236" s="1">
        <f>companies__2[[#This Row],[HEU_MAJ]]</f>
        <v>43622.533263888887</v>
      </c>
    </row>
    <row r="237" spans="1:19" x14ac:dyDescent="0.35">
      <c r="A237">
        <f>companies__2[[#This Row],[companyID]]</f>
        <v>437</v>
      </c>
      <c r="B237" t="str">
        <f>companies__2[[#This Row],[NOM]]</f>
        <v>Larcin</v>
      </c>
      <c r="C237" t="str">
        <f>companies__2[[#This Row],[PRENOM]]</f>
        <v>Lindsay</v>
      </c>
      <c r="D237" t="str">
        <f>companies__2[[#This Row],[EMAIL]]</f>
        <v>larcin.lindsay@idea.be</v>
      </c>
      <c r="F237" t="str">
        <f>companies__2[[#This Row],[PASSWORD]]</f>
        <v>$2y$10$FpXeOMXt99kbUXKtIxZ6SuDCXSb3b8sWekwFk2yRj8q3Gr0ckfaV.</v>
      </c>
      <c r="G237" t="str">
        <f>companies__2[[#This Row],[TOKEN]]</f>
        <v>sljxLcI1UvOxhLYCaU7QTYbV8RV5BL3T</v>
      </c>
      <c r="H237" t="str">
        <f>companies__2[[#This Row],[PHONE]]</f>
        <v/>
      </c>
      <c r="I237">
        <f>companies__2[[#This Row],[POSTAL_CODE]]</f>
        <v>0</v>
      </c>
      <c r="J237" t="str">
        <f>companies__2[[#This Row],[ADRESS]]</f>
        <v/>
      </c>
      <c r="K237" t="str">
        <f>companies__2[[#This Row],[CITY]]</f>
        <v/>
      </c>
      <c r="L237" t="str">
        <f>companies__2[[#This Row],[WORK_ADRESS]]</f>
        <v/>
      </c>
      <c r="M237">
        <f>companies__2[[#This Row],[WORK_POSTAL_CODE]]</f>
        <v>0</v>
      </c>
      <c r="N237" t="str">
        <f>companies__2[[#This Row],[WORK_CITY]]</f>
        <v/>
      </c>
      <c r="P237" t="str">
        <f>IF(companies__2[[#This Row],[STAANN]]="D", "inactive", "active")</f>
        <v>active</v>
      </c>
      <c r="Q237">
        <f>companies__2[[#This Row],[companyID_1]]</f>
        <v>5</v>
      </c>
      <c r="R237" s="1">
        <f>companies__2[[#This Row],[HEU_MAJ]]</f>
        <v>43622.533263888887</v>
      </c>
      <c r="S237" s="1">
        <f>companies__2[[#This Row],[HEU_MAJ]]</f>
        <v>43622.533263888887</v>
      </c>
    </row>
    <row r="238" spans="1:19" x14ac:dyDescent="0.35">
      <c r="A238">
        <f>companies__2[[#This Row],[companyID]]</f>
        <v>438</v>
      </c>
      <c r="B238" t="str">
        <f>companies__2[[#This Row],[NOM]]</f>
        <v>De Cassia</v>
      </c>
      <c r="C238" t="str">
        <f>companies__2[[#This Row],[PRENOM]]</f>
        <v>Cristiana</v>
      </c>
      <c r="D238" t="str">
        <f>companies__2[[#This Row],[EMAIL]]</f>
        <v>decassia.cristina@idea.be</v>
      </c>
      <c r="F238" t="str">
        <f>companies__2[[#This Row],[PASSWORD]]</f>
        <v>$2y$10$FpXeOMXt99kbUXKtIxZ6SuDCXSb3b8sWekwFk2yRj8q3Gr0ckfaV.</v>
      </c>
      <c r="G238" t="str">
        <f>companies__2[[#This Row],[TOKEN]]</f>
        <v>plshY6zy4GcUYc1ww4LF3cRK8pE2dYhp</v>
      </c>
      <c r="H238" t="str">
        <f>companies__2[[#This Row],[PHONE]]</f>
        <v/>
      </c>
      <c r="I238">
        <f>companies__2[[#This Row],[POSTAL_CODE]]</f>
        <v>0</v>
      </c>
      <c r="J238" t="str">
        <f>companies__2[[#This Row],[ADRESS]]</f>
        <v/>
      </c>
      <c r="K238" t="str">
        <f>companies__2[[#This Row],[CITY]]</f>
        <v/>
      </c>
      <c r="L238" t="str">
        <f>companies__2[[#This Row],[WORK_ADRESS]]</f>
        <v/>
      </c>
      <c r="M238">
        <f>companies__2[[#This Row],[WORK_POSTAL_CODE]]</f>
        <v>0</v>
      </c>
      <c r="N238" t="str">
        <f>companies__2[[#This Row],[WORK_CITY]]</f>
        <v/>
      </c>
      <c r="P238" t="str">
        <f>IF(companies__2[[#This Row],[STAANN]]="D", "inactive", "active")</f>
        <v>active</v>
      </c>
      <c r="Q238">
        <f>companies__2[[#This Row],[companyID_1]]</f>
        <v>5</v>
      </c>
      <c r="R238" s="1">
        <f>companies__2[[#This Row],[HEU_MAJ]]</f>
        <v>43622.533263888887</v>
      </c>
      <c r="S238" s="1">
        <f>companies__2[[#This Row],[HEU_MAJ]]</f>
        <v>43622.533263888887</v>
      </c>
    </row>
    <row r="239" spans="1:19" x14ac:dyDescent="0.35">
      <c r="A239">
        <f>companies__2[[#This Row],[companyID]]</f>
        <v>439</v>
      </c>
      <c r="B239" t="str">
        <f>companies__2[[#This Row],[NOM]]</f>
        <v>Chansy</v>
      </c>
      <c r="C239" t="str">
        <f>companies__2[[#This Row],[PRENOM]]</f>
        <v>Kasy</v>
      </c>
      <c r="D239" t="str">
        <f>companies__2[[#This Row],[EMAIL]]</f>
        <v>chansy.kasy@idea.be</v>
      </c>
      <c r="F239" t="str">
        <f>companies__2[[#This Row],[PASSWORD]]</f>
        <v>$2y$10$FpXeOMXt99kbUXKtIxZ6SuDCXSb3b8sWekwFk2yRj8q3Gr0ckfaV.</v>
      </c>
      <c r="G239" t="str">
        <f>companies__2[[#This Row],[TOKEN]]</f>
        <v>g3uk6zxYkGsdGMT8VjIFd4FbTUVUMarK</v>
      </c>
      <c r="H239" t="str">
        <f>companies__2[[#This Row],[PHONE]]</f>
        <v/>
      </c>
      <c r="I239">
        <f>companies__2[[#This Row],[POSTAL_CODE]]</f>
        <v>0</v>
      </c>
      <c r="J239" t="str">
        <f>companies__2[[#This Row],[ADRESS]]</f>
        <v/>
      </c>
      <c r="K239" t="str">
        <f>companies__2[[#This Row],[CITY]]</f>
        <v/>
      </c>
      <c r="L239" t="str">
        <f>companies__2[[#This Row],[WORK_ADRESS]]</f>
        <v/>
      </c>
      <c r="M239">
        <f>companies__2[[#This Row],[WORK_POSTAL_CODE]]</f>
        <v>0</v>
      </c>
      <c r="N239" t="str">
        <f>companies__2[[#This Row],[WORK_CITY]]</f>
        <v/>
      </c>
      <c r="P239" t="str">
        <f>IF(companies__2[[#This Row],[STAANN]]="D", "inactive", "active")</f>
        <v>active</v>
      </c>
      <c r="Q239">
        <f>companies__2[[#This Row],[companyID_1]]</f>
        <v>5</v>
      </c>
      <c r="R239" s="1">
        <f>companies__2[[#This Row],[HEU_MAJ]]</f>
        <v>43622.533263888887</v>
      </c>
      <c r="S239" s="1">
        <f>companies__2[[#This Row],[HEU_MAJ]]</f>
        <v>43622.533263888887</v>
      </c>
    </row>
    <row r="240" spans="1:19" x14ac:dyDescent="0.35">
      <c r="A240">
        <f>companies__2[[#This Row],[companyID]]</f>
        <v>440</v>
      </c>
      <c r="B240" t="str">
        <f>companies__2[[#This Row],[NOM]]</f>
        <v>El Baz</v>
      </c>
      <c r="C240" t="str">
        <f>companies__2[[#This Row],[PRENOM]]</f>
        <v>Amina</v>
      </c>
      <c r="D240" t="str">
        <f>companies__2[[#This Row],[EMAIL]]</f>
        <v>elbaz.amina@idea.be</v>
      </c>
      <c r="F240" t="str">
        <f>companies__2[[#This Row],[PASSWORD]]</f>
        <v>$2y$10$FpXeOMXt99kbUXKtIxZ6SuDCXSb3b8sWekwFk2yRj8q3Gr0ckfaV.</v>
      </c>
      <c r="G240" t="str">
        <f>companies__2[[#This Row],[TOKEN]]</f>
        <v>oJvj2f8T6MEStG4g8RU1irmr9qE2aI7p</v>
      </c>
      <c r="H240" t="str">
        <f>companies__2[[#This Row],[PHONE]]</f>
        <v/>
      </c>
      <c r="I240">
        <f>companies__2[[#This Row],[POSTAL_CODE]]</f>
        <v>0</v>
      </c>
      <c r="J240" t="str">
        <f>companies__2[[#This Row],[ADRESS]]</f>
        <v/>
      </c>
      <c r="K240" t="str">
        <f>companies__2[[#This Row],[CITY]]</f>
        <v/>
      </c>
      <c r="L240" t="str">
        <f>companies__2[[#This Row],[WORK_ADRESS]]</f>
        <v/>
      </c>
      <c r="M240">
        <f>companies__2[[#This Row],[WORK_POSTAL_CODE]]</f>
        <v>0</v>
      </c>
      <c r="N240" t="str">
        <f>companies__2[[#This Row],[WORK_CITY]]</f>
        <v/>
      </c>
      <c r="P240" t="str">
        <f>IF(companies__2[[#This Row],[STAANN]]="D", "inactive", "active")</f>
        <v>active</v>
      </c>
      <c r="Q240">
        <f>companies__2[[#This Row],[companyID_1]]</f>
        <v>5</v>
      </c>
      <c r="R240" s="1">
        <f>companies__2[[#This Row],[HEU_MAJ]]</f>
        <v>43622.533263888887</v>
      </c>
      <c r="S240" s="1">
        <f>companies__2[[#This Row],[HEU_MAJ]]</f>
        <v>43622.533263888887</v>
      </c>
    </row>
    <row r="241" spans="1:19" x14ac:dyDescent="0.35">
      <c r="A241">
        <f>companies__2[[#This Row],[companyID]]</f>
        <v>441</v>
      </c>
      <c r="B241" t="str">
        <f>companies__2[[#This Row],[NOM]]</f>
        <v>Coccoda</v>
      </c>
      <c r="C241" t="str">
        <f>companies__2[[#This Row],[PRENOM]]</f>
        <v>Maureen</v>
      </c>
      <c r="D241" t="str">
        <f>companies__2[[#This Row],[EMAIL]]</f>
        <v>coccoda.maureen@idea.be</v>
      </c>
      <c r="F241" t="str">
        <f>companies__2[[#This Row],[PASSWORD]]</f>
        <v>$2y$10$FpXeOMXt99kbUXKtIxZ6SuDCXSb3b8sWekwFk2yRj8q3Gr0ckfaV.</v>
      </c>
      <c r="G241" t="str">
        <f>companies__2[[#This Row],[TOKEN]]</f>
        <v>Js3SjQl9JcOsRXc6UhEqazlZXOeDxNpA</v>
      </c>
      <c r="H241" t="str">
        <f>companies__2[[#This Row],[PHONE]]</f>
        <v/>
      </c>
      <c r="I241">
        <f>companies__2[[#This Row],[POSTAL_CODE]]</f>
        <v>0</v>
      </c>
      <c r="J241" t="str">
        <f>companies__2[[#This Row],[ADRESS]]</f>
        <v/>
      </c>
      <c r="K241" t="str">
        <f>companies__2[[#This Row],[CITY]]</f>
        <v/>
      </c>
      <c r="L241" t="str">
        <f>companies__2[[#This Row],[WORK_ADRESS]]</f>
        <v/>
      </c>
      <c r="M241">
        <f>companies__2[[#This Row],[WORK_POSTAL_CODE]]</f>
        <v>0</v>
      </c>
      <c r="N241" t="str">
        <f>companies__2[[#This Row],[WORK_CITY]]</f>
        <v/>
      </c>
      <c r="P241" t="str">
        <f>IF(companies__2[[#This Row],[STAANN]]="D", "inactive", "active")</f>
        <v>active</v>
      </c>
      <c r="Q241">
        <f>companies__2[[#This Row],[companyID_1]]</f>
        <v>5</v>
      </c>
      <c r="R241" s="1">
        <f>companies__2[[#This Row],[HEU_MAJ]]</f>
        <v>43622.533263888887</v>
      </c>
      <c r="S241" s="1">
        <f>companies__2[[#This Row],[HEU_MAJ]]</f>
        <v>43622.533263888887</v>
      </c>
    </row>
    <row r="242" spans="1:19" x14ac:dyDescent="0.35">
      <c r="A242">
        <f>companies__2[[#This Row],[companyID]]</f>
        <v>442</v>
      </c>
      <c r="B242" t="str">
        <f>companies__2[[#This Row],[NOM]]</f>
        <v>Buteneers</v>
      </c>
      <c r="C242" t="str">
        <f>companies__2[[#This Row],[PRENOM]]</f>
        <v>Aurélie</v>
      </c>
      <c r="D242" t="str">
        <f>companies__2[[#This Row],[EMAIL]]</f>
        <v>buteneers.aurelie@idea.be</v>
      </c>
      <c r="F242" t="str">
        <f>companies__2[[#This Row],[PASSWORD]]</f>
        <v>$2y$10$FpXeOMXt99kbUXKtIxZ6SuDCXSb3b8sWekwFk2yRj8q3Gr0ckfaV.</v>
      </c>
      <c r="G242" t="str">
        <f>companies__2[[#This Row],[TOKEN]]</f>
        <v>L40O767khqib1yHRfBiGyHO0zQxbeBkO</v>
      </c>
      <c r="H242" t="str">
        <f>companies__2[[#This Row],[PHONE]]</f>
        <v/>
      </c>
      <c r="I242">
        <f>companies__2[[#This Row],[POSTAL_CODE]]</f>
        <v>0</v>
      </c>
      <c r="J242" t="str">
        <f>companies__2[[#This Row],[ADRESS]]</f>
        <v/>
      </c>
      <c r="K242" t="str">
        <f>companies__2[[#This Row],[CITY]]</f>
        <v/>
      </c>
      <c r="L242" t="str">
        <f>companies__2[[#This Row],[WORK_ADRESS]]</f>
        <v/>
      </c>
      <c r="M242">
        <f>companies__2[[#This Row],[WORK_POSTAL_CODE]]</f>
        <v>0</v>
      </c>
      <c r="N242" t="str">
        <f>companies__2[[#This Row],[WORK_CITY]]</f>
        <v/>
      </c>
      <c r="P242" t="str">
        <f>IF(companies__2[[#This Row],[STAANN]]="D", "inactive", "active")</f>
        <v>active</v>
      </c>
      <c r="Q242">
        <f>companies__2[[#This Row],[companyID_1]]</f>
        <v>5</v>
      </c>
      <c r="R242" s="1">
        <f>companies__2[[#This Row],[HEU_MAJ]]</f>
        <v>43622.533263888887</v>
      </c>
      <c r="S242" s="1">
        <f>companies__2[[#This Row],[HEU_MAJ]]</f>
        <v>43622.533263888887</v>
      </c>
    </row>
    <row r="243" spans="1:19" x14ac:dyDescent="0.35">
      <c r="A243">
        <f>companies__2[[#This Row],[companyID]]</f>
        <v>443</v>
      </c>
      <c r="B243" t="str">
        <f>companies__2[[#This Row],[NOM]]</f>
        <v>Volpe</v>
      </c>
      <c r="C243" t="str">
        <f>companies__2[[#This Row],[PRENOM]]</f>
        <v>Silvana</v>
      </c>
      <c r="D243" t="str">
        <f>companies__2[[#This Row],[EMAIL]]</f>
        <v>volpe.silvana@idea.be</v>
      </c>
      <c r="F243" t="str">
        <f>companies__2[[#This Row],[PASSWORD]]</f>
        <v>$2y$10$FpXeOMXt99kbUXKtIxZ6SuDCXSb3b8sWekwFk2yRj8q3Gr0ckfaV.</v>
      </c>
      <c r="G243" t="str">
        <f>companies__2[[#This Row],[TOKEN]]</f>
        <v>9gRx80C8NztDKR5PTXc2APrG8zrxne1q</v>
      </c>
      <c r="H243" t="str">
        <f>companies__2[[#This Row],[PHONE]]</f>
        <v/>
      </c>
      <c r="I243">
        <f>companies__2[[#This Row],[POSTAL_CODE]]</f>
        <v>0</v>
      </c>
      <c r="J243" t="str">
        <f>companies__2[[#This Row],[ADRESS]]</f>
        <v/>
      </c>
      <c r="K243" t="str">
        <f>companies__2[[#This Row],[CITY]]</f>
        <v/>
      </c>
      <c r="L243" t="str">
        <f>companies__2[[#This Row],[WORK_ADRESS]]</f>
        <v/>
      </c>
      <c r="M243">
        <f>companies__2[[#This Row],[WORK_POSTAL_CODE]]</f>
        <v>0</v>
      </c>
      <c r="N243" t="str">
        <f>companies__2[[#This Row],[WORK_CITY]]</f>
        <v/>
      </c>
      <c r="P243" t="str">
        <f>IF(companies__2[[#This Row],[STAANN]]="D", "inactive", "active")</f>
        <v>active</v>
      </c>
      <c r="Q243">
        <f>companies__2[[#This Row],[companyID_1]]</f>
        <v>5</v>
      </c>
      <c r="R243" s="1">
        <f>companies__2[[#This Row],[HEU_MAJ]]</f>
        <v>43622.533263888887</v>
      </c>
      <c r="S243" s="1">
        <f>companies__2[[#This Row],[HEU_MAJ]]</f>
        <v>43622.533263888887</v>
      </c>
    </row>
    <row r="244" spans="1:19" x14ac:dyDescent="0.35">
      <c r="A244">
        <f>companies__2[[#This Row],[companyID]]</f>
        <v>444</v>
      </c>
      <c r="B244" t="str">
        <f>companies__2[[#This Row],[NOM]]</f>
        <v>Jamin</v>
      </c>
      <c r="C244" t="str">
        <f>companies__2[[#This Row],[PRENOM]]</f>
        <v>Hugo</v>
      </c>
      <c r="D244" t="str">
        <f>companies__2[[#This Row],[EMAIL]]</f>
        <v>hugo.jamin@venturelab.be</v>
      </c>
      <c r="F244" t="str">
        <f>companies__2[[#This Row],[PASSWORD]]</f>
        <v>$2y$10$p7o6eY83SIvh/6hXrSeR/OUk4.z4./4euV3iAnlfONLGX.2hL7sSm</v>
      </c>
      <c r="G244" t="str">
        <f>companies__2[[#This Row],[TOKEN]]</f>
        <v>31SpmyJ2UtDKTchQnkvAqjkFoUpkp334</v>
      </c>
      <c r="H244" t="str">
        <f>companies__2[[#This Row],[PHONE]]</f>
        <v/>
      </c>
      <c r="I244">
        <f>companies__2[[#This Row],[POSTAL_CODE]]</f>
        <v>0</v>
      </c>
      <c r="J244" t="str">
        <f>companies__2[[#This Row],[ADRESS]]</f>
        <v/>
      </c>
      <c r="K244" t="str">
        <f>companies__2[[#This Row],[CITY]]</f>
        <v/>
      </c>
      <c r="L244" t="str">
        <f>companies__2[[#This Row],[WORK_ADRESS]]</f>
        <v/>
      </c>
      <c r="M244">
        <f>companies__2[[#This Row],[WORK_POSTAL_CODE]]</f>
        <v>0</v>
      </c>
      <c r="N244" t="str">
        <f>companies__2[[#This Row],[WORK_CITY]]</f>
        <v/>
      </c>
      <c r="P244" t="str">
        <f>IF(companies__2[[#This Row],[STAANN]]="D", "inactive", "active")</f>
        <v>active</v>
      </c>
      <c r="Q244">
        <f>companies__2[[#This Row],[companyID_1]]</f>
        <v>33</v>
      </c>
      <c r="R244" s="1">
        <f>companies__2[[#This Row],[HEU_MAJ]]</f>
        <v>43651.456909722219</v>
      </c>
      <c r="S244" s="1">
        <f>companies__2[[#This Row],[HEU_MAJ]]</f>
        <v>43651.456909722219</v>
      </c>
    </row>
    <row r="245" spans="1:19" x14ac:dyDescent="0.35">
      <c r="A245">
        <f>companies__2[[#This Row],[companyID]]</f>
        <v>445</v>
      </c>
      <c r="B245" t="str">
        <f>companies__2[[#This Row],[NOM]]</f>
        <v>Collet</v>
      </c>
      <c r="C245" t="str">
        <f>companies__2[[#This Row],[PRENOM]]</f>
        <v>Valentine</v>
      </c>
      <c r="D245" t="str">
        <f>companies__2[[#This Row],[EMAIL]]</f>
        <v>valentine.collet@venturelab.be</v>
      </c>
      <c r="F245" t="str">
        <f>companies__2[[#This Row],[PASSWORD]]</f>
        <v>$2y$10$jzdiz.Pp6hPfMjWNbFsk8ujZ13YA10oNrD0YN1EVVmR3nCdxhzXfm</v>
      </c>
      <c r="G245" t="str">
        <f>companies__2[[#This Row],[TOKEN]]</f>
        <v>cKePw5PXlLQV6HcSRGQ9arE02bMnzGHu</v>
      </c>
      <c r="H245" t="str">
        <f>companies__2[[#This Row],[PHONE]]</f>
        <v/>
      </c>
      <c r="I245">
        <f>companies__2[[#This Row],[POSTAL_CODE]]</f>
        <v>0</v>
      </c>
      <c r="J245" t="str">
        <f>companies__2[[#This Row],[ADRESS]]</f>
        <v/>
      </c>
      <c r="K245" t="str">
        <f>companies__2[[#This Row],[CITY]]</f>
        <v/>
      </c>
      <c r="L245" t="str">
        <f>companies__2[[#This Row],[WORK_ADRESS]]</f>
        <v/>
      </c>
      <c r="M245">
        <f>companies__2[[#This Row],[WORK_POSTAL_CODE]]</f>
        <v>0</v>
      </c>
      <c r="N245" t="str">
        <f>companies__2[[#This Row],[WORK_CITY]]</f>
        <v/>
      </c>
      <c r="P245" t="str">
        <f>IF(companies__2[[#This Row],[STAANN]]="D", "inactive", "active")</f>
        <v>active</v>
      </c>
      <c r="Q245">
        <f>companies__2[[#This Row],[companyID_1]]</f>
        <v>33</v>
      </c>
      <c r="R245" s="1">
        <f>companies__2[[#This Row],[HEU_MAJ]]</f>
        <v>43651.457905092589</v>
      </c>
      <c r="S245" s="1">
        <f>companies__2[[#This Row],[HEU_MAJ]]</f>
        <v>43651.457905092589</v>
      </c>
    </row>
    <row r="246" spans="1:19" x14ac:dyDescent="0.35">
      <c r="A246">
        <f>companies__2[[#This Row],[companyID]]</f>
        <v>446</v>
      </c>
      <c r="B246" t="str">
        <f>companies__2[[#This Row],[NOM]]</f>
        <v>Docteur</v>
      </c>
      <c r="C246" t="str">
        <f>companies__2[[#This Row],[PRENOM]]</f>
        <v>Brian</v>
      </c>
      <c r="D246" t="str">
        <f>companies__2[[#This Row],[EMAIL]]</f>
        <v>docteur.daniele.brian@gmail.com</v>
      </c>
      <c r="F246" t="str">
        <f>companies__2[[#This Row],[PASSWORD]]</f>
        <v/>
      </c>
      <c r="G246" t="str">
        <f>companies__2[[#This Row],[TOKEN]]</f>
        <v>mkwFKKvgOkaNxjVJQ4NNDKOSX8NDKPU7</v>
      </c>
      <c r="H246" t="str">
        <f>companies__2[[#This Row],[PHONE]]</f>
        <v>0483597555</v>
      </c>
      <c r="I246">
        <f>companies__2[[#This Row],[POSTAL_CODE]]</f>
        <v>0</v>
      </c>
      <c r="J246" t="str">
        <f>companies__2[[#This Row],[ADRESS]]</f>
        <v/>
      </c>
      <c r="K246" t="str">
        <f>companies__2[[#This Row],[CITY]]</f>
        <v/>
      </c>
      <c r="L246" t="str">
        <f>companies__2[[#This Row],[WORK_ADRESS]]</f>
        <v/>
      </c>
      <c r="M246">
        <f>companies__2[[#This Row],[WORK_POSTAL_CODE]]</f>
        <v>0</v>
      </c>
      <c r="N246" t="str">
        <f>companies__2[[#This Row],[WORK_CITY]]</f>
        <v/>
      </c>
      <c r="P246" t="str">
        <f>IF(companies__2[[#This Row],[STAANN]]="D", "inactive", "active")</f>
        <v>active</v>
      </c>
      <c r="Q246">
        <f>companies__2[[#This Row],[companyID_1]]</f>
        <v>6</v>
      </c>
      <c r="R246" s="1">
        <f>companies__2[[#This Row],[HEU_MAJ]]</f>
        <v>43651.702650462961</v>
      </c>
      <c r="S246" s="1">
        <f>companies__2[[#This Row],[HEU_MAJ]]</f>
        <v>43651.702650462961</v>
      </c>
    </row>
    <row r="247" spans="1:19" x14ac:dyDescent="0.35">
      <c r="A247">
        <f>companies__2[[#This Row],[companyID]]</f>
        <v>465</v>
      </c>
      <c r="B247" t="str">
        <f>companies__2[[#This Row],[NOM]]</f>
        <v>Jamar</v>
      </c>
      <c r="C247" t="str">
        <f>companies__2[[#This Row],[PRENOM]]</f>
        <v>Julien</v>
      </c>
      <c r="D247" t="str">
        <f>companies__2[[#This Row],[EMAIL]]</f>
        <v>julien.jamar@grandposte.be</v>
      </c>
      <c r="F247" t="str">
        <f>companies__2[[#This Row],[PASSWORD]]</f>
        <v>$2y$10$Y3mCTQGIa5UR0PdrIjuy/.z54V3JyRLkNd54N8FNuQHopPlrMLXDG</v>
      </c>
      <c r="G247" t="str">
        <f>companies__2[[#This Row],[TOKEN]]</f>
        <v>PyhGEaQKeSJ46iaXjGsh0bSQDElKJrYA</v>
      </c>
      <c r="H247" t="str">
        <f>companies__2[[#This Row],[PHONE]]</f>
        <v/>
      </c>
      <c r="I247">
        <f>companies__2[[#This Row],[POSTAL_CODE]]</f>
        <v>0</v>
      </c>
      <c r="J247" t="str">
        <f>companies__2[[#This Row],[ADRESS]]</f>
        <v/>
      </c>
      <c r="K247" t="str">
        <f>companies__2[[#This Row],[CITY]]</f>
        <v/>
      </c>
      <c r="L247" t="str">
        <f>companies__2[[#This Row],[WORK_ADRESS]]</f>
        <v/>
      </c>
      <c r="M247">
        <f>companies__2[[#This Row],[WORK_POSTAL_CODE]]</f>
        <v>0</v>
      </c>
      <c r="N247" t="str">
        <f>companies__2[[#This Row],[WORK_CITY]]</f>
        <v/>
      </c>
      <c r="P247" t="str">
        <f>IF(companies__2[[#This Row],[STAANN]]="D", "inactive", "active")</f>
        <v>active</v>
      </c>
      <c r="Q247">
        <f>companies__2[[#This Row],[companyID_1]]</f>
        <v>8</v>
      </c>
      <c r="R247" s="1">
        <f>companies__2[[#This Row],[HEU_MAJ]]</f>
        <v>43702.528668981482</v>
      </c>
      <c r="S247" s="1">
        <f>companies__2[[#This Row],[HEU_MAJ]]</f>
        <v>43702.528668981482</v>
      </c>
    </row>
    <row r="248" spans="1:19" x14ac:dyDescent="0.35">
      <c r="A248">
        <f>companies__2[[#This Row],[companyID]]</f>
        <v>469</v>
      </c>
      <c r="B248" t="str">
        <f>companies__2[[#This Row],[NOM]]</f>
        <v>Jamar</v>
      </c>
      <c r="C248" t="str">
        <f>companies__2[[#This Row],[PRENOM]]</f>
        <v>Julien</v>
      </c>
      <c r="D248" t="str">
        <f>companies__2[[#This Row],[EMAIL]]</f>
        <v>julien.jamar@afelio.be</v>
      </c>
      <c r="F248" t="str">
        <f>companies__2[[#This Row],[PASSWORD]]</f>
        <v>$2y$10$Y3mCTQGIa5UR0PdrIjuy/.z54V3JyRLkNd54N8FNuQHopPlrMLXDG</v>
      </c>
      <c r="G248" t="str">
        <f>companies__2[[#This Row],[TOKEN]]</f>
        <v>me3AM9moQ84Vsu61O1DaU5CUHLHe3zGH</v>
      </c>
      <c r="H248" t="str">
        <f>companies__2[[#This Row],[PHONE]]</f>
        <v/>
      </c>
      <c r="I248">
        <f>companies__2[[#This Row],[POSTAL_CODE]]</f>
        <v>0</v>
      </c>
      <c r="J248" t="str">
        <f>companies__2[[#This Row],[ADRESS]]</f>
        <v/>
      </c>
      <c r="K248" t="str">
        <f>companies__2[[#This Row],[CITY]]</f>
        <v/>
      </c>
      <c r="L248" t="str">
        <f>companies__2[[#This Row],[WORK_ADRESS]]</f>
        <v/>
      </c>
      <c r="M248">
        <f>companies__2[[#This Row],[WORK_POSTAL_CODE]]</f>
        <v>0</v>
      </c>
      <c r="N248" t="str">
        <f>companies__2[[#This Row],[WORK_CITY]]</f>
        <v/>
      </c>
      <c r="P248" t="str">
        <f>IF(companies__2[[#This Row],[STAANN]]="D", "inactive", "active")</f>
        <v>active</v>
      </c>
      <c r="Q248">
        <f>companies__2[[#This Row],[companyID_1]]</f>
        <v>14</v>
      </c>
      <c r="R248" s="1">
        <f>companies__2[[#This Row],[HEU_MAJ]]</f>
        <v>44330.393935185188</v>
      </c>
      <c r="S248" s="1">
        <f>companies__2[[#This Row],[HEU_MAJ]]</f>
        <v>44330.393935185188</v>
      </c>
    </row>
    <row r="249" spans="1:19" x14ac:dyDescent="0.35">
      <c r="A249">
        <f>companies__2[[#This Row],[companyID]]</f>
        <v>470</v>
      </c>
      <c r="B249" t="str">
        <f>companies__2[[#This Row],[NOM]]</f>
        <v xml:space="preserve">Asteur </v>
      </c>
      <c r="C249" t="str">
        <f>companies__2[[#This Row],[PRENOM]]</f>
        <v>Florian</v>
      </c>
      <c r="D249" t="str">
        <f>companies__2[[#This Row],[EMAIL]]</f>
        <v>f.asteur@afelio.be</v>
      </c>
      <c r="F249" t="str">
        <f>companies__2[[#This Row],[PASSWORD]]</f>
        <v>$2y$10$j0NW3JUcvPw48iccJfTgGOS9nxkVwnCuHXSb5sK85JUVWEyTJ5/BS</v>
      </c>
      <c r="G249" t="str">
        <f>companies__2[[#This Row],[TOKEN]]</f>
        <v>vnnLHcSRFIAPmin224cOv6XxOtU91D9O</v>
      </c>
      <c r="H249" t="str">
        <f>companies__2[[#This Row],[PHONE]]</f>
        <v/>
      </c>
      <c r="I249">
        <f>companies__2[[#This Row],[POSTAL_CODE]]</f>
        <v>0</v>
      </c>
      <c r="J249" t="str">
        <f>companies__2[[#This Row],[ADRESS]]</f>
        <v/>
      </c>
      <c r="K249" t="str">
        <f>companies__2[[#This Row],[CITY]]</f>
        <v/>
      </c>
      <c r="L249" t="str">
        <f>companies__2[[#This Row],[WORK_ADRESS]]</f>
        <v/>
      </c>
      <c r="M249">
        <f>companies__2[[#This Row],[WORK_POSTAL_CODE]]</f>
        <v>0</v>
      </c>
      <c r="N249" t="str">
        <f>companies__2[[#This Row],[WORK_CITY]]</f>
        <v/>
      </c>
      <c r="P249" t="str">
        <f>IF(companies__2[[#This Row],[STAANN]]="D", "inactive", "active")</f>
        <v>active</v>
      </c>
      <c r="Q249">
        <f>companies__2[[#This Row],[companyID_1]]</f>
        <v>14</v>
      </c>
      <c r="R249" s="1">
        <f>companies__2[[#This Row],[HEU_MAJ]]</f>
        <v>43725.35434027778</v>
      </c>
      <c r="S249" s="1">
        <f>companies__2[[#This Row],[HEU_MAJ]]</f>
        <v>43725.35434027778</v>
      </c>
    </row>
    <row r="250" spans="1:19" x14ac:dyDescent="0.35">
      <c r="A250">
        <f>companies__2[[#This Row],[companyID]]</f>
        <v>472</v>
      </c>
      <c r="B250" t="str">
        <f>companies__2[[#This Row],[NOM]]</f>
        <v>Benoit</v>
      </c>
      <c r="C250" t="str">
        <f>companies__2[[#This Row],[PRENOM]]</f>
        <v>Elisabeth</v>
      </c>
      <c r="D250" t="str">
        <f>companies__2[[#This Row],[EMAIL]]</f>
        <v>g.benoit@afelio.be</v>
      </c>
      <c r="F250" t="str">
        <f>companies__2[[#This Row],[PASSWORD]]</f>
        <v>$2y$10$pz4lxtv0ces.0Bmu.lwUH.rh4f6G9LXVDIb/6Z6vaiPd44gA08TzC</v>
      </c>
      <c r="G250" t="str">
        <f>companies__2[[#This Row],[TOKEN]]</f>
        <v>tAwSPuXlQfEyLeQw7YAX7CKUkTuLnANg</v>
      </c>
      <c r="H250" t="str">
        <f>companies__2[[#This Row],[PHONE]]</f>
        <v/>
      </c>
      <c r="I250">
        <f>companies__2[[#This Row],[POSTAL_CODE]]</f>
        <v>0</v>
      </c>
      <c r="J250" t="str">
        <f>companies__2[[#This Row],[ADRESS]]</f>
        <v/>
      </c>
      <c r="K250" t="str">
        <f>companies__2[[#This Row],[CITY]]</f>
        <v/>
      </c>
      <c r="L250" t="str">
        <f>companies__2[[#This Row],[WORK_ADRESS]]</f>
        <v/>
      </c>
      <c r="M250">
        <f>companies__2[[#This Row],[WORK_POSTAL_CODE]]</f>
        <v>0</v>
      </c>
      <c r="N250" t="str">
        <f>companies__2[[#This Row],[WORK_CITY]]</f>
        <v/>
      </c>
      <c r="P250" t="str">
        <f>IF(companies__2[[#This Row],[STAANN]]="D", "inactive", "active")</f>
        <v>active</v>
      </c>
      <c r="Q250">
        <f>companies__2[[#This Row],[companyID_1]]</f>
        <v>14</v>
      </c>
      <c r="R250" s="1">
        <f>companies__2[[#This Row],[HEU_MAJ]]</f>
        <v>44435.374085648145</v>
      </c>
      <c r="S250" s="1">
        <f>companies__2[[#This Row],[HEU_MAJ]]</f>
        <v>44435.374085648145</v>
      </c>
    </row>
    <row r="251" spans="1:19" x14ac:dyDescent="0.35">
      <c r="A251">
        <f>companies__2[[#This Row],[companyID]]</f>
        <v>473</v>
      </c>
      <c r="B251" t="str">
        <f>companies__2[[#This Row],[NOM]]</f>
        <v>Bernard</v>
      </c>
      <c r="C251" t="str">
        <f>companies__2[[#This Row],[PRENOM]]</f>
        <v>Christophe</v>
      </c>
      <c r="D251" t="str">
        <f>companies__2[[#This Row],[EMAIL]]</f>
        <v>c.bernard@afelio.be</v>
      </c>
      <c r="F251" t="str">
        <f>companies__2[[#This Row],[PASSWORD]]</f>
        <v>$2y$10$SVd/Sxhz6IiHI4buGVjVTegAhAjsDUt5f8aeNxxnej1UEe6AZ8rnS</v>
      </c>
      <c r="G251" t="str">
        <f>companies__2[[#This Row],[TOKEN]]</f>
        <v>RzfxV2mHr57jffvOyjUEwCz1mJCRwYkH</v>
      </c>
      <c r="H251" t="str">
        <f>companies__2[[#This Row],[PHONE]]</f>
        <v/>
      </c>
      <c r="I251">
        <f>companies__2[[#This Row],[POSTAL_CODE]]</f>
        <v>0</v>
      </c>
      <c r="J251" t="str">
        <f>companies__2[[#This Row],[ADRESS]]</f>
        <v/>
      </c>
      <c r="K251" t="str">
        <f>companies__2[[#This Row],[CITY]]</f>
        <v/>
      </c>
      <c r="L251" t="str">
        <f>companies__2[[#This Row],[WORK_ADRESS]]</f>
        <v/>
      </c>
      <c r="M251">
        <f>companies__2[[#This Row],[WORK_POSTAL_CODE]]</f>
        <v>0</v>
      </c>
      <c r="N251" t="str">
        <f>companies__2[[#This Row],[WORK_CITY]]</f>
        <v/>
      </c>
      <c r="P251" t="str">
        <f>IF(companies__2[[#This Row],[STAANN]]="D", "inactive", "active")</f>
        <v>active</v>
      </c>
      <c r="Q251">
        <f>companies__2[[#This Row],[companyID_1]]</f>
        <v>14</v>
      </c>
      <c r="R251" s="1">
        <f>companies__2[[#This Row],[HEU_MAJ]]</f>
        <v>43725.355416666665</v>
      </c>
      <c r="S251" s="1">
        <f>companies__2[[#This Row],[HEU_MAJ]]</f>
        <v>43725.355416666665</v>
      </c>
    </row>
    <row r="252" spans="1:19" x14ac:dyDescent="0.35">
      <c r="A252">
        <f>companies__2[[#This Row],[companyID]]</f>
        <v>474</v>
      </c>
      <c r="B252" t="str">
        <f>companies__2[[#This Row],[NOM]]</f>
        <v>Bertrand</v>
      </c>
      <c r="C252" t="str">
        <f>companies__2[[#This Row],[PRENOM]]</f>
        <v>Charlotte</v>
      </c>
      <c r="D252" t="str">
        <f>companies__2[[#This Row],[EMAIL]]</f>
        <v>c.bertrand@afelio.be</v>
      </c>
      <c r="F252" t="str">
        <f>companies__2[[#This Row],[PASSWORD]]</f>
        <v>$2y$10$IxFNSQQUnHxrJz.ti3FlHu88/XSBqbIaqlyLxm/mFztRacON.fNMm</v>
      </c>
      <c r="G252" t="str">
        <f>companies__2[[#This Row],[TOKEN]]</f>
        <v>xBo7rRZnRfEtsPOBxUX3kxGO0AWXYZ3f</v>
      </c>
      <c r="H252" t="str">
        <f>companies__2[[#This Row],[PHONE]]</f>
        <v/>
      </c>
      <c r="I252">
        <f>companies__2[[#This Row],[POSTAL_CODE]]</f>
        <v>0</v>
      </c>
      <c r="J252" t="str">
        <f>companies__2[[#This Row],[ADRESS]]</f>
        <v/>
      </c>
      <c r="K252" t="str">
        <f>companies__2[[#This Row],[CITY]]</f>
        <v/>
      </c>
      <c r="L252" t="str">
        <f>companies__2[[#This Row],[WORK_ADRESS]]</f>
        <v/>
      </c>
      <c r="M252">
        <f>companies__2[[#This Row],[WORK_POSTAL_CODE]]</f>
        <v>0</v>
      </c>
      <c r="N252" t="str">
        <f>companies__2[[#This Row],[WORK_CITY]]</f>
        <v/>
      </c>
      <c r="P252" t="str">
        <f>IF(companies__2[[#This Row],[STAANN]]="D", "inactive", "active")</f>
        <v>active</v>
      </c>
      <c r="Q252">
        <f>companies__2[[#This Row],[companyID_1]]</f>
        <v>14</v>
      </c>
      <c r="R252" s="1">
        <f>companies__2[[#This Row],[HEU_MAJ]]</f>
        <v>43725.355717592596</v>
      </c>
      <c r="S252" s="1">
        <f>companies__2[[#This Row],[HEU_MAJ]]</f>
        <v>43725.355717592596</v>
      </c>
    </row>
    <row r="253" spans="1:19" x14ac:dyDescent="0.35">
      <c r="A253">
        <f>companies__2[[#This Row],[companyID]]</f>
        <v>475</v>
      </c>
      <c r="B253" t="str">
        <f>companies__2[[#This Row],[NOM]]</f>
        <v>Bierlier</v>
      </c>
      <c r="C253" t="str">
        <f>companies__2[[#This Row],[PRENOM]]</f>
        <v>Gwenael</v>
      </c>
      <c r="D253" t="str">
        <f>companies__2[[#This Row],[EMAIL]]</f>
        <v>g.bierlier@afelio.be</v>
      </c>
      <c r="F253" t="str">
        <f>companies__2[[#This Row],[PASSWORD]]</f>
        <v>$2y$10$Wb/jnl5SeGh1HFaVy.v8i.735KLBmOude81JQrQkkEBaXsNezlBcW</v>
      </c>
      <c r="G253" t="str">
        <f>companies__2[[#This Row],[TOKEN]]</f>
        <v>5F5rXwGRhOdCroANfOlio8sT8WmWGyJ1</v>
      </c>
      <c r="H253" t="str">
        <f>companies__2[[#This Row],[PHONE]]</f>
        <v/>
      </c>
      <c r="I253">
        <f>companies__2[[#This Row],[POSTAL_CODE]]</f>
        <v>0</v>
      </c>
      <c r="J253" t="str">
        <f>companies__2[[#This Row],[ADRESS]]</f>
        <v/>
      </c>
      <c r="K253" t="str">
        <f>companies__2[[#This Row],[CITY]]</f>
        <v/>
      </c>
      <c r="L253" t="str">
        <f>companies__2[[#This Row],[WORK_ADRESS]]</f>
        <v/>
      </c>
      <c r="M253">
        <f>companies__2[[#This Row],[WORK_POSTAL_CODE]]</f>
        <v>0</v>
      </c>
      <c r="N253" t="str">
        <f>companies__2[[#This Row],[WORK_CITY]]</f>
        <v/>
      </c>
      <c r="P253" t="str">
        <f>IF(companies__2[[#This Row],[STAANN]]="D", "inactive", "active")</f>
        <v>active</v>
      </c>
      <c r="Q253">
        <f>companies__2[[#This Row],[companyID_1]]</f>
        <v>14</v>
      </c>
      <c r="R253" s="1">
        <f>companies__2[[#This Row],[HEU_MAJ]]</f>
        <v>43725.355925925927</v>
      </c>
      <c r="S253" s="1">
        <f>companies__2[[#This Row],[HEU_MAJ]]</f>
        <v>43725.355925925927</v>
      </c>
    </row>
    <row r="254" spans="1:19" x14ac:dyDescent="0.35">
      <c r="A254">
        <f>companies__2[[#This Row],[companyID]]</f>
        <v>476</v>
      </c>
      <c r="B254" t="str">
        <f>companies__2[[#This Row],[NOM]]</f>
        <v>Boogaerts</v>
      </c>
      <c r="C254" t="str">
        <f>companies__2[[#This Row],[PRENOM]]</f>
        <v>Denis</v>
      </c>
      <c r="D254" t="str">
        <f>companies__2[[#This Row],[EMAIL]]</f>
        <v>d.boogaerts@afelio.be</v>
      </c>
      <c r="F254" t="str">
        <f>companies__2[[#This Row],[PASSWORD]]</f>
        <v>$2y$10$yXVLRoiOcuLmMBcpxE/AuecD9KtXD.OirNyIeOeamMfOZAaarNwTa</v>
      </c>
      <c r="G254" t="str">
        <f>companies__2[[#This Row],[TOKEN]]</f>
        <v>Rk14hdfz7QU3vnlATK3XIHlB1e91Fhm0</v>
      </c>
      <c r="H254" t="str">
        <f>companies__2[[#This Row],[PHONE]]</f>
        <v/>
      </c>
      <c r="I254">
        <f>companies__2[[#This Row],[POSTAL_CODE]]</f>
        <v>0</v>
      </c>
      <c r="J254" t="str">
        <f>companies__2[[#This Row],[ADRESS]]</f>
        <v/>
      </c>
      <c r="K254" t="str">
        <f>companies__2[[#This Row],[CITY]]</f>
        <v/>
      </c>
      <c r="L254" t="str">
        <f>companies__2[[#This Row],[WORK_ADRESS]]</f>
        <v/>
      </c>
      <c r="M254">
        <f>companies__2[[#This Row],[WORK_POSTAL_CODE]]</f>
        <v>0</v>
      </c>
      <c r="N254" t="str">
        <f>companies__2[[#This Row],[WORK_CITY]]</f>
        <v/>
      </c>
      <c r="P254" t="str">
        <f>IF(companies__2[[#This Row],[STAANN]]="D", "inactive", "active")</f>
        <v>active</v>
      </c>
      <c r="Q254">
        <f>companies__2[[#This Row],[companyID_1]]</f>
        <v>14</v>
      </c>
      <c r="R254" s="1">
        <f>companies__2[[#This Row],[HEU_MAJ]]</f>
        <v>43725.356064814812</v>
      </c>
      <c r="S254" s="1">
        <f>companies__2[[#This Row],[HEU_MAJ]]</f>
        <v>43725.356064814812</v>
      </c>
    </row>
    <row r="255" spans="1:19" x14ac:dyDescent="0.35">
      <c r="A255">
        <f>companies__2[[#This Row],[companyID]]</f>
        <v>477</v>
      </c>
      <c r="B255" t="str">
        <f>companies__2[[#This Row],[NOM]]</f>
        <v>Christ</v>
      </c>
      <c r="C255" t="str">
        <f>companies__2[[#This Row],[PRENOM]]</f>
        <v>Lucien</v>
      </c>
      <c r="D255" t="str">
        <f>companies__2[[#This Row],[EMAIL]]</f>
        <v>l.christ@afelio.be</v>
      </c>
      <c r="F255" t="str">
        <f>companies__2[[#This Row],[PASSWORD]]</f>
        <v>$2y$10$m8Now5fMOGp4zK3RudSn..qfYAPmRSps9CfvBh6EB.N2zfMrnbniW</v>
      </c>
      <c r="G255" t="str">
        <f>companies__2[[#This Row],[TOKEN]]</f>
        <v>VDn1TsAy1r9qF4ktmlGoUm6pIoPXkLR1</v>
      </c>
      <c r="H255" t="str">
        <f>companies__2[[#This Row],[PHONE]]</f>
        <v/>
      </c>
      <c r="I255">
        <f>companies__2[[#This Row],[POSTAL_CODE]]</f>
        <v>0</v>
      </c>
      <c r="J255" t="str">
        <f>companies__2[[#This Row],[ADRESS]]</f>
        <v/>
      </c>
      <c r="K255" t="str">
        <f>companies__2[[#This Row],[CITY]]</f>
        <v/>
      </c>
      <c r="L255" t="str">
        <f>companies__2[[#This Row],[WORK_ADRESS]]</f>
        <v/>
      </c>
      <c r="M255">
        <f>companies__2[[#This Row],[WORK_POSTAL_CODE]]</f>
        <v>0</v>
      </c>
      <c r="N255" t="str">
        <f>companies__2[[#This Row],[WORK_CITY]]</f>
        <v/>
      </c>
      <c r="P255" t="str">
        <f>IF(companies__2[[#This Row],[STAANN]]="D", "inactive", "active")</f>
        <v>active</v>
      </c>
      <c r="Q255">
        <f>companies__2[[#This Row],[companyID_1]]</f>
        <v>14</v>
      </c>
      <c r="R255" s="1">
        <f>companies__2[[#This Row],[HEU_MAJ]]</f>
        <v>43725.356203703705</v>
      </c>
      <c r="S255" s="1">
        <f>companies__2[[#This Row],[HEU_MAJ]]</f>
        <v>43725.356203703705</v>
      </c>
    </row>
    <row r="256" spans="1:19" x14ac:dyDescent="0.35">
      <c r="A256">
        <f>companies__2[[#This Row],[companyID]]</f>
        <v>479</v>
      </c>
      <c r="B256" t="str">
        <f>companies__2[[#This Row],[NOM]]</f>
        <v>Cornet</v>
      </c>
      <c r="C256" t="str">
        <f>companies__2[[#This Row],[PRENOM]]</f>
        <v>Pascal</v>
      </c>
      <c r="D256" t="str">
        <f>companies__2[[#This Row],[EMAIL]]</f>
        <v>p.cornet@afelio.be</v>
      </c>
      <c r="F256" t="str">
        <f>companies__2[[#This Row],[PASSWORD]]</f>
        <v>$2y$10$WLXkn8.tcv4kNUY7.VyUlu9Bv.bbfTMibwuT5y4179Tw4Jr3TAGym</v>
      </c>
      <c r="G256" t="str">
        <f>companies__2[[#This Row],[TOKEN]]</f>
        <v>ga2HoP2D7FYUFzRAn5haWhwPzkXRpqTg</v>
      </c>
      <c r="H256" t="str">
        <f>companies__2[[#This Row],[PHONE]]</f>
        <v/>
      </c>
      <c r="I256">
        <f>companies__2[[#This Row],[POSTAL_CODE]]</f>
        <v>0</v>
      </c>
      <c r="J256" t="str">
        <f>companies__2[[#This Row],[ADRESS]]</f>
        <v/>
      </c>
      <c r="K256" t="str">
        <f>companies__2[[#This Row],[CITY]]</f>
        <v/>
      </c>
      <c r="L256" t="str">
        <f>companies__2[[#This Row],[WORK_ADRESS]]</f>
        <v/>
      </c>
      <c r="M256">
        <f>companies__2[[#This Row],[WORK_POSTAL_CODE]]</f>
        <v>0</v>
      </c>
      <c r="N256" t="str">
        <f>companies__2[[#This Row],[WORK_CITY]]</f>
        <v/>
      </c>
      <c r="P256" t="str">
        <f>IF(companies__2[[#This Row],[STAANN]]="D", "inactive", "active")</f>
        <v>active</v>
      </c>
      <c r="Q256">
        <f>companies__2[[#This Row],[companyID_1]]</f>
        <v>14</v>
      </c>
      <c r="R256" s="1">
        <f>companies__2[[#This Row],[HEU_MAJ]]</f>
        <v>43725.356481481482</v>
      </c>
      <c r="S256" s="1">
        <f>companies__2[[#This Row],[HEU_MAJ]]</f>
        <v>43725.356481481482</v>
      </c>
    </row>
    <row r="257" spans="1:19" x14ac:dyDescent="0.35">
      <c r="A257">
        <f>companies__2[[#This Row],[companyID]]</f>
        <v>480</v>
      </c>
      <c r="B257" t="str">
        <f>companies__2[[#This Row],[NOM]]</f>
        <v>Crutzen</v>
      </c>
      <c r="C257" t="str">
        <f>companies__2[[#This Row],[PRENOM]]</f>
        <v>Pierre-Yves</v>
      </c>
      <c r="D257" t="str">
        <f>companies__2[[#This Row],[EMAIL]]</f>
        <v>p.crutzen@afelio.be</v>
      </c>
      <c r="F257" t="str">
        <f>companies__2[[#This Row],[PASSWORD]]</f>
        <v>$2y$10$u.5WLSsr.YvglVUcqUfShuDQLMk0p/.lZIDk51TSqlSzcQQX3F8wW</v>
      </c>
      <c r="G257" t="str">
        <f>companies__2[[#This Row],[TOKEN]]</f>
        <v>BguDIFfb9fJ0MTcfCmWHFfdkXRqviVM9</v>
      </c>
      <c r="H257" t="str">
        <f>companies__2[[#This Row],[PHONE]]</f>
        <v/>
      </c>
      <c r="I257">
        <f>companies__2[[#This Row],[POSTAL_CODE]]</f>
        <v>0</v>
      </c>
      <c r="J257" t="str">
        <f>companies__2[[#This Row],[ADRESS]]</f>
        <v/>
      </c>
      <c r="K257" t="str">
        <f>companies__2[[#This Row],[CITY]]</f>
        <v/>
      </c>
      <c r="L257" t="str">
        <f>companies__2[[#This Row],[WORK_ADRESS]]</f>
        <v/>
      </c>
      <c r="M257">
        <f>companies__2[[#This Row],[WORK_POSTAL_CODE]]</f>
        <v>0</v>
      </c>
      <c r="N257" t="str">
        <f>companies__2[[#This Row],[WORK_CITY]]</f>
        <v/>
      </c>
      <c r="P257" t="str">
        <f>IF(companies__2[[#This Row],[STAANN]]="D", "inactive", "active")</f>
        <v>active</v>
      </c>
      <c r="Q257">
        <f>companies__2[[#This Row],[companyID_1]]</f>
        <v>14</v>
      </c>
      <c r="R257" s="1">
        <f>companies__2[[#This Row],[HEU_MAJ]]</f>
        <v>43725.35664351852</v>
      </c>
      <c r="S257" s="1">
        <f>companies__2[[#This Row],[HEU_MAJ]]</f>
        <v>43725.35664351852</v>
      </c>
    </row>
    <row r="258" spans="1:19" x14ac:dyDescent="0.35">
      <c r="A258">
        <f>companies__2[[#This Row],[companyID]]</f>
        <v>481</v>
      </c>
      <c r="B258" t="str">
        <f>companies__2[[#This Row],[NOM]]</f>
        <v>De Sélys</v>
      </c>
      <c r="C258" t="str">
        <f>companies__2[[#This Row],[PRENOM]]</f>
        <v>Hervé</v>
      </c>
      <c r="D258" t="str">
        <f>companies__2[[#This Row],[EMAIL]]</f>
        <v>h.deselys@afelio.be</v>
      </c>
      <c r="F258" t="str">
        <f>companies__2[[#This Row],[PASSWORD]]</f>
        <v>$2y$10$NfB.uDX5Rq1ytjrkbycOAejiIwTwBqqgxh1pOYlGxBjOfkswy1HIq</v>
      </c>
      <c r="G258" t="str">
        <f>companies__2[[#This Row],[TOKEN]]</f>
        <v>npVqknVuFSolwyfwSRGO4P0vv3FghA9Y</v>
      </c>
      <c r="H258" t="str">
        <f>companies__2[[#This Row],[PHONE]]</f>
        <v/>
      </c>
      <c r="I258">
        <f>companies__2[[#This Row],[POSTAL_CODE]]</f>
        <v>0</v>
      </c>
      <c r="J258" t="str">
        <f>companies__2[[#This Row],[ADRESS]]</f>
        <v/>
      </c>
      <c r="K258" t="str">
        <f>companies__2[[#This Row],[CITY]]</f>
        <v/>
      </c>
      <c r="L258" t="str">
        <f>companies__2[[#This Row],[WORK_ADRESS]]</f>
        <v/>
      </c>
      <c r="M258">
        <f>companies__2[[#This Row],[WORK_POSTAL_CODE]]</f>
        <v>0</v>
      </c>
      <c r="N258" t="str">
        <f>companies__2[[#This Row],[WORK_CITY]]</f>
        <v/>
      </c>
      <c r="P258" t="str">
        <f>IF(companies__2[[#This Row],[STAANN]]="D", "inactive", "active")</f>
        <v>active</v>
      </c>
      <c r="Q258">
        <f>companies__2[[#This Row],[companyID_1]]</f>
        <v>14</v>
      </c>
      <c r="R258" s="1">
        <f>companies__2[[#This Row],[HEU_MAJ]]</f>
        <v>43725.356851851851</v>
      </c>
      <c r="S258" s="1">
        <f>companies__2[[#This Row],[HEU_MAJ]]</f>
        <v>43725.356851851851</v>
      </c>
    </row>
    <row r="259" spans="1:19" x14ac:dyDescent="0.35">
      <c r="A259">
        <f>companies__2[[#This Row],[companyID]]</f>
        <v>482</v>
      </c>
      <c r="B259" t="str">
        <f>companies__2[[#This Row],[NOM]]</f>
        <v>Degée</v>
      </c>
      <c r="C259" t="str">
        <f>companies__2[[#This Row],[PRENOM]]</f>
        <v>Thomas</v>
      </c>
      <c r="D259" t="str">
        <f>companies__2[[#This Row],[EMAIL]]</f>
        <v>t.degee@afelio.be</v>
      </c>
      <c r="F259" t="str">
        <f>companies__2[[#This Row],[PASSWORD]]</f>
        <v>$2y$10$K1ueTKqy.lDIrRfsNLu1FezlPOZLOuUtPdrW10O6o3ZbR7I2FjlDu</v>
      </c>
      <c r="G259" t="str">
        <f>companies__2[[#This Row],[TOKEN]]</f>
        <v>qdKazn9AxTUTHQ72MRWb0wyhFwDzYbYo</v>
      </c>
      <c r="H259" t="str">
        <f>companies__2[[#This Row],[PHONE]]</f>
        <v/>
      </c>
      <c r="I259">
        <f>companies__2[[#This Row],[POSTAL_CODE]]</f>
        <v>0</v>
      </c>
      <c r="J259" t="str">
        <f>companies__2[[#This Row],[ADRESS]]</f>
        <v/>
      </c>
      <c r="K259" t="str">
        <f>companies__2[[#This Row],[CITY]]</f>
        <v/>
      </c>
      <c r="L259" t="str">
        <f>companies__2[[#This Row],[WORK_ADRESS]]</f>
        <v/>
      </c>
      <c r="M259">
        <f>companies__2[[#This Row],[WORK_POSTAL_CODE]]</f>
        <v>0</v>
      </c>
      <c r="N259" t="str">
        <f>companies__2[[#This Row],[WORK_CITY]]</f>
        <v/>
      </c>
      <c r="P259" t="str">
        <f>IF(companies__2[[#This Row],[STAANN]]="D", "inactive", "active")</f>
        <v>active</v>
      </c>
      <c r="Q259">
        <f>companies__2[[#This Row],[companyID_1]]</f>
        <v>14</v>
      </c>
      <c r="R259" s="1">
        <f>companies__2[[#This Row],[HEU_MAJ]]</f>
        <v>43725.357314814813</v>
      </c>
      <c r="S259" s="1">
        <f>companies__2[[#This Row],[HEU_MAJ]]</f>
        <v>43725.357314814813</v>
      </c>
    </row>
    <row r="260" spans="1:19" x14ac:dyDescent="0.35">
      <c r="A260">
        <f>companies__2[[#This Row],[companyID]]</f>
        <v>483</v>
      </c>
      <c r="B260" t="str">
        <f>companies__2[[#This Row],[NOM]]</f>
        <v>Delhez</v>
      </c>
      <c r="C260" t="str">
        <f>companies__2[[#This Row],[PRENOM]]</f>
        <v>Jérôme</v>
      </c>
      <c r="D260" t="str">
        <f>companies__2[[#This Row],[EMAIL]]</f>
        <v>j.delhez@afelio.be</v>
      </c>
      <c r="F260" t="str">
        <f>companies__2[[#This Row],[PASSWORD]]</f>
        <v>$2y$10$QqTiaJVIpnX4znpFlmJCEeaBxN1.tbhqUoNNjPyY17o/ID61Ypic.</v>
      </c>
      <c r="G260" t="str">
        <f>companies__2[[#This Row],[TOKEN]]</f>
        <v>YID4pOSYfjOak8IbLg2lEebfGGnOXo33</v>
      </c>
      <c r="H260" t="str">
        <f>companies__2[[#This Row],[PHONE]]</f>
        <v/>
      </c>
      <c r="I260">
        <f>companies__2[[#This Row],[POSTAL_CODE]]</f>
        <v>0</v>
      </c>
      <c r="J260" t="str">
        <f>companies__2[[#This Row],[ADRESS]]</f>
        <v/>
      </c>
      <c r="K260" t="str">
        <f>companies__2[[#This Row],[CITY]]</f>
        <v/>
      </c>
      <c r="L260" t="str">
        <f>companies__2[[#This Row],[WORK_ADRESS]]</f>
        <v/>
      </c>
      <c r="M260">
        <f>companies__2[[#This Row],[WORK_POSTAL_CODE]]</f>
        <v>0</v>
      </c>
      <c r="N260" t="str">
        <f>companies__2[[#This Row],[WORK_CITY]]</f>
        <v/>
      </c>
      <c r="P260" t="str">
        <f>IF(companies__2[[#This Row],[STAANN]]="D", "inactive", "active")</f>
        <v>active</v>
      </c>
      <c r="Q260">
        <f>companies__2[[#This Row],[companyID_1]]</f>
        <v>14</v>
      </c>
      <c r="R260" s="1">
        <f>companies__2[[#This Row],[HEU_MAJ]]</f>
        <v>43725.35769675926</v>
      </c>
      <c r="S260" s="1">
        <f>companies__2[[#This Row],[HEU_MAJ]]</f>
        <v>43725.35769675926</v>
      </c>
    </row>
    <row r="261" spans="1:19" x14ac:dyDescent="0.35">
      <c r="A261">
        <f>companies__2[[#This Row],[companyID]]</f>
        <v>484</v>
      </c>
      <c r="B261" t="str">
        <f>companies__2[[#This Row],[NOM]]</f>
        <v>Dellise</v>
      </c>
      <c r="C261" t="str">
        <f>companies__2[[#This Row],[PRENOM]]</f>
        <v>Simon</v>
      </c>
      <c r="D261" t="str">
        <f>companies__2[[#This Row],[EMAIL]]</f>
        <v>s.dellise@afelio.be</v>
      </c>
      <c r="F261" t="str">
        <f>companies__2[[#This Row],[PASSWORD]]</f>
        <v>$2y$10$3rNQ5znupTEaBiO46z4HSu477mrgijD4HncwaicOMc9RU4pueIyxG</v>
      </c>
      <c r="G261" t="str">
        <f>companies__2[[#This Row],[TOKEN]]</f>
        <v>8tXqg1io6lq6dK8pE2bNsS3AOi1dZlHx</v>
      </c>
      <c r="H261" t="str">
        <f>companies__2[[#This Row],[PHONE]]</f>
        <v/>
      </c>
      <c r="I261">
        <f>companies__2[[#This Row],[POSTAL_CODE]]</f>
        <v>0</v>
      </c>
      <c r="J261" t="str">
        <f>companies__2[[#This Row],[ADRESS]]</f>
        <v/>
      </c>
      <c r="K261" t="str">
        <f>companies__2[[#This Row],[CITY]]</f>
        <v/>
      </c>
      <c r="L261" t="str">
        <f>companies__2[[#This Row],[WORK_ADRESS]]</f>
        <v/>
      </c>
      <c r="M261">
        <f>companies__2[[#This Row],[WORK_POSTAL_CODE]]</f>
        <v>0</v>
      </c>
      <c r="N261" t="str">
        <f>companies__2[[#This Row],[WORK_CITY]]</f>
        <v/>
      </c>
      <c r="P261" t="str">
        <f>IF(companies__2[[#This Row],[STAANN]]="D", "inactive", "active")</f>
        <v>active</v>
      </c>
      <c r="Q261">
        <f>companies__2[[#This Row],[companyID_1]]</f>
        <v>14</v>
      </c>
      <c r="R261" s="1">
        <f>companies__2[[#This Row],[HEU_MAJ]]</f>
        <v>43725.357858796298</v>
      </c>
      <c r="S261" s="1">
        <f>companies__2[[#This Row],[HEU_MAJ]]</f>
        <v>43725.357858796298</v>
      </c>
    </row>
    <row r="262" spans="1:19" x14ac:dyDescent="0.35">
      <c r="A262">
        <f>companies__2[[#This Row],[companyID]]</f>
        <v>485</v>
      </c>
      <c r="B262" t="str">
        <f>companies__2[[#This Row],[NOM]]</f>
        <v>Delval</v>
      </c>
      <c r="C262" t="str">
        <f>companies__2[[#This Row],[PRENOM]]</f>
        <v>Stéphane</v>
      </c>
      <c r="D262" t="str">
        <f>companies__2[[#This Row],[EMAIL]]</f>
        <v>s.delval@afelio.be</v>
      </c>
      <c r="F262" t="str">
        <f>companies__2[[#This Row],[PASSWORD]]</f>
        <v>$2y$10$4VfYwt055YRRYfzXqFxpounAZXAJPb0woci6BJIE1HEeZXZg3MUxq</v>
      </c>
      <c r="G262" t="str">
        <f>companies__2[[#This Row],[TOKEN]]</f>
        <v>AkPcsKnBTGJBNdFHxydl5oJwnlAUMeL9</v>
      </c>
      <c r="H262" t="str">
        <f>companies__2[[#This Row],[PHONE]]</f>
        <v/>
      </c>
      <c r="I262">
        <f>companies__2[[#This Row],[POSTAL_CODE]]</f>
        <v>0</v>
      </c>
      <c r="J262" t="str">
        <f>companies__2[[#This Row],[ADRESS]]</f>
        <v/>
      </c>
      <c r="K262" t="str">
        <f>companies__2[[#This Row],[CITY]]</f>
        <v/>
      </c>
      <c r="L262" t="str">
        <f>companies__2[[#This Row],[WORK_ADRESS]]</f>
        <v/>
      </c>
      <c r="M262">
        <f>companies__2[[#This Row],[WORK_POSTAL_CODE]]</f>
        <v>0</v>
      </c>
      <c r="N262" t="str">
        <f>companies__2[[#This Row],[WORK_CITY]]</f>
        <v/>
      </c>
      <c r="P262" t="str">
        <f>IF(companies__2[[#This Row],[STAANN]]="D", "inactive", "active")</f>
        <v>inactive</v>
      </c>
      <c r="Q262">
        <f>companies__2[[#This Row],[companyID_1]]</f>
        <v>14</v>
      </c>
      <c r="R262" s="1">
        <f>companies__2[[#This Row],[HEU_MAJ]]</f>
        <v>44435.374965277777</v>
      </c>
      <c r="S262" s="1">
        <f>companies__2[[#This Row],[HEU_MAJ]]</f>
        <v>44435.374965277777</v>
      </c>
    </row>
    <row r="263" spans="1:19" x14ac:dyDescent="0.35">
      <c r="A263">
        <f>companies__2[[#This Row],[companyID]]</f>
        <v>486</v>
      </c>
      <c r="B263" t="str">
        <f>companies__2[[#This Row],[NOM]]</f>
        <v>Delvaux</v>
      </c>
      <c r="C263" t="str">
        <f>companies__2[[#This Row],[PRENOM]]</f>
        <v>Laurence</v>
      </c>
      <c r="D263" t="str">
        <f>companies__2[[#This Row],[EMAIL]]</f>
        <v>l.delvaux@afelio.be</v>
      </c>
      <c r="F263" t="str">
        <f>companies__2[[#This Row],[PASSWORD]]</f>
        <v>$2y$10$nXPyZVqZlbloALXhpUqsGeZvNM5kRT473pVfHaR6rPw5fMOBC63uO</v>
      </c>
      <c r="G263" t="str">
        <f>companies__2[[#This Row],[TOKEN]]</f>
        <v>sNG26nzK435fZe92JzDwEHBRvYnUrs1E</v>
      </c>
      <c r="H263" t="str">
        <f>companies__2[[#This Row],[PHONE]]</f>
        <v/>
      </c>
      <c r="I263">
        <f>companies__2[[#This Row],[POSTAL_CODE]]</f>
        <v>0</v>
      </c>
      <c r="J263" t="str">
        <f>companies__2[[#This Row],[ADRESS]]</f>
        <v/>
      </c>
      <c r="K263" t="str">
        <f>companies__2[[#This Row],[CITY]]</f>
        <v/>
      </c>
      <c r="L263" t="str">
        <f>companies__2[[#This Row],[WORK_ADRESS]]</f>
        <v/>
      </c>
      <c r="M263">
        <f>companies__2[[#This Row],[WORK_POSTAL_CODE]]</f>
        <v>0</v>
      </c>
      <c r="N263" t="str">
        <f>companies__2[[#This Row],[WORK_CITY]]</f>
        <v/>
      </c>
      <c r="P263" t="str">
        <f>IF(companies__2[[#This Row],[STAANN]]="D", "inactive", "active")</f>
        <v>active</v>
      </c>
      <c r="Q263">
        <f>companies__2[[#This Row],[companyID_1]]</f>
        <v>14</v>
      </c>
      <c r="R263" s="1">
        <f>companies__2[[#This Row],[HEU_MAJ]]</f>
        <v>43725.358148148145</v>
      </c>
      <c r="S263" s="1">
        <f>companies__2[[#This Row],[HEU_MAJ]]</f>
        <v>43725.358148148145</v>
      </c>
    </row>
    <row r="264" spans="1:19" x14ac:dyDescent="0.35">
      <c r="A264">
        <f>companies__2[[#This Row],[companyID]]</f>
        <v>487</v>
      </c>
      <c r="B264" t="str">
        <f>companies__2[[#This Row],[NOM]]</f>
        <v>Demeyer</v>
      </c>
      <c r="C264" t="str">
        <f>companies__2[[#This Row],[PRENOM]]</f>
        <v>Louise</v>
      </c>
      <c r="D264" t="str">
        <f>companies__2[[#This Row],[EMAIL]]</f>
        <v>l.demeyer@afelio.be</v>
      </c>
      <c r="F264" t="str">
        <f>companies__2[[#This Row],[PASSWORD]]</f>
        <v>$2y$10$gGrOUTXm8JK11SlddUrPWO.gjaUQIvsBAEGvjGspgPKWC4eTnLqVO</v>
      </c>
      <c r="G264" t="str">
        <f>companies__2[[#This Row],[TOKEN]]</f>
        <v>ebcrDSwXfiLWtxexZmO1C3qVn8u3LHe4</v>
      </c>
      <c r="H264" t="str">
        <f>companies__2[[#This Row],[PHONE]]</f>
        <v/>
      </c>
      <c r="I264">
        <f>companies__2[[#This Row],[POSTAL_CODE]]</f>
        <v>0</v>
      </c>
      <c r="J264" t="str">
        <f>companies__2[[#This Row],[ADRESS]]</f>
        <v/>
      </c>
      <c r="K264" t="str">
        <f>companies__2[[#This Row],[CITY]]</f>
        <v/>
      </c>
      <c r="L264" t="str">
        <f>companies__2[[#This Row],[WORK_ADRESS]]</f>
        <v/>
      </c>
      <c r="M264">
        <f>companies__2[[#This Row],[WORK_POSTAL_CODE]]</f>
        <v>0</v>
      </c>
      <c r="N264" t="str">
        <f>companies__2[[#This Row],[WORK_CITY]]</f>
        <v/>
      </c>
      <c r="P264" t="str">
        <f>IF(companies__2[[#This Row],[STAANN]]="D", "inactive", "active")</f>
        <v>active</v>
      </c>
      <c r="Q264">
        <f>companies__2[[#This Row],[companyID_1]]</f>
        <v>14</v>
      </c>
      <c r="R264" s="1">
        <f>companies__2[[#This Row],[HEU_MAJ]]</f>
        <v>43725.358287037037</v>
      </c>
      <c r="S264" s="1">
        <f>companies__2[[#This Row],[HEU_MAJ]]</f>
        <v>43725.358287037037</v>
      </c>
    </row>
    <row r="265" spans="1:19" x14ac:dyDescent="0.35">
      <c r="A265">
        <f>companies__2[[#This Row],[companyID]]</f>
        <v>488</v>
      </c>
      <c r="B265" t="str">
        <f>companies__2[[#This Row],[NOM]]</f>
        <v>Demonceau</v>
      </c>
      <c r="C265" t="str">
        <f>companies__2[[#This Row],[PRENOM]]</f>
        <v>Jean</v>
      </c>
      <c r="D265" t="str">
        <f>companies__2[[#This Row],[EMAIL]]</f>
        <v xml:space="preserve">j.demonceau@afelio.be </v>
      </c>
      <c r="F265" t="str">
        <f>companies__2[[#This Row],[PASSWORD]]</f>
        <v>$2y$10$zUc93YCarTk8.rFAdDmOiunJOpkgr6htKHF2OFmTDGKUJL.dzudrC</v>
      </c>
      <c r="G265" t="str">
        <f>companies__2[[#This Row],[TOKEN]]</f>
        <v>AL6cGP88gTIVvI6jfkTwW8PMoE4nIpWt</v>
      </c>
      <c r="H265" t="str">
        <f>companies__2[[#This Row],[PHONE]]</f>
        <v/>
      </c>
      <c r="I265">
        <f>companies__2[[#This Row],[POSTAL_CODE]]</f>
        <v>0</v>
      </c>
      <c r="J265" t="str">
        <f>companies__2[[#This Row],[ADRESS]]</f>
        <v/>
      </c>
      <c r="K265" t="str">
        <f>companies__2[[#This Row],[CITY]]</f>
        <v/>
      </c>
      <c r="L265" t="str">
        <f>companies__2[[#This Row],[WORK_ADRESS]]</f>
        <v/>
      </c>
      <c r="M265">
        <f>companies__2[[#This Row],[WORK_POSTAL_CODE]]</f>
        <v>0</v>
      </c>
      <c r="N265" t="str">
        <f>companies__2[[#This Row],[WORK_CITY]]</f>
        <v/>
      </c>
      <c r="P265" t="str">
        <f>IF(companies__2[[#This Row],[STAANN]]="D", "inactive", "active")</f>
        <v>active</v>
      </c>
      <c r="Q265">
        <f>companies__2[[#This Row],[companyID_1]]</f>
        <v>14</v>
      </c>
      <c r="R265" s="1">
        <f>companies__2[[#This Row],[HEU_MAJ]]</f>
        <v>43725.358414351853</v>
      </c>
      <c r="S265" s="1">
        <f>companies__2[[#This Row],[HEU_MAJ]]</f>
        <v>43725.358414351853</v>
      </c>
    </row>
    <row r="266" spans="1:19" x14ac:dyDescent="0.35">
      <c r="A266">
        <f>companies__2[[#This Row],[companyID]]</f>
        <v>489</v>
      </c>
      <c r="B266" t="str">
        <f>companies__2[[#This Row],[NOM]]</f>
        <v>Denis</v>
      </c>
      <c r="C266" t="str">
        <f>companies__2[[#This Row],[PRENOM]]</f>
        <v>Pascal</v>
      </c>
      <c r="D266" t="str">
        <f>companies__2[[#This Row],[EMAIL]]</f>
        <v xml:space="preserve">p.denis@afelio.be </v>
      </c>
      <c r="F266" t="str">
        <f>companies__2[[#This Row],[PASSWORD]]</f>
        <v>$2y$10$wUQL0BBj5qnfraCQ6XyB.uF94Y8pktvy2IhMyAMZDJI3Lap0VrY.u</v>
      </c>
      <c r="G266" t="str">
        <f>companies__2[[#This Row],[TOKEN]]</f>
        <v>xjTBhA6He5GcUZe8XrllHvqAFB1ghz4A</v>
      </c>
      <c r="H266" t="str">
        <f>companies__2[[#This Row],[PHONE]]</f>
        <v/>
      </c>
      <c r="I266">
        <f>companies__2[[#This Row],[POSTAL_CODE]]</f>
        <v>0</v>
      </c>
      <c r="J266" t="str">
        <f>companies__2[[#This Row],[ADRESS]]</f>
        <v/>
      </c>
      <c r="K266" t="str">
        <f>companies__2[[#This Row],[CITY]]</f>
        <v/>
      </c>
      <c r="L266" t="str">
        <f>companies__2[[#This Row],[WORK_ADRESS]]</f>
        <v/>
      </c>
      <c r="M266">
        <f>companies__2[[#This Row],[WORK_POSTAL_CODE]]</f>
        <v>0</v>
      </c>
      <c r="N266" t="str">
        <f>companies__2[[#This Row],[WORK_CITY]]</f>
        <v/>
      </c>
      <c r="P266" t="str">
        <f>IF(companies__2[[#This Row],[STAANN]]="D", "inactive", "active")</f>
        <v>inactive</v>
      </c>
      <c r="Q266">
        <f>companies__2[[#This Row],[companyID_1]]</f>
        <v>14</v>
      </c>
      <c r="R266" s="1">
        <f>companies__2[[#This Row],[HEU_MAJ]]</f>
        <v>44440.556574074071</v>
      </c>
      <c r="S266" s="1">
        <f>companies__2[[#This Row],[HEU_MAJ]]</f>
        <v>44440.556574074071</v>
      </c>
    </row>
    <row r="267" spans="1:19" x14ac:dyDescent="0.35">
      <c r="A267">
        <f>companies__2[[#This Row],[companyID]]</f>
        <v>490</v>
      </c>
      <c r="B267" t="str">
        <f>companies__2[[#This Row],[NOM]]</f>
        <v>Denooz</v>
      </c>
      <c r="C267" t="str">
        <f>companies__2[[#This Row],[PRENOM]]</f>
        <v>Fanny</v>
      </c>
      <c r="D267" t="str">
        <f>companies__2[[#This Row],[EMAIL]]</f>
        <v>f.denooz@afelio.be</v>
      </c>
      <c r="F267" t="str">
        <f>companies__2[[#This Row],[PASSWORD]]</f>
        <v>$2y$10$70FP73xrE6GlZC7e8ztQCOPU3.YivyQU.4GvB5icLfPtAVSKxxicK</v>
      </c>
      <c r="G267" t="str">
        <f>companies__2[[#This Row],[TOKEN]]</f>
        <v>IR9bpuiVPnmHr6axbhPnlATMbxdprWqh</v>
      </c>
      <c r="H267" t="str">
        <f>companies__2[[#This Row],[PHONE]]</f>
        <v/>
      </c>
      <c r="I267">
        <f>companies__2[[#This Row],[POSTAL_CODE]]</f>
        <v>0</v>
      </c>
      <c r="J267" t="str">
        <f>companies__2[[#This Row],[ADRESS]]</f>
        <v/>
      </c>
      <c r="K267" t="str">
        <f>companies__2[[#This Row],[CITY]]</f>
        <v/>
      </c>
      <c r="L267" t="str">
        <f>companies__2[[#This Row],[WORK_ADRESS]]</f>
        <v/>
      </c>
      <c r="M267">
        <f>companies__2[[#This Row],[WORK_POSTAL_CODE]]</f>
        <v>0</v>
      </c>
      <c r="N267" t="str">
        <f>companies__2[[#This Row],[WORK_CITY]]</f>
        <v/>
      </c>
      <c r="P267" t="str">
        <f>IF(companies__2[[#This Row],[STAANN]]="D", "inactive", "active")</f>
        <v>active</v>
      </c>
      <c r="Q267">
        <f>companies__2[[#This Row],[companyID_1]]</f>
        <v>14</v>
      </c>
      <c r="R267" s="1">
        <f>companies__2[[#This Row],[HEU_MAJ]]</f>
        <v>43725.358900462961</v>
      </c>
      <c r="S267" s="1">
        <f>companies__2[[#This Row],[HEU_MAJ]]</f>
        <v>43725.358900462961</v>
      </c>
    </row>
    <row r="268" spans="1:19" x14ac:dyDescent="0.35">
      <c r="A268">
        <f>companies__2[[#This Row],[companyID]]</f>
        <v>491</v>
      </c>
      <c r="B268" t="str">
        <f>companies__2[[#This Row],[NOM]]</f>
        <v>Deruisseaux</v>
      </c>
      <c r="C268" t="str">
        <f>companies__2[[#This Row],[PRENOM]]</f>
        <v>Manuel</v>
      </c>
      <c r="D268" t="str">
        <f>companies__2[[#This Row],[EMAIL]]</f>
        <v>m.deruisseaux@afelio.be</v>
      </c>
      <c r="F268" t="str">
        <f>companies__2[[#This Row],[PASSWORD]]</f>
        <v>$2y$10$3j1dFqoaaFKCrWPLb5NqiuXl43hpjV2xlXW6tlJ5XdTGj6N3ESWka</v>
      </c>
      <c r="G268" t="str">
        <f>companies__2[[#This Row],[TOKEN]]</f>
        <v>9RTTMeOowrEVIOT3vsIdW7JijEjB5AGH</v>
      </c>
      <c r="H268" t="str">
        <f>companies__2[[#This Row],[PHONE]]</f>
        <v/>
      </c>
      <c r="I268">
        <f>companies__2[[#This Row],[POSTAL_CODE]]</f>
        <v>0</v>
      </c>
      <c r="J268" t="str">
        <f>companies__2[[#This Row],[ADRESS]]</f>
        <v/>
      </c>
      <c r="K268" t="str">
        <f>companies__2[[#This Row],[CITY]]</f>
        <v/>
      </c>
      <c r="L268" t="str">
        <f>companies__2[[#This Row],[WORK_ADRESS]]</f>
        <v/>
      </c>
      <c r="M268">
        <f>companies__2[[#This Row],[WORK_POSTAL_CODE]]</f>
        <v>0</v>
      </c>
      <c r="N268" t="str">
        <f>companies__2[[#This Row],[WORK_CITY]]</f>
        <v/>
      </c>
      <c r="P268" t="str">
        <f>IF(companies__2[[#This Row],[STAANN]]="D", "inactive", "active")</f>
        <v>active</v>
      </c>
      <c r="Q268">
        <f>companies__2[[#This Row],[companyID_1]]</f>
        <v>14</v>
      </c>
      <c r="R268" s="1">
        <f>companies__2[[#This Row],[HEU_MAJ]]</f>
        <v>43725.3590625</v>
      </c>
      <c r="S268" s="1">
        <f>companies__2[[#This Row],[HEU_MAJ]]</f>
        <v>43725.3590625</v>
      </c>
    </row>
    <row r="269" spans="1:19" x14ac:dyDescent="0.35">
      <c r="A269">
        <f>companies__2[[#This Row],[companyID]]</f>
        <v>492</v>
      </c>
      <c r="B269" t="str">
        <f>companies__2[[#This Row],[NOM]]</f>
        <v>Desart</v>
      </c>
      <c r="C269" t="str">
        <f>companies__2[[#This Row],[PRENOM]]</f>
        <v>Adrien</v>
      </c>
      <c r="D269" t="str">
        <f>companies__2[[#This Row],[EMAIL]]</f>
        <v>a.desart@afelio.be</v>
      </c>
      <c r="F269" t="str">
        <f>companies__2[[#This Row],[PASSWORD]]</f>
        <v>$2y$10$aoPPnJL88WTLR8hKWDGCaOG8d31Qpe8bwcHux9Yo.6Gh3IUV7wNO.</v>
      </c>
      <c r="G269" t="str">
        <f>companies__2[[#This Row],[TOKEN]]</f>
        <v>q0LOLnBSCqg3q2Qbme5HktoxvVb5PU8T</v>
      </c>
      <c r="H269" t="str">
        <f>companies__2[[#This Row],[PHONE]]</f>
        <v/>
      </c>
      <c r="I269">
        <f>companies__2[[#This Row],[POSTAL_CODE]]</f>
        <v>0</v>
      </c>
      <c r="J269" t="str">
        <f>companies__2[[#This Row],[ADRESS]]</f>
        <v/>
      </c>
      <c r="K269" t="str">
        <f>companies__2[[#This Row],[CITY]]</f>
        <v/>
      </c>
      <c r="L269" t="str">
        <f>companies__2[[#This Row],[WORK_ADRESS]]</f>
        <v/>
      </c>
      <c r="M269">
        <f>companies__2[[#This Row],[WORK_POSTAL_CODE]]</f>
        <v>0</v>
      </c>
      <c r="N269" t="str">
        <f>companies__2[[#This Row],[WORK_CITY]]</f>
        <v/>
      </c>
      <c r="P269" t="str">
        <f>IF(companies__2[[#This Row],[STAANN]]="D", "inactive", "active")</f>
        <v>active</v>
      </c>
      <c r="Q269">
        <f>companies__2[[#This Row],[companyID_1]]</f>
        <v>14</v>
      </c>
      <c r="R269" s="1">
        <f>companies__2[[#This Row],[HEU_MAJ]]</f>
        <v>43725.359178240738</v>
      </c>
      <c r="S269" s="1">
        <f>companies__2[[#This Row],[HEU_MAJ]]</f>
        <v>43725.359178240738</v>
      </c>
    </row>
    <row r="270" spans="1:19" x14ac:dyDescent="0.35">
      <c r="A270">
        <f>companies__2[[#This Row],[companyID]]</f>
        <v>493</v>
      </c>
      <c r="B270" t="str">
        <f>companies__2[[#This Row],[NOM]]</f>
        <v>Discart</v>
      </c>
      <c r="C270" t="str">
        <f>companies__2[[#This Row],[PRENOM]]</f>
        <v xml:space="preserve">François-Guillaume </v>
      </c>
      <c r="D270" t="str">
        <f>companies__2[[#This Row],[EMAIL]]</f>
        <v>f.discart@afelio.be</v>
      </c>
      <c r="F270" t="str">
        <f>companies__2[[#This Row],[PASSWORD]]</f>
        <v>$2y$10$.tnD79HInu30MDCU/aVBkOQf0IOek3x9W5lS8HrqongQIA8mgJQDq</v>
      </c>
      <c r="G270" t="str">
        <f>companies__2[[#This Row],[TOKEN]]</f>
        <v>7R1rbyhILEXRqxrBEtpDWPj2gdfAencP</v>
      </c>
      <c r="H270" t="str">
        <f>companies__2[[#This Row],[PHONE]]</f>
        <v/>
      </c>
      <c r="I270">
        <f>companies__2[[#This Row],[POSTAL_CODE]]</f>
        <v>0</v>
      </c>
      <c r="J270" t="str">
        <f>companies__2[[#This Row],[ADRESS]]</f>
        <v/>
      </c>
      <c r="K270" t="str">
        <f>companies__2[[#This Row],[CITY]]</f>
        <v/>
      </c>
      <c r="L270" t="str">
        <f>companies__2[[#This Row],[WORK_ADRESS]]</f>
        <v/>
      </c>
      <c r="M270">
        <f>companies__2[[#This Row],[WORK_POSTAL_CODE]]</f>
        <v>0</v>
      </c>
      <c r="N270" t="str">
        <f>companies__2[[#This Row],[WORK_CITY]]</f>
        <v/>
      </c>
      <c r="P270" t="str">
        <f>IF(companies__2[[#This Row],[STAANN]]="D", "inactive", "active")</f>
        <v>active</v>
      </c>
      <c r="Q270">
        <f>companies__2[[#This Row],[companyID_1]]</f>
        <v>14</v>
      </c>
      <c r="R270" s="1">
        <f>companies__2[[#This Row],[HEU_MAJ]]</f>
        <v>43725.359386574077</v>
      </c>
      <c r="S270" s="1">
        <f>companies__2[[#This Row],[HEU_MAJ]]</f>
        <v>43725.359386574077</v>
      </c>
    </row>
    <row r="271" spans="1:19" x14ac:dyDescent="0.35">
      <c r="A271">
        <f>companies__2[[#This Row],[companyID]]</f>
        <v>494</v>
      </c>
      <c r="B271" t="str">
        <f>companies__2[[#This Row],[NOM]]</f>
        <v>Dohet</v>
      </c>
      <c r="C271" t="str">
        <f>companies__2[[#This Row],[PRENOM]]</f>
        <v>Julie</v>
      </c>
      <c r="D271" t="str">
        <f>companies__2[[#This Row],[EMAIL]]</f>
        <v>j.dohet@afelio.be</v>
      </c>
      <c r="F271" t="str">
        <f>companies__2[[#This Row],[PASSWORD]]</f>
        <v>$2y$10$5GC5tcouHdhKPYaoE/w05.GSlxeTmrzKxMvcmUQToxC8dY18GAmbi</v>
      </c>
      <c r="G271" t="str">
        <f>companies__2[[#This Row],[TOKEN]]</f>
        <v>AqnBRzervdya8bvXkID2gcbk4nEbWegC</v>
      </c>
      <c r="H271" t="str">
        <f>companies__2[[#This Row],[PHONE]]</f>
        <v/>
      </c>
      <c r="I271">
        <f>companies__2[[#This Row],[POSTAL_CODE]]</f>
        <v>0</v>
      </c>
      <c r="J271" t="str">
        <f>companies__2[[#This Row],[ADRESS]]</f>
        <v/>
      </c>
      <c r="K271" t="str">
        <f>companies__2[[#This Row],[CITY]]</f>
        <v/>
      </c>
      <c r="L271" t="str">
        <f>companies__2[[#This Row],[WORK_ADRESS]]</f>
        <v/>
      </c>
      <c r="M271">
        <f>companies__2[[#This Row],[WORK_POSTAL_CODE]]</f>
        <v>0</v>
      </c>
      <c r="N271" t="str">
        <f>companies__2[[#This Row],[WORK_CITY]]</f>
        <v/>
      </c>
      <c r="P271" t="str">
        <f>IF(companies__2[[#This Row],[STAANN]]="D", "inactive", "active")</f>
        <v>active</v>
      </c>
      <c r="Q271">
        <f>companies__2[[#This Row],[companyID_1]]</f>
        <v>14</v>
      </c>
      <c r="R271" s="1">
        <f>companies__2[[#This Row],[HEU_MAJ]]</f>
        <v>43725.359513888892</v>
      </c>
      <c r="S271" s="1">
        <f>companies__2[[#This Row],[HEU_MAJ]]</f>
        <v>43725.359513888892</v>
      </c>
    </row>
    <row r="272" spans="1:19" x14ac:dyDescent="0.35">
      <c r="A272">
        <f>companies__2[[#This Row],[companyID]]</f>
        <v>495</v>
      </c>
      <c r="B272" t="str">
        <f>companies__2[[#This Row],[NOM]]</f>
        <v>Dormaels</v>
      </c>
      <c r="C272" t="str">
        <f>companies__2[[#This Row],[PRENOM]]</f>
        <v>Benoit</v>
      </c>
      <c r="D272" t="str">
        <f>companies__2[[#This Row],[EMAIL]]</f>
        <v>b.dormaels@afelio.be</v>
      </c>
      <c r="F272" t="str">
        <f>companies__2[[#This Row],[PASSWORD]]</f>
        <v>$2y$10$xBlr8cTvRwvq6vWHoVvDv.Qfrx1emm1ANh85r/UUORrufTRhlzwwi</v>
      </c>
      <c r="G272" t="str">
        <f>companies__2[[#This Row],[TOKEN]]</f>
        <v>jIGghyW4tarG8AwTUQx7XuAsvak9JdSN</v>
      </c>
      <c r="H272" t="str">
        <f>companies__2[[#This Row],[PHONE]]</f>
        <v/>
      </c>
      <c r="I272">
        <f>companies__2[[#This Row],[POSTAL_CODE]]</f>
        <v>0</v>
      </c>
      <c r="J272" t="str">
        <f>companies__2[[#This Row],[ADRESS]]</f>
        <v/>
      </c>
      <c r="K272" t="str">
        <f>companies__2[[#This Row],[CITY]]</f>
        <v/>
      </c>
      <c r="L272" t="str">
        <f>companies__2[[#This Row],[WORK_ADRESS]]</f>
        <v/>
      </c>
      <c r="M272">
        <f>companies__2[[#This Row],[WORK_POSTAL_CODE]]</f>
        <v>0</v>
      </c>
      <c r="N272" t="str">
        <f>companies__2[[#This Row],[WORK_CITY]]</f>
        <v/>
      </c>
      <c r="P272" t="str">
        <f>IF(companies__2[[#This Row],[STAANN]]="D", "inactive", "active")</f>
        <v>active</v>
      </c>
      <c r="Q272">
        <f>companies__2[[#This Row],[companyID_1]]</f>
        <v>14</v>
      </c>
      <c r="R272" s="1">
        <f>companies__2[[#This Row],[HEU_MAJ]]</f>
        <v>43725.359664351854</v>
      </c>
      <c r="S272" s="1">
        <f>companies__2[[#This Row],[HEU_MAJ]]</f>
        <v>43725.359664351854</v>
      </c>
    </row>
    <row r="273" spans="1:19" x14ac:dyDescent="0.35">
      <c r="A273">
        <f>companies__2[[#This Row],[companyID]]</f>
        <v>496</v>
      </c>
      <c r="B273" t="str">
        <f>companies__2[[#This Row],[NOM]]</f>
        <v>Douws</v>
      </c>
      <c r="C273" t="str">
        <f>companies__2[[#This Row],[PRENOM]]</f>
        <v>Maxime</v>
      </c>
      <c r="D273" t="str">
        <f>companies__2[[#This Row],[EMAIL]]</f>
        <v>m.douws@afelio.be</v>
      </c>
      <c r="F273" t="str">
        <f>companies__2[[#This Row],[PASSWORD]]</f>
        <v>$2y$10$OdngQHcMFSZbQoMK0e4Peus3Ptf1gB0chb5aoOsWbls2z5MOQMKc6</v>
      </c>
      <c r="G273" t="str">
        <f>companies__2[[#This Row],[TOKEN]]</f>
        <v>moSfxXgm39AvLic4Jtcw5MHaH24dSNmm</v>
      </c>
      <c r="H273" t="str">
        <f>companies__2[[#This Row],[PHONE]]</f>
        <v/>
      </c>
      <c r="I273">
        <f>companies__2[[#This Row],[POSTAL_CODE]]</f>
        <v>0</v>
      </c>
      <c r="J273" t="str">
        <f>companies__2[[#This Row],[ADRESS]]</f>
        <v/>
      </c>
      <c r="K273" t="str">
        <f>companies__2[[#This Row],[CITY]]</f>
        <v/>
      </c>
      <c r="L273" t="str">
        <f>companies__2[[#This Row],[WORK_ADRESS]]</f>
        <v/>
      </c>
      <c r="M273">
        <f>companies__2[[#This Row],[WORK_POSTAL_CODE]]</f>
        <v>0</v>
      </c>
      <c r="N273" t="str">
        <f>companies__2[[#This Row],[WORK_CITY]]</f>
        <v/>
      </c>
      <c r="P273" t="str">
        <f>IF(companies__2[[#This Row],[STAANN]]="D", "inactive", "active")</f>
        <v>active</v>
      </c>
      <c r="Q273">
        <f>companies__2[[#This Row],[companyID_1]]</f>
        <v>14</v>
      </c>
      <c r="R273" s="1">
        <f>companies__2[[#This Row],[HEU_MAJ]]</f>
        <v>43725.359780092593</v>
      </c>
      <c r="S273" s="1">
        <f>companies__2[[#This Row],[HEU_MAJ]]</f>
        <v>43725.359780092593</v>
      </c>
    </row>
    <row r="274" spans="1:19" x14ac:dyDescent="0.35">
      <c r="A274">
        <f>companies__2[[#This Row],[companyID]]</f>
        <v>497</v>
      </c>
      <c r="B274" t="str">
        <f>companies__2[[#This Row],[NOM]]</f>
        <v>Dubois</v>
      </c>
      <c r="C274" t="str">
        <f>companies__2[[#This Row],[PRENOM]]</f>
        <v>Quentin</v>
      </c>
      <c r="D274" t="str">
        <f>companies__2[[#This Row],[EMAIL]]</f>
        <v>q.dubois@afelio.be</v>
      </c>
      <c r="F274" t="str">
        <f>companies__2[[#This Row],[PASSWORD]]</f>
        <v>$2y$10$gzojGlFW3/iXwZv1E8REje2SQFNgBxYikW7dvr9eYvE9OHcrtJ2B.</v>
      </c>
      <c r="G274" t="str">
        <f>companies__2[[#This Row],[TOKEN]]</f>
        <v>KE4ksjaU4CRvV9WkJHjrh5AEyPrKs1Hr</v>
      </c>
      <c r="H274" t="str">
        <f>companies__2[[#This Row],[PHONE]]</f>
        <v/>
      </c>
      <c r="I274">
        <f>companies__2[[#This Row],[POSTAL_CODE]]</f>
        <v>0</v>
      </c>
      <c r="J274" t="str">
        <f>companies__2[[#This Row],[ADRESS]]</f>
        <v/>
      </c>
      <c r="K274" t="str">
        <f>companies__2[[#This Row],[CITY]]</f>
        <v/>
      </c>
      <c r="L274" t="str">
        <f>companies__2[[#This Row],[WORK_ADRESS]]</f>
        <v/>
      </c>
      <c r="M274">
        <f>companies__2[[#This Row],[WORK_POSTAL_CODE]]</f>
        <v>0</v>
      </c>
      <c r="N274" t="str">
        <f>companies__2[[#This Row],[WORK_CITY]]</f>
        <v/>
      </c>
      <c r="P274" t="str">
        <f>IF(companies__2[[#This Row],[STAANN]]="D", "inactive", "active")</f>
        <v>active</v>
      </c>
      <c r="Q274">
        <f>companies__2[[#This Row],[companyID_1]]</f>
        <v>14</v>
      </c>
      <c r="R274" s="1">
        <f>companies__2[[#This Row],[HEU_MAJ]]</f>
        <v>43725.359884259262</v>
      </c>
      <c r="S274" s="1">
        <f>companies__2[[#This Row],[HEU_MAJ]]</f>
        <v>43725.359884259262</v>
      </c>
    </row>
    <row r="275" spans="1:19" x14ac:dyDescent="0.35">
      <c r="A275">
        <f>companies__2[[#This Row],[companyID]]</f>
        <v>498</v>
      </c>
      <c r="B275" t="str">
        <f>companies__2[[#This Row],[NOM]]</f>
        <v>Dubois</v>
      </c>
      <c r="C275" t="str">
        <f>companies__2[[#This Row],[PRENOM]]</f>
        <v>Matthieu</v>
      </c>
      <c r="D275" t="str">
        <f>companies__2[[#This Row],[EMAIL]]</f>
        <v>m.dubois@afelio.be</v>
      </c>
      <c r="F275" t="str">
        <f>companies__2[[#This Row],[PASSWORD]]</f>
        <v>$2y$10$iSI3bGgTcaOsdigBzbsHoe45zKy6iH7IimIDJNrmO7k7FjvUksLgy</v>
      </c>
      <c r="G275" t="str">
        <f>companies__2[[#This Row],[TOKEN]]</f>
        <v>6cFMVhA5He4AMbw7XuyjRrBFyK6h2nKC</v>
      </c>
      <c r="H275" t="str">
        <f>companies__2[[#This Row],[PHONE]]</f>
        <v/>
      </c>
      <c r="I275">
        <f>companies__2[[#This Row],[POSTAL_CODE]]</f>
        <v>0</v>
      </c>
      <c r="J275" t="str">
        <f>companies__2[[#This Row],[ADRESS]]</f>
        <v/>
      </c>
      <c r="K275" t="str">
        <f>companies__2[[#This Row],[CITY]]</f>
        <v/>
      </c>
      <c r="L275" t="str">
        <f>companies__2[[#This Row],[WORK_ADRESS]]</f>
        <v/>
      </c>
      <c r="M275">
        <f>companies__2[[#This Row],[WORK_POSTAL_CODE]]</f>
        <v>0</v>
      </c>
      <c r="N275" t="str">
        <f>companies__2[[#This Row],[WORK_CITY]]</f>
        <v/>
      </c>
      <c r="P275" t="str">
        <f>IF(companies__2[[#This Row],[STAANN]]="D", "inactive", "active")</f>
        <v>active</v>
      </c>
      <c r="Q275">
        <f>companies__2[[#This Row],[companyID_1]]</f>
        <v>14</v>
      </c>
      <c r="R275" s="1">
        <f>companies__2[[#This Row],[HEU_MAJ]]</f>
        <v>43725.36</v>
      </c>
      <c r="S275" s="1">
        <f>companies__2[[#This Row],[HEU_MAJ]]</f>
        <v>43725.36</v>
      </c>
    </row>
    <row r="276" spans="1:19" x14ac:dyDescent="0.35">
      <c r="A276">
        <f>companies__2[[#This Row],[companyID]]</f>
        <v>499</v>
      </c>
      <c r="B276" t="str">
        <f>companies__2[[#This Row],[NOM]]</f>
        <v>Duchêne</v>
      </c>
      <c r="C276" t="str">
        <f>companies__2[[#This Row],[PRENOM]]</f>
        <v>Vincent</v>
      </c>
      <c r="D276" t="str">
        <f>companies__2[[#This Row],[EMAIL]]</f>
        <v>v.duchene@afelio.be</v>
      </c>
      <c r="F276" t="str">
        <f>companies__2[[#This Row],[PASSWORD]]</f>
        <v>$2y$10$wLMmZZlGQiTNXHM0jFeWZ.27IsD4bNVIWEbHo3j78EazGyYoALVs2</v>
      </c>
      <c r="G276" t="str">
        <f>companies__2[[#This Row],[TOKEN]]</f>
        <v>SwZoWA6Ilvw7XuArsYyNkedl4kq9sOKi</v>
      </c>
      <c r="H276" t="str">
        <f>companies__2[[#This Row],[PHONE]]</f>
        <v/>
      </c>
      <c r="I276">
        <f>companies__2[[#This Row],[POSTAL_CODE]]</f>
        <v>0</v>
      </c>
      <c r="J276" t="str">
        <f>companies__2[[#This Row],[ADRESS]]</f>
        <v/>
      </c>
      <c r="K276" t="str">
        <f>companies__2[[#This Row],[CITY]]</f>
        <v/>
      </c>
      <c r="L276" t="str">
        <f>companies__2[[#This Row],[WORK_ADRESS]]</f>
        <v/>
      </c>
      <c r="M276">
        <f>companies__2[[#This Row],[WORK_POSTAL_CODE]]</f>
        <v>0</v>
      </c>
      <c r="N276" t="str">
        <f>companies__2[[#This Row],[WORK_CITY]]</f>
        <v/>
      </c>
      <c r="P276" t="str">
        <f>IF(companies__2[[#This Row],[STAANN]]="D", "inactive", "active")</f>
        <v>active</v>
      </c>
      <c r="Q276">
        <f>companies__2[[#This Row],[companyID_1]]</f>
        <v>14</v>
      </c>
      <c r="R276" s="1">
        <f>companies__2[[#This Row],[HEU_MAJ]]</f>
        <v>43725.360358796293</v>
      </c>
      <c r="S276" s="1">
        <f>companies__2[[#This Row],[HEU_MAJ]]</f>
        <v>43725.360358796293</v>
      </c>
    </row>
    <row r="277" spans="1:19" x14ac:dyDescent="0.35">
      <c r="A277">
        <f>companies__2[[#This Row],[companyID]]</f>
        <v>500</v>
      </c>
      <c r="B277" t="str">
        <f>companies__2[[#This Row],[NOM]]</f>
        <v>Dupuis</v>
      </c>
      <c r="C277" t="str">
        <f>companies__2[[#This Row],[PRENOM]]</f>
        <v>Thomas</v>
      </c>
      <c r="D277" t="str">
        <f>companies__2[[#This Row],[EMAIL]]</f>
        <v>t.dupuis@afelio.be</v>
      </c>
      <c r="F277" t="str">
        <f>companies__2[[#This Row],[PASSWORD]]</f>
        <v>$2y$10$XMa/wgzT0KQHfI2ei9hzS.BL72MuMmZBzHIFnXe1nb2fwVBC75DQe</v>
      </c>
      <c r="G277" t="str">
        <f>companies__2[[#This Row],[TOKEN]]</f>
        <v>dcmcTUQybeDvAtyogb6UlWGBX3ijICZ5</v>
      </c>
      <c r="H277" t="str">
        <f>companies__2[[#This Row],[PHONE]]</f>
        <v/>
      </c>
      <c r="I277">
        <f>companies__2[[#This Row],[POSTAL_CODE]]</f>
        <v>0</v>
      </c>
      <c r="J277" t="str">
        <f>companies__2[[#This Row],[ADRESS]]</f>
        <v/>
      </c>
      <c r="K277" t="str">
        <f>companies__2[[#This Row],[CITY]]</f>
        <v/>
      </c>
      <c r="L277" t="str">
        <f>companies__2[[#This Row],[WORK_ADRESS]]</f>
        <v/>
      </c>
      <c r="M277">
        <f>companies__2[[#This Row],[WORK_POSTAL_CODE]]</f>
        <v>0</v>
      </c>
      <c r="N277" t="str">
        <f>companies__2[[#This Row],[WORK_CITY]]</f>
        <v/>
      </c>
      <c r="P277" t="str">
        <f>IF(companies__2[[#This Row],[STAANN]]="D", "inactive", "active")</f>
        <v>inactive</v>
      </c>
      <c r="Q277">
        <f>companies__2[[#This Row],[companyID_1]]</f>
        <v>14</v>
      </c>
      <c r="R277" s="1">
        <f>companies__2[[#This Row],[HEU_MAJ]]</f>
        <v>44440.55678240741</v>
      </c>
      <c r="S277" s="1">
        <f>companies__2[[#This Row],[HEU_MAJ]]</f>
        <v>44440.55678240741</v>
      </c>
    </row>
    <row r="278" spans="1:19" x14ac:dyDescent="0.35">
      <c r="A278">
        <f>companies__2[[#This Row],[companyID]]</f>
        <v>501</v>
      </c>
      <c r="B278" t="str">
        <f>companies__2[[#This Row],[NOM]]</f>
        <v>Elias</v>
      </c>
      <c r="C278" t="str">
        <f>companies__2[[#This Row],[PRENOM]]</f>
        <v>Didier</v>
      </c>
      <c r="D278" t="str">
        <f>companies__2[[#This Row],[EMAIL]]</f>
        <v>d.elias@afelio.be</v>
      </c>
      <c r="F278" t="str">
        <f>companies__2[[#This Row],[PASSWORD]]</f>
        <v>$2y$10$SIhdLXrXUNcoTkyI68r.SuM7LII87v.IEO6bjDyEOAKgdvrLmup3q</v>
      </c>
      <c r="G278" t="str">
        <f>companies__2[[#This Row],[TOKEN]]</f>
        <v>rXvByW4tdBqiefy3zITm5mvvXlP9fJ0L</v>
      </c>
      <c r="H278" t="str">
        <f>companies__2[[#This Row],[PHONE]]</f>
        <v/>
      </c>
      <c r="I278">
        <f>companies__2[[#This Row],[POSTAL_CODE]]</f>
        <v>0</v>
      </c>
      <c r="J278" t="str">
        <f>companies__2[[#This Row],[ADRESS]]</f>
        <v/>
      </c>
      <c r="K278" t="str">
        <f>companies__2[[#This Row],[CITY]]</f>
        <v/>
      </c>
      <c r="L278" t="str">
        <f>companies__2[[#This Row],[WORK_ADRESS]]</f>
        <v/>
      </c>
      <c r="M278">
        <f>companies__2[[#This Row],[WORK_POSTAL_CODE]]</f>
        <v>0</v>
      </c>
      <c r="N278" t="str">
        <f>companies__2[[#This Row],[WORK_CITY]]</f>
        <v/>
      </c>
      <c r="P278" t="str">
        <f>IF(companies__2[[#This Row],[STAANN]]="D", "inactive", "active")</f>
        <v>active</v>
      </c>
      <c r="Q278">
        <f>companies__2[[#This Row],[companyID_1]]</f>
        <v>14</v>
      </c>
      <c r="R278" s="1">
        <f>companies__2[[#This Row],[HEU_MAJ]]</f>
        <v>43725.360601851855</v>
      </c>
      <c r="S278" s="1">
        <f>companies__2[[#This Row],[HEU_MAJ]]</f>
        <v>43725.360601851855</v>
      </c>
    </row>
    <row r="279" spans="1:19" x14ac:dyDescent="0.35">
      <c r="A279">
        <f>companies__2[[#This Row],[companyID]]</f>
        <v>502</v>
      </c>
      <c r="B279" t="str">
        <f>companies__2[[#This Row],[NOM]]</f>
        <v>Fairon</v>
      </c>
      <c r="C279" t="str">
        <f>companies__2[[#This Row],[PRENOM]]</f>
        <v>Loic</v>
      </c>
      <c r="D279" t="str">
        <f>companies__2[[#This Row],[EMAIL]]</f>
        <v>l.fairon@afelio.be</v>
      </c>
      <c r="F279" t="str">
        <f>companies__2[[#This Row],[PASSWORD]]</f>
        <v>$2y$10$LGQAMR/epWVF2wkK5Ouj1OE86OUCt7.g2xo7Tm3yAJlK7sxj9h0Vi</v>
      </c>
      <c r="G279" t="str">
        <f>companies__2[[#This Row],[TOKEN]]</f>
        <v>PSV0d1unq1NUfqpJudCtu4OU7OIcOw70</v>
      </c>
      <c r="H279" t="str">
        <f>companies__2[[#This Row],[PHONE]]</f>
        <v/>
      </c>
      <c r="I279">
        <f>companies__2[[#This Row],[POSTAL_CODE]]</f>
        <v>0</v>
      </c>
      <c r="J279" t="str">
        <f>companies__2[[#This Row],[ADRESS]]</f>
        <v/>
      </c>
      <c r="K279" t="str">
        <f>companies__2[[#This Row],[CITY]]</f>
        <v/>
      </c>
      <c r="L279" t="str">
        <f>companies__2[[#This Row],[WORK_ADRESS]]</f>
        <v/>
      </c>
      <c r="M279">
        <f>companies__2[[#This Row],[WORK_POSTAL_CODE]]</f>
        <v>0</v>
      </c>
      <c r="N279" t="str">
        <f>companies__2[[#This Row],[WORK_CITY]]</f>
        <v/>
      </c>
      <c r="P279" t="str">
        <f>IF(companies__2[[#This Row],[STAANN]]="D", "inactive", "active")</f>
        <v>active</v>
      </c>
      <c r="Q279">
        <f>companies__2[[#This Row],[companyID_1]]</f>
        <v>14</v>
      </c>
      <c r="R279" s="1">
        <f>companies__2[[#This Row],[HEU_MAJ]]</f>
        <v>43725.360717592594</v>
      </c>
      <c r="S279" s="1">
        <f>companies__2[[#This Row],[HEU_MAJ]]</f>
        <v>43725.360717592594</v>
      </c>
    </row>
    <row r="280" spans="1:19" x14ac:dyDescent="0.35">
      <c r="A280">
        <f>companies__2[[#This Row],[companyID]]</f>
        <v>503</v>
      </c>
      <c r="B280" t="str">
        <f>companies__2[[#This Row],[NOM]]</f>
        <v>Fontaine</v>
      </c>
      <c r="C280" t="str">
        <f>companies__2[[#This Row],[PRENOM]]</f>
        <v>Lorrain</v>
      </c>
      <c r="D280" t="str">
        <f>companies__2[[#This Row],[EMAIL]]</f>
        <v xml:space="preserve">l.fontaine@afelio.be </v>
      </c>
      <c r="F280" t="str">
        <f>companies__2[[#This Row],[PASSWORD]]</f>
        <v>$2y$10$LdT0Q6x.Z8brjfxI09fxIeyHZQ2F6XbnBQM6L0kz7ynaymxVDVJQu</v>
      </c>
      <c r="G280" t="str">
        <f>companies__2[[#This Row],[TOKEN]]</f>
        <v>FnQ9bqBKVqlsgUOj7CN8gUMbx851O3KF</v>
      </c>
      <c r="H280" t="str">
        <f>companies__2[[#This Row],[PHONE]]</f>
        <v>0474338936</v>
      </c>
      <c r="I280">
        <f>companies__2[[#This Row],[POSTAL_CODE]]</f>
        <v>4607</v>
      </c>
      <c r="J280" t="str">
        <f>companies__2[[#This Row],[ADRESS]]</f>
        <v>Val de la Berwinne 6B</v>
      </c>
      <c r="K280" t="str">
        <f>companies__2[[#This Row],[CITY]]</f>
        <v>Mortroux</v>
      </c>
      <c r="L280" t="str">
        <f>companies__2[[#This Row],[WORK_ADRESS]]</f>
        <v>Quai Mativa 62</v>
      </c>
      <c r="M280">
        <f>companies__2[[#This Row],[WORK_POSTAL_CODE]]</f>
        <v>4020</v>
      </c>
      <c r="N280" t="str">
        <f>companies__2[[#This Row],[WORK_CITY]]</f>
        <v>Liège</v>
      </c>
      <c r="P280" t="str">
        <f>IF(companies__2[[#This Row],[STAANN]]="D", "inactive", "active")</f>
        <v>inactive</v>
      </c>
      <c r="Q280">
        <f>companies__2[[#This Row],[companyID_1]]</f>
        <v>14</v>
      </c>
      <c r="R280" s="1">
        <f>companies__2[[#This Row],[HEU_MAJ]]</f>
        <v>44440.556956018518</v>
      </c>
      <c r="S280" s="1">
        <f>companies__2[[#This Row],[HEU_MAJ]]</f>
        <v>44440.556956018518</v>
      </c>
    </row>
    <row r="281" spans="1:19" x14ac:dyDescent="0.35">
      <c r="A281">
        <f>companies__2[[#This Row],[companyID]]</f>
        <v>504</v>
      </c>
      <c r="B281" t="str">
        <f>companies__2[[#This Row],[NOM]]</f>
        <v>Fourgon</v>
      </c>
      <c r="C281" t="str">
        <f>companies__2[[#This Row],[PRENOM]]</f>
        <v>Alain</v>
      </c>
      <c r="D281" t="str">
        <f>companies__2[[#This Row],[EMAIL]]</f>
        <v>a.fourgon@afelio.be</v>
      </c>
      <c r="F281" t="str">
        <f>companies__2[[#This Row],[PASSWORD]]</f>
        <v>$2y$10$YbBNhcp270jxgGjyNBgJou9.dvvuF9uMwXPZZjSSkibsCEVl4U.WO</v>
      </c>
      <c r="G281" t="str">
        <f>companies__2[[#This Row],[TOKEN]]</f>
        <v>3f3yEzUSCtv8546gYbXgphb2Fd6OPGUv</v>
      </c>
      <c r="H281" t="str">
        <f>companies__2[[#This Row],[PHONE]]</f>
        <v/>
      </c>
      <c r="I281">
        <f>companies__2[[#This Row],[POSTAL_CODE]]</f>
        <v>0</v>
      </c>
      <c r="J281" t="str">
        <f>companies__2[[#This Row],[ADRESS]]</f>
        <v/>
      </c>
      <c r="K281" t="str">
        <f>companies__2[[#This Row],[CITY]]</f>
        <v/>
      </c>
      <c r="L281" t="str">
        <f>companies__2[[#This Row],[WORK_ADRESS]]</f>
        <v/>
      </c>
      <c r="M281">
        <f>companies__2[[#This Row],[WORK_POSTAL_CODE]]</f>
        <v>0</v>
      </c>
      <c r="N281" t="str">
        <f>companies__2[[#This Row],[WORK_CITY]]</f>
        <v/>
      </c>
      <c r="P281" t="str">
        <f>IF(companies__2[[#This Row],[STAANN]]="D", "inactive", "active")</f>
        <v>active</v>
      </c>
      <c r="Q281">
        <f>companies__2[[#This Row],[companyID_1]]</f>
        <v>14</v>
      </c>
      <c r="R281" s="1">
        <f>companies__2[[#This Row],[HEU_MAJ]]</f>
        <v>43725.361041666663</v>
      </c>
      <c r="S281" s="1">
        <f>companies__2[[#This Row],[HEU_MAJ]]</f>
        <v>43725.361041666663</v>
      </c>
    </row>
    <row r="282" spans="1:19" x14ac:dyDescent="0.35">
      <c r="A282">
        <f>companies__2[[#This Row],[companyID]]</f>
        <v>505</v>
      </c>
      <c r="B282" t="str">
        <f>companies__2[[#This Row],[NOM]]</f>
        <v>Genot</v>
      </c>
      <c r="C282" t="str">
        <f>companies__2[[#This Row],[PRENOM]]</f>
        <v>François</v>
      </c>
      <c r="D282" t="str">
        <f>companies__2[[#This Row],[EMAIL]]</f>
        <v xml:space="preserve">f.genot@afelio.be </v>
      </c>
      <c r="F282" t="str">
        <f>companies__2[[#This Row],[PASSWORD]]</f>
        <v>$2y$10$BWhFJxJLZAFoEkC6LIj.2uvvnFAiyWVpnFdgtyvK2i/ZZZ3MrUT/O</v>
      </c>
      <c r="G282" t="str">
        <f>companies__2[[#This Row],[TOKEN]]</f>
        <v>OxgEwGO4SdppPXjFp31TuI8t1FiuyhLZ</v>
      </c>
      <c r="H282" t="str">
        <f>companies__2[[#This Row],[PHONE]]</f>
        <v/>
      </c>
      <c r="I282">
        <f>companies__2[[#This Row],[POSTAL_CODE]]</f>
        <v>0</v>
      </c>
      <c r="J282" t="str">
        <f>companies__2[[#This Row],[ADRESS]]</f>
        <v/>
      </c>
      <c r="K282" t="str">
        <f>companies__2[[#This Row],[CITY]]</f>
        <v/>
      </c>
      <c r="L282" t="str">
        <f>companies__2[[#This Row],[WORK_ADRESS]]</f>
        <v/>
      </c>
      <c r="M282">
        <f>companies__2[[#This Row],[WORK_POSTAL_CODE]]</f>
        <v>0</v>
      </c>
      <c r="N282" t="str">
        <f>companies__2[[#This Row],[WORK_CITY]]</f>
        <v/>
      </c>
      <c r="P282" t="str">
        <f>IF(companies__2[[#This Row],[STAANN]]="D", "inactive", "active")</f>
        <v>active</v>
      </c>
      <c r="Q282">
        <f>companies__2[[#This Row],[companyID_1]]</f>
        <v>14</v>
      </c>
      <c r="R282" s="1">
        <f>companies__2[[#This Row],[HEU_MAJ]]</f>
        <v>43725.361157407409</v>
      </c>
      <c r="S282" s="1">
        <f>companies__2[[#This Row],[HEU_MAJ]]</f>
        <v>43725.361157407409</v>
      </c>
    </row>
    <row r="283" spans="1:19" x14ac:dyDescent="0.35">
      <c r="A283">
        <f>companies__2[[#This Row],[companyID]]</f>
        <v>506</v>
      </c>
      <c r="B283" t="str">
        <f>companies__2[[#This Row],[NOM]]</f>
        <v>Gérardy</v>
      </c>
      <c r="C283" t="str">
        <f>companies__2[[#This Row],[PRENOM]]</f>
        <v>Romain</v>
      </c>
      <c r="D283" t="str">
        <f>companies__2[[#This Row],[EMAIL]]</f>
        <v>r.gerardy@afelio.be</v>
      </c>
      <c r="F283" t="str">
        <f>companies__2[[#This Row],[PASSWORD]]</f>
        <v>$2y$10$LO65NihBmpPJcB2fJEAuZuNctnctU0kVsmcpzkGLWH7Py5aAm0tRS</v>
      </c>
      <c r="G283" t="str">
        <f>companies__2[[#This Row],[TOKEN]]</f>
        <v>EkC8OGXM2LMDN9hWWSzdncPDEnUqnD2i</v>
      </c>
      <c r="H283" t="str">
        <f>companies__2[[#This Row],[PHONE]]</f>
        <v/>
      </c>
      <c r="I283">
        <f>companies__2[[#This Row],[POSTAL_CODE]]</f>
        <v>0</v>
      </c>
      <c r="J283" t="str">
        <f>companies__2[[#This Row],[ADRESS]]</f>
        <v/>
      </c>
      <c r="K283" t="str">
        <f>companies__2[[#This Row],[CITY]]</f>
        <v/>
      </c>
      <c r="L283" t="str">
        <f>companies__2[[#This Row],[WORK_ADRESS]]</f>
        <v/>
      </c>
      <c r="M283">
        <f>companies__2[[#This Row],[WORK_POSTAL_CODE]]</f>
        <v>0</v>
      </c>
      <c r="N283" t="str">
        <f>companies__2[[#This Row],[WORK_CITY]]</f>
        <v/>
      </c>
      <c r="P283" t="str">
        <f>IF(companies__2[[#This Row],[STAANN]]="D", "inactive", "active")</f>
        <v>active</v>
      </c>
      <c r="Q283">
        <f>companies__2[[#This Row],[companyID_1]]</f>
        <v>14</v>
      </c>
      <c r="R283" s="1">
        <f>companies__2[[#This Row],[HEU_MAJ]]</f>
        <v>43725.361284722225</v>
      </c>
      <c r="S283" s="1">
        <f>companies__2[[#This Row],[HEU_MAJ]]</f>
        <v>43725.361284722225</v>
      </c>
    </row>
    <row r="284" spans="1:19" x14ac:dyDescent="0.35">
      <c r="A284">
        <f>companies__2[[#This Row],[companyID]]</f>
        <v>507</v>
      </c>
      <c r="B284" t="str">
        <f>companies__2[[#This Row],[NOM]]</f>
        <v>Gilson</v>
      </c>
      <c r="C284" t="str">
        <f>companies__2[[#This Row],[PRENOM]]</f>
        <v>David</v>
      </c>
      <c r="D284" t="str">
        <f>companies__2[[#This Row],[EMAIL]]</f>
        <v>d.gilson@afelio.be</v>
      </c>
      <c r="F284" t="str">
        <f>companies__2[[#This Row],[PASSWORD]]</f>
        <v>$2y$10$4GJcpxEf1PD5vYa4BRwBEujjFcx/5le/G0KEZIym4dbhqO48c9d6C</v>
      </c>
      <c r="G284" t="str">
        <f>companies__2[[#This Row],[TOKEN]]</f>
        <v>lQfDvzkVIMMxk18Az4E3jqazm7sWmXMX</v>
      </c>
      <c r="H284" t="str">
        <f>companies__2[[#This Row],[PHONE]]</f>
        <v/>
      </c>
      <c r="I284">
        <f>companies__2[[#This Row],[POSTAL_CODE]]</f>
        <v>0</v>
      </c>
      <c r="J284" t="str">
        <f>companies__2[[#This Row],[ADRESS]]</f>
        <v/>
      </c>
      <c r="K284" t="str">
        <f>companies__2[[#This Row],[CITY]]</f>
        <v/>
      </c>
      <c r="L284" t="str">
        <f>companies__2[[#This Row],[WORK_ADRESS]]</f>
        <v/>
      </c>
      <c r="M284">
        <f>companies__2[[#This Row],[WORK_POSTAL_CODE]]</f>
        <v>0</v>
      </c>
      <c r="N284" t="str">
        <f>companies__2[[#This Row],[WORK_CITY]]</f>
        <v/>
      </c>
      <c r="P284" t="str">
        <f>IF(companies__2[[#This Row],[STAANN]]="D", "inactive", "active")</f>
        <v>active</v>
      </c>
      <c r="Q284">
        <f>companies__2[[#This Row],[companyID_1]]</f>
        <v>14</v>
      </c>
      <c r="R284" s="1">
        <f>companies__2[[#This Row],[HEU_MAJ]]</f>
        <v>43725.36142361111</v>
      </c>
      <c r="S284" s="1">
        <f>companies__2[[#This Row],[HEU_MAJ]]</f>
        <v>43725.36142361111</v>
      </c>
    </row>
    <row r="285" spans="1:19" x14ac:dyDescent="0.35">
      <c r="A285">
        <f>companies__2[[#This Row],[companyID]]</f>
        <v>508</v>
      </c>
      <c r="B285" t="str">
        <f>companies__2[[#This Row],[NOM]]</f>
        <v>Ginetti</v>
      </c>
      <c r="C285" t="str">
        <f>companies__2[[#This Row],[PRENOM]]</f>
        <v>Maxime</v>
      </c>
      <c r="D285" t="str">
        <f>companies__2[[#This Row],[EMAIL]]</f>
        <v>m.ginetti@afelio.be</v>
      </c>
      <c r="F285" t="str">
        <f>companies__2[[#This Row],[PASSWORD]]</f>
        <v>$2y$10$AHwEHsLm0bpuStwaG60SZ.9fAfOONQB6EjTGQ/YSEtCOeU3ny1vpm</v>
      </c>
      <c r="G285" t="str">
        <f>companies__2[[#This Row],[TOKEN]]</f>
        <v>xLeOqF4kp6h3r557numkzRBrnzJVvHYP</v>
      </c>
      <c r="H285" t="str">
        <f>companies__2[[#This Row],[PHONE]]</f>
        <v/>
      </c>
      <c r="I285">
        <f>companies__2[[#This Row],[POSTAL_CODE]]</f>
        <v>0</v>
      </c>
      <c r="J285" t="str">
        <f>companies__2[[#This Row],[ADRESS]]</f>
        <v/>
      </c>
      <c r="K285" t="str">
        <f>companies__2[[#This Row],[CITY]]</f>
        <v/>
      </c>
      <c r="L285" t="str">
        <f>companies__2[[#This Row],[WORK_ADRESS]]</f>
        <v/>
      </c>
      <c r="M285">
        <f>companies__2[[#This Row],[WORK_POSTAL_CODE]]</f>
        <v>0</v>
      </c>
      <c r="N285" t="str">
        <f>companies__2[[#This Row],[WORK_CITY]]</f>
        <v/>
      </c>
      <c r="P285" t="str">
        <f>IF(companies__2[[#This Row],[STAANN]]="D", "inactive", "active")</f>
        <v>active</v>
      </c>
      <c r="Q285">
        <f>companies__2[[#This Row],[companyID_1]]</f>
        <v>14</v>
      </c>
      <c r="R285" s="1">
        <f>companies__2[[#This Row],[HEU_MAJ]]</f>
        <v>43725.361851851849</v>
      </c>
      <c r="S285" s="1">
        <f>companies__2[[#This Row],[HEU_MAJ]]</f>
        <v>43725.361851851849</v>
      </c>
    </row>
    <row r="286" spans="1:19" x14ac:dyDescent="0.35">
      <c r="A286">
        <f>companies__2[[#This Row],[companyID]]</f>
        <v>509</v>
      </c>
      <c r="B286" t="str">
        <f>companies__2[[#This Row],[NOM]]</f>
        <v>Grondal</v>
      </c>
      <c r="C286" t="str">
        <f>companies__2[[#This Row],[PRENOM]]</f>
        <v>Sylvain</v>
      </c>
      <c r="D286" t="str">
        <f>companies__2[[#This Row],[EMAIL]]</f>
        <v>s.grondal@afelio.be</v>
      </c>
      <c r="F286" t="str">
        <f>companies__2[[#This Row],[PASSWORD]]</f>
        <v>$2y$10$urA.KrYJDDRzULVPY3CIGeMwReaUfp0XTQdnLDJs7gubdal2IUOle</v>
      </c>
      <c r="G286" t="str">
        <f>companies__2[[#This Row],[TOKEN]]</f>
        <v>dzbfDrkkC9RSPw7XvCCfm5ifjRngb89i</v>
      </c>
      <c r="H286" t="str">
        <f>companies__2[[#This Row],[PHONE]]</f>
        <v/>
      </c>
      <c r="I286">
        <f>companies__2[[#This Row],[POSTAL_CODE]]</f>
        <v>0</v>
      </c>
      <c r="J286" t="str">
        <f>companies__2[[#This Row],[ADRESS]]</f>
        <v/>
      </c>
      <c r="K286" t="str">
        <f>companies__2[[#This Row],[CITY]]</f>
        <v/>
      </c>
      <c r="L286" t="str">
        <f>companies__2[[#This Row],[WORK_ADRESS]]</f>
        <v/>
      </c>
      <c r="M286">
        <f>companies__2[[#This Row],[WORK_POSTAL_CODE]]</f>
        <v>0</v>
      </c>
      <c r="N286" t="str">
        <f>companies__2[[#This Row],[WORK_CITY]]</f>
        <v/>
      </c>
      <c r="P286" t="str">
        <f>IF(companies__2[[#This Row],[STAANN]]="D", "inactive", "active")</f>
        <v>active</v>
      </c>
      <c r="Q286">
        <f>companies__2[[#This Row],[companyID_1]]</f>
        <v>14</v>
      </c>
      <c r="R286" s="1">
        <f>companies__2[[#This Row],[HEU_MAJ]]</f>
        <v>43725.362002314818</v>
      </c>
      <c r="S286" s="1">
        <f>companies__2[[#This Row],[HEU_MAJ]]</f>
        <v>43725.362002314818</v>
      </c>
    </row>
    <row r="287" spans="1:19" x14ac:dyDescent="0.35">
      <c r="A287">
        <f>companies__2[[#This Row],[companyID]]</f>
        <v>510</v>
      </c>
      <c r="B287" t="str">
        <f>companies__2[[#This Row],[NOM]]</f>
        <v>Grova</v>
      </c>
      <c r="C287" t="str">
        <f>companies__2[[#This Row],[PRENOM]]</f>
        <v>Katia</v>
      </c>
      <c r="D287" t="str">
        <f>companies__2[[#This Row],[EMAIL]]</f>
        <v xml:space="preserve">k.grova@afelio.be </v>
      </c>
      <c r="F287" t="str">
        <f>companies__2[[#This Row],[PASSWORD]]</f>
        <v>$2y$10$w8qqQfnpcEw.0Q4avIhLV.C8dskfx4LvRl.n1VzfGuDMTGR7c1ESC</v>
      </c>
      <c r="G287" t="str">
        <f>companies__2[[#This Row],[TOKEN]]</f>
        <v>5ueGJBPlfa4P1ASEB3pVrqNKlumoQ4KA</v>
      </c>
      <c r="H287" t="str">
        <f>companies__2[[#This Row],[PHONE]]</f>
        <v/>
      </c>
      <c r="I287">
        <f>companies__2[[#This Row],[POSTAL_CODE]]</f>
        <v>0</v>
      </c>
      <c r="J287" t="str">
        <f>companies__2[[#This Row],[ADRESS]]</f>
        <v/>
      </c>
      <c r="K287" t="str">
        <f>companies__2[[#This Row],[CITY]]</f>
        <v/>
      </c>
      <c r="L287" t="str">
        <f>companies__2[[#This Row],[WORK_ADRESS]]</f>
        <v/>
      </c>
      <c r="M287">
        <f>companies__2[[#This Row],[WORK_POSTAL_CODE]]</f>
        <v>0</v>
      </c>
      <c r="N287" t="str">
        <f>companies__2[[#This Row],[WORK_CITY]]</f>
        <v/>
      </c>
      <c r="P287" t="str">
        <f>IF(companies__2[[#This Row],[STAANN]]="D", "inactive", "active")</f>
        <v>active</v>
      </c>
      <c r="Q287">
        <f>companies__2[[#This Row],[companyID_1]]</f>
        <v>14</v>
      </c>
      <c r="R287" s="1">
        <f>companies__2[[#This Row],[HEU_MAJ]]</f>
        <v>43725.362175925926</v>
      </c>
      <c r="S287" s="1">
        <f>companies__2[[#This Row],[HEU_MAJ]]</f>
        <v>43725.362175925926</v>
      </c>
    </row>
    <row r="288" spans="1:19" x14ac:dyDescent="0.35">
      <c r="A288">
        <f>companies__2[[#This Row],[companyID]]</f>
        <v>512</v>
      </c>
      <c r="B288" t="str">
        <f>companies__2[[#This Row],[NOM]]</f>
        <v>Herman</v>
      </c>
      <c r="C288" t="str">
        <f>companies__2[[#This Row],[PRENOM]]</f>
        <v>Axel</v>
      </c>
      <c r="D288" t="str">
        <f>companies__2[[#This Row],[EMAIL]]</f>
        <v xml:space="preserve">a.herman@afelio.be </v>
      </c>
      <c r="F288" t="str">
        <f>companies__2[[#This Row],[PASSWORD]]</f>
        <v>$2y$10$1wHUpN.lV7PtUNbBxrHvPO/x/BAaqjJlG0SH/d/ShzGNVb6yiSmnS</v>
      </c>
      <c r="G288" t="str">
        <f>companies__2[[#This Row],[TOKEN]]</f>
        <v>QAph9Vfoh9WjIFaOBBa2Ffbey8Wn1YOa</v>
      </c>
      <c r="H288" t="str">
        <f>companies__2[[#This Row],[PHONE]]</f>
        <v/>
      </c>
      <c r="I288">
        <f>companies__2[[#This Row],[POSTAL_CODE]]</f>
        <v>4030</v>
      </c>
      <c r="J288" t="str">
        <f>companies__2[[#This Row],[ADRESS]]</f>
        <v>Rue du panorama</v>
      </c>
      <c r="K288" t="str">
        <f>companies__2[[#This Row],[CITY]]</f>
        <v>Grivegnée</v>
      </c>
      <c r="L288" t="str">
        <f>companies__2[[#This Row],[WORK_ADRESS]]</f>
        <v>Afelio - Quai Mativa 62</v>
      </c>
      <c r="M288">
        <f>companies__2[[#This Row],[WORK_POSTAL_CODE]]</f>
        <v>4000</v>
      </c>
      <c r="N288" t="str">
        <f>companies__2[[#This Row],[WORK_CITY]]</f>
        <v>Liège</v>
      </c>
      <c r="P288" t="str">
        <f>IF(companies__2[[#This Row],[STAANN]]="D", "inactive", "active")</f>
        <v>active</v>
      </c>
      <c r="Q288">
        <f>companies__2[[#This Row],[companyID_1]]</f>
        <v>14</v>
      </c>
      <c r="R288" s="1">
        <f>companies__2[[#This Row],[HEU_MAJ]]</f>
        <v>43725.36246527778</v>
      </c>
      <c r="S288" s="1">
        <f>companies__2[[#This Row],[HEU_MAJ]]</f>
        <v>43725.36246527778</v>
      </c>
    </row>
    <row r="289" spans="1:19" x14ac:dyDescent="0.35">
      <c r="A289">
        <f>companies__2[[#This Row],[companyID]]</f>
        <v>515</v>
      </c>
      <c r="B289" t="str">
        <f>companies__2[[#This Row],[NOM]]</f>
        <v>Ion</v>
      </c>
      <c r="C289" t="str">
        <f>companies__2[[#This Row],[PRENOM]]</f>
        <v>Richard</v>
      </c>
      <c r="D289" t="str">
        <f>companies__2[[#This Row],[EMAIL]]</f>
        <v>r.ion@afelio.be</v>
      </c>
      <c r="F289" t="str">
        <f>companies__2[[#This Row],[PASSWORD]]</f>
        <v>$2y$10$IAM.TmqDy5JZkusKL6/RsueccxldlKwEge2kSvDLWHgaNa63Xp1.m</v>
      </c>
      <c r="G289" t="str">
        <f>companies__2[[#This Row],[TOKEN]]</f>
        <v>ANgRAlWKSa8dEDglWILHdXbZreQw5Q1v</v>
      </c>
      <c r="H289" t="str">
        <f>companies__2[[#This Row],[PHONE]]</f>
        <v/>
      </c>
      <c r="I289">
        <f>companies__2[[#This Row],[POSTAL_CODE]]</f>
        <v>0</v>
      </c>
      <c r="J289" t="str">
        <f>companies__2[[#This Row],[ADRESS]]</f>
        <v/>
      </c>
      <c r="K289" t="str">
        <f>companies__2[[#This Row],[CITY]]</f>
        <v/>
      </c>
      <c r="L289" t="str">
        <f>companies__2[[#This Row],[WORK_ADRESS]]</f>
        <v/>
      </c>
      <c r="M289">
        <f>companies__2[[#This Row],[WORK_POSTAL_CODE]]</f>
        <v>0</v>
      </c>
      <c r="N289" t="str">
        <f>companies__2[[#This Row],[WORK_CITY]]</f>
        <v/>
      </c>
      <c r="P289" t="str">
        <f>IF(companies__2[[#This Row],[STAANN]]="D", "inactive", "active")</f>
        <v>active</v>
      </c>
      <c r="Q289">
        <f>companies__2[[#This Row],[companyID_1]]</f>
        <v>14</v>
      </c>
      <c r="R289" s="1">
        <f>companies__2[[#This Row],[HEU_MAJ]]</f>
        <v>43725.362858796296</v>
      </c>
      <c r="S289" s="1">
        <f>companies__2[[#This Row],[HEU_MAJ]]</f>
        <v>43725.362858796296</v>
      </c>
    </row>
    <row r="290" spans="1:19" x14ac:dyDescent="0.35">
      <c r="A290">
        <f>companies__2[[#This Row],[companyID]]</f>
        <v>516</v>
      </c>
      <c r="B290" t="str">
        <f>companies__2[[#This Row],[NOM]]</f>
        <v>Jamart</v>
      </c>
      <c r="C290" t="str">
        <f>companies__2[[#This Row],[PRENOM]]</f>
        <v>Martin</v>
      </c>
      <c r="D290" t="str">
        <f>companies__2[[#This Row],[EMAIL]]</f>
        <v>m.jamart@afelio.be</v>
      </c>
      <c r="F290" t="str">
        <f>companies__2[[#This Row],[PASSWORD]]</f>
        <v>$2y$10$Y3mCTQGIa5UR0PdrIjuy/.z54V3JyRLkNd54N8FNuQHopPlrMLXDG</v>
      </c>
      <c r="G290" t="str">
        <f>companies__2[[#This Row],[TOKEN]]</f>
        <v>v2E8Jf4yBm1WIJyzdiQopScl6s1GmNRY</v>
      </c>
      <c r="H290" t="str">
        <f>companies__2[[#This Row],[PHONE]]</f>
        <v/>
      </c>
      <c r="I290">
        <f>companies__2[[#This Row],[POSTAL_CODE]]</f>
        <v>0</v>
      </c>
      <c r="J290" t="str">
        <f>companies__2[[#This Row],[ADRESS]]</f>
        <v/>
      </c>
      <c r="K290" t="str">
        <f>companies__2[[#This Row],[CITY]]</f>
        <v/>
      </c>
      <c r="L290" t="str">
        <f>companies__2[[#This Row],[WORK_ADRESS]]</f>
        <v/>
      </c>
      <c r="M290">
        <f>companies__2[[#This Row],[WORK_POSTAL_CODE]]</f>
        <v>0</v>
      </c>
      <c r="N290" t="str">
        <f>companies__2[[#This Row],[WORK_CITY]]</f>
        <v/>
      </c>
      <c r="P290" t="str">
        <f>IF(companies__2[[#This Row],[STAANN]]="D", "inactive", "active")</f>
        <v>active</v>
      </c>
      <c r="Q290">
        <f>companies__2[[#This Row],[companyID_1]]</f>
        <v>14</v>
      </c>
      <c r="R290" s="1">
        <f>companies__2[[#This Row],[HEU_MAJ]]</f>
        <v>43725.36310185185</v>
      </c>
      <c r="S290" s="1">
        <f>companies__2[[#This Row],[HEU_MAJ]]</f>
        <v>43725.36310185185</v>
      </c>
    </row>
    <row r="291" spans="1:19" x14ac:dyDescent="0.35">
      <c r="A291">
        <f>companies__2[[#This Row],[companyID]]</f>
        <v>517</v>
      </c>
      <c r="B291" t="str">
        <f>companies__2[[#This Row],[NOM]]</f>
        <v>Jonlet</v>
      </c>
      <c r="C291" t="str">
        <f>companies__2[[#This Row],[PRENOM]]</f>
        <v>Jonathan</v>
      </c>
      <c r="D291" t="str">
        <f>companies__2[[#This Row],[EMAIL]]</f>
        <v>j.jonlet@afelio.be</v>
      </c>
      <c r="F291" t="str">
        <f>companies__2[[#This Row],[PASSWORD]]</f>
        <v>$2y$10$x3AC2si.LhVMsYIxSW/ED.MwERr/qksm8MnOBRAlzBNTxi7090kPu</v>
      </c>
      <c r="G291" t="str">
        <f>companies__2[[#This Row],[TOKEN]]</f>
        <v>jCc5QYnWz4AM7cGP5UlYQjZ4lwzjQk4k</v>
      </c>
      <c r="H291" t="str">
        <f>companies__2[[#This Row],[PHONE]]</f>
        <v/>
      </c>
      <c r="I291">
        <f>companies__2[[#This Row],[POSTAL_CODE]]</f>
        <v>0</v>
      </c>
      <c r="J291" t="str">
        <f>companies__2[[#This Row],[ADRESS]]</f>
        <v/>
      </c>
      <c r="K291" t="str">
        <f>companies__2[[#This Row],[CITY]]</f>
        <v/>
      </c>
      <c r="L291" t="str">
        <f>companies__2[[#This Row],[WORK_ADRESS]]</f>
        <v/>
      </c>
      <c r="M291">
        <f>companies__2[[#This Row],[WORK_POSTAL_CODE]]</f>
        <v>0</v>
      </c>
      <c r="N291" t="str">
        <f>companies__2[[#This Row],[WORK_CITY]]</f>
        <v/>
      </c>
      <c r="P291" t="str">
        <f>IF(companies__2[[#This Row],[STAANN]]="D", "inactive", "active")</f>
        <v>active</v>
      </c>
      <c r="Q291">
        <f>companies__2[[#This Row],[companyID_1]]</f>
        <v>14</v>
      </c>
      <c r="R291" s="1">
        <f>companies__2[[#This Row],[HEU_MAJ]]</f>
        <v>43725.363240740742</v>
      </c>
      <c r="S291" s="1">
        <f>companies__2[[#This Row],[HEU_MAJ]]</f>
        <v>43725.363240740742</v>
      </c>
    </row>
    <row r="292" spans="1:19" x14ac:dyDescent="0.35">
      <c r="A292">
        <f>companies__2[[#This Row],[companyID]]</f>
        <v>519</v>
      </c>
      <c r="B292" t="str">
        <f>companies__2[[#This Row],[NOM]]</f>
        <v>Kevers</v>
      </c>
      <c r="C292" t="str">
        <f>companies__2[[#This Row],[PRENOM]]</f>
        <v>Laurent</v>
      </c>
      <c r="D292" t="str">
        <f>companies__2[[#This Row],[EMAIL]]</f>
        <v>L.kevers@afelio.be</v>
      </c>
      <c r="F292" t="str">
        <f>companies__2[[#This Row],[PASSWORD]]</f>
        <v>$2y$10$MY.HZSkhhl86mrpoSY2/AuWEL1rKr3.Zu5JZlpywMlKPxuw6J.MqG</v>
      </c>
      <c r="G292" t="str">
        <f>companies__2[[#This Row],[TOKEN]]</f>
        <v>KKt63ZN3OVfpjkGunoP0vyevOAuFSpoL</v>
      </c>
      <c r="H292" t="str">
        <f>companies__2[[#This Row],[PHONE]]</f>
        <v/>
      </c>
      <c r="I292">
        <f>companies__2[[#This Row],[POSTAL_CODE]]</f>
        <v>0</v>
      </c>
      <c r="J292" t="str">
        <f>companies__2[[#This Row],[ADRESS]]</f>
        <v/>
      </c>
      <c r="K292" t="str">
        <f>companies__2[[#This Row],[CITY]]</f>
        <v/>
      </c>
      <c r="L292" t="str">
        <f>companies__2[[#This Row],[WORK_ADRESS]]</f>
        <v/>
      </c>
      <c r="M292">
        <f>companies__2[[#This Row],[WORK_POSTAL_CODE]]</f>
        <v>0</v>
      </c>
      <c r="N292" t="str">
        <f>companies__2[[#This Row],[WORK_CITY]]</f>
        <v/>
      </c>
      <c r="P292" t="str">
        <f>IF(companies__2[[#This Row],[STAANN]]="D", "inactive", "active")</f>
        <v>active</v>
      </c>
      <c r="Q292">
        <f>companies__2[[#This Row],[companyID_1]]</f>
        <v>14</v>
      </c>
      <c r="R292" s="1">
        <f>companies__2[[#This Row],[HEU_MAJ]]</f>
        <v>43725.364479166667</v>
      </c>
      <c r="S292" s="1">
        <f>companies__2[[#This Row],[HEU_MAJ]]</f>
        <v>43725.364479166667</v>
      </c>
    </row>
    <row r="293" spans="1:19" x14ac:dyDescent="0.35">
      <c r="A293">
        <f>companies__2[[#This Row],[companyID]]</f>
        <v>520</v>
      </c>
      <c r="B293" t="str">
        <f>companies__2[[#This Row],[NOM]]</f>
        <v>Lavergne</v>
      </c>
      <c r="C293" t="str">
        <f>companies__2[[#This Row],[PRENOM]]</f>
        <v>Remy</v>
      </c>
      <c r="D293" t="str">
        <f>companies__2[[#This Row],[EMAIL]]</f>
        <v>r.lavergne@afelio.be</v>
      </c>
      <c r="F293" t="str">
        <f>companies__2[[#This Row],[PASSWORD]]</f>
        <v>$2y$10$BgExyaLLIaaQcluFGIKLmuiew6pqQXjmjhCtp8j4PKYVNMSToeR7e</v>
      </c>
      <c r="G293" t="str">
        <f>companies__2[[#This Row],[TOKEN]]</f>
        <v>CPiXUJUn9AvLmtkbT0itv6VpdSLav5PY</v>
      </c>
      <c r="H293" t="str">
        <f>companies__2[[#This Row],[PHONE]]</f>
        <v/>
      </c>
      <c r="I293">
        <f>companies__2[[#This Row],[POSTAL_CODE]]</f>
        <v>0</v>
      </c>
      <c r="J293" t="str">
        <f>companies__2[[#This Row],[ADRESS]]</f>
        <v/>
      </c>
      <c r="K293" t="str">
        <f>companies__2[[#This Row],[CITY]]</f>
        <v/>
      </c>
      <c r="L293" t="str">
        <f>companies__2[[#This Row],[WORK_ADRESS]]</f>
        <v/>
      </c>
      <c r="M293">
        <f>companies__2[[#This Row],[WORK_POSTAL_CODE]]</f>
        <v>0</v>
      </c>
      <c r="N293" t="str">
        <f>companies__2[[#This Row],[WORK_CITY]]</f>
        <v/>
      </c>
      <c r="P293" t="str">
        <f>IF(companies__2[[#This Row],[STAANN]]="D", "inactive", "active")</f>
        <v>active</v>
      </c>
      <c r="Q293">
        <f>companies__2[[#This Row],[companyID_1]]</f>
        <v>14</v>
      </c>
      <c r="R293" s="1">
        <f>companies__2[[#This Row],[HEU_MAJ]]</f>
        <v>43725.364594907405</v>
      </c>
      <c r="S293" s="1">
        <f>companies__2[[#This Row],[HEU_MAJ]]</f>
        <v>43725.364594907405</v>
      </c>
    </row>
    <row r="294" spans="1:19" x14ac:dyDescent="0.35">
      <c r="A294">
        <f>companies__2[[#This Row],[companyID]]</f>
        <v>521</v>
      </c>
      <c r="B294" t="str">
        <f>companies__2[[#This Row],[NOM]]</f>
        <v>Lemaire</v>
      </c>
      <c r="C294" t="str">
        <f>companies__2[[#This Row],[PRENOM]]</f>
        <v>Guillaume</v>
      </c>
      <c r="D294" t="str">
        <f>companies__2[[#This Row],[EMAIL]]</f>
        <v>g.lemaire@afelio.be</v>
      </c>
      <c r="F294" t="str">
        <f>companies__2[[#This Row],[PASSWORD]]</f>
        <v>$2y$10$MwIMsKYOagUbaVaNy21.4eJkIX9HKevhvM52FlCEdoZdxU1mRrsFi</v>
      </c>
      <c r="G294" t="str">
        <f>companies__2[[#This Row],[TOKEN]]</f>
        <v>qav4NNEO8eL9pDYWN9mnOVdhIMNBCkIF</v>
      </c>
      <c r="H294" t="str">
        <f>companies__2[[#This Row],[PHONE]]</f>
        <v/>
      </c>
      <c r="I294">
        <f>companies__2[[#This Row],[POSTAL_CODE]]</f>
        <v>0</v>
      </c>
      <c r="J294" t="str">
        <f>companies__2[[#This Row],[ADRESS]]</f>
        <v/>
      </c>
      <c r="K294" t="str">
        <f>companies__2[[#This Row],[CITY]]</f>
        <v/>
      </c>
      <c r="L294" t="str">
        <f>companies__2[[#This Row],[WORK_ADRESS]]</f>
        <v/>
      </c>
      <c r="M294">
        <f>companies__2[[#This Row],[WORK_POSTAL_CODE]]</f>
        <v>0</v>
      </c>
      <c r="N294" t="str">
        <f>companies__2[[#This Row],[WORK_CITY]]</f>
        <v/>
      </c>
      <c r="P294" t="str">
        <f>IF(companies__2[[#This Row],[STAANN]]="D", "inactive", "active")</f>
        <v>active</v>
      </c>
      <c r="Q294">
        <f>companies__2[[#This Row],[companyID_1]]</f>
        <v>14</v>
      </c>
      <c r="R294" s="1">
        <f>companies__2[[#This Row],[HEU_MAJ]]</f>
        <v>43725.364722222221</v>
      </c>
      <c r="S294" s="1">
        <f>companies__2[[#This Row],[HEU_MAJ]]</f>
        <v>43725.364722222221</v>
      </c>
    </row>
    <row r="295" spans="1:19" x14ac:dyDescent="0.35">
      <c r="A295">
        <f>companies__2[[#This Row],[companyID]]</f>
        <v>522</v>
      </c>
      <c r="B295" t="str">
        <f>companies__2[[#This Row],[NOM]]</f>
        <v>Lempereur</v>
      </c>
      <c r="C295" t="str">
        <f>companies__2[[#This Row],[PRENOM]]</f>
        <v>Doriane</v>
      </c>
      <c r="D295" t="str">
        <f>companies__2[[#This Row],[EMAIL]]</f>
        <v>d.lempereur@afelio.be</v>
      </c>
      <c r="F295" t="str">
        <f>companies__2[[#This Row],[PASSWORD]]</f>
        <v>$2y$10$w23BlGV9nt0aFFe4i6EPoeaAuImstFs6MxABQlikKPJUwIzfMDIK6</v>
      </c>
      <c r="G295" t="str">
        <f>companies__2[[#This Row],[TOKEN]]</f>
        <v>bTV1e6OLoE8G4eX7G5mxBocKcJ7jfhFx</v>
      </c>
      <c r="H295" t="str">
        <f>companies__2[[#This Row],[PHONE]]</f>
        <v/>
      </c>
      <c r="I295">
        <f>companies__2[[#This Row],[POSTAL_CODE]]</f>
        <v>0</v>
      </c>
      <c r="J295" t="str">
        <f>companies__2[[#This Row],[ADRESS]]</f>
        <v/>
      </c>
      <c r="K295" t="str">
        <f>companies__2[[#This Row],[CITY]]</f>
        <v/>
      </c>
      <c r="L295" t="str">
        <f>companies__2[[#This Row],[WORK_ADRESS]]</f>
        <v/>
      </c>
      <c r="M295">
        <f>companies__2[[#This Row],[WORK_POSTAL_CODE]]</f>
        <v>0</v>
      </c>
      <c r="N295" t="str">
        <f>companies__2[[#This Row],[WORK_CITY]]</f>
        <v/>
      </c>
      <c r="P295" t="str">
        <f>IF(companies__2[[#This Row],[STAANN]]="D", "inactive", "active")</f>
        <v>active</v>
      </c>
      <c r="Q295">
        <f>companies__2[[#This Row],[companyID_1]]</f>
        <v>14</v>
      </c>
      <c r="R295" s="1">
        <f>companies__2[[#This Row],[HEU_MAJ]]</f>
        <v>43725.364884259259</v>
      </c>
      <c r="S295" s="1">
        <f>companies__2[[#This Row],[HEU_MAJ]]</f>
        <v>43725.364884259259</v>
      </c>
    </row>
    <row r="296" spans="1:19" x14ac:dyDescent="0.35">
      <c r="A296">
        <f>companies__2[[#This Row],[companyID]]</f>
        <v>523</v>
      </c>
      <c r="B296" t="str">
        <f>companies__2[[#This Row],[NOM]]</f>
        <v>Leonard</v>
      </c>
      <c r="C296" t="str">
        <f>companies__2[[#This Row],[PRENOM]]</f>
        <v>Benjamin</v>
      </c>
      <c r="D296" t="str">
        <f>companies__2[[#This Row],[EMAIL]]</f>
        <v>b.leonard@afelio.be</v>
      </c>
      <c r="F296" t="str">
        <f>companies__2[[#This Row],[PASSWORD]]</f>
        <v>$2y$10$oVhOgFq5mX0m/UvAAHPBnO2oYtWoeIHzz.ODAm8qvTPy/PeNxjqD.</v>
      </c>
      <c r="G296" t="str">
        <f>companies__2[[#This Row],[TOKEN]]</f>
        <v>DA2pVqmunpUm24e0irlq3XIHoMMAAcdq</v>
      </c>
      <c r="H296" t="str">
        <f>companies__2[[#This Row],[PHONE]]</f>
        <v/>
      </c>
      <c r="I296">
        <f>companies__2[[#This Row],[POSTAL_CODE]]</f>
        <v>0</v>
      </c>
      <c r="J296" t="str">
        <f>companies__2[[#This Row],[ADRESS]]</f>
        <v/>
      </c>
      <c r="K296" t="str">
        <f>companies__2[[#This Row],[CITY]]</f>
        <v/>
      </c>
      <c r="L296" t="str">
        <f>companies__2[[#This Row],[WORK_ADRESS]]</f>
        <v/>
      </c>
      <c r="M296">
        <f>companies__2[[#This Row],[WORK_POSTAL_CODE]]</f>
        <v>0</v>
      </c>
      <c r="N296" t="str">
        <f>companies__2[[#This Row],[WORK_CITY]]</f>
        <v/>
      </c>
      <c r="P296" t="str">
        <f>IF(companies__2[[#This Row],[STAANN]]="D", "inactive", "active")</f>
        <v>active</v>
      </c>
      <c r="Q296">
        <f>companies__2[[#This Row],[companyID_1]]</f>
        <v>14</v>
      </c>
      <c r="R296" s="1">
        <f>companies__2[[#This Row],[HEU_MAJ]]</f>
        <v>43725.365011574075</v>
      </c>
      <c r="S296" s="1">
        <f>companies__2[[#This Row],[HEU_MAJ]]</f>
        <v>43725.365011574075</v>
      </c>
    </row>
    <row r="297" spans="1:19" x14ac:dyDescent="0.35">
      <c r="A297">
        <f>companies__2[[#This Row],[companyID]]</f>
        <v>524</v>
      </c>
      <c r="B297" t="str">
        <f>companies__2[[#This Row],[NOM]]</f>
        <v>Lodomez</v>
      </c>
      <c r="C297" t="str">
        <f>companies__2[[#This Row],[PRENOM]]</f>
        <v>Laurent</v>
      </c>
      <c r="D297" t="str">
        <f>companies__2[[#This Row],[EMAIL]]</f>
        <v>l.lodomez@afelio.be</v>
      </c>
      <c r="F297" t="str">
        <f>companies__2[[#This Row],[PASSWORD]]</f>
        <v>$2y$10$RMJmL/s16TAecTqZKl5EmetaYWIoTAdlla4Sa/82G0F8jGx.yOHgK</v>
      </c>
      <c r="G297" t="str">
        <f>companies__2[[#This Row],[TOKEN]]</f>
        <v>wmf8T7PSTREDhqjiyRGQ9dEzW1geohej</v>
      </c>
      <c r="H297" t="str">
        <f>companies__2[[#This Row],[PHONE]]</f>
        <v/>
      </c>
      <c r="I297">
        <f>companies__2[[#This Row],[POSTAL_CODE]]</f>
        <v>0</v>
      </c>
      <c r="J297" t="str">
        <f>companies__2[[#This Row],[ADRESS]]</f>
        <v/>
      </c>
      <c r="K297" t="str">
        <f>companies__2[[#This Row],[CITY]]</f>
        <v/>
      </c>
      <c r="L297" t="str">
        <f>companies__2[[#This Row],[WORK_ADRESS]]</f>
        <v/>
      </c>
      <c r="M297">
        <f>companies__2[[#This Row],[WORK_POSTAL_CODE]]</f>
        <v>0</v>
      </c>
      <c r="N297" t="str">
        <f>companies__2[[#This Row],[WORK_CITY]]</f>
        <v/>
      </c>
      <c r="P297" t="str">
        <f>IF(companies__2[[#This Row],[STAANN]]="D", "inactive", "active")</f>
        <v>active</v>
      </c>
      <c r="Q297">
        <f>companies__2[[#This Row],[companyID_1]]</f>
        <v>14</v>
      </c>
      <c r="R297" s="1">
        <f>companies__2[[#This Row],[HEU_MAJ]]</f>
        <v>43725.365358796298</v>
      </c>
      <c r="S297" s="1">
        <f>companies__2[[#This Row],[HEU_MAJ]]</f>
        <v>43725.365358796298</v>
      </c>
    </row>
    <row r="298" spans="1:19" x14ac:dyDescent="0.35">
      <c r="A298">
        <f>companies__2[[#This Row],[companyID]]</f>
        <v>526</v>
      </c>
      <c r="B298" t="str">
        <f>companies__2[[#This Row],[NOM]]</f>
        <v>Lucia</v>
      </c>
      <c r="C298" t="str">
        <f>companies__2[[#This Row],[PRENOM]]</f>
        <v>Boris</v>
      </c>
      <c r="D298" t="str">
        <f>companies__2[[#This Row],[EMAIL]]</f>
        <v>b.lucia@afelio.be</v>
      </c>
      <c r="F298" t="str">
        <f>companies__2[[#This Row],[PASSWORD]]</f>
        <v>$2y$10$BhJi6g58cURUxLJ4X0rQduWT6Tn89izgILTj1fmEdeS7YM1ZiJMO2</v>
      </c>
      <c r="G298" t="str">
        <f>companies__2[[#This Row],[TOKEN]]</f>
        <v>u8btSW8LsZC5yx4FcW8POxfDqcKaApha</v>
      </c>
      <c r="H298" t="str">
        <f>companies__2[[#This Row],[PHONE]]</f>
        <v/>
      </c>
      <c r="I298">
        <f>companies__2[[#This Row],[POSTAL_CODE]]</f>
        <v>0</v>
      </c>
      <c r="J298" t="str">
        <f>companies__2[[#This Row],[ADRESS]]</f>
        <v/>
      </c>
      <c r="K298" t="str">
        <f>companies__2[[#This Row],[CITY]]</f>
        <v/>
      </c>
      <c r="L298" t="str">
        <f>companies__2[[#This Row],[WORK_ADRESS]]</f>
        <v/>
      </c>
      <c r="M298">
        <f>companies__2[[#This Row],[WORK_POSTAL_CODE]]</f>
        <v>0</v>
      </c>
      <c r="N298" t="str">
        <f>companies__2[[#This Row],[WORK_CITY]]</f>
        <v/>
      </c>
      <c r="P298" t="str">
        <f>IF(companies__2[[#This Row],[STAANN]]="D", "inactive", "active")</f>
        <v>active</v>
      </c>
      <c r="Q298">
        <f>companies__2[[#This Row],[companyID_1]]</f>
        <v>14</v>
      </c>
      <c r="R298" s="1">
        <f>companies__2[[#This Row],[HEU_MAJ]]</f>
        <v>43725.365659722222</v>
      </c>
      <c r="S298" s="1">
        <f>companies__2[[#This Row],[HEU_MAJ]]</f>
        <v>43725.365659722222</v>
      </c>
    </row>
    <row r="299" spans="1:19" x14ac:dyDescent="0.35">
      <c r="A299">
        <f>companies__2[[#This Row],[companyID]]</f>
        <v>527</v>
      </c>
      <c r="B299" t="str">
        <f>companies__2[[#This Row],[NOM]]</f>
        <v>Martin</v>
      </c>
      <c r="C299" t="str">
        <f>companies__2[[#This Row],[PRENOM]]</f>
        <v>Gilles</v>
      </c>
      <c r="D299" t="str">
        <f>companies__2[[#This Row],[EMAIL]]</f>
        <v>g.martin@afelio.be</v>
      </c>
      <c r="F299" t="str">
        <f>companies__2[[#This Row],[PASSWORD]]</f>
        <v>$2y$10$FDPhGYfsBmcTCVAH.PEkNOOtt2jNawdWUe4KKwaEEVUj7wQRccp2i</v>
      </c>
      <c r="G299" t="str">
        <f>companies__2[[#This Row],[TOKEN]]</f>
        <v>Xo2XIKBL3VuDKNNCFwyetFWJOT3wvVb6</v>
      </c>
      <c r="H299" t="str">
        <f>companies__2[[#This Row],[PHONE]]</f>
        <v/>
      </c>
      <c r="I299">
        <f>companies__2[[#This Row],[POSTAL_CODE]]</f>
        <v>0</v>
      </c>
      <c r="J299" t="str">
        <f>companies__2[[#This Row],[ADRESS]]</f>
        <v/>
      </c>
      <c r="K299" t="str">
        <f>companies__2[[#This Row],[CITY]]</f>
        <v/>
      </c>
      <c r="L299" t="str">
        <f>companies__2[[#This Row],[WORK_ADRESS]]</f>
        <v/>
      </c>
      <c r="M299">
        <f>companies__2[[#This Row],[WORK_POSTAL_CODE]]</f>
        <v>0</v>
      </c>
      <c r="N299" t="str">
        <f>companies__2[[#This Row],[WORK_CITY]]</f>
        <v/>
      </c>
      <c r="P299" t="str">
        <f>IF(companies__2[[#This Row],[STAANN]]="D", "inactive", "active")</f>
        <v>active</v>
      </c>
      <c r="Q299">
        <f>companies__2[[#This Row],[companyID_1]]</f>
        <v>14</v>
      </c>
      <c r="R299" s="1">
        <f>companies__2[[#This Row],[HEU_MAJ]]</f>
        <v>43725.365787037037</v>
      </c>
      <c r="S299" s="1">
        <f>companies__2[[#This Row],[HEU_MAJ]]</f>
        <v>43725.365787037037</v>
      </c>
    </row>
    <row r="300" spans="1:19" x14ac:dyDescent="0.35">
      <c r="A300">
        <f>companies__2[[#This Row],[companyID]]</f>
        <v>528</v>
      </c>
      <c r="B300" t="str">
        <f>companies__2[[#This Row],[NOM]]</f>
        <v>Matterne</v>
      </c>
      <c r="C300" t="str">
        <f>companies__2[[#This Row],[PRENOM]]</f>
        <v>Axelle</v>
      </c>
      <c r="D300" t="str">
        <f>companies__2[[#This Row],[EMAIL]]</f>
        <v>a.matterne@afelio.be</v>
      </c>
      <c r="F300" t="str">
        <f>companies__2[[#This Row],[PASSWORD]]</f>
        <v>$2y$10$J0VHk9b3ngMdWDaPWbk9Y.wJYcnW88nsprFWwi/Pr3gEW0ieUc5xO</v>
      </c>
      <c r="G300" t="str">
        <f>companies__2[[#This Row],[TOKEN]]</f>
        <v>VlXLYB6DVKVodSNlho8rPPI49wcrzz7P</v>
      </c>
      <c r="H300" t="str">
        <f>companies__2[[#This Row],[PHONE]]</f>
        <v/>
      </c>
      <c r="I300">
        <f>companies__2[[#This Row],[POSTAL_CODE]]</f>
        <v>0</v>
      </c>
      <c r="J300" t="str">
        <f>companies__2[[#This Row],[ADRESS]]</f>
        <v/>
      </c>
      <c r="K300" t="str">
        <f>companies__2[[#This Row],[CITY]]</f>
        <v/>
      </c>
      <c r="L300" t="str">
        <f>companies__2[[#This Row],[WORK_ADRESS]]</f>
        <v/>
      </c>
      <c r="M300">
        <f>companies__2[[#This Row],[WORK_POSTAL_CODE]]</f>
        <v>0</v>
      </c>
      <c r="N300" t="str">
        <f>companies__2[[#This Row],[WORK_CITY]]</f>
        <v/>
      </c>
      <c r="P300" t="str">
        <f>IF(companies__2[[#This Row],[STAANN]]="D", "inactive", "active")</f>
        <v>active</v>
      </c>
      <c r="Q300">
        <f>companies__2[[#This Row],[companyID_1]]</f>
        <v>14</v>
      </c>
      <c r="R300" s="1">
        <f>companies__2[[#This Row],[HEU_MAJ]]</f>
        <v>43725.365914351853</v>
      </c>
      <c r="S300" s="1">
        <f>companies__2[[#This Row],[HEU_MAJ]]</f>
        <v>43725.365914351853</v>
      </c>
    </row>
    <row r="301" spans="1:19" x14ac:dyDescent="0.35">
      <c r="A301">
        <f>companies__2[[#This Row],[companyID]]</f>
        <v>531</v>
      </c>
      <c r="B301" t="str">
        <f>companies__2[[#This Row],[NOM]]</f>
        <v>Nguyen</v>
      </c>
      <c r="C301" t="str">
        <f>companies__2[[#This Row],[PRENOM]]</f>
        <v>Vincent</v>
      </c>
      <c r="D301" t="str">
        <f>companies__2[[#This Row],[EMAIL]]</f>
        <v>v.nguyen@afelio.be</v>
      </c>
      <c r="F301" t="str">
        <f>companies__2[[#This Row],[PASSWORD]]</f>
        <v>$2y$10$.8I9AapY/yQYiJRPch1ln.jhXdA.Ih8ShgQ/vX1qEQe7R42E3QXwe</v>
      </c>
      <c r="G301" t="str">
        <f>companies__2[[#This Row],[TOKEN]]</f>
        <v>JMG7vaj3kvzjQk5rXsrONwdtJf1mJBRs</v>
      </c>
      <c r="H301" t="str">
        <f>companies__2[[#This Row],[PHONE]]</f>
        <v/>
      </c>
      <c r="I301">
        <f>companies__2[[#This Row],[POSTAL_CODE]]</f>
        <v>0</v>
      </c>
      <c r="J301" t="str">
        <f>companies__2[[#This Row],[ADRESS]]</f>
        <v/>
      </c>
      <c r="K301" t="str">
        <f>companies__2[[#This Row],[CITY]]</f>
        <v/>
      </c>
      <c r="L301" t="str">
        <f>companies__2[[#This Row],[WORK_ADRESS]]</f>
        <v/>
      </c>
      <c r="M301">
        <f>companies__2[[#This Row],[WORK_POSTAL_CODE]]</f>
        <v>0</v>
      </c>
      <c r="N301" t="str">
        <f>companies__2[[#This Row],[WORK_CITY]]</f>
        <v/>
      </c>
      <c r="P301" t="str">
        <f>IF(companies__2[[#This Row],[STAANN]]="D", "inactive", "active")</f>
        <v>active</v>
      </c>
      <c r="Q301">
        <f>companies__2[[#This Row],[companyID_1]]</f>
        <v>14</v>
      </c>
      <c r="R301" s="1">
        <f>companies__2[[#This Row],[HEU_MAJ]]</f>
        <v>43725.367083333331</v>
      </c>
      <c r="S301" s="1">
        <f>companies__2[[#This Row],[HEU_MAJ]]</f>
        <v>43725.367083333331</v>
      </c>
    </row>
    <row r="302" spans="1:19" x14ac:dyDescent="0.35">
      <c r="A302">
        <f>companies__2[[#This Row],[companyID]]</f>
        <v>532</v>
      </c>
      <c r="B302" t="str">
        <f>companies__2[[#This Row],[NOM]]</f>
        <v>Ninauve</v>
      </c>
      <c r="C302" t="str">
        <f>companies__2[[#This Row],[PRENOM]]</f>
        <v>Julie</v>
      </c>
      <c r="D302" t="str">
        <f>companies__2[[#This Row],[EMAIL]]</f>
        <v>j.ninauve@afelio.be</v>
      </c>
      <c r="F302" t="str">
        <f>companies__2[[#This Row],[PASSWORD]]</f>
        <v>$2y$10$eRuecNVYv7W/Tf5vDBi/x.905pPSOfSr5GkDMf09ap9g2PAU/1IEu</v>
      </c>
      <c r="G302" t="str">
        <f>companies__2[[#This Row],[TOKEN]]</f>
        <v>Jg9XlP9gOkbSUUOke7Ueog7OKh8QQFQe</v>
      </c>
      <c r="H302" t="str">
        <f>companies__2[[#This Row],[PHONE]]</f>
        <v/>
      </c>
      <c r="I302">
        <f>companies__2[[#This Row],[POSTAL_CODE]]</f>
        <v>0</v>
      </c>
      <c r="J302" t="str">
        <f>companies__2[[#This Row],[ADRESS]]</f>
        <v/>
      </c>
      <c r="K302" t="str">
        <f>companies__2[[#This Row],[CITY]]</f>
        <v/>
      </c>
      <c r="L302" t="str">
        <f>companies__2[[#This Row],[WORK_ADRESS]]</f>
        <v/>
      </c>
      <c r="M302">
        <f>companies__2[[#This Row],[WORK_POSTAL_CODE]]</f>
        <v>0</v>
      </c>
      <c r="N302" t="str">
        <f>companies__2[[#This Row],[WORK_CITY]]</f>
        <v/>
      </c>
      <c r="P302" t="str">
        <f>IF(companies__2[[#This Row],[STAANN]]="D", "inactive", "active")</f>
        <v>inactive</v>
      </c>
      <c r="Q302">
        <f>companies__2[[#This Row],[companyID_1]]</f>
        <v>14</v>
      </c>
      <c r="R302" s="1">
        <f>companies__2[[#This Row],[HEU_MAJ]]</f>
        <v>44440.557453703703</v>
      </c>
      <c r="S302" s="1">
        <f>companies__2[[#This Row],[HEU_MAJ]]</f>
        <v>44440.557453703703</v>
      </c>
    </row>
    <row r="303" spans="1:19" x14ac:dyDescent="0.35">
      <c r="A303">
        <f>companies__2[[#This Row],[companyID]]</f>
        <v>533</v>
      </c>
      <c r="B303" t="str">
        <f>companies__2[[#This Row],[NOM]]</f>
        <v>Papadopoulos</v>
      </c>
      <c r="C303" t="str">
        <f>companies__2[[#This Row],[PRENOM]]</f>
        <v xml:space="preserve">Paraskevas </v>
      </c>
      <c r="D303" t="str">
        <f>companies__2[[#This Row],[EMAIL]]</f>
        <v>p.papadopoulos@afelio.be</v>
      </c>
      <c r="F303" t="str">
        <f>companies__2[[#This Row],[PASSWORD]]</f>
        <v>$2y$10$C4CB8psGMSu8RjGDCyXaaeA6gFNmbx4Whf/GLUBHjBDiJqMQW24VS</v>
      </c>
      <c r="G303" t="str">
        <f>companies__2[[#This Row],[TOKEN]]</f>
        <v>Cn0UAa2GkzRCvI2YRl9JcKdKbEID3ilO</v>
      </c>
      <c r="H303" t="str">
        <f>companies__2[[#This Row],[PHONE]]</f>
        <v/>
      </c>
      <c r="I303">
        <f>companies__2[[#This Row],[POSTAL_CODE]]</f>
        <v>0</v>
      </c>
      <c r="J303" t="str">
        <f>companies__2[[#This Row],[ADRESS]]</f>
        <v/>
      </c>
      <c r="K303" t="str">
        <f>companies__2[[#This Row],[CITY]]</f>
        <v/>
      </c>
      <c r="L303" t="str">
        <f>companies__2[[#This Row],[WORK_ADRESS]]</f>
        <v/>
      </c>
      <c r="M303">
        <f>companies__2[[#This Row],[WORK_POSTAL_CODE]]</f>
        <v>0</v>
      </c>
      <c r="N303" t="str">
        <f>companies__2[[#This Row],[WORK_CITY]]</f>
        <v/>
      </c>
      <c r="P303" t="str">
        <f>IF(companies__2[[#This Row],[STAANN]]="D", "inactive", "active")</f>
        <v>active</v>
      </c>
      <c r="Q303">
        <f>companies__2[[#This Row],[companyID_1]]</f>
        <v>14</v>
      </c>
      <c r="R303" s="1">
        <f>companies__2[[#This Row],[HEU_MAJ]]</f>
        <v>43725.367407407408</v>
      </c>
      <c r="S303" s="1">
        <f>companies__2[[#This Row],[HEU_MAJ]]</f>
        <v>43725.367407407408</v>
      </c>
    </row>
    <row r="304" spans="1:19" x14ac:dyDescent="0.35">
      <c r="A304">
        <f>companies__2[[#This Row],[companyID]]</f>
        <v>534</v>
      </c>
      <c r="B304" t="str">
        <f>companies__2[[#This Row],[NOM]]</f>
        <v>Peret</v>
      </c>
      <c r="C304" t="str">
        <f>companies__2[[#This Row],[PRENOM]]</f>
        <v>Caroline</v>
      </c>
      <c r="D304" t="str">
        <f>companies__2[[#This Row],[EMAIL]]</f>
        <v>c.peret@afelio.be</v>
      </c>
      <c r="F304" t="str">
        <f>companies__2[[#This Row],[PASSWORD]]</f>
        <v>$2y$10$zCZ74cDq2oBnFnX8z8mBrOR9uo5whjobWGQnBqIlzn5WTQ2Sr4FNe</v>
      </c>
      <c r="G304" t="str">
        <f>companies__2[[#This Row],[TOKEN]]</f>
        <v>5XzZferu79mlFkDbYoZO4Un9CDjCdacv</v>
      </c>
      <c r="H304" t="str">
        <f>companies__2[[#This Row],[PHONE]]</f>
        <v/>
      </c>
      <c r="I304">
        <f>companies__2[[#This Row],[POSTAL_CODE]]</f>
        <v>0</v>
      </c>
      <c r="J304" t="str">
        <f>companies__2[[#This Row],[ADRESS]]</f>
        <v/>
      </c>
      <c r="K304" t="str">
        <f>companies__2[[#This Row],[CITY]]</f>
        <v/>
      </c>
      <c r="L304" t="str">
        <f>companies__2[[#This Row],[WORK_ADRESS]]</f>
        <v/>
      </c>
      <c r="M304">
        <f>companies__2[[#This Row],[WORK_POSTAL_CODE]]</f>
        <v>0</v>
      </c>
      <c r="N304" t="str">
        <f>companies__2[[#This Row],[WORK_CITY]]</f>
        <v/>
      </c>
      <c r="P304" t="str">
        <f>IF(companies__2[[#This Row],[STAANN]]="D", "inactive", "active")</f>
        <v>active</v>
      </c>
      <c r="Q304">
        <f>companies__2[[#This Row],[companyID_1]]</f>
        <v>14</v>
      </c>
      <c r="R304" s="1">
        <f>companies__2[[#This Row],[HEU_MAJ]]</f>
        <v>43725.367673611108</v>
      </c>
      <c r="S304" s="1">
        <f>companies__2[[#This Row],[HEU_MAJ]]</f>
        <v>43725.367673611108</v>
      </c>
    </row>
    <row r="305" spans="1:19" x14ac:dyDescent="0.35">
      <c r="A305">
        <f>companies__2[[#This Row],[companyID]]</f>
        <v>535</v>
      </c>
      <c r="B305" t="str">
        <f>companies__2[[#This Row],[NOM]]</f>
        <v>Pierret</v>
      </c>
      <c r="C305" t="str">
        <f>companies__2[[#This Row],[PRENOM]]</f>
        <v>Olivier</v>
      </c>
      <c r="D305" t="str">
        <f>companies__2[[#This Row],[EMAIL]]</f>
        <v>o.pierret@afelio.be</v>
      </c>
      <c r="F305" t="str">
        <f>companies__2[[#This Row],[PASSWORD]]</f>
        <v>$2y$10$ii26TWm.IY2PnhlW4hs3e.BzsaFRqyG5eGv2jRnzQKiv2iBSA3Bwu</v>
      </c>
      <c r="G305" t="str">
        <f>companies__2[[#This Row],[TOKEN]]</f>
        <v>T2r7fUPotaqBL3VuH1YQk4lyJ2VA7OIa</v>
      </c>
      <c r="H305" t="str">
        <f>companies__2[[#This Row],[PHONE]]</f>
        <v/>
      </c>
      <c r="I305">
        <f>companies__2[[#This Row],[POSTAL_CODE]]</f>
        <v>0</v>
      </c>
      <c r="J305" t="str">
        <f>companies__2[[#This Row],[ADRESS]]</f>
        <v/>
      </c>
      <c r="K305" t="str">
        <f>companies__2[[#This Row],[CITY]]</f>
        <v/>
      </c>
      <c r="L305" t="str">
        <f>companies__2[[#This Row],[WORK_ADRESS]]</f>
        <v/>
      </c>
      <c r="M305">
        <f>companies__2[[#This Row],[WORK_POSTAL_CODE]]</f>
        <v>0</v>
      </c>
      <c r="N305" t="str">
        <f>companies__2[[#This Row],[WORK_CITY]]</f>
        <v/>
      </c>
      <c r="P305" t="str">
        <f>IF(companies__2[[#This Row],[STAANN]]="D", "inactive", "active")</f>
        <v>active</v>
      </c>
      <c r="Q305">
        <f>companies__2[[#This Row],[companyID_1]]</f>
        <v>14</v>
      </c>
      <c r="R305" s="1">
        <f>companies__2[[#This Row],[HEU_MAJ]]</f>
        <v>43725.367789351854</v>
      </c>
      <c r="S305" s="1">
        <f>companies__2[[#This Row],[HEU_MAJ]]</f>
        <v>43725.367789351854</v>
      </c>
    </row>
    <row r="306" spans="1:19" x14ac:dyDescent="0.35">
      <c r="A306">
        <f>companies__2[[#This Row],[companyID]]</f>
        <v>536</v>
      </c>
      <c r="B306" t="str">
        <f>companies__2[[#This Row],[NOM]]</f>
        <v>Piette</v>
      </c>
      <c r="C306" t="str">
        <f>companies__2[[#This Row],[PRENOM]]</f>
        <v>Sarah</v>
      </c>
      <c r="D306" t="str">
        <f>companies__2[[#This Row],[EMAIL]]</f>
        <v>s.piette@afelio.be</v>
      </c>
      <c r="F306" t="str">
        <f>companies__2[[#This Row],[PASSWORD]]</f>
        <v>$2y$10$aMR8WZ9Dk8lK1ITJ7RuxxOM3fDJ.f2k0BohnXpYqUsiXljQGRj0j6</v>
      </c>
      <c r="G306" t="str">
        <f>companies__2[[#This Row],[TOKEN]]</f>
        <v>EM0C6DUCo4bI4bHYMXttVguFRl5qR2AO</v>
      </c>
      <c r="H306" t="str">
        <f>companies__2[[#This Row],[PHONE]]</f>
        <v/>
      </c>
      <c r="I306">
        <f>companies__2[[#This Row],[POSTAL_CODE]]</f>
        <v>0</v>
      </c>
      <c r="J306" t="str">
        <f>companies__2[[#This Row],[ADRESS]]</f>
        <v/>
      </c>
      <c r="K306" t="str">
        <f>companies__2[[#This Row],[CITY]]</f>
        <v/>
      </c>
      <c r="L306" t="str">
        <f>companies__2[[#This Row],[WORK_ADRESS]]</f>
        <v/>
      </c>
      <c r="M306">
        <f>companies__2[[#This Row],[WORK_POSTAL_CODE]]</f>
        <v>0</v>
      </c>
      <c r="N306" t="str">
        <f>companies__2[[#This Row],[WORK_CITY]]</f>
        <v/>
      </c>
      <c r="P306" t="str">
        <f>IF(companies__2[[#This Row],[STAANN]]="D", "inactive", "active")</f>
        <v>active</v>
      </c>
      <c r="Q306">
        <f>companies__2[[#This Row],[companyID_1]]</f>
        <v>14</v>
      </c>
      <c r="R306" s="1">
        <f>companies__2[[#This Row],[HEU_MAJ]]</f>
        <v>43725.368217592593</v>
      </c>
      <c r="S306" s="1">
        <f>companies__2[[#This Row],[HEU_MAJ]]</f>
        <v>43725.368217592593</v>
      </c>
    </row>
    <row r="307" spans="1:19" x14ac:dyDescent="0.35">
      <c r="A307">
        <f>companies__2[[#This Row],[companyID]]</f>
        <v>537</v>
      </c>
      <c r="B307" t="str">
        <f>companies__2[[#This Row],[NOM]]</f>
        <v>Raickman</v>
      </c>
      <c r="C307" t="str">
        <f>companies__2[[#This Row],[PRENOM]]</f>
        <v>Sébastien</v>
      </c>
      <c r="D307" t="str">
        <f>companies__2[[#This Row],[EMAIL]]</f>
        <v>s.raickman@afelio.be</v>
      </c>
      <c r="F307" t="str">
        <f>companies__2[[#This Row],[PASSWORD]]</f>
        <v>$2y$10$LSSNrNH2Uyi7HmRep1Ca0OeO6XZ7XrTkaUB92YWNI9pJyLN7fmBry</v>
      </c>
      <c r="G307" t="str">
        <f>companies__2[[#This Row],[TOKEN]]</f>
        <v>ke7UftCGyJ3YLTchOiWTFFkC9RSNljzS</v>
      </c>
      <c r="H307" t="str">
        <f>companies__2[[#This Row],[PHONE]]</f>
        <v/>
      </c>
      <c r="I307">
        <f>companies__2[[#This Row],[POSTAL_CODE]]</f>
        <v>0</v>
      </c>
      <c r="J307" t="str">
        <f>companies__2[[#This Row],[ADRESS]]</f>
        <v/>
      </c>
      <c r="K307" t="str">
        <f>companies__2[[#This Row],[CITY]]</f>
        <v/>
      </c>
      <c r="L307" t="str">
        <f>companies__2[[#This Row],[WORK_ADRESS]]</f>
        <v/>
      </c>
      <c r="M307">
        <f>companies__2[[#This Row],[WORK_POSTAL_CODE]]</f>
        <v>0</v>
      </c>
      <c r="N307" t="str">
        <f>companies__2[[#This Row],[WORK_CITY]]</f>
        <v/>
      </c>
      <c r="P307" t="str">
        <f>IF(companies__2[[#This Row],[STAANN]]="D", "inactive", "active")</f>
        <v>active</v>
      </c>
      <c r="Q307">
        <f>companies__2[[#This Row],[companyID_1]]</f>
        <v>14</v>
      </c>
      <c r="R307" s="1">
        <f>companies__2[[#This Row],[HEU_MAJ]]</f>
        <v>43725.368344907409</v>
      </c>
      <c r="S307" s="1">
        <f>companies__2[[#This Row],[HEU_MAJ]]</f>
        <v>43725.368344907409</v>
      </c>
    </row>
    <row r="308" spans="1:19" x14ac:dyDescent="0.35">
      <c r="A308">
        <f>companies__2[[#This Row],[companyID]]</f>
        <v>538</v>
      </c>
      <c r="B308" t="str">
        <f>companies__2[[#This Row],[NOM]]</f>
        <v>Renson</v>
      </c>
      <c r="C308" t="str">
        <f>companies__2[[#This Row],[PRENOM]]</f>
        <v>Julie</v>
      </c>
      <c r="D308" t="str">
        <f>companies__2[[#This Row],[EMAIL]]</f>
        <v>j.renson@afelio.be</v>
      </c>
      <c r="F308" t="str">
        <f>companies__2[[#This Row],[PASSWORD]]</f>
        <v>$2y$10$2qiZO8M9v5AEGm47O7PNUezh/mrfcfH2PxfAmWDriHf9lvAX4SONS</v>
      </c>
      <c r="G308" t="str">
        <f>companies__2[[#This Row],[TOKEN]]</f>
        <v>HSjVILIgb8656h6F3eYebeBlVA9WlQdu</v>
      </c>
      <c r="H308" t="str">
        <f>companies__2[[#This Row],[PHONE]]</f>
        <v/>
      </c>
      <c r="I308">
        <f>companies__2[[#This Row],[POSTAL_CODE]]</f>
        <v>0</v>
      </c>
      <c r="J308" t="str">
        <f>companies__2[[#This Row],[ADRESS]]</f>
        <v/>
      </c>
      <c r="K308" t="str">
        <f>companies__2[[#This Row],[CITY]]</f>
        <v/>
      </c>
      <c r="L308" t="str">
        <f>companies__2[[#This Row],[WORK_ADRESS]]</f>
        <v/>
      </c>
      <c r="M308">
        <f>companies__2[[#This Row],[WORK_POSTAL_CODE]]</f>
        <v>0</v>
      </c>
      <c r="N308" t="str">
        <f>companies__2[[#This Row],[WORK_CITY]]</f>
        <v/>
      </c>
      <c r="P308" t="str">
        <f>IF(companies__2[[#This Row],[STAANN]]="D", "inactive", "active")</f>
        <v>active</v>
      </c>
      <c r="Q308">
        <f>companies__2[[#This Row],[companyID_1]]</f>
        <v>14</v>
      </c>
      <c r="R308" s="1">
        <f>companies__2[[#This Row],[HEU_MAJ]]</f>
        <v>43725.368449074071</v>
      </c>
      <c r="S308" s="1">
        <f>companies__2[[#This Row],[HEU_MAJ]]</f>
        <v>43725.368449074071</v>
      </c>
    </row>
    <row r="309" spans="1:19" x14ac:dyDescent="0.35">
      <c r="A309">
        <f>companies__2[[#This Row],[companyID]]</f>
        <v>539</v>
      </c>
      <c r="B309" t="str">
        <f>companies__2[[#This Row],[NOM]]</f>
        <v>Romio</v>
      </c>
      <c r="C309" t="str">
        <f>companies__2[[#This Row],[PRENOM]]</f>
        <v>Alfonso</v>
      </c>
      <c r="D309" t="str">
        <f>companies__2[[#This Row],[EMAIL]]</f>
        <v xml:space="preserve">a.romio@afelio.be </v>
      </c>
      <c r="F309" t="str">
        <f>companies__2[[#This Row],[PASSWORD]]</f>
        <v>$2y$10$lSOvdWm0IQILE4T0DXkS3OsfV9YSQrUuw2BVYBT4IbDzoaJqDi8Jy</v>
      </c>
      <c r="G309" t="str">
        <f>companies__2[[#This Row],[TOKEN]]</f>
        <v>PH1VFxGMT93NQSOrKs0FjzWY5s3SgDp8</v>
      </c>
      <c r="H309" t="str">
        <f>companies__2[[#This Row],[PHONE]]</f>
        <v/>
      </c>
      <c r="I309">
        <f>companies__2[[#This Row],[POSTAL_CODE]]</f>
        <v>0</v>
      </c>
      <c r="J309" t="str">
        <f>companies__2[[#This Row],[ADRESS]]</f>
        <v/>
      </c>
      <c r="K309" t="str">
        <f>companies__2[[#This Row],[CITY]]</f>
        <v/>
      </c>
      <c r="L309" t="str">
        <f>companies__2[[#This Row],[WORK_ADRESS]]</f>
        <v/>
      </c>
      <c r="M309">
        <f>companies__2[[#This Row],[WORK_POSTAL_CODE]]</f>
        <v>0</v>
      </c>
      <c r="N309" t="str">
        <f>companies__2[[#This Row],[WORK_CITY]]</f>
        <v/>
      </c>
      <c r="P309" t="str">
        <f>IF(companies__2[[#This Row],[STAANN]]="D", "inactive", "active")</f>
        <v>active</v>
      </c>
      <c r="Q309">
        <f>companies__2[[#This Row],[companyID_1]]</f>
        <v>14</v>
      </c>
      <c r="R309" s="1">
        <f>companies__2[[#This Row],[HEU_MAJ]]</f>
        <v>43725.368576388886</v>
      </c>
      <c r="S309" s="1">
        <f>companies__2[[#This Row],[HEU_MAJ]]</f>
        <v>43725.368576388886</v>
      </c>
    </row>
    <row r="310" spans="1:19" x14ac:dyDescent="0.35">
      <c r="A310">
        <f>companies__2[[#This Row],[companyID]]</f>
        <v>540</v>
      </c>
      <c r="B310" t="str">
        <f>companies__2[[#This Row],[NOM]]</f>
        <v>Rwanyindo</v>
      </c>
      <c r="C310" t="str">
        <f>companies__2[[#This Row],[PRENOM]]</f>
        <v>Jacqueline</v>
      </c>
      <c r="D310" t="str">
        <f>companies__2[[#This Row],[EMAIL]]</f>
        <v xml:space="preserve">j.rwanyindo@afelio.be </v>
      </c>
      <c r="F310" t="str">
        <f>companies__2[[#This Row],[PASSWORD]]</f>
        <v>$2y$10$B2oJuuPLWRhPi1CwZVD1LeClrfT6dbaqJcONsHV50nChMeJQ0T832</v>
      </c>
      <c r="G310" t="str">
        <f>companies__2[[#This Row],[TOKEN]]</f>
        <v>qIktnsatRV5zBlRl6u9gPrG8AyZkEjyR</v>
      </c>
      <c r="H310" t="str">
        <f>companies__2[[#This Row],[PHONE]]</f>
        <v/>
      </c>
      <c r="I310">
        <f>companies__2[[#This Row],[POSTAL_CODE]]</f>
        <v>0</v>
      </c>
      <c r="J310" t="str">
        <f>companies__2[[#This Row],[ADRESS]]</f>
        <v/>
      </c>
      <c r="K310" t="str">
        <f>companies__2[[#This Row],[CITY]]</f>
        <v/>
      </c>
      <c r="L310" t="str">
        <f>companies__2[[#This Row],[WORK_ADRESS]]</f>
        <v/>
      </c>
      <c r="M310">
        <f>companies__2[[#This Row],[WORK_POSTAL_CODE]]</f>
        <v>0</v>
      </c>
      <c r="N310" t="str">
        <f>companies__2[[#This Row],[WORK_CITY]]</f>
        <v/>
      </c>
      <c r="P310" t="str">
        <f>IF(companies__2[[#This Row],[STAANN]]="D", "inactive", "active")</f>
        <v>active</v>
      </c>
      <c r="Q310">
        <f>companies__2[[#This Row],[companyID_1]]</f>
        <v>14</v>
      </c>
      <c r="R310" s="1">
        <f>companies__2[[#This Row],[HEU_MAJ]]</f>
        <v>43725.36891203704</v>
      </c>
      <c r="S310" s="1">
        <f>companies__2[[#This Row],[HEU_MAJ]]</f>
        <v>43725.36891203704</v>
      </c>
    </row>
    <row r="311" spans="1:19" x14ac:dyDescent="0.35">
      <c r="A311">
        <f>companies__2[[#This Row],[companyID]]</f>
        <v>541</v>
      </c>
      <c r="B311" t="str">
        <f>companies__2[[#This Row],[NOM]]</f>
        <v>Sardari</v>
      </c>
      <c r="C311" t="str">
        <f>companies__2[[#This Row],[PRENOM]]</f>
        <v>Shervin</v>
      </c>
      <c r="D311" t="str">
        <f>companies__2[[#This Row],[EMAIL]]</f>
        <v>s.sardari@afelio.be</v>
      </c>
      <c r="F311" t="str">
        <f>companies__2[[#This Row],[PASSWORD]]</f>
        <v>$2y$10$cFI3jtzHSudDQ4VvQc8qJ.HDucdDjdg96R3sibHAyUrsa9PC8DrS2</v>
      </c>
      <c r="G311" t="str">
        <f>companies__2[[#This Row],[TOKEN]]</f>
        <v>FJF9KklKImEc1unr67kfiHD6xqwjYXVK</v>
      </c>
      <c r="H311" t="str">
        <f>companies__2[[#This Row],[PHONE]]</f>
        <v/>
      </c>
      <c r="I311">
        <f>companies__2[[#This Row],[POSTAL_CODE]]</f>
        <v>0</v>
      </c>
      <c r="J311" t="str">
        <f>companies__2[[#This Row],[ADRESS]]</f>
        <v/>
      </c>
      <c r="K311" t="str">
        <f>companies__2[[#This Row],[CITY]]</f>
        <v/>
      </c>
      <c r="L311" t="str">
        <f>companies__2[[#This Row],[WORK_ADRESS]]</f>
        <v/>
      </c>
      <c r="M311">
        <f>companies__2[[#This Row],[WORK_POSTAL_CODE]]</f>
        <v>0</v>
      </c>
      <c r="N311" t="str">
        <f>companies__2[[#This Row],[WORK_CITY]]</f>
        <v/>
      </c>
      <c r="P311" t="str">
        <f>IF(companies__2[[#This Row],[STAANN]]="D", "inactive", "active")</f>
        <v>active</v>
      </c>
      <c r="Q311">
        <f>companies__2[[#This Row],[companyID_1]]</f>
        <v>14</v>
      </c>
      <c r="R311" s="1">
        <f>companies__2[[#This Row],[HEU_MAJ]]</f>
        <v>43725.369189814817</v>
      </c>
      <c r="S311" s="1">
        <f>companies__2[[#This Row],[HEU_MAJ]]</f>
        <v>43725.369189814817</v>
      </c>
    </row>
    <row r="312" spans="1:19" x14ac:dyDescent="0.35">
      <c r="A312">
        <f>companies__2[[#This Row],[companyID]]</f>
        <v>542</v>
      </c>
      <c r="B312" t="str">
        <f>companies__2[[#This Row],[NOM]]</f>
        <v>Sartini</v>
      </c>
      <c r="C312" t="str">
        <f>companies__2[[#This Row],[PRENOM]]</f>
        <v>Alexandre</v>
      </c>
      <c r="D312" t="str">
        <f>companies__2[[#This Row],[EMAIL]]</f>
        <v>a.sartini@afelio.be</v>
      </c>
      <c r="F312" t="str">
        <f>companies__2[[#This Row],[PASSWORD]]</f>
        <v>$2y$10$BBMPSrn/0C3LJPbq2f2OcO3iozXGsxA1/yu23gDLsy6c7n5A2YmKW</v>
      </c>
      <c r="G312" t="str">
        <f>companies__2[[#This Row],[TOKEN]]</f>
        <v>YElLMCKTgCjHBSDyPw5PU6HhiA4xy95X</v>
      </c>
      <c r="H312" t="str">
        <f>companies__2[[#This Row],[PHONE]]</f>
        <v/>
      </c>
      <c r="I312">
        <f>companies__2[[#This Row],[POSTAL_CODE]]</f>
        <v>0</v>
      </c>
      <c r="J312" t="str">
        <f>companies__2[[#This Row],[ADRESS]]</f>
        <v/>
      </c>
      <c r="K312" t="str">
        <f>companies__2[[#This Row],[CITY]]</f>
        <v/>
      </c>
      <c r="L312" t="str">
        <f>companies__2[[#This Row],[WORK_ADRESS]]</f>
        <v/>
      </c>
      <c r="M312">
        <f>companies__2[[#This Row],[WORK_POSTAL_CODE]]</f>
        <v>0</v>
      </c>
      <c r="N312" t="str">
        <f>companies__2[[#This Row],[WORK_CITY]]</f>
        <v/>
      </c>
      <c r="P312" t="str">
        <f>IF(companies__2[[#This Row],[STAANN]]="D", "inactive", "active")</f>
        <v>active</v>
      </c>
      <c r="Q312">
        <f>companies__2[[#This Row],[companyID_1]]</f>
        <v>14</v>
      </c>
      <c r="R312" s="1">
        <f>companies__2[[#This Row],[HEU_MAJ]]</f>
        <v>43725.369317129633</v>
      </c>
      <c r="S312" s="1">
        <f>companies__2[[#This Row],[HEU_MAJ]]</f>
        <v>43725.369317129633</v>
      </c>
    </row>
    <row r="313" spans="1:19" x14ac:dyDescent="0.35">
      <c r="A313">
        <f>companies__2[[#This Row],[companyID]]</f>
        <v>543</v>
      </c>
      <c r="B313" t="str">
        <f>companies__2[[#This Row],[NOM]]</f>
        <v>Smisdom</v>
      </c>
      <c r="C313" t="str">
        <f>companies__2[[#This Row],[PRENOM]]</f>
        <v>Laetitia</v>
      </c>
      <c r="D313" t="str">
        <f>companies__2[[#This Row],[EMAIL]]</f>
        <v>l.smisdom@afelio.be</v>
      </c>
      <c r="F313" t="str">
        <f>companies__2[[#This Row],[PASSWORD]]</f>
        <v>$2y$10$KODGlivrRL4JZqtTh4oCzeVq25Sggb6/PBee8Zm/70Cq7QWFqRhc6</v>
      </c>
      <c r="G313" t="str">
        <f>companies__2[[#This Row],[TOKEN]]</f>
        <v>B7IhekVILG9ERmcTTMeNlgkRjYXUHIth</v>
      </c>
      <c r="H313" t="str">
        <f>companies__2[[#This Row],[PHONE]]</f>
        <v/>
      </c>
      <c r="I313">
        <f>companies__2[[#This Row],[POSTAL_CODE]]</f>
        <v>0</v>
      </c>
      <c r="J313" t="str">
        <f>companies__2[[#This Row],[ADRESS]]</f>
        <v/>
      </c>
      <c r="K313" t="str">
        <f>companies__2[[#This Row],[CITY]]</f>
        <v/>
      </c>
      <c r="L313" t="str">
        <f>companies__2[[#This Row],[WORK_ADRESS]]</f>
        <v/>
      </c>
      <c r="M313">
        <f>companies__2[[#This Row],[WORK_POSTAL_CODE]]</f>
        <v>0</v>
      </c>
      <c r="N313" t="str">
        <f>companies__2[[#This Row],[WORK_CITY]]</f>
        <v/>
      </c>
      <c r="P313" t="str">
        <f>IF(companies__2[[#This Row],[STAANN]]="D", "inactive", "active")</f>
        <v>active</v>
      </c>
      <c r="Q313">
        <f>companies__2[[#This Row],[companyID_1]]</f>
        <v>14</v>
      </c>
      <c r="R313" s="1">
        <f>companies__2[[#This Row],[HEU_MAJ]]</f>
        <v>43725.369502314818</v>
      </c>
      <c r="S313" s="1">
        <f>companies__2[[#This Row],[HEU_MAJ]]</f>
        <v>43725.369502314818</v>
      </c>
    </row>
    <row r="314" spans="1:19" x14ac:dyDescent="0.35">
      <c r="A314">
        <f>companies__2[[#This Row],[companyID]]</f>
        <v>544</v>
      </c>
      <c r="B314" t="str">
        <f>companies__2[[#This Row],[NOM]]</f>
        <v>Valsamis</v>
      </c>
      <c r="C314" t="str">
        <f>companies__2[[#This Row],[PRENOM]]</f>
        <v>Nicolas</v>
      </c>
      <c r="D314" t="str">
        <f>companies__2[[#This Row],[EMAIL]]</f>
        <v>n.valsamis@afelio.be</v>
      </c>
      <c r="F314" t="str">
        <f>companies__2[[#This Row],[PASSWORD]]</f>
        <v>$2y$10$Thl0LauJdAJKyUVcQvRm0.oHC5jXUnzBPHY8F8rW/JelLdOGH4u8.</v>
      </c>
      <c r="G314" t="str">
        <f>companies__2[[#This Row],[TOKEN]]</f>
        <v>TIRbk3jp7kivEJJt9j5wmfa4OT5HikJH</v>
      </c>
      <c r="H314" t="str">
        <f>companies__2[[#This Row],[PHONE]]</f>
        <v/>
      </c>
      <c r="I314">
        <f>companies__2[[#This Row],[POSTAL_CODE]]</f>
        <v>0</v>
      </c>
      <c r="J314" t="str">
        <f>companies__2[[#This Row],[ADRESS]]</f>
        <v/>
      </c>
      <c r="K314" t="str">
        <f>companies__2[[#This Row],[CITY]]</f>
        <v/>
      </c>
      <c r="L314" t="str">
        <f>companies__2[[#This Row],[WORK_ADRESS]]</f>
        <v/>
      </c>
      <c r="M314">
        <f>companies__2[[#This Row],[WORK_POSTAL_CODE]]</f>
        <v>0</v>
      </c>
      <c r="N314" t="str">
        <f>companies__2[[#This Row],[WORK_CITY]]</f>
        <v/>
      </c>
      <c r="P314" t="str">
        <f>IF(companies__2[[#This Row],[STAANN]]="D", "inactive", "active")</f>
        <v>inactive</v>
      </c>
      <c r="Q314">
        <f>companies__2[[#This Row],[companyID_1]]</f>
        <v>14</v>
      </c>
      <c r="R314" s="1">
        <f>companies__2[[#This Row],[HEU_MAJ]]</f>
        <v>44435.373668981483</v>
      </c>
      <c r="S314" s="1">
        <f>companies__2[[#This Row],[HEU_MAJ]]</f>
        <v>44435.373668981483</v>
      </c>
    </row>
    <row r="315" spans="1:19" x14ac:dyDescent="0.35">
      <c r="A315">
        <f>companies__2[[#This Row],[companyID]]</f>
        <v>545</v>
      </c>
      <c r="B315" t="str">
        <f>companies__2[[#This Row],[NOM]]</f>
        <v>Warchulinski</v>
      </c>
      <c r="C315" t="str">
        <f>companies__2[[#This Row],[PRENOM]]</f>
        <v>Mathieu</v>
      </c>
      <c r="D315" t="str">
        <f>companies__2[[#This Row],[EMAIL]]</f>
        <v>m.warchulinski@afelio.be</v>
      </c>
      <c r="F315" t="str">
        <f>companies__2[[#This Row],[PASSWORD]]</f>
        <v>$2y$10$4H1unZKXC/3q0zqxc3szmetuGOR.J1viKukyGEajgBVF9DK0gEL.W</v>
      </c>
      <c r="G315" t="str">
        <f>companies__2[[#This Row],[TOKEN]]</f>
        <v>lB1gfqoJr3UpltjaT2pYGvqDUEvAqltj</v>
      </c>
      <c r="H315" t="str">
        <f>companies__2[[#This Row],[PHONE]]</f>
        <v/>
      </c>
      <c r="I315">
        <f>companies__2[[#This Row],[POSTAL_CODE]]</f>
        <v>0</v>
      </c>
      <c r="J315" t="str">
        <f>companies__2[[#This Row],[ADRESS]]</f>
        <v/>
      </c>
      <c r="K315" t="str">
        <f>companies__2[[#This Row],[CITY]]</f>
        <v/>
      </c>
      <c r="L315" t="str">
        <f>companies__2[[#This Row],[WORK_ADRESS]]</f>
        <v/>
      </c>
      <c r="M315">
        <f>companies__2[[#This Row],[WORK_POSTAL_CODE]]</f>
        <v>0</v>
      </c>
      <c r="N315" t="str">
        <f>companies__2[[#This Row],[WORK_CITY]]</f>
        <v/>
      </c>
      <c r="P315" t="str">
        <f>IF(companies__2[[#This Row],[STAANN]]="D", "inactive", "active")</f>
        <v>active</v>
      </c>
      <c r="Q315">
        <f>companies__2[[#This Row],[companyID_1]]</f>
        <v>14</v>
      </c>
      <c r="R315" s="1">
        <f>companies__2[[#This Row],[HEU_MAJ]]</f>
        <v>43725.369849537034</v>
      </c>
      <c r="S315" s="1">
        <f>companies__2[[#This Row],[HEU_MAJ]]</f>
        <v>43725.369849537034</v>
      </c>
    </row>
    <row r="316" spans="1:19" x14ac:dyDescent="0.35">
      <c r="A316">
        <f>companies__2[[#This Row],[companyID]]</f>
        <v>546</v>
      </c>
      <c r="B316" t="str">
        <f>companies__2[[#This Row],[NOM]]</f>
        <v>Weets</v>
      </c>
      <c r="C316" t="str">
        <f>companies__2[[#This Row],[PRENOM]]</f>
        <v>Lionel</v>
      </c>
      <c r="D316" t="str">
        <f>companies__2[[#This Row],[EMAIL]]</f>
        <v xml:space="preserve">l.weets@afelio.be </v>
      </c>
      <c r="F316" t="str">
        <f>companies__2[[#This Row],[PASSWORD]]</f>
        <v>$2y$10$8hggFZc9RAlM1BjDNxg/yOxEkKgIoes/yzvJclRgWE.y5Cn0YIyUm</v>
      </c>
      <c r="G316" t="str">
        <f>companies__2[[#This Row],[TOKEN]]</f>
        <v>8KoGfa6WwJ7lmNUbagOj7EVFyK5aBvI7</v>
      </c>
      <c r="H316" t="str">
        <f>companies__2[[#This Row],[PHONE]]</f>
        <v/>
      </c>
      <c r="I316">
        <f>companies__2[[#This Row],[POSTAL_CODE]]</f>
        <v>0</v>
      </c>
      <c r="J316" t="str">
        <f>companies__2[[#This Row],[ADRESS]]</f>
        <v/>
      </c>
      <c r="K316" t="str">
        <f>companies__2[[#This Row],[CITY]]</f>
        <v/>
      </c>
      <c r="L316" t="str">
        <f>companies__2[[#This Row],[WORK_ADRESS]]</f>
        <v/>
      </c>
      <c r="M316">
        <f>companies__2[[#This Row],[WORK_POSTAL_CODE]]</f>
        <v>0</v>
      </c>
      <c r="N316" t="str">
        <f>companies__2[[#This Row],[WORK_CITY]]</f>
        <v/>
      </c>
      <c r="P316" t="str">
        <f>IF(companies__2[[#This Row],[STAANN]]="D", "inactive", "active")</f>
        <v>active</v>
      </c>
      <c r="Q316">
        <f>companies__2[[#This Row],[companyID_1]]</f>
        <v>14</v>
      </c>
      <c r="R316" s="1">
        <f>companies__2[[#This Row],[HEU_MAJ]]</f>
        <v>43725.36996527778</v>
      </c>
      <c r="S316" s="1">
        <f>companies__2[[#This Row],[HEU_MAJ]]</f>
        <v>43725.36996527778</v>
      </c>
    </row>
    <row r="317" spans="1:19" x14ac:dyDescent="0.35">
      <c r="A317">
        <f>companies__2[[#This Row],[companyID]]</f>
        <v>547</v>
      </c>
      <c r="B317" t="str">
        <f>companies__2[[#This Row],[NOM]]</f>
        <v>Willems</v>
      </c>
      <c r="C317" t="str">
        <f>companies__2[[#This Row],[PRENOM]]</f>
        <v>Denis</v>
      </c>
      <c r="D317" t="str">
        <f>companies__2[[#This Row],[EMAIL]]</f>
        <v>d.willems@afelio.be</v>
      </c>
      <c r="F317" t="str">
        <f>companies__2[[#This Row],[PASSWORD]]</f>
        <v>$2y$10$5BZSncqMo2ixPbjoTWGluOwsaM1jiFVaiUDHZKfIuCX9GOnZIl.Sa</v>
      </c>
      <c r="G317" t="str">
        <f>companies__2[[#This Row],[TOKEN]]</f>
        <v>pF9H4eW3oPYrgY7EUClQfHJBOgQsKnD4</v>
      </c>
      <c r="H317" t="str">
        <f>companies__2[[#This Row],[PHONE]]</f>
        <v/>
      </c>
      <c r="I317">
        <f>companies__2[[#This Row],[POSTAL_CODE]]</f>
        <v>0</v>
      </c>
      <c r="J317" t="str">
        <f>companies__2[[#This Row],[ADRESS]]</f>
        <v/>
      </c>
      <c r="K317" t="str">
        <f>companies__2[[#This Row],[CITY]]</f>
        <v/>
      </c>
      <c r="L317" t="str">
        <f>companies__2[[#This Row],[WORK_ADRESS]]</f>
        <v/>
      </c>
      <c r="M317">
        <f>companies__2[[#This Row],[WORK_POSTAL_CODE]]</f>
        <v>0</v>
      </c>
      <c r="N317" t="str">
        <f>companies__2[[#This Row],[WORK_CITY]]</f>
        <v/>
      </c>
      <c r="P317" t="str">
        <f>IF(companies__2[[#This Row],[STAANN]]="D", "inactive", "active")</f>
        <v>active</v>
      </c>
      <c r="Q317">
        <f>companies__2[[#This Row],[companyID_1]]</f>
        <v>14</v>
      </c>
      <c r="R317" s="1">
        <f>companies__2[[#This Row],[HEU_MAJ]]</f>
        <v>43725.370347222219</v>
      </c>
      <c r="S317" s="1">
        <f>companies__2[[#This Row],[HEU_MAJ]]</f>
        <v>43725.370347222219</v>
      </c>
    </row>
    <row r="318" spans="1:19" x14ac:dyDescent="0.35">
      <c r="A318">
        <f>companies__2[[#This Row],[companyID]]</f>
        <v>548</v>
      </c>
      <c r="B318" t="str">
        <f>companies__2[[#This Row],[NOM]]</f>
        <v>Willez</v>
      </c>
      <c r="C318" t="str">
        <f>companies__2[[#This Row],[PRENOM]]</f>
        <v>Séverine</v>
      </c>
      <c r="D318" t="str">
        <f>companies__2[[#This Row],[EMAIL]]</f>
        <v>s.willez@afelio.be</v>
      </c>
      <c r="F318" t="str">
        <f>companies__2[[#This Row],[PASSWORD]]</f>
        <v>$2y$10$PL0FaHs.QqqoQ3m50jaqpePidpnKT9mqaHle/D3fzu8OqelS3EAbW</v>
      </c>
      <c r="G318" t="str">
        <f>companies__2[[#This Row],[TOKEN]]</f>
        <v>rYA0giGzMcBuDFurJnD6xsBIJwopScjY</v>
      </c>
      <c r="H318" t="str">
        <f>companies__2[[#This Row],[PHONE]]</f>
        <v/>
      </c>
      <c r="I318">
        <f>companies__2[[#This Row],[POSTAL_CODE]]</f>
        <v>0</v>
      </c>
      <c r="J318" t="str">
        <f>companies__2[[#This Row],[ADRESS]]</f>
        <v/>
      </c>
      <c r="K318" t="str">
        <f>companies__2[[#This Row],[CITY]]</f>
        <v/>
      </c>
      <c r="L318" t="str">
        <f>companies__2[[#This Row],[WORK_ADRESS]]</f>
        <v/>
      </c>
      <c r="M318">
        <f>companies__2[[#This Row],[WORK_POSTAL_CODE]]</f>
        <v>0</v>
      </c>
      <c r="N318" t="str">
        <f>companies__2[[#This Row],[WORK_CITY]]</f>
        <v/>
      </c>
      <c r="P318" t="str">
        <f>IF(companies__2[[#This Row],[STAANN]]="D", "inactive", "active")</f>
        <v>active</v>
      </c>
      <c r="Q318">
        <f>companies__2[[#This Row],[companyID_1]]</f>
        <v>14</v>
      </c>
      <c r="R318" s="1">
        <f>companies__2[[#This Row],[HEU_MAJ]]</f>
        <v>43725.370497685188</v>
      </c>
      <c r="S318" s="1">
        <f>companies__2[[#This Row],[HEU_MAJ]]</f>
        <v>43725.370497685188</v>
      </c>
    </row>
    <row r="319" spans="1:19" x14ac:dyDescent="0.35">
      <c r="A319">
        <f>companies__2[[#This Row],[companyID]]</f>
        <v>549</v>
      </c>
      <c r="B319" t="str">
        <f>companies__2[[#This Row],[NOM]]</f>
        <v>Zenobi</v>
      </c>
      <c r="C319" t="str">
        <f>companies__2[[#This Row],[PRENOM]]</f>
        <v>Jérôme</v>
      </c>
      <c r="D319" t="str">
        <f>companies__2[[#This Row],[EMAIL]]</f>
        <v>j.zenobi@afelio.be</v>
      </c>
      <c r="F319" t="str">
        <f>companies__2[[#This Row],[PASSWORD]]</f>
        <v>$2y$10$VLpA.Y0mm4BxukGRzouKeul1Ho/ltz2ybkChH0rFNxYPYgIuqv47m</v>
      </c>
      <c r="G319" t="str">
        <f>companies__2[[#This Row],[TOKEN]]</f>
        <v>03e0kC8MxmbNv5VpeVX1cV6F5nC1e5Ge</v>
      </c>
      <c r="H319" t="str">
        <f>companies__2[[#This Row],[PHONE]]</f>
        <v/>
      </c>
      <c r="I319">
        <f>companies__2[[#This Row],[POSTAL_CODE]]</f>
        <v>0</v>
      </c>
      <c r="J319" t="str">
        <f>companies__2[[#This Row],[ADRESS]]</f>
        <v/>
      </c>
      <c r="K319" t="str">
        <f>companies__2[[#This Row],[CITY]]</f>
        <v/>
      </c>
      <c r="L319" t="str">
        <f>companies__2[[#This Row],[WORK_ADRESS]]</f>
        <v/>
      </c>
      <c r="M319">
        <f>companies__2[[#This Row],[WORK_POSTAL_CODE]]</f>
        <v>0</v>
      </c>
      <c r="N319" t="str">
        <f>companies__2[[#This Row],[WORK_CITY]]</f>
        <v/>
      </c>
      <c r="P319" t="str">
        <f>IF(companies__2[[#This Row],[STAANN]]="D", "inactive", "active")</f>
        <v>active</v>
      </c>
      <c r="Q319">
        <f>companies__2[[#This Row],[companyID_1]]</f>
        <v>14</v>
      </c>
      <c r="R319" s="1">
        <f>companies__2[[#This Row],[HEU_MAJ]]</f>
        <v>43725.370648148149</v>
      </c>
      <c r="S319" s="1">
        <f>companies__2[[#This Row],[HEU_MAJ]]</f>
        <v>43725.370648148149</v>
      </c>
    </row>
    <row r="320" spans="1:19" x14ac:dyDescent="0.35">
      <c r="A320">
        <f>companies__2[[#This Row],[companyID]]</f>
        <v>550</v>
      </c>
      <c r="B320" t="str">
        <f>companies__2[[#This Row],[NOM]]</f>
        <v>Ackaert</v>
      </c>
      <c r="C320" t="str">
        <f>companies__2[[#This Row],[PRENOM]]</f>
        <v>Sébastien</v>
      </c>
      <c r="D320" t="str">
        <f>companies__2[[#This Row],[EMAIL]]</f>
        <v xml:space="preserve">s.ackaert@afelio.be </v>
      </c>
      <c r="F320" t="str">
        <f>companies__2[[#This Row],[PASSWORD]]</f>
        <v>$2y$10$ESx8qaslc4Wf8LVeEm0mWuf6F2GVYjj6tu9r6Lh3k7ecD5tYOEmDa</v>
      </c>
      <c r="G320" t="str">
        <f>companies__2[[#This Row],[TOKEN]]</f>
        <v>3yFFlIzISevRMkhrmtgVQtMvcsJhb6Vn</v>
      </c>
      <c r="H320" t="str">
        <f>companies__2[[#This Row],[PHONE]]</f>
        <v/>
      </c>
      <c r="I320">
        <f>companies__2[[#This Row],[POSTAL_CODE]]</f>
        <v>0</v>
      </c>
      <c r="J320" t="str">
        <f>companies__2[[#This Row],[ADRESS]]</f>
        <v/>
      </c>
      <c r="K320" t="str">
        <f>companies__2[[#This Row],[CITY]]</f>
        <v/>
      </c>
      <c r="L320" t="str">
        <f>companies__2[[#This Row],[WORK_ADRESS]]</f>
        <v/>
      </c>
      <c r="M320">
        <f>companies__2[[#This Row],[WORK_POSTAL_CODE]]</f>
        <v>0</v>
      </c>
      <c r="N320" t="str">
        <f>companies__2[[#This Row],[WORK_CITY]]</f>
        <v/>
      </c>
      <c r="P320" t="str">
        <f>IF(companies__2[[#This Row],[STAANN]]="D", "inactive", "active")</f>
        <v>active</v>
      </c>
      <c r="Q320">
        <f>companies__2[[#This Row],[companyID_1]]</f>
        <v>14</v>
      </c>
      <c r="R320" s="1">
        <f>companies__2[[#This Row],[HEU_MAJ]]</f>
        <v>43725.370798611111</v>
      </c>
      <c r="S320" s="1">
        <f>companies__2[[#This Row],[HEU_MAJ]]</f>
        <v>43725.370798611111</v>
      </c>
    </row>
    <row r="321" spans="1:19" x14ac:dyDescent="0.35">
      <c r="A321">
        <f>companies__2[[#This Row],[companyID]]</f>
        <v>551</v>
      </c>
      <c r="B321" t="str">
        <f>companies__2[[#This Row],[NOM]]</f>
        <v>Birti</v>
      </c>
      <c r="C321" t="str">
        <f>companies__2[[#This Row],[PRENOM]]</f>
        <v>Nicolas</v>
      </c>
      <c r="D321" t="str">
        <f>companies__2[[#This Row],[EMAIL]]</f>
        <v xml:space="preserve">n.birti@afelio.be </v>
      </c>
      <c r="F321" t="str">
        <f>companies__2[[#This Row],[PASSWORD]]</f>
        <v>$2y$10$ZXCbWVehIEak2wY6mGRE9O1nxDUF18f55.6fSS36uDteoa.HOhrgW</v>
      </c>
      <c r="G321" t="str">
        <f>companies__2[[#This Row],[TOKEN]]</f>
        <v>4bH1XKTck19DLXtw9dzhFtpDVJR99j6w</v>
      </c>
      <c r="H321" t="str">
        <f>companies__2[[#This Row],[PHONE]]</f>
        <v/>
      </c>
      <c r="I321">
        <f>companies__2[[#This Row],[POSTAL_CODE]]</f>
        <v>0</v>
      </c>
      <c r="J321" t="str">
        <f>companies__2[[#This Row],[ADRESS]]</f>
        <v/>
      </c>
      <c r="K321" t="str">
        <f>companies__2[[#This Row],[CITY]]</f>
        <v/>
      </c>
      <c r="L321" t="str">
        <f>companies__2[[#This Row],[WORK_ADRESS]]</f>
        <v/>
      </c>
      <c r="M321">
        <f>companies__2[[#This Row],[WORK_POSTAL_CODE]]</f>
        <v>0</v>
      </c>
      <c r="N321" t="str">
        <f>companies__2[[#This Row],[WORK_CITY]]</f>
        <v/>
      </c>
      <c r="P321" t="str">
        <f>IF(companies__2[[#This Row],[STAANN]]="D", "inactive", "active")</f>
        <v>active</v>
      </c>
      <c r="Q321">
        <f>companies__2[[#This Row],[companyID_1]]</f>
        <v>14</v>
      </c>
      <c r="R321" s="1">
        <f>companies__2[[#This Row],[HEU_MAJ]]</f>
        <v>43725.371053240742</v>
      </c>
      <c r="S321" s="1">
        <f>companies__2[[#This Row],[HEU_MAJ]]</f>
        <v>43725.371053240742</v>
      </c>
    </row>
    <row r="322" spans="1:19" x14ac:dyDescent="0.35">
      <c r="A322">
        <f>companies__2[[#This Row],[companyID]]</f>
        <v>554</v>
      </c>
      <c r="B322" t="str">
        <f>companies__2[[#This Row],[NOM]]</f>
        <v>Collette</v>
      </c>
      <c r="C322" t="str">
        <f>companies__2[[#This Row],[PRENOM]]</f>
        <v>Jean-Philippe</v>
      </c>
      <c r="D322" t="str">
        <f>companies__2[[#This Row],[EMAIL]]</f>
        <v>j.collette@afelio.be</v>
      </c>
      <c r="F322" t="str">
        <f>companies__2[[#This Row],[PASSWORD]]</f>
        <v>$2y$10$0WMmbMOkVdAEF7rRtVtrfOuJtqJ6r8yolkcOf22J0ZhKZk3KhGJEW</v>
      </c>
      <c r="G322" t="str">
        <f>companies__2[[#This Row],[TOKEN]]</f>
        <v>USEB5yzdiRtMsViGxCxNnthVOkaQMnul</v>
      </c>
      <c r="H322" t="str">
        <f>companies__2[[#This Row],[PHONE]]</f>
        <v/>
      </c>
      <c r="I322">
        <f>companies__2[[#This Row],[POSTAL_CODE]]</f>
        <v>0</v>
      </c>
      <c r="J322" t="str">
        <f>companies__2[[#This Row],[ADRESS]]</f>
        <v/>
      </c>
      <c r="K322" t="str">
        <f>companies__2[[#This Row],[CITY]]</f>
        <v/>
      </c>
      <c r="L322" t="str">
        <f>companies__2[[#This Row],[WORK_ADRESS]]</f>
        <v/>
      </c>
      <c r="M322">
        <f>companies__2[[#This Row],[WORK_POSTAL_CODE]]</f>
        <v>0</v>
      </c>
      <c r="N322" t="str">
        <f>companies__2[[#This Row],[WORK_CITY]]</f>
        <v/>
      </c>
      <c r="P322" t="str">
        <f>IF(companies__2[[#This Row],[STAANN]]="D", "inactive", "active")</f>
        <v>inactive</v>
      </c>
      <c r="Q322">
        <f>companies__2[[#This Row],[companyID_1]]</f>
        <v>14</v>
      </c>
      <c r="R322" s="1">
        <f>companies__2[[#This Row],[HEU_MAJ]]</f>
        <v>44435.374768518515</v>
      </c>
      <c r="S322" s="1">
        <f>companies__2[[#This Row],[HEU_MAJ]]</f>
        <v>44435.374768518515</v>
      </c>
    </row>
    <row r="323" spans="1:19" x14ac:dyDescent="0.35">
      <c r="A323">
        <f>companies__2[[#This Row],[companyID]]</f>
        <v>555</v>
      </c>
      <c r="B323" t="str">
        <f>companies__2[[#This Row],[NOM]]</f>
        <v>Dupont</v>
      </c>
      <c r="C323" t="str">
        <f>companies__2[[#This Row],[PRENOM]]</f>
        <v>Arnaud</v>
      </c>
      <c r="D323" t="str">
        <f>companies__2[[#This Row],[EMAIL]]</f>
        <v>a.dupont@afelio.be</v>
      </c>
      <c r="F323" t="str">
        <f>companies__2[[#This Row],[PASSWORD]]</f>
        <v>$2y$10$xf2efxK0a5CM8JyEkIqLPeZ7YbAGFRXQ5dvFqd3B5LITbYrCbe9dm</v>
      </c>
      <c r="G323" t="str">
        <f>companies__2[[#This Row],[TOKEN]]</f>
        <v>e7UendW8Mvbor3UqnD3jp8qJrWqib1zL</v>
      </c>
      <c r="H323" t="str">
        <f>companies__2[[#This Row],[PHONE]]</f>
        <v/>
      </c>
      <c r="I323">
        <f>companies__2[[#This Row],[POSTAL_CODE]]</f>
        <v>0</v>
      </c>
      <c r="J323" t="str">
        <f>companies__2[[#This Row],[ADRESS]]</f>
        <v/>
      </c>
      <c r="K323" t="str">
        <f>companies__2[[#This Row],[CITY]]</f>
        <v/>
      </c>
      <c r="L323" t="str">
        <f>companies__2[[#This Row],[WORK_ADRESS]]</f>
        <v/>
      </c>
      <c r="M323">
        <f>companies__2[[#This Row],[WORK_POSTAL_CODE]]</f>
        <v>0</v>
      </c>
      <c r="N323" t="str">
        <f>companies__2[[#This Row],[WORK_CITY]]</f>
        <v/>
      </c>
      <c r="P323" t="str">
        <f>IF(companies__2[[#This Row],[STAANN]]="D", "inactive", "active")</f>
        <v>active</v>
      </c>
      <c r="Q323">
        <f>companies__2[[#This Row],[companyID_1]]</f>
        <v>14</v>
      </c>
      <c r="R323" s="1">
        <f>companies__2[[#This Row],[HEU_MAJ]]</f>
        <v>43725.371562499997</v>
      </c>
      <c r="S323" s="1">
        <f>companies__2[[#This Row],[HEU_MAJ]]</f>
        <v>43725.371562499997</v>
      </c>
    </row>
    <row r="324" spans="1:19" x14ac:dyDescent="0.35">
      <c r="A324">
        <f>companies__2[[#This Row],[companyID]]</f>
        <v>556</v>
      </c>
      <c r="B324" t="str">
        <f>companies__2[[#This Row],[NOM]]</f>
        <v>Lallemand</v>
      </c>
      <c r="C324" t="str">
        <f>companies__2[[#This Row],[PRENOM]]</f>
        <v>Olivier</v>
      </c>
      <c r="D324" t="str">
        <f>companies__2[[#This Row],[EMAIL]]</f>
        <v>o.lallemand@afelio.be</v>
      </c>
      <c r="F324" t="str">
        <f>companies__2[[#This Row],[PASSWORD]]</f>
        <v>$2y$10$6ol0Lo9ARGhF53khYYuJt.ouQPQqv00SGeApIzAmPhpCgyWlhEcfa</v>
      </c>
      <c r="G324" t="str">
        <f>companies__2[[#This Row],[TOKEN]]</f>
        <v>bziM4YGtkc2xCtwcprXwGTrxl5pLDTz9</v>
      </c>
      <c r="H324" t="str">
        <f>companies__2[[#This Row],[PHONE]]</f>
        <v/>
      </c>
      <c r="I324">
        <f>companies__2[[#This Row],[POSTAL_CODE]]</f>
        <v>0</v>
      </c>
      <c r="J324" t="str">
        <f>companies__2[[#This Row],[ADRESS]]</f>
        <v/>
      </c>
      <c r="K324" t="str">
        <f>companies__2[[#This Row],[CITY]]</f>
        <v/>
      </c>
      <c r="L324" t="str">
        <f>companies__2[[#This Row],[WORK_ADRESS]]</f>
        <v/>
      </c>
      <c r="M324">
        <f>companies__2[[#This Row],[WORK_POSTAL_CODE]]</f>
        <v>0</v>
      </c>
      <c r="N324" t="str">
        <f>companies__2[[#This Row],[WORK_CITY]]</f>
        <v/>
      </c>
      <c r="P324" t="str">
        <f>IF(companies__2[[#This Row],[STAANN]]="D", "inactive", "active")</f>
        <v>active</v>
      </c>
      <c r="Q324">
        <f>companies__2[[#This Row],[companyID_1]]</f>
        <v>14</v>
      </c>
      <c r="R324" s="1">
        <f>companies__2[[#This Row],[HEU_MAJ]]</f>
        <v>43725.371817129628</v>
      </c>
      <c r="S324" s="1">
        <f>companies__2[[#This Row],[HEU_MAJ]]</f>
        <v>43725.371817129628</v>
      </c>
    </row>
    <row r="325" spans="1:19" x14ac:dyDescent="0.35">
      <c r="A325">
        <f>companies__2[[#This Row],[companyID]]</f>
        <v>557</v>
      </c>
      <c r="B325" t="str">
        <f>companies__2[[#This Row],[NOM]]</f>
        <v>Leruth</v>
      </c>
      <c r="C325" t="str">
        <f>companies__2[[#This Row],[PRENOM]]</f>
        <v>Michael</v>
      </c>
      <c r="D325" t="str">
        <f>companies__2[[#This Row],[EMAIL]]</f>
        <v>m.leruth@afelio.be</v>
      </c>
      <c r="F325" t="str">
        <f>companies__2[[#This Row],[PASSWORD]]</f>
        <v>$2y$10$TW1RL2oEmOBVLxwlybEdCOVGQURVdZGU4BWZVDVQWAoCs534RA0Py</v>
      </c>
      <c r="G325" t="str">
        <f>companies__2[[#This Row],[TOKEN]]</f>
        <v>2JyBmXKSbeDsoyDxJ6fUTL8kea9gPpyz</v>
      </c>
      <c r="H325" t="str">
        <f>companies__2[[#This Row],[PHONE]]</f>
        <v/>
      </c>
      <c r="I325">
        <f>companies__2[[#This Row],[POSTAL_CODE]]</f>
        <v>0</v>
      </c>
      <c r="J325" t="str">
        <f>companies__2[[#This Row],[ADRESS]]</f>
        <v/>
      </c>
      <c r="K325" t="str">
        <f>companies__2[[#This Row],[CITY]]</f>
        <v/>
      </c>
      <c r="L325" t="str">
        <f>companies__2[[#This Row],[WORK_ADRESS]]</f>
        <v/>
      </c>
      <c r="M325">
        <f>companies__2[[#This Row],[WORK_POSTAL_CODE]]</f>
        <v>0</v>
      </c>
      <c r="N325" t="str">
        <f>companies__2[[#This Row],[WORK_CITY]]</f>
        <v/>
      </c>
      <c r="P325" t="str">
        <f>IF(companies__2[[#This Row],[STAANN]]="D", "inactive", "active")</f>
        <v>active</v>
      </c>
      <c r="Q325">
        <f>companies__2[[#This Row],[companyID_1]]</f>
        <v>14</v>
      </c>
      <c r="R325" s="1">
        <f>companies__2[[#This Row],[HEU_MAJ]]</f>
        <v>43725.371967592589</v>
      </c>
      <c r="S325" s="1">
        <f>companies__2[[#This Row],[HEU_MAJ]]</f>
        <v>43725.371967592589</v>
      </c>
    </row>
    <row r="326" spans="1:19" x14ac:dyDescent="0.35">
      <c r="A326">
        <f>companies__2[[#This Row],[companyID]]</f>
        <v>558</v>
      </c>
      <c r="B326" t="str">
        <f>companies__2[[#This Row],[NOM]]</f>
        <v>Marechal</v>
      </c>
      <c r="C326" t="str">
        <f>companies__2[[#This Row],[PRENOM]]</f>
        <v>Florence</v>
      </c>
      <c r="D326" t="str">
        <f>companies__2[[#This Row],[EMAIL]]</f>
        <v>f.marechal@afelio.be</v>
      </c>
      <c r="F326" t="str">
        <f>companies__2[[#This Row],[PASSWORD]]</f>
        <v>$2y$10$2lL11wUWJGFbEMtxOL9WHOYsXTFPVmX7SMLIsnjDOn3aE3YTHyIIu</v>
      </c>
      <c r="G326" t="str">
        <f>companies__2[[#This Row],[TOKEN]]</f>
        <v>baj2f7R1q6cGSkZ013eX9QPAswfFAWXY</v>
      </c>
      <c r="H326" t="str">
        <f>companies__2[[#This Row],[PHONE]]</f>
        <v/>
      </c>
      <c r="I326">
        <f>companies__2[[#This Row],[POSTAL_CODE]]</f>
        <v>0</v>
      </c>
      <c r="J326" t="str">
        <f>companies__2[[#This Row],[ADRESS]]</f>
        <v/>
      </c>
      <c r="K326" t="str">
        <f>companies__2[[#This Row],[CITY]]</f>
        <v/>
      </c>
      <c r="L326" t="str">
        <f>companies__2[[#This Row],[WORK_ADRESS]]</f>
        <v/>
      </c>
      <c r="M326">
        <f>companies__2[[#This Row],[WORK_POSTAL_CODE]]</f>
        <v>0</v>
      </c>
      <c r="N326" t="str">
        <f>companies__2[[#This Row],[WORK_CITY]]</f>
        <v/>
      </c>
      <c r="P326" t="str">
        <f>IF(companies__2[[#This Row],[STAANN]]="D", "inactive", "active")</f>
        <v>active</v>
      </c>
      <c r="Q326">
        <f>companies__2[[#This Row],[companyID_1]]</f>
        <v>14</v>
      </c>
      <c r="R326" s="1">
        <f>companies__2[[#This Row],[HEU_MAJ]]</f>
        <v>43725.372083333335</v>
      </c>
      <c r="S326" s="1">
        <f>companies__2[[#This Row],[HEU_MAJ]]</f>
        <v>43725.372083333335</v>
      </c>
    </row>
    <row r="327" spans="1:19" x14ac:dyDescent="0.35">
      <c r="A327">
        <f>companies__2[[#This Row],[companyID]]</f>
        <v>559</v>
      </c>
      <c r="B327" t="str">
        <f>companies__2[[#This Row],[NOM]]</f>
        <v>May</v>
      </c>
      <c r="C327" t="str">
        <f>companies__2[[#This Row],[PRENOM]]</f>
        <v>Jason</v>
      </c>
      <c r="D327" t="str">
        <f>companies__2[[#This Row],[EMAIL]]</f>
        <v>j.may@afelio.be</v>
      </c>
      <c r="F327" t="str">
        <f>companies__2[[#This Row],[PASSWORD]]</f>
        <v>$2y$10$KVSkKjECmTmNVzTcuilfoej2hoH8QGwJEIwVfaLAYSgmoecHoucgO</v>
      </c>
      <c r="G327" t="str">
        <f>companies__2[[#This Row],[TOKEN]]</f>
        <v>3jnXHAOnr1O0zQv1zLauYsjc4Jt9j8H8</v>
      </c>
      <c r="H327" t="str">
        <f>companies__2[[#This Row],[PHONE]]</f>
        <v/>
      </c>
      <c r="I327">
        <f>companies__2[[#This Row],[POSTAL_CODE]]</f>
        <v>0</v>
      </c>
      <c r="J327" t="str">
        <f>companies__2[[#This Row],[ADRESS]]</f>
        <v/>
      </c>
      <c r="K327" t="str">
        <f>companies__2[[#This Row],[CITY]]</f>
        <v/>
      </c>
      <c r="L327" t="str">
        <f>companies__2[[#This Row],[WORK_ADRESS]]</f>
        <v/>
      </c>
      <c r="M327">
        <f>companies__2[[#This Row],[WORK_POSTAL_CODE]]</f>
        <v>0</v>
      </c>
      <c r="N327" t="str">
        <f>companies__2[[#This Row],[WORK_CITY]]</f>
        <v/>
      </c>
      <c r="P327" t="str">
        <f>IF(companies__2[[#This Row],[STAANN]]="D", "inactive", "active")</f>
        <v>active</v>
      </c>
      <c r="Q327">
        <f>companies__2[[#This Row],[companyID_1]]</f>
        <v>14</v>
      </c>
      <c r="R327" s="1">
        <f>companies__2[[#This Row],[HEU_MAJ]]</f>
        <v>43725.372187499997</v>
      </c>
      <c r="S327" s="1">
        <f>companies__2[[#This Row],[HEU_MAJ]]</f>
        <v>43725.372187499997</v>
      </c>
    </row>
    <row r="328" spans="1:19" x14ac:dyDescent="0.35">
      <c r="A328">
        <f>companies__2[[#This Row],[companyID]]</f>
        <v>560</v>
      </c>
      <c r="B328" t="str">
        <f>companies__2[[#This Row],[NOM]]</f>
        <v>Mélotte</v>
      </c>
      <c r="C328" t="str">
        <f>companies__2[[#This Row],[PRENOM]]</f>
        <v>Quentin</v>
      </c>
      <c r="D328" t="str">
        <f>companies__2[[#This Row],[EMAIL]]</f>
        <v>q.melotte@afelio.be</v>
      </c>
      <c r="F328" t="str">
        <f>companies__2[[#This Row],[PASSWORD]]</f>
        <v>$2y$10$NUha0vYfwqYZlAOpFyvReOJoEbeDOMdPDk3b2igpiVdMcroHNevAW</v>
      </c>
      <c r="G328" t="str">
        <f>companies__2[[#This Row],[TOKEN]]</f>
        <v>zqqPU4yAgxW9PKg5AGFkB3s67g0e8WlR</v>
      </c>
      <c r="H328" t="str">
        <f>companies__2[[#This Row],[PHONE]]</f>
        <v/>
      </c>
      <c r="I328">
        <f>companies__2[[#This Row],[POSTAL_CODE]]</f>
        <v>0</v>
      </c>
      <c r="J328" t="str">
        <f>companies__2[[#This Row],[ADRESS]]</f>
        <v/>
      </c>
      <c r="K328" t="str">
        <f>companies__2[[#This Row],[CITY]]</f>
        <v/>
      </c>
      <c r="L328" t="str">
        <f>companies__2[[#This Row],[WORK_ADRESS]]</f>
        <v/>
      </c>
      <c r="M328">
        <f>companies__2[[#This Row],[WORK_POSTAL_CODE]]</f>
        <v>0</v>
      </c>
      <c r="N328" t="str">
        <f>companies__2[[#This Row],[WORK_CITY]]</f>
        <v/>
      </c>
      <c r="P328" t="str">
        <f>IF(companies__2[[#This Row],[STAANN]]="D", "inactive", "active")</f>
        <v>active</v>
      </c>
      <c r="Q328">
        <f>companies__2[[#This Row],[companyID_1]]</f>
        <v>14</v>
      </c>
      <c r="R328" s="1">
        <f>companies__2[[#This Row],[HEU_MAJ]]</f>
        <v>43725.372430555559</v>
      </c>
      <c r="S328" s="1">
        <f>companies__2[[#This Row],[HEU_MAJ]]</f>
        <v>43725.372430555559</v>
      </c>
    </row>
    <row r="329" spans="1:19" x14ac:dyDescent="0.35">
      <c r="A329">
        <f>companies__2[[#This Row],[companyID]]</f>
        <v>561</v>
      </c>
      <c r="B329" t="str">
        <f>companies__2[[#This Row],[NOM]]</f>
        <v>Moxhon</v>
      </c>
      <c r="C329" t="str">
        <f>companies__2[[#This Row],[PRENOM]]</f>
        <v>Henri</v>
      </c>
      <c r="D329" t="str">
        <f>companies__2[[#This Row],[EMAIL]]</f>
        <v>h.moxhon@afelio.be</v>
      </c>
      <c r="F329" t="str">
        <f>companies__2[[#This Row],[PASSWORD]]</f>
        <v>$2y$10$i7WRV8AUuaCPFGZtOdr4Ceu7ZW30d3AI9QK3MJ7Qnq0lgucaYCKhK</v>
      </c>
      <c r="G329" t="str">
        <f>companies__2[[#This Row],[TOKEN]]</f>
        <v>l5nC1cU2oQ5SabpwpqUlVFwEEjB5CPk6</v>
      </c>
      <c r="H329" t="str">
        <f>companies__2[[#This Row],[PHONE]]</f>
        <v/>
      </c>
      <c r="I329">
        <f>companies__2[[#This Row],[POSTAL_CODE]]</f>
        <v>0</v>
      </c>
      <c r="J329" t="str">
        <f>companies__2[[#This Row],[ADRESS]]</f>
        <v/>
      </c>
      <c r="K329" t="str">
        <f>companies__2[[#This Row],[CITY]]</f>
        <v/>
      </c>
      <c r="L329" t="str">
        <f>companies__2[[#This Row],[WORK_ADRESS]]</f>
        <v/>
      </c>
      <c r="M329">
        <f>companies__2[[#This Row],[WORK_POSTAL_CODE]]</f>
        <v>0</v>
      </c>
      <c r="N329" t="str">
        <f>companies__2[[#This Row],[WORK_CITY]]</f>
        <v/>
      </c>
      <c r="P329" t="str">
        <f>IF(companies__2[[#This Row],[STAANN]]="D", "inactive", "active")</f>
        <v>active</v>
      </c>
      <c r="Q329">
        <f>companies__2[[#This Row],[companyID_1]]</f>
        <v>14</v>
      </c>
      <c r="R329" s="1">
        <f>companies__2[[#This Row],[HEU_MAJ]]</f>
        <v>43725.372581018521</v>
      </c>
      <c r="S329" s="1">
        <f>companies__2[[#This Row],[HEU_MAJ]]</f>
        <v>43725.372581018521</v>
      </c>
    </row>
    <row r="330" spans="1:19" x14ac:dyDescent="0.35">
      <c r="A330">
        <f>companies__2[[#This Row],[companyID]]</f>
        <v>562</v>
      </c>
      <c r="B330" t="str">
        <f>companies__2[[#This Row],[NOM]]</f>
        <v>Muscas</v>
      </c>
      <c r="C330" t="str">
        <f>companies__2[[#This Row],[PRENOM]]</f>
        <v>Claudio</v>
      </c>
      <c r="D330" t="str">
        <f>companies__2[[#This Row],[EMAIL]]</f>
        <v>c.muscas@afelio.be</v>
      </c>
      <c r="F330" t="str">
        <f>companies__2[[#This Row],[PASSWORD]]</f>
        <v>$2y$10$cZPtcWEmeiONex8XJ9LLgOWg7uOYNM/1Uc6Tr7fVmMr8pp0.3e5pS</v>
      </c>
      <c r="G330" t="str">
        <f>companies__2[[#This Row],[TOKEN]]</f>
        <v>xrwl7xl9EPeCtsQTVX4rZEiwI47oE5qT</v>
      </c>
      <c r="H330" t="str">
        <f>companies__2[[#This Row],[PHONE]]</f>
        <v/>
      </c>
      <c r="I330">
        <f>companies__2[[#This Row],[POSTAL_CODE]]</f>
        <v>0</v>
      </c>
      <c r="J330" t="str">
        <f>companies__2[[#This Row],[ADRESS]]</f>
        <v/>
      </c>
      <c r="K330" t="str">
        <f>companies__2[[#This Row],[CITY]]</f>
        <v/>
      </c>
      <c r="L330" t="str">
        <f>companies__2[[#This Row],[WORK_ADRESS]]</f>
        <v/>
      </c>
      <c r="M330">
        <f>companies__2[[#This Row],[WORK_POSTAL_CODE]]</f>
        <v>0</v>
      </c>
      <c r="N330" t="str">
        <f>companies__2[[#This Row],[WORK_CITY]]</f>
        <v/>
      </c>
      <c r="P330" t="str">
        <f>IF(companies__2[[#This Row],[STAANN]]="D", "inactive", "active")</f>
        <v>active</v>
      </c>
      <c r="Q330">
        <f>companies__2[[#This Row],[companyID_1]]</f>
        <v>14</v>
      </c>
      <c r="R330" s="1">
        <f>companies__2[[#This Row],[HEU_MAJ]]</f>
        <v>43725.372719907406</v>
      </c>
      <c r="S330" s="1">
        <f>companies__2[[#This Row],[HEU_MAJ]]</f>
        <v>43725.372719907406</v>
      </c>
    </row>
    <row r="331" spans="1:19" x14ac:dyDescent="0.35">
      <c r="A331">
        <f>companies__2[[#This Row],[companyID]]</f>
        <v>563</v>
      </c>
      <c r="B331" t="str">
        <f>companies__2[[#This Row],[NOM]]</f>
        <v>Nevers</v>
      </c>
      <c r="C331" t="str">
        <f>companies__2[[#This Row],[PRENOM]]</f>
        <v>Daniel</v>
      </c>
      <c r="D331" t="str">
        <f>companies__2[[#This Row],[EMAIL]]</f>
        <v>d.nevers@afelio.be</v>
      </c>
      <c r="F331" t="str">
        <f>companies__2[[#This Row],[PASSWORD]]</f>
        <v>$2y$10$aJt/O7xn8JwVXT.r6QK9c.Q4Abw7gv/VKDSDtYiMKjvW146xF3ISi</v>
      </c>
      <c r="G331" t="str">
        <f>companies__2[[#This Row],[TOKEN]]</f>
        <v>esAyZkDc6UhDlO4SclaKjgpg6E04hdfA</v>
      </c>
      <c r="H331" t="str">
        <f>companies__2[[#This Row],[PHONE]]</f>
        <v/>
      </c>
      <c r="I331">
        <f>companies__2[[#This Row],[POSTAL_CODE]]</f>
        <v>0</v>
      </c>
      <c r="J331" t="str">
        <f>companies__2[[#This Row],[ADRESS]]</f>
        <v/>
      </c>
      <c r="K331" t="str">
        <f>companies__2[[#This Row],[CITY]]</f>
        <v/>
      </c>
      <c r="L331" t="str">
        <f>companies__2[[#This Row],[WORK_ADRESS]]</f>
        <v/>
      </c>
      <c r="M331">
        <f>companies__2[[#This Row],[WORK_POSTAL_CODE]]</f>
        <v>0</v>
      </c>
      <c r="N331" t="str">
        <f>companies__2[[#This Row],[WORK_CITY]]</f>
        <v/>
      </c>
      <c r="P331" t="str">
        <f>IF(companies__2[[#This Row],[STAANN]]="D", "inactive", "active")</f>
        <v>active</v>
      </c>
      <c r="Q331">
        <f>companies__2[[#This Row],[companyID_1]]</f>
        <v>14</v>
      </c>
      <c r="R331" s="1">
        <f>companies__2[[#This Row],[HEU_MAJ]]</f>
        <v>43725.372824074075</v>
      </c>
      <c r="S331" s="1">
        <f>companies__2[[#This Row],[HEU_MAJ]]</f>
        <v>43725.372824074075</v>
      </c>
    </row>
    <row r="332" spans="1:19" x14ac:dyDescent="0.35">
      <c r="A332">
        <f>companies__2[[#This Row],[companyID]]</f>
        <v>564</v>
      </c>
      <c r="B332" t="str">
        <f>companies__2[[#This Row],[NOM]]</f>
        <v>Pace</v>
      </c>
      <c r="C332" t="str">
        <f>companies__2[[#This Row],[PRENOM]]</f>
        <v>Angelo</v>
      </c>
      <c r="D332" t="str">
        <f>companies__2[[#This Row],[EMAIL]]</f>
        <v>a.pace@afelio.be</v>
      </c>
      <c r="F332" t="str">
        <f>companies__2[[#This Row],[PASSWORD]]</f>
        <v>$2y$10$fpsD78HMcpvsd4KJPRqRU.rHgKNtoLSypQDxWZyAFeO3rgaP18ZX.</v>
      </c>
      <c r="G332" t="str">
        <f>companies__2[[#This Row],[TOKEN]]</f>
        <v>bahTGJBNcAn7qONyohejStH6pLzAfrsX</v>
      </c>
      <c r="H332" t="str">
        <f>companies__2[[#This Row],[PHONE]]</f>
        <v/>
      </c>
      <c r="I332">
        <f>companies__2[[#This Row],[POSTAL_CODE]]</f>
        <v>0</v>
      </c>
      <c r="J332" t="str">
        <f>companies__2[[#This Row],[ADRESS]]</f>
        <v/>
      </c>
      <c r="K332" t="str">
        <f>companies__2[[#This Row],[CITY]]</f>
        <v/>
      </c>
      <c r="L332" t="str">
        <f>companies__2[[#This Row],[WORK_ADRESS]]</f>
        <v/>
      </c>
      <c r="M332">
        <f>companies__2[[#This Row],[WORK_POSTAL_CODE]]</f>
        <v>0</v>
      </c>
      <c r="N332" t="str">
        <f>companies__2[[#This Row],[WORK_CITY]]</f>
        <v/>
      </c>
      <c r="P332" t="str">
        <f>IF(companies__2[[#This Row],[STAANN]]="D", "inactive", "active")</f>
        <v>active</v>
      </c>
      <c r="Q332">
        <f>companies__2[[#This Row],[companyID_1]]</f>
        <v>14</v>
      </c>
      <c r="R332" s="1">
        <f>companies__2[[#This Row],[HEU_MAJ]]</f>
        <v>43725.372939814813</v>
      </c>
      <c r="S332" s="1">
        <f>companies__2[[#This Row],[HEU_MAJ]]</f>
        <v>43725.372939814813</v>
      </c>
    </row>
    <row r="333" spans="1:19" x14ac:dyDescent="0.35">
      <c r="A333">
        <f>companies__2[[#This Row],[companyID]]</f>
        <v>565</v>
      </c>
      <c r="B333" t="str">
        <f>companies__2[[#This Row],[NOM]]</f>
        <v>Piron</v>
      </c>
      <c r="C333" t="str">
        <f>companies__2[[#This Row],[PRENOM]]</f>
        <v>Isabelle</v>
      </c>
      <c r="D333" t="str">
        <f>companies__2[[#This Row],[EMAIL]]</f>
        <v>i.piron@afelio.be</v>
      </c>
      <c r="F333" t="str">
        <f>companies__2[[#This Row],[PASSWORD]]</f>
        <v>$2y$10$eAiS1qcdjXxhYzTyboGVE.h/OvHneHxAhcV1z8tWlfDiOJHkQo3kS</v>
      </c>
      <c r="G333" t="str">
        <f>companies__2[[#This Row],[TOKEN]]</f>
        <v>snyCsrQU0hn24f2nOWjJHjqbFP9dDyRE</v>
      </c>
      <c r="H333" t="str">
        <f>companies__2[[#This Row],[PHONE]]</f>
        <v/>
      </c>
      <c r="I333">
        <f>companies__2[[#This Row],[POSTAL_CODE]]</f>
        <v>0</v>
      </c>
      <c r="J333" t="str">
        <f>companies__2[[#This Row],[ADRESS]]</f>
        <v/>
      </c>
      <c r="K333" t="str">
        <f>companies__2[[#This Row],[CITY]]</f>
        <v/>
      </c>
      <c r="L333" t="str">
        <f>companies__2[[#This Row],[WORK_ADRESS]]</f>
        <v/>
      </c>
      <c r="M333">
        <f>companies__2[[#This Row],[WORK_POSTAL_CODE]]</f>
        <v>0</v>
      </c>
      <c r="N333" t="str">
        <f>companies__2[[#This Row],[WORK_CITY]]</f>
        <v/>
      </c>
      <c r="P333" t="str">
        <f>IF(companies__2[[#This Row],[STAANN]]="D", "inactive", "active")</f>
        <v>active</v>
      </c>
      <c r="Q333">
        <f>companies__2[[#This Row],[companyID_1]]</f>
        <v>14</v>
      </c>
      <c r="R333" s="1">
        <f>companies__2[[#This Row],[HEU_MAJ]]</f>
        <v>43725.373078703706</v>
      </c>
      <c r="S333" s="1">
        <f>companies__2[[#This Row],[HEU_MAJ]]</f>
        <v>43725.373078703706</v>
      </c>
    </row>
    <row r="334" spans="1:19" x14ac:dyDescent="0.35">
      <c r="A334">
        <f>companies__2[[#This Row],[companyID]]</f>
        <v>566</v>
      </c>
      <c r="B334" t="str">
        <f>companies__2[[#This Row],[NOM]]</f>
        <v>Ras</v>
      </c>
      <c r="C334" t="str">
        <f>companies__2[[#This Row],[PRENOM]]</f>
        <v>Tarik</v>
      </c>
      <c r="D334" t="str">
        <f>companies__2[[#This Row],[EMAIL]]</f>
        <v>t.ras@afelio.be</v>
      </c>
      <c r="F334" t="str">
        <f>companies__2[[#This Row],[PASSWORD]]</f>
        <v>$2y$10$D0R6uclG46iJBWKFru6KfeKjY6wYl045MRnqkCGXmX3/sbRvzmiTC</v>
      </c>
      <c r="G334" t="str">
        <f>companies__2[[#This Row],[TOKEN]]</f>
        <v>HwvXkJFcU2nMQQH0SpmBX1cSRFLQWa1y</v>
      </c>
      <c r="H334" t="str">
        <f>companies__2[[#This Row],[PHONE]]</f>
        <v/>
      </c>
      <c r="I334">
        <f>companies__2[[#This Row],[POSTAL_CODE]]</f>
        <v>0</v>
      </c>
      <c r="J334" t="str">
        <f>companies__2[[#This Row],[ADRESS]]</f>
        <v/>
      </c>
      <c r="K334" t="str">
        <f>companies__2[[#This Row],[CITY]]</f>
        <v/>
      </c>
      <c r="L334" t="str">
        <f>companies__2[[#This Row],[WORK_ADRESS]]</f>
        <v/>
      </c>
      <c r="M334">
        <f>companies__2[[#This Row],[WORK_POSTAL_CODE]]</f>
        <v>0</v>
      </c>
      <c r="N334" t="str">
        <f>companies__2[[#This Row],[WORK_CITY]]</f>
        <v/>
      </c>
      <c r="P334" t="str">
        <f>IF(companies__2[[#This Row],[STAANN]]="D", "inactive", "active")</f>
        <v>active</v>
      </c>
      <c r="Q334">
        <f>companies__2[[#This Row],[companyID_1]]</f>
        <v>14</v>
      </c>
      <c r="R334" s="1">
        <f>companies__2[[#This Row],[HEU_MAJ]]</f>
        <v>43725.373194444444</v>
      </c>
      <c r="S334" s="1">
        <f>companies__2[[#This Row],[HEU_MAJ]]</f>
        <v>43725.373194444444</v>
      </c>
    </row>
    <row r="335" spans="1:19" x14ac:dyDescent="0.35">
      <c r="A335">
        <f>companies__2[[#This Row],[companyID]]</f>
        <v>567</v>
      </c>
      <c r="B335" t="str">
        <f>companies__2[[#This Row],[NOM]]</f>
        <v>Reginster</v>
      </c>
      <c r="C335" t="str">
        <f>companies__2[[#This Row],[PRENOM]]</f>
        <v>Delphine</v>
      </c>
      <c r="D335" t="str">
        <f>companies__2[[#This Row],[EMAIL]]</f>
        <v>d.reginster@afelio.be</v>
      </c>
      <c r="F335" t="str">
        <f>companies__2[[#This Row],[PASSWORD]]</f>
        <v>$2y$10$QsDx7HtHsZWjPFTRlMvMh.dfUVS0PrxTtVYlJHofITR3G2E/dU8tS</v>
      </c>
      <c r="G335" t="str">
        <f>companies__2[[#This Row],[TOKEN]]</f>
        <v>IWB9WgvJ9v89lhkN1GpXDhtxhM545dNq</v>
      </c>
      <c r="H335" t="str">
        <f>companies__2[[#This Row],[PHONE]]</f>
        <v/>
      </c>
      <c r="I335">
        <f>companies__2[[#This Row],[POSTAL_CODE]]</f>
        <v>0</v>
      </c>
      <c r="J335" t="str">
        <f>companies__2[[#This Row],[ADRESS]]</f>
        <v/>
      </c>
      <c r="K335" t="str">
        <f>companies__2[[#This Row],[CITY]]</f>
        <v/>
      </c>
      <c r="L335" t="str">
        <f>companies__2[[#This Row],[WORK_ADRESS]]</f>
        <v/>
      </c>
      <c r="M335">
        <f>companies__2[[#This Row],[WORK_POSTAL_CODE]]</f>
        <v>0</v>
      </c>
      <c r="N335" t="str">
        <f>companies__2[[#This Row],[WORK_CITY]]</f>
        <v/>
      </c>
      <c r="P335" t="str">
        <f>IF(companies__2[[#This Row],[STAANN]]="D", "inactive", "active")</f>
        <v>active</v>
      </c>
      <c r="Q335">
        <f>companies__2[[#This Row],[companyID_1]]</f>
        <v>14</v>
      </c>
      <c r="R335" s="1">
        <f>companies__2[[#This Row],[HEU_MAJ]]</f>
        <v>43725.373495370368</v>
      </c>
      <c r="S335" s="1">
        <f>companies__2[[#This Row],[HEU_MAJ]]</f>
        <v>43725.373495370368</v>
      </c>
    </row>
    <row r="336" spans="1:19" x14ac:dyDescent="0.35">
      <c r="A336">
        <f>companies__2[[#This Row],[companyID]]</f>
        <v>568</v>
      </c>
      <c r="B336" t="str">
        <f>companies__2[[#This Row],[NOM]]</f>
        <v>Renard</v>
      </c>
      <c r="C336" t="str">
        <f>companies__2[[#This Row],[PRENOM]]</f>
        <v>Tony</v>
      </c>
      <c r="D336" t="str">
        <f>companies__2[[#This Row],[EMAIL]]</f>
        <v>t.renard@afelio.be</v>
      </c>
      <c r="F336" t="str">
        <f>companies__2[[#This Row],[PASSWORD]]</f>
        <v>$2y$10$yp.fNyiqiAhz3KN52FBqReNJ6KmeFr0tjtt8/6c865u5ewi/f4Odi</v>
      </c>
      <c r="G336" t="str">
        <f>companies__2[[#This Row],[TOKEN]]</f>
        <v>F4krdI1Uy0lHww1vtQQFN3MMACiA5E04</v>
      </c>
      <c r="H336" t="str">
        <f>companies__2[[#This Row],[PHONE]]</f>
        <v/>
      </c>
      <c r="I336">
        <f>companies__2[[#This Row],[POSTAL_CODE]]</f>
        <v>0</v>
      </c>
      <c r="J336" t="str">
        <f>companies__2[[#This Row],[ADRESS]]</f>
        <v/>
      </c>
      <c r="K336" t="str">
        <f>companies__2[[#This Row],[CITY]]</f>
        <v/>
      </c>
      <c r="L336" t="str">
        <f>companies__2[[#This Row],[WORK_ADRESS]]</f>
        <v/>
      </c>
      <c r="M336">
        <f>companies__2[[#This Row],[WORK_POSTAL_CODE]]</f>
        <v>0</v>
      </c>
      <c r="N336" t="str">
        <f>companies__2[[#This Row],[WORK_CITY]]</f>
        <v/>
      </c>
      <c r="P336" t="str">
        <f>IF(companies__2[[#This Row],[STAANN]]="D", "inactive", "active")</f>
        <v>active</v>
      </c>
      <c r="Q336">
        <f>companies__2[[#This Row],[companyID_1]]</f>
        <v>14</v>
      </c>
      <c r="R336" s="1">
        <f>companies__2[[#This Row],[HEU_MAJ]]</f>
        <v>43725.373611111114</v>
      </c>
      <c r="S336" s="1">
        <f>companies__2[[#This Row],[HEU_MAJ]]</f>
        <v>43725.373611111114</v>
      </c>
    </row>
    <row r="337" spans="1:19" x14ac:dyDescent="0.35">
      <c r="A337">
        <f>companies__2[[#This Row],[companyID]]</f>
        <v>569</v>
      </c>
      <c r="B337" t="str">
        <f>companies__2[[#This Row],[NOM]]</f>
        <v>Renaud</v>
      </c>
      <c r="C337" t="str">
        <f>companies__2[[#This Row],[PRENOM]]</f>
        <v>Fanny</v>
      </c>
      <c r="D337" t="str">
        <f>companies__2[[#This Row],[EMAIL]]</f>
        <v>f.renaud@afelio.be</v>
      </c>
      <c r="F337" t="str">
        <f>companies__2[[#This Row],[PASSWORD]]</f>
        <v>$2y$10$9NauE8jKhXMT9ETtvxRj9OzTPa02DNsUaaQZbmnT91g4BsMUwgSEa</v>
      </c>
      <c r="G337" t="str">
        <f>companies__2[[#This Row],[TOKEN]]</f>
        <v>ltovnmGkzSHTl4hb5PVb73Q87asOH5g6</v>
      </c>
      <c r="H337" t="str">
        <f>companies__2[[#This Row],[PHONE]]</f>
        <v/>
      </c>
      <c r="I337">
        <f>companies__2[[#This Row],[POSTAL_CODE]]</f>
        <v>0</v>
      </c>
      <c r="J337" t="str">
        <f>companies__2[[#This Row],[ADRESS]]</f>
        <v/>
      </c>
      <c r="K337" t="str">
        <f>companies__2[[#This Row],[CITY]]</f>
        <v/>
      </c>
      <c r="L337" t="str">
        <f>companies__2[[#This Row],[WORK_ADRESS]]</f>
        <v/>
      </c>
      <c r="M337">
        <f>companies__2[[#This Row],[WORK_POSTAL_CODE]]</f>
        <v>0</v>
      </c>
      <c r="N337" t="str">
        <f>companies__2[[#This Row],[WORK_CITY]]</f>
        <v/>
      </c>
      <c r="P337" t="str">
        <f>IF(companies__2[[#This Row],[STAANN]]="D", "inactive", "active")</f>
        <v>active</v>
      </c>
      <c r="Q337">
        <f>companies__2[[#This Row],[companyID_1]]</f>
        <v>14</v>
      </c>
      <c r="R337" s="1">
        <f>companies__2[[#This Row],[HEU_MAJ]]</f>
        <v>43725.373749999999</v>
      </c>
      <c r="S337" s="1">
        <f>companies__2[[#This Row],[HEU_MAJ]]</f>
        <v>43725.373749999999</v>
      </c>
    </row>
    <row r="338" spans="1:19" x14ac:dyDescent="0.35">
      <c r="A338">
        <f>companies__2[[#This Row],[companyID]]</f>
        <v>570</v>
      </c>
      <c r="B338" t="str">
        <f>companies__2[[#This Row],[NOM]]</f>
        <v>Roelens</v>
      </c>
      <c r="C338" t="str">
        <f>companies__2[[#This Row],[PRENOM]]</f>
        <v>Damien</v>
      </c>
      <c r="D338" t="str">
        <f>companies__2[[#This Row],[EMAIL]]</f>
        <v>d.roelens@afelio.be</v>
      </c>
      <c r="F338" t="str">
        <f>companies__2[[#This Row],[PASSWORD]]</f>
        <v>$2y$10$P0/9hW0hbkJ3cohmXekPU.oWU1PPqpphs3PdEATSUI2ea0O.ezcAy</v>
      </c>
      <c r="G338" t="str">
        <f>companies__2[[#This Row],[TOKEN]]</f>
        <v>E3e0kFlFnSfBjGxDA2oP1zNkd7UhBcbj</v>
      </c>
      <c r="H338" t="str">
        <f>companies__2[[#This Row],[PHONE]]</f>
        <v/>
      </c>
      <c r="I338">
        <f>companies__2[[#This Row],[POSTAL_CODE]]</f>
        <v>0</v>
      </c>
      <c r="J338" t="str">
        <f>companies__2[[#This Row],[ADRESS]]</f>
        <v/>
      </c>
      <c r="K338" t="str">
        <f>companies__2[[#This Row],[CITY]]</f>
        <v/>
      </c>
      <c r="L338" t="str">
        <f>companies__2[[#This Row],[WORK_ADRESS]]</f>
        <v/>
      </c>
      <c r="M338">
        <f>companies__2[[#This Row],[WORK_POSTAL_CODE]]</f>
        <v>0</v>
      </c>
      <c r="N338" t="str">
        <f>companies__2[[#This Row],[WORK_CITY]]</f>
        <v/>
      </c>
      <c r="P338" t="str">
        <f>IF(companies__2[[#This Row],[STAANN]]="D", "inactive", "active")</f>
        <v>active</v>
      </c>
      <c r="Q338">
        <f>companies__2[[#This Row],[companyID_1]]</f>
        <v>14</v>
      </c>
      <c r="R338" s="1">
        <f>companies__2[[#This Row],[HEU_MAJ]]</f>
        <v>43725.373865740738</v>
      </c>
      <c r="S338" s="1">
        <f>companies__2[[#This Row],[HEU_MAJ]]</f>
        <v>43725.373865740738</v>
      </c>
    </row>
    <row r="339" spans="1:19" x14ac:dyDescent="0.35">
      <c r="A339">
        <f>companies__2[[#This Row],[companyID]]</f>
        <v>572</v>
      </c>
      <c r="B339" t="str">
        <f>companies__2[[#This Row],[NOM]]</f>
        <v>Thiry</v>
      </c>
      <c r="C339" t="str">
        <f>companies__2[[#This Row],[PRENOM]]</f>
        <v>Anthony</v>
      </c>
      <c r="D339" t="str">
        <f>companies__2[[#This Row],[EMAIL]]</f>
        <v>a.thiry@afelio.be</v>
      </c>
      <c r="F339" t="str">
        <f>companies__2[[#This Row],[PASSWORD]]</f>
        <v>$2y$10$qyF3uKn0M.APngnLXqMGSesEOihuQequMDKSvB.waCja2ZU0PVHlG</v>
      </c>
      <c r="G339" t="str">
        <f>companies__2[[#This Row],[TOKEN]]</f>
        <v>CXXUIQ4NNDJNLqR5LCM659sQSQBswex2</v>
      </c>
      <c r="H339" t="str">
        <f>companies__2[[#This Row],[PHONE]]</f>
        <v/>
      </c>
      <c r="I339">
        <f>companies__2[[#This Row],[POSTAL_CODE]]</f>
        <v>0</v>
      </c>
      <c r="J339" t="str">
        <f>companies__2[[#This Row],[ADRESS]]</f>
        <v/>
      </c>
      <c r="K339" t="str">
        <f>companies__2[[#This Row],[CITY]]</f>
        <v/>
      </c>
      <c r="L339" t="str">
        <f>companies__2[[#This Row],[WORK_ADRESS]]</f>
        <v/>
      </c>
      <c r="M339">
        <f>companies__2[[#This Row],[WORK_POSTAL_CODE]]</f>
        <v>0</v>
      </c>
      <c r="N339" t="str">
        <f>companies__2[[#This Row],[WORK_CITY]]</f>
        <v/>
      </c>
      <c r="P339" t="str">
        <f>IF(companies__2[[#This Row],[STAANN]]="D", "inactive", "active")</f>
        <v>active</v>
      </c>
      <c r="Q339">
        <f>companies__2[[#This Row],[companyID_1]]</f>
        <v>14</v>
      </c>
      <c r="R339" s="1">
        <f>companies__2[[#This Row],[HEU_MAJ]]</f>
        <v>43725.374097222222</v>
      </c>
      <c r="S339" s="1">
        <f>companies__2[[#This Row],[HEU_MAJ]]</f>
        <v>43725.374097222222</v>
      </c>
    </row>
    <row r="340" spans="1:19" x14ac:dyDescent="0.35">
      <c r="A340">
        <f>companies__2[[#This Row],[companyID]]</f>
        <v>573</v>
      </c>
      <c r="B340" t="str">
        <f>companies__2[[#This Row],[NOM]]</f>
        <v>Vancutsem</v>
      </c>
      <c r="C340" t="str">
        <f>companies__2[[#This Row],[PRENOM]]</f>
        <v>Justin</v>
      </c>
      <c r="D340" t="str">
        <f>companies__2[[#This Row],[EMAIL]]</f>
        <v>j.vancutsem@afelio.be</v>
      </c>
      <c r="F340" t="str">
        <f>companies__2[[#This Row],[PASSWORD]]</f>
        <v>$2y$10$Jk6K4QZ5y8p4mutXgPpu9uK4iKwq5WLF2nlQYOPfRwM7uncA3Ccym</v>
      </c>
      <c r="G340" t="str">
        <f>companies__2[[#This Row],[TOKEN]]</f>
        <v>yDAZc2wxacsIdW4tbrJjlP5WtwewWc5S</v>
      </c>
      <c r="H340" t="str">
        <f>companies__2[[#This Row],[PHONE]]</f>
        <v/>
      </c>
      <c r="I340">
        <f>companies__2[[#This Row],[POSTAL_CODE]]</f>
        <v>0</v>
      </c>
      <c r="J340" t="str">
        <f>companies__2[[#This Row],[ADRESS]]</f>
        <v/>
      </c>
      <c r="K340" t="str">
        <f>companies__2[[#This Row],[CITY]]</f>
        <v/>
      </c>
      <c r="L340" t="str">
        <f>companies__2[[#This Row],[WORK_ADRESS]]</f>
        <v/>
      </c>
      <c r="M340">
        <f>companies__2[[#This Row],[WORK_POSTAL_CODE]]</f>
        <v>0</v>
      </c>
      <c r="N340" t="str">
        <f>companies__2[[#This Row],[WORK_CITY]]</f>
        <v/>
      </c>
      <c r="P340" t="str">
        <f>IF(companies__2[[#This Row],[STAANN]]="D", "inactive", "active")</f>
        <v>active</v>
      </c>
      <c r="Q340">
        <f>companies__2[[#This Row],[companyID_1]]</f>
        <v>14</v>
      </c>
      <c r="R340" s="1">
        <f>companies__2[[#This Row],[HEU_MAJ]]</f>
        <v>43725.374236111114</v>
      </c>
      <c r="S340" s="1">
        <f>companies__2[[#This Row],[HEU_MAJ]]</f>
        <v>43725.374236111114</v>
      </c>
    </row>
    <row r="341" spans="1:19" x14ac:dyDescent="0.35">
      <c r="A341">
        <f>companies__2[[#This Row],[companyID]]</f>
        <v>574</v>
      </c>
      <c r="B341" t="str">
        <f>companies__2[[#This Row],[NOM]]</f>
        <v>Vilet</v>
      </c>
      <c r="C341" t="str">
        <f>companies__2[[#This Row],[PRENOM]]</f>
        <v>Guillaume</v>
      </c>
      <c r="D341" t="str">
        <f>companies__2[[#This Row],[EMAIL]]</f>
        <v>guillaume.vilet@hotmail.com</v>
      </c>
      <c r="F341" t="str">
        <f>companies__2[[#This Row],[PASSWORD]]</f>
        <v>$2y$10$oaRRYJfmo9nqTyX1Q1lF2u15MDT1/KEBzOuVFqDJU9KExGsfMqTFa</v>
      </c>
      <c r="G341" t="str">
        <f>companies__2[[#This Row],[TOKEN]]</f>
        <v>82JAKZJF9G3cMklGpYID2dYgn4dPAqls</v>
      </c>
      <c r="H341" t="str">
        <f>companies__2[[#This Row],[PHONE]]</f>
        <v/>
      </c>
      <c r="I341">
        <f>companies__2[[#This Row],[POSTAL_CODE]]</f>
        <v>0</v>
      </c>
      <c r="J341" t="str">
        <f>companies__2[[#This Row],[ADRESS]]</f>
        <v/>
      </c>
      <c r="K341" t="str">
        <f>companies__2[[#This Row],[CITY]]</f>
        <v/>
      </c>
      <c r="L341" t="str">
        <f>companies__2[[#This Row],[WORK_ADRESS]]</f>
        <v/>
      </c>
      <c r="M341">
        <f>companies__2[[#This Row],[WORK_POSTAL_CODE]]</f>
        <v>0</v>
      </c>
      <c r="N341" t="str">
        <f>companies__2[[#This Row],[WORK_CITY]]</f>
        <v/>
      </c>
      <c r="P341" t="str">
        <f>IF(companies__2[[#This Row],[STAANN]]="D", "inactive", "active")</f>
        <v>active</v>
      </c>
      <c r="Q341">
        <f>companies__2[[#This Row],[companyID_1]]</f>
        <v>33</v>
      </c>
      <c r="R341" s="1">
        <f>companies__2[[#This Row],[HEU_MAJ]]</f>
        <v>43728.535381944443</v>
      </c>
      <c r="S341" s="1">
        <f>companies__2[[#This Row],[HEU_MAJ]]</f>
        <v>43728.535381944443</v>
      </c>
    </row>
    <row r="342" spans="1:19" x14ac:dyDescent="0.35">
      <c r="A342">
        <f>companies__2[[#This Row],[companyID]]</f>
        <v>575</v>
      </c>
      <c r="B342" t="str">
        <f>companies__2[[#This Row],[NOM]]</f>
        <v>Jasselette</v>
      </c>
      <c r="C342" t="str">
        <f>companies__2[[#This Row],[PRENOM]]</f>
        <v>Renaud</v>
      </c>
      <c r="D342" t="str">
        <f>companies__2[[#This Row],[EMAIL]]</f>
        <v>RENAUD.JASSELETTE@BNL.ENGIE.COM</v>
      </c>
      <c r="F342" t="str">
        <f>companies__2[[#This Row],[PASSWORD]]</f>
        <v>$2y$10$pFaKpHolqWdea31mJYXFae8EALu90eisjpIi9MejMQtdKyRGykPQu</v>
      </c>
      <c r="G342" t="str">
        <f>companies__2[[#This Row],[TOKEN]]</f>
        <v>fQyetETuLlrbxdqvgL6byiM1JDZ4krdI</v>
      </c>
      <c r="H342" t="str">
        <f>companies__2[[#This Row],[PHONE]]</f>
        <v>0499309330</v>
      </c>
      <c r="I342">
        <f>companies__2[[#This Row],[POSTAL_CODE]]</f>
        <v>5100</v>
      </c>
      <c r="J342" t="str">
        <f>companies__2[[#This Row],[ADRESS]]</f>
        <v>rue des griottes 36</v>
      </c>
      <c r="K342" t="str">
        <f>companies__2[[#This Row],[CITY]]</f>
        <v>Wepion</v>
      </c>
      <c r="L342" t="str">
        <f>companies__2[[#This Row],[WORK_ADRESS]]</f>
        <v>centrale de tihange</v>
      </c>
      <c r="M342">
        <f>companies__2[[#This Row],[WORK_POSTAL_CODE]]</f>
        <v>4500</v>
      </c>
      <c r="N342" t="str">
        <f>companies__2[[#This Row],[WORK_CITY]]</f>
        <v>tihange</v>
      </c>
      <c r="P342" t="str">
        <f>IF(companies__2[[#This Row],[STAANN]]="D", "inactive", "active")</f>
        <v>active</v>
      </c>
      <c r="Q342">
        <f>companies__2[[#This Row],[companyID_1]]</f>
        <v>31</v>
      </c>
      <c r="R342" s="1">
        <f>companies__2[[#This Row],[HEU_MAJ]]</f>
        <v>43767.467777777776</v>
      </c>
      <c r="S342" s="1">
        <f>companies__2[[#This Row],[HEU_MAJ]]</f>
        <v>43767.467777777776</v>
      </c>
    </row>
    <row r="343" spans="1:19" x14ac:dyDescent="0.35">
      <c r="A343">
        <f>companies__2[[#This Row],[companyID]]</f>
        <v>576</v>
      </c>
      <c r="B343" t="str">
        <f>companies__2[[#This Row],[NOM]]</f>
        <v>Jamar</v>
      </c>
      <c r="C343" t="str">
        <f>companies__2[[#This Row],[PRENOM]]</f>
        <v>Julien</v>
      </c>
      <c r="D343" t="str">
        <f>companies__2[[#This Row],[EMAIL]]</f>
        <v>julien.jamar@BNL.ENGIE.COM</v>
      </c>
      <c r="F343" t="str">
        <f>companies__2[[#This Row],[PASSWORD]]</f>
        <v>$2y$10$Y3mCTQGIa5UR0PdrIjuy/.z54V3JyRLkNd54N8FNuQHopPlrMLXDG</v>
      </c>
      <c r="G343" t="str">
        <f>companies__2[[#This Row],[TOKEN]]</f>
        <v>XGzK31SqrUiGBWTFDc3FbTW4viZ5qR3F</v>
      </c>
      <c r="H343" t="str">
        <f>companies__2[[#This Row],[PHONE]]</f>
        <v/>
      </c>
      <c r="I343">
        <f>companies__2[[#This Row],[POSTAL_CODE]]</f>
        <v>0</v>
      </c>
      <c r="J343" t="str">
        <f>companies__2[[#This Row],[ADRESS]]</f>
        <v/>
      </c>
      <c r="K343" t="str">
        <f>companies__2[[#This Row],[CITY]]</f>
        <v/>
      </c>
      <c r="L343" t="str">
        <f>companies__2[[#This Row],[WORK_ADRESS]]</f>
        <v/>
      </c>
      <c r="M343">
        <f>companies__2[[#This Row],[WORK_POSTAL_CODE]]</f>
        <v>0</v>
      </c>
      <c r="N343" t="str">
        <f>companies__2[[#This Row],[WORK_CITY]]</f>
        <v/>
      </c>
      <c r="P343" t="str">
        <f>IF(companies__2[[#This Row],[STAANN]]="D", "inactive", "active")</f>
        <v>active</v>
      </c>
      <c r="Q343">
        <f>companies__2[[#This Row],[companyID_1]]</f>
        <v>31</v>
      </c>
      <c r="R343" s="1">
        <f>companies__2[[#This Row],[HEU_MAJ]]</f>
        <v>43767.467777777776</v>
      </c>
      <c r="S343" s="1">
        <f>companies__2[[#This Row],[HEU_MAJ]]</f>
        <v>43767.467777777776</v>
      </c>
    </row>
    <row r="344" spans="1:19" x14ac:dyDescent="0.35">
      <c r="A344">
        <f>companies__2[[#This Row],[companyID]]</f>
        <v>577</v>
      </c>
      <c r="B344" t="str">
        <f>companies__2[[#This Row],[NOM]]</f>
        <v>Palante</v>
      </c>
      <c r="C344" t="str">
        <f>companies__2[[#This Row],[PRENOM]]</f>
        <v>Sarah</v>
      </c>
      <c r="D344" t="str">
        <f>companies__2[[#This Row],[EMAIL]]</f>
        <v>Sarah.palante@bnl.engie.com</v>
      </c>
      <c r="F344" t="str">
        <f>companies__2[[#This Row],[PASSWORD]]</f>
        <v>$2y$10$wBLjNu8lWu0zvddEGNNGzumxZGVNn8SQrqVjUYO3k0qgj6IFfF.s2</v>
      </c>
      <c r="G344" t="str">
        <f>companies__2[[#This Row],[TOKEN]]</f>
        <v>cZnQcnkvygEtqIilMViFvuXmSnbMoCVN</v>
      </c>
      <c r="H344" t="str">
        <f>companies__2[[#This Row],[PHONE]]</f>
        <v/>
      </c>
      <c r="I344">
        <f>companies__2[[#This Row],[POSTAL_CODE]]</f>
        <v>0</v>
      </c>
      <c r="J344" t="str">
        <f>companies__2[[#This Row],[ADRESS]]</f>
        <v/>
      </c>
      <c r="K344" t="str">
        <f>companies__2[[#This Row],[CITY]]</f>
        <v/>
      </c>
      <c r="L344" t="str">
        <f>companies__2[[#This Row],[WORK_ADRESS]]</f>
        <v/>
      </c>
      <c r="M344">
        <f>companies__2[[#This Row],[WORK_POSTAL_CODE]]</f>
        <v>0</v>
      </c>
      <c r="N344" t="str">
        <f>companies__2[[#This Row],[WORK_CITY]]</f>
        <v/>
      </c>
      <c r="P344" t="str">
        <f>IF(companies__2[[#This Row],[STAANN]]="D", "inactive", "active")</f>
        <v>active</v>
      </c>
      <c r="Q344">
        <f>companies__2[[#This Row],[companyID_1]]</f>
        <v>31</v>
      </c>
      <c r="R344" s="1">
        <f>companies__2[[#This Row],[HEU_MAJ]]</f>
        <v>43767.657372685186</v>
      </c>
      <c r="S344" s="1">
        <f>companies__2[[#This Row],[HEU_MAJ]]</f>
        <v>43767.657372685186</v>
      </c>
    </row>
    <row r="345" spans="1:19" x14ac:dyDescent="0.35">
      <c r="A345">
        <f>companies__2[[#This Row],[companyID]]</f>
        <v>578</v>
      </c>
      <c r="B345" t="str">
        <f>companies__2[[#This Row],[NOM]]</f>
        <v>Lesage</v>
      </c>
      <c r="C345" t="str">
        <f>companies__2[[#This Row],[PRENOM]]</f>
        <v>Renaud</v>
      </c>
      <c r="D345" t="str">
        <f>companies__2[[#This Row],[EMAIL]]</f>
        <v>RENAUD.LESAGE@BNL.ENGIE.COM</v>
      </c>
      <c r="F345" t="str">
        <f>companies__2[[#This Row],[PASSWORD]]</f>
        <v>$2y$10$BvldR3kTygtTbHgJ8VHg3O87wuVnMzPBQVHvDw9Q9e8Gv.RXqFnrq</v>
      </c>
      <c r="G345" t="str">
        <f>companies__2[[#This Row],[TOKEN]]</f>
        <v>eGNT92Hs9npWvI34eUUPos7cCxPzkUCl</v>
      </c>
      <c r="H345" t="str">
        <f>companies__2[[#This Row],[PHONE]]</f>
        <v/>
      </c>
      <c r="I345">
        <f>companies__2[[#This Row],[POSTAL_CODE]]</f>
        <v>0</v>
      </c>
      <c r="J345" t="str">
        <f>companies__2[[#This Row],[ADRESS]]</f>
        <v/>
      </c>
      <c r="K345" t="str">
        <f>companies__2[[#This Row],[CITY]]</f>
        <v/>
      </c>
      <c r="L345" t="str">
        <f>companies__2[[#This Row],[WORK_ADRESS]]</f>
        <v/>
      </c>
      <c r="M345">
        <f>companies__2[[#This Row],[WORK_POSTAL_CODE]]</f>
        <v>0</v>
      </c>
      <c r="N345" t="str">
        <f>companies__2[[#This Row],[WORK_CITY]]</f>
        <v/>
      </c>
      <c r="P345" t="str">
        <f>IF(companies__2[[#This Row],[STAANN]]="D", "inactive", "active")</f>
        <v>active</v>
      </c>
      <c r="Q345">
        <f>companies__2[[#This Row],[companyID_1]]</f>
        <v>31</v>
      </c>
      <c r="R345" s="1">
        <f>companies__2[[#This Row],[HEU_MAJ]]</f>
        <v>43768.666041666664</v>
      </c>
      <c r="S345" s="1">
        <f>companies__2[[#This Row],[HEU_MAJ]]</f>
        <v>43768.666041666664</v>
      </c>
    </row>
    <row r="346" spans="1:19" x14ac:dyDescent="0.35">
      <c r="A346">
        <f>companies__2[[#This Row],[companyID]]</f>
        <v>579</v>
      </c>
      <c r="B346" t="str">
        <f>companies__2[[#This Row],[NOM]]</f>
        <v>Carton de Tournai</v>
      </c>
      <c r="C346" t="str">
        <f>companies__2[[#This Row],[PRENOM]]</f>
        <v>Damien</v>
      </c>
      <c r="D346" t="str">
        <f>companies__2[[#This Row],[EMAIL]]</f>
        <v>DAMIEN.CARTONDETOURNAI@BNL.ENGIE.COM</v>
      </c>
      <c r="F346" t="str">
        <f>companies__2[[#This Row],[PASSWORD]]</f>
        <v>$2y$10$XApKQkpE/x2gaJ5OfksR1ONkFGYpyjMObKs23JZGIgURlpBKaXFYq</v>
      </c>
      <c r="G346" t="str">
        <f>companies__2[[#This Row],[TOKEN]]</f>
        <v>RiRuPI49yk14heiObtMyppLEVHJAGIuj</v>
      </c>
      <c r="H346" t="str">
        <f>companies__2[[#This Row],[PHONE]]</f>
        <v/>
      </c>
      <c r="I346">
        <f>companies__2[[#This Row],[POSTAL_CODE]]</f>
        <v>0</v>
      </c>
      <c r="J346" t="str">
        <f>companies__2[[#This Row],[ADRESS]]</f>
        <v/>
      </c>
      <c r="K346" t="str">
        <f>companies__2[[#This Row],[CITY]]</f>
        <v/>
      </c>
      <c r="L346" t="str">
        <f>companies__2[[#This Row],[WORK_ADRESS]]</f>
        <v/>
      </c>
      <c r="M346">
        <f>companies__2[[#This Row],[WORK_POSTAL_CODE]]</f>
        <v>0</v>
      </c>
      <c r="N346" t="str">
        <f>companies__2[[#This Row],[WORK_CITY]]</f>
        <v/>
      </c>
      <c r="P346" t="str">
        <f>IF(companies__2[[#This Row],[STAANN]]="D", "inactive", "active")</f>
        <v>active</v>
      </c>
      <c r="Q346">
        <f>companies__2[[#This Row],[companyID_1]]</f>
        <v>31</v>
      </c>
      <c r="R346" s="1">
        <f>companies__2[[#This Row],[HEU_MAJ]]</f>
        <v>43769.33829861111</v>
      </c>
      <c r="S346" s="1">
        <f>companies__2[[#This Row],[HEU_MAJ]]</f>
        <v>43769.33829861111</v>
      </c>
    </row>
    <row r="347" spans="1:19" x14ac:dyDescent="0.35">
      <c r="A347">
        <f>companies__2[[#This Row],[companyID]]</f>
        <v>580</v>
      </c>
      <c r="B347" t="str">
        <f>companies__2[[#This Row],[NOM]]</f>
        <v>Renard</v>
      </c>
      <c r="C347" t="str">
        <f>companies__2[[#This Row],[PRENOM]]</f>
        <v>Brigitte</v>
      </c>
      <c r="D347" t="str">
        <f>companies__2[[#This Row],[EMAIL]]</f>
        <v>BRIGITTE.RENARD@BNL.ENGIE.COM</v>
      </c>
      <c r="F347" t="str">
        <f>companies__2[[#This Row],[PASSWORD]]</f>
        <v>$2y$10$.rGtZ4ChfUkv9RzUs5tosO3NjZpoAHFcDNueyTEJB8hQ2Qx1Hqgby</v>
      </c>
      <c r="G347" t="str">
        <f>companies__2[[#This Row],[TOKEN]]</f>
        <v>3mEd7S8Wn1VCjFsh2in237sXpbEID1aO</v>
      </c>
      <c r="H347" t="str">
        <f>companies__2[[#This Row],[PHONE]]</f>
        <v/>
      </c>
      <c r="I347">
        <f>companies__2[[#This Row],[POSTAL_CODE]]</f>
        <v>0</v>
      </c>
      <c r="J347" t="str">
        <f>companies__2[[#This Row],[ADRESS]]</f>
        <v/>
      </c>
      <c r="K347" t="str">
        <f>companies__2[[#This Row],[CITY]]</f>
        <v/>
      </c>
      <c r="L347" t="str">
        <f>companies__2[[#This Row],[WORK_ADRESS]]</f>
        <v/>
      </c>
      <c r="M347">
        <f>companies__2[[#This Row],[WORK_POSTAL_CODE]]</f>
        <v>0</v>
      </c>
      <c r="N347" t="str">
        <f>companies__2[[#This Row],[WORK_CITY]]</f>
        <v/>
      </c>
      <c r="P347" t="str">
        <f>IF(companies__2[[#This Row],[STAANN]]="D", "inactive", "active")</f>
        <v>active</v>
      </c>
      <c r="Q347">
        <f>companies__2[[#This Row],[companyID_1]]</f>
        <v>31</v>
      </c>
      <c r="R347" s="1">
        <f>companies__2[[#This Row],[HEU_MAJ]]</f>
        <v>43769.338738425926</v>
      </c>
      <c r="S347" s="1">
        <f>companies__2[[#This Row],[HEU_MAJ]]</f>
        <v>43769.338738425926</v>
      </c>
    </row>
    <row r="348" spans="1:19" x14ac:dyDescent="0.35">
      <c r="A348">
        <f>companies__2[[#This Row],[companyID]]</f>
        <v>581</v>
      </c>
      <c r="B348" t="str">
        <f>companies__2[[#This Row],[NOM]]</f>
        <v>Brose</v>
      </c>
      <c r="C348" t="str">
        <f>companies__2[[#This Row],[PRENOM]]</f>
        <v>Isabelle</v>
      </c>
      <c r="D348" t="str">
        <f>companies__2[[#This Row],[EMAIL]]</f>
        <v>ISABELLE.BROSE@BNL.ENGIE.COM</v>
      </c>
      <c r="F348" t="str">
        <f>companies__2[[#This Row],[PASSWORD]]</f>
        <v>$2y$10$E018mA85IGcWl.TlxqFW3.35lSPMaLqiR9OSrKwbOBIbKuv6IffyC</v>
      </c>
      <c r="G348" t="str">
        <f>companies__2[[#This Row],[TOKEN]]</f>
        <v>zohdck4lxGNVhA5F6u7aqF4jnVwNtWjI</v>
      </c>
      <c r="H348" t="str">
        <f>companies__2[[#This Row],[PHONE]]</f>
        <v/>
      </c>
      <c r="I348">
        <f>companies__2[[#This Row],[POSTAL_CODE]]</f>
        <v>0</v>
      </c>
      <c r="J348" t="str">
        <f>companies__2[[#This Row],[ADRESS]]</f>
        <v/>
      </c>
      <c r="K348" t="str">
        <f>companies__2[[#This Row],[CITY]]</f>
        <v/>
      </c>
      <c r="L348" t="str">
        <f>companies__2[[#This Row],[WORK_ADRESS]]</f>
        <v/>
      </c>
      <c r="M348">
        <f>companies__2[[#This Row],[WORK_POSTAL_CODE]]</f>
        <v>0</v>
      </c>
      <c r="N348" t="str">
        <f>companies__2[[#This Row],[WORK_CITY]]</f>
        <v/>
      </c>
      <c r="P348" t="str">
        <f>IF(companies__2[[#This Row],[STAANN]]="D", "inactive", "active")</f>
        <v>active</v>
      </c>
      <c r="Q348">
        <f>companies__2[[#This Row],[companyID_1]]</f>
        <v>31</v>
      </c>
      <c r="R348" s="1">
        <f>companies__2[[#This Row],[HEU_MAJ]]</f>
        <v>43769.472939814812</v>
      </c>
      <c r="S348" s="1">
        <f>companies__2[[#This Row],[HEU_MAJ]]</f>
        <v>43769.472939814812</v>
      </c>
    </row>
    <row r="349" spans="1:19" x14ac:dyDescent="0.35">
      <c r="A349">
        <f>companies__2[[#This Row],[companyID]]</f>
        <v>582</v>
      </c>
      <c r="B349" t="str">
        <f>companies__2[[#This Row],[NOM]]</f>
        <v>Jaymaert</v>
      </c>
      <c r="C349" t="str">
        <f>companies__2[[#This Row],[PRENOM]]</f>
        <v>Laurent</v>
      </c>
      <c r="D349" t="str">
        <f>companies__2[[#This Row],[EMAIL]]</f>
        <v>LAURENT.JAYMAERT@BNL.ENGIE.COM</v>
      </c>
      <c r="F349" t="str">
        <f>companies__2[[#This Row],[PASSWORD]]</f>
        <v>$2y$10$K7tmBLtbD/zmAAHIbI0bl.MaFU9TCePBaBCfrB9mQ8fW1VAbC/tly</v>
      </c>
      <c r="G349" t="str">
        <f>companies__2[[#This Row],[TOKEN]]</f>
        <v>HkxGP89lfftDKSa9hTIRcmf6MDPgOj6y</v>
      </c>
      <c r="H349" t="str">
        <f>companies__2[[#This Row],[PHONE]]</f>
        <v/>
      </c>
      <c r="I349">
        <f>companies__2[[#This Row],[POSTAL_CODE]]</f>
        <v>0</v>
      </c>
      <c r="J349" t="str">
        <f>companies__2[[#This Row],[ADRESS]]</f>
        <v/>
      </c>
      <c r="K349" t="str">
        <f>companies__2[[#This Row],[CITY]]</f>
        <v/>
      </c>
      <c r="L349" t="str">
        <f>companies__2[[#This Row],[WORK_ADRESS]]</f>
        <v/>
      </c>
      <c r="M349">
        <f>companies__2[[#This Row],[WORK_POSTAL_CODE]]</f>
        <v>0</v>
      </c>
      <c r="N349" t="str">
        <f>companies__2[[#This Row],[WORK_CITY]]</f>
        <v/>
      </c>
      <c r="P349" t="str">
        <f>IF(companies__2[[#This Row],[STAANN]]="D", "inactive", "active")</f>
        <v>active</v>
      </c>
      <c r="Q349">
        <f>companies__2[[#This Row],[companyID_1]]</f>
        <v>31</v>
      </c>
      <c r="R349" s="1">
        <f>companies__2[[#This Row],[HEU_MAJ]]</f>
        <v>43774.347534722219</v>
      </c>
      <c r="S349" s="1">
        <f>companies__2[[#This Row],[HEU_MAJ]]</f>
        <v>43774.347534722219</v>
      </c>
    </row>
    <row r="350" spans="1:19" x14ac:dyDescent="0.35">
      <c r="A350">
        <f>companies__2[[#This Row],[companyID]]</f>
        <v>583</v>
      </c>
      <c r="B350" t="str">
        <f>companies__2[[#This Row],[NOM]]</f>
        <v>Scott</v>
      </c>
      <c r="C350" t="str">
        <f>companies__2[[#This Row],[PRENOM]]</f>
        <v>Robert</v>
      </c>
      <c r="D350" t="str">
        <f>companies__2[[#This Row],[EMAIL]]</f>
        <v>ROBERT.SCOTT1959@BNL.ENGIE.COM</v>
      </c>
      <c r="F350" t="str">
        <f>companies__2[[#This Row],[PASSWORD]]</f>
        <v>$2y$10$NL20N6xRJnh7H15JfRSMquaAV1kZGwEb2/VX14z435Ewuq.djP/dq</v>
      </c>
      <c r="G350" t="str">
        <f>companies__2[[#This Row],[TOKEN]]</f>
        <v>tG25ltkffvLjivFPalbRNqJoMHcPznbL</v>
      </c>
      <c r="H350" t="str">
        <f>companies__2[[#This Row],[PHONE]]</f>
        <v/>
      </c>
      <c r="I350">
        <f>companies__2[[#This Row],[POSTAL_CODE]]</f>
        <v>0</v>
      </c>
      <c r="J350" t="str">
        <f>companies__2[[#This Row],[ADRESS]]</f>
        <v/>
      </c>
      <c r="K350" t="str">
        <f>companies__2[[#This Row],[CITY]]</f>
        <v/>
      </c>
      <c r="L350" t="str">
        <f>companies__2[[#This Row],[WORK_ADRESS]]</f>
        <v/>
      </c>
      <c r="M350">
        <f>companies__2[[#This Row],[WORK_POSTAL_CODE]]</f>
        <v>0</v>
      </c>
      <c r="N350" t="str">
        <f>companies__2[[#This Row],[WORK_CITY]]</f>
        <v/>
      </c>
      <c r="P350" t="str">
        <f>IF(companies__2[[#This Row],[STAANN]]="D", "inactive", "active")</f>
        <v>active</v>
      </c>
      <c r="Q350">
        <f>companies__2[[#This Row],[companyID_1]]</f>
        <v>31</v>
      </c>
      <c r="R350" s="1">
        <f>companies__2[[#This Row],[HEU_MAJ]]</f>
        <v>43775.402372685188</v>
      </c>
      <c r="S350" s="1">
        <f>companies__2[[#This Row],[HEU_MAJ]]</f>
        <v>43775.402372685188</v>
      </c>
    </row>
    <row r="351" spans="1:19" x14ac:dyDescent="0.35">
      <c r="A351">
        <f>companies__2[[#This Row],[companyID]]</f>
        <v>585</v>
      </c>
      <c r="B351" t="str">
        <f>companies__2[[#This Row],[NOM]]</f>
        <v>Dutrieux</v>
      </c>
      <c r="C351" t="str">
        <f>companies__2[[#This Row],[PRENOM]]</f>
        <v>Catherine</v>
      </c>
      <c r="D351" t="str">
        <f>companies__2[[#This Row],[EMAIL]]</f>
        <v>CATHERINE.DUTRIEUX@BNL.ENGIE.COM</v>
      </c>
      <c r="F351" t="str">
        <f>companies__2[[#This Row],[PASSWORD]]</f>
        <v>$2y$10$w.530VYlP9zBkrOlUgHsmuG7/E00adCra6Ka2At9e3PrPsOKiGWz.</v>
      </c>
      <c r="G351" t="str">
        <f>companies__2[[#This Row],[TOKEN]]</f>
        <v>DmTqpMIf1nQ99i2jsjeciSy92Hr7fUNg</v>
      </c>
      <c r="H351" t="str">
        <f>companies__2[[#This Row],[PHONE]]</f>
        <v/>
      </c>
      <c r="I351">
        <f>companies__2[[#This Row],[POSTAL_CODE]]</f>
        <v>0</v>
      </c>
      <c r="J351" t="str">
        <f>companies__2[[#This Row],[ADRESS]]</f>
        <v/>
      </c>
      <c r="K351" t="str">
        <f>companies__2[[#This Row],[CITY]]</f>
        <v/>
      </c>
      <c r="L351" t="str">
        <f>companies__2[[#This Row],[WORK_ADRESS]]</f>
        <v/>
      </c>
      <c r="M351">
        <f>companies__2[[#This Row],[WORK_POSTAL_CODE]]</f>
        <v>0</v>
      </c>
      <c r="N351" t="str">
        <f>companies__2[[#This Row],[WORK_CITY]]</f>
        <v/>
      </c>
      <c r="P351" t="str">
        <f>IF(companies__2[[#This Row],[STAANN]]="D", "inactive", "active")</f>
        <v>active</v>
      </c>
      <c r="Q351">
        <f>companies__2[[#This Row],[companyID_1]]</f>
        <v>31</v>
      </c>
      <c r="R351" s="1">
        <f>companies__2[[#This Row],[HEU_MAJ]]</f>
        <v>43788.571203703701</v>
      </c>
      <c r="S351" s="1">
        <f>companies__2[[#This Row],[HEU_MAJ]]</f>
        <v>43788.571203703701</v>
      </c>
    </row>
    <row r="352" spans="1:19" x14ac:dyDescent="0.35">
      <c r="A352">
        <f>companies__2[[#This Row],[companyID]]</f>
        <v>586</v>
      </c>
      <c r="B352" t="str">
        <f>companies__2[[#This Row],[NOM]]</f>
        <v>LENNE</v>
      </c>
      <c r="C352" t="str">
        <f>companies__2[[#This Row],[PRENOM]]</f>
        <v>Thibault</v>
      </c>
      <c r="D352" t="str">
        <f>companies__2[[#This Row],[EMAIL]]</f>
        <v>THIBAULT.LENNE@BNL.ENGIE.COM</v>
      </c>
      <c r="F352" t="str">
        <f>companies__2[[#This Row],[PASSWORD]]</f>
        <v>$2y$10$aMSjLfLMmQRfjWmPB.CcEuitukKzaLLLpyaTgy4uVBvpukR/dUFDm</v>
      </c>
      <c r="G352" t="str">
        <f>companies__2[[#This Row],[TOKEN]]</f>
        <v>VTGKIikKKwooKDSwXgrnzHQaeGKF8DO8</v>
      </c>
      <c r="H352" t="str">
        <f>companies__2[[#This Row],[PHONE]]</f>
        <v/>
      </c>
      <c r="I352">
        <f>companies__2[[#This Row],[POSTAL_CODE]]</f>
        <v>0</v>
      </c>
      <c r="J352" t="str">
        <f>companies__2[[#This Row],[ADRESS]]</f>
        <v/>
      </c>
      <c r="K352" t="str">
        <f>companies__2[[#This Row],[CITY]]</f>
        <v/>
      </c>
      <c r="L352" t="str">
        <f>companies__2[[#This Row],[WORK_ADRESS]]</f>
        <v/>
      </c>
      <c r="M352">
        <f>companies__2[[#This Row],[WORK_POSTAL_CODE]]</f>
        <v>0</v>
      </c>
      <c r="N352" t="str">
        <f>companies__2[[#This Row],[WORK_CITY]]</f>
        <v/>
      </c>
      <c r="P352" t="str">
        <f>IF(companies__2[[#This Row],[STAANN]]="D", "inactive", "active")</f>
        <v>active</v>
      </c>
      <c r="Q352">
        <f>companies__2[[#This Row],[companyID_1]]</f>
        <v>31</v>
      </c>
      <c r="R352" s="1">
        <f>companies__2[[#This Row],[HEU_MAJ]]</f>
        <v>43861.45144675926</v>
      </c>
      <c r="S352" s="1">
        <f>companies__2[[#This Row],[HEU_MAJ]]</f>
        <v>43861.45144675926</v>
      </c>
    </row>
    <row r="353" spans="1:19" x14ac:dyDescent="0.35">
      <c r="A353">
        <f>companies__2[[#This Row],[companyID]]</f>
        <v>587</v>
      </c>
      <c r="B353" t="str">
        <f>companies__2[[#This Row],[NOM]]</f>
        <v>Cardoen</v>
      </c>
      <c r="C353" t="str">
        <f>companies__2[[#This Row],[PRENOM]]</f>
        <v>Maxime</v>
      </c>
      <c r="D353" t="str">
        <f>companies__2[[#This Row],[EMAIL]]</f>
        <v>m.cardoen@noshaq.be</v>
      </c>
      <c r="F353" t="str">
        <f>companies__2[[#This Row],[PASSWORD]]</f>
        <v>$2y$10$m1OAfmSCX/6PaiWvPXuH0e93J5To14iLIpjeAplh8S4S/OUtKOY1C</v>
      </c>
      <c r="G353" t="str">
        <f>companies__2[[#This Row],[TOKEN]]</f>
        <v>fNgTK3XIGfcduPFQeAjKOPH1YPhRvWc7</v>
      </c>
      <c r="H353" t="str">
        <f>companies__2[[#This Row],[PHONE]]</f>
        <v/>
      </c>
      <c r="I353">
        <f>companies__2[[#This Row],[POSTAL_CODE]]</f>
        <v>0</v>
      </c>
      <c r="J353" t="str">
        <f>companies__2[[#This Row],[ADRESS]]</f>
        <v/>
      </c>
      <c r="K353" t="str">
        <f>companies__2[[#This Row],[CITY]]</f>
        <v/>
      </c>
      <c r="L353" t="str">
        <f>companies__2[[#This Row],[WORK_ADRESS]]</f>
        <v/>
      </c>
      <c r="M353">
        <f>companies__2[[#This Row],[WORK_POSTAL_CODE]]</f>
        <v>0</v>
      </c>
      <c r="N353" t="str">
        <f>companies__2[[#This Row],[WORK_CITY]]</f>
        <v/>
      </c>
      <c r="P353" t="str">
        <f>IF(companies__2[[#This Row],[STAANN]]="D", "inactive", "active")</f>
        <v>active</v>
      </c>
      <c r="Q353">
        <f>companies__2[[#This Row],[companyID_1]]</f>
        <v>8</v>
      </c>
      <c r="R353" s="1">
        <f>companies__2[[#This Row],[HEU_MAJ]]</f>
        <v>43816.455509259256</v>
      </c>
      <c r="S353" s="1">
        <f>companies__2[[#This Row],[HEU_MAJ]]</f>
        <v>43816.455509259256</v>
      </c>
    </row>
    <row r="354" spans="1:19" x14ac:dyDescent="0.35">
      <c r="A354">
        <f>companies__2[[#This Row],[companyID]]</f>
        <v>588</v>
      </c>
      <c r="B354" t="str">
        <f>companies__2[[#This Row],[NOM]]</f>
        <v>Vanherf</v>
      </c>
      <c r="C354" t="str">
        <f>companies__2[[#This Row],[PRENOM]]</f>
        <v>Gérôme</v>
      </c>
      <c r="D354" t="str">
        <f>companies__2[[#This Row],[EMAIL]]</f>
        <v>gerome@leansquare.be</v>
      </c>
      <c r="F354" t="str">
        <f>companies__2[[#This Row],[PASSWORD]]</f>
        <v>$2y$10$iSVqhcczHYxbNl1occncAuV093Q4pkydA3kUlagSHQ5K9IijtVcim</v>
      </c>
      <c r="G354" t="str">
        <f>companies__2[[#This Row],[TOKEN]]</f>
        <v>ZDd95XB7MzvQI2ZSrxmaMoD18DOcuQOv</v>
      </c>
      <c r="H354" t="str">
        <f>companies__2[[#This Row],[PHONE]]</f>
        <v/>
      </c>
      <c r="I354">
        <f>companies__2[[#This Row],[POSTAL_CODE]]</f>
        <v>0</v>
      </c>
      <c r="J354" t="str">
        <f>companies__2[[#This Row],[ADRESS]]</f>
        <v/>
      </c>
      <c r="K354" t="str">
        <f>companies__2[[#This Row],[CITY]]</f>
        <v/>
      </c>
      <c r="L354" t="str">
        <f>companies__2[[#This Row],[WORK_ADRESS]]</f>
        <v/>
      </c>
      <c r="M354">
        <f>companies__2[[#This Row],[WORK_POSTAL_CODE]]</f>
        <v>0</v>
      </c>
      <c r="N354" t="str">
        <f>companies__2[[#This Row],[WORK_CITY]]</f>
        <v/>
      </c>
      <c r="P354" t="str">
        <f>IF(companies__2[[#This Row],[STAANN]]="D", "inactive", "active")</f>
        <v>active</v>
      </c>
      <c r="Q354">
        <f>companies__2[[#This Row],[companyID_1]]</f>
        <v>8</v>
      </c>
      <c r="R354" s="1">
        <f>companies__2[[#This Row],[HEU_MAJ]]</f>
        <v>43816.456342592595</v>
      </c>
      <c r="S354" s="1">
        <f>companies__2[[#This Row],[HEU_MAJ]]</f>
        <v>43816.456342592595</v>
      </c>
    </row>
    <row r="355" spans="1:19" x14ac:dyDescent="0.35">
      <c r="A355">
        <f>companies__2[[#This Row],[companyID]]</f>
        <v>589</v>
      </c>
      <c r="B355" t="str">
        <f>companies__2[[#This Row],[NOM]]</f>
        <v>Van  Ass</v>
      </c>
      <c r="C355" t="str">
        <f>companies__2[[#This Row],[PRENOM]]</f>
        <v>Grégory</v>
      </c>
      <c r="D355" t="str">
        <f>companies__2[[#This Row],[EMAIL]]</f>
        <v>g.vanass@noshaq.be</v>
      </c>
      <c r="F355" t="str">
        <f>companies__2[[#This Row],[PASSWORD]]</f>
        <v>$2y$10$k8Ip4WJhYgF72y2louUXQu3jVIwk4F8HXOqQarMpwFDCSnSIHLrdC</v>
      </c>
      <c r="G355" t="str">
        <f>companies__2[[#This Row],[TOKEN]]</f>
        <v>5UkQk6t657h7G7vctKkp2XJMJhdck5qU</v>
      </c>
      <c r="H355" t="str">
        <f>companies__2[[#This Row],[PHONE]]</f>
        <v/>
      </c>
      <c r="I355">
        <f>companies__2[[#This Row],[POSTAL_CODE]]</f>
        <v>0</v>
      </c>
      <c r="J355" t="str">
        <f>companies__2[[#This Row],[ADRESS]]</f>
        <v/>
      </c>
      <c r="K355" t="str">
        <f>companies__2[[#This Row],[CITY]]</f>
        <v/>
      </c>
      <c r="L355" t="str">
        <f>companies__2[[#This Row],[WORK_ADRESS]]</f>
        <v/>
      </c>
      <c r="M355">
        <f>companies__2[[#This Row],[WORK_POSTAL_CODE]]</f>
        <v>0</v>
      </c>
      <c r="N355" t="str">
        <f>companies__2[[#This Row],[WORK_CITY]]</f>
        <v/>
      </c>
      <c r="P355" t="str">
        <f>IF(companies__2[[#This Row],[STAANN]]="D", "inactive", "active")</f>
        <v>active</v>
      </c>
      <c r="Q355">
        <f>companies__2[[#This Row],[companyID_1]]</f>
        <v>8</v>
      </c>
      <c r="R355" s="1">
        <f>companies__2[[#This Row],[HEU_MAJ]]</f>
        <v>43816.45721064815</v>
      </c>
      <c r="S355" s="1">
        <f>companies__2[[#This Row],[HEU_MAJ]]</f>
        <v>43816.45721064815</v>
      </c>
    </row>
    <row r="356" spans="1:19" x14ac:dyDescent="0.35">
      <c r="A356">
        <f>companies__2[[#This Row],[companyID]]</f>
        <v>590</v>
      </c>
      <c r="B356" t="str">
        <f>companies__2[[#This Row],[NOM]]</f>
        <v>Jamar</v>
      </c>
      <c r="C356" t="str">
        <f>companies__2[[#This Row],[PRENOM]]</f>
        <v>Julien</v>
      </c>
      <c r="D356" t="str">
        <f>companies__2[[#This Row],[EMAIL]]</f>
        <v>julien.jamar@atradius.be</v>
      </c>
      <c r="F356" t="str">
        <f>companies__2[[#This Row],[PASSWORD]]</f>
        <v>$2y$10$Y3mCTQGIa5UR0PdrIjuy/.z54V3JyRLkNd54N8FNuQHopPlrMLXDG</v>
      </c>
      <c r="G356" t="str">
        <f>companies__2[[#This Row],[TOKEN]]</f>
        <v>gyYiuznbMmsdGMT6NKlq7jda8czhEqdJ</v>
      </c>
      <c r="H356" t="str">
        <f>companies__2[[#This Row],[PHONE]]</f>
        <v/>
      </c>
      <c r="I356">
        <f>companies__2[[#This Row],[POSTAL_CODE]]</f>
        <v>0</v>
      </c>
      <c r="J356" t="str">
        <f>companies__2[[#This Row],[ADRESS]]</f>
        <v/>
      </c>
      <c r="K356" t="str">
        <f>companies__2[[#This Row],[CITY]]</f>
        <v/>
      </c>
      <c r="L356" t="str">
        <f>companies__2[[#This Row],[WORK_ADRESS]]</f>
        <v/>
      </c>
      <c r="M356">
        <f>companies__2[[#This Row],[WORK_POSTAL_CODE]]</f>
        <v>0</v>
      </c>
      <c r="N356" t="str">
        <f>companies__2[[#This Row],[WORK_CITY]]</f>
        <v/>
      </c>
      <c r="P356" t="str">
        <f>IF(companies__2[[#This Row],[STAANN]]="D", "inactive", "active")</f>
        <v>active</v>
      </c>
      <c r="Q356">
        <f>companies__2[[#This Row],[companyID_1]]</f>
        <v>35</v>
      </c>
      <c r="R356" s="1">
        <f>companies__2[[#This Row],[HEU_MAJ]]</f>
        <v>43821.619664351849</v>
      </c>
      <c r="S356" s="1">
        <f>companies__2[[#This Row],[HEU_MAJ]]</f>
        <v>43821.619664351849</v>
      </c>
    </row>
    <row r="357" spans="1:19" x14ac:dyDescent="0.35">
      <c r="A357">
        <f>companies__2[[#This Row],[companyID]]</f>
        <v>591</v>
      </c>
      <c r="B357" t="str">
        <f>companies__2[[#This Row],[NOM]]</f>
        <v>Jamar</v>
      </c>
      <c r="C357" t="str">
        <f>companies__2[[#This Row],[PRENOM]]</f>
        <v>Julien</v>
      </c>
      <c r="D357" t="str">
        <f>companies__2[[#This Row],[EMAIL]]</f>
        <v>julien.jamar@elegis.be</v>
      </c>
      <c r="F357" t="str">
        <f>companies__2[[#This Row],[PASSWORD]]</f>
        <v>$2y$10$Y3mCTQGIa5UR0PdrIjuy/.z54V3JyRLkNd54N8FNuQHopPlrMLXDG</v>
      </c>
      <c r="G357" t="str">
        <f>companies__2[[#This Row],[TOKEN]]</f>
        <v>6fURBobJ9u1D6BHJzFD8MvbmgdhL3TkZ</v>
      </c>
      <c r="H357" t="str">
        <f>companies__2[[#This Row],[PHONE]]</f>
        <v/>
      </c>
      <c r="I357">
        <f>companies__2[[#This Row],[POSTAL_CODE]]</f>
        <v>0</v>
      </c>
      <c r="J357" t="str">
        <f>companies__2[[#This Row],[ADRESS]]</f>
        <v/>
      </c>
      <c r="K357" t="str">
        <f>companies__2[[#This Row],[CITY]]</f>
        <v/>
      </c>
      <c r="L357" t="str">
        <f>companies__2[[#This Row],[WORK_ADRESS]]</f>
        <v/>
      </c>
      <c r="M357">
        <f>companies__2[[#This Row],[WORK_POSTAL_CODE]]</f>
        <v>0</v>
      </c>
      <c r="N357" t="str">
        <f>companies__2[[#This Row],[WORK_CITY]]</f>
        <v/>
      </c>
      <c r="P357" t="str">
        <f>IF(companies__2[[#This Row],[STAANN]]="D", "inactive", "active")</f>
        <v>active</v>
      </c>
      <c r="Q357">
        <f>companies__2[[#This Row],[companyID_1]]</f>
        <v>36</v>
      </c>
      <c r="R357" s="1">
        <f>companies__2[[#This Row],[HEU_MAJ]]</f>
        <v>43821.65766203704</v>
      </c>
      <c r="S357" s="1">
        <f>companies__2[[#This Row],[HEU_MAJ]]</f>
        <v>43821.65766203704</v>
      </c>
    </row>
    <row r="358" spans="1:19" x14ac:dyDescent="0.35">
      <c r="A358">
        <f>companies__2[[#This Row],[companyID]]</f>
        <v>593</v>
      </c>
      <c r="B358" t="str">
        <f>companies__2[[#This Row],[NOM]]</f>
        <v>Jamar</v>
      </c>
      <c r="C358" t="str">
        <f>companies__2[[#This Row],[PRENOM]]</f>
        <v>Julien</v>
      </c>
      <c r="D358" t="str">
        <f>companies__2[[#This Row],[EMAIL]]</f>
        <v>julien.jamar@spi.be</v>
      </c>
      <c r="F358" t="str">
        <f>companies__2[[#This Row],[PASSWORD]]</f>
        <v>$2y$10$Y3mCTQGIa5UR0PdrIjuy/.z54V3JyRLkNd54N8FNuQHopPlrMLXDG</v>
      </c>
      <c r="G358" t="str">
        <f>companies__2[[#This Row],[TOKEN]]</f>
        <v>53210WKTervfGJzFFkB2nMNCJOTZjzTM</v>
      </c>
      <c r="H358" t="str">
        <f>companies__2[[#This Row],[PHONE]]</f>
        <v/>
      </c>
      <c r="I358">
        <f>companies__2[[#This Row],[POSTAL_CODE]]</f>
        <v>0</v>
      </c>
      <c r="J358" t="str">
        <f>companies__2[[#This Row],[ADRESS]]</f>
        <v/>
      </c>
      <c r="K358" t="str">
        <f>companies__2[[#This Row],[CITY]]</f>
        <v/>
      </c>
      <c r="L358" t="str">
        <f>companies__2[[#This Row],[WORK_ADRESS]]</f>
        <v/>
      </c>
      <c r="M358">
        <f>companies__2[[#This Row],[WORK_POSTAL_CODE]]</f>
        <v>0</v>
      </c>
      <c r="N358" t="str">
        <f>companies__2[[#This Row],[WORK_CITY]]</f>
        <v/>
      </c>
      <c r="P358" t="str">
        <f>IF(companies__2[[#This Row],[STAANN]]="D", "inactive", "active")</f>
        <v>active</v>
      </c>
      <c r="Q358">
        <f>companies__2[[#This Row],[companyID_1]]</f>
        <v>38</v>
      </c>
      <c r="R358" s="1">
        <f>companies__2[[#This Row],[HEU_MAJ]]</f>
        <v>43822.688530092593</v>
      </c>
      <c r="S358" s="1">
        <f>companies__2[[#This Row],[HEU_MAJ]]</f>
        <v>43822.688530092593</v>
      </c>
    </row>
    <row r="359" spans="1:19" x14ac:dyDescent="0.35">
      <c r="A359">
        <f>companies__2[[#This Row],[companyID]]</f>
        <v>597</v>
      </c>
      <c r="B359" t="str">
        <f>companies__2[[#This Row],[NOM]]</f>
        <v>Sottré</v>
      </c>
      <c r="C359" t="str">
        <f>companies__2[[#This Row],[PRENOM]]</f>
        <v>Veronique</v>
      </c>
      <c r="D359" t="str">
        <f>companies__2[[#This Row],[EMAIL]]</f>
        <v>VERONIQUE.SOTTRE@BNL.ENGIE.COM</v>
      </c>
      <c r="F359" t="str">
        <f>companies__2[[#This Row],[PASSWORD]]</f>
        <v>$2y$10$mDPcthTC4V9FfPhBBiHVW.tfL7JZan7rVnDQLXDgTfwWBfhYpa7iO</v>
      </c>
      <c r="G359" t="str">
        <f>companies__2[[#This Row],[TOKEN]]</f>
        <v>jM3TkVIOSYefuLklJD19FXLWqg6DXQpu</v>
      </c>
      <c r="H359" t="str">
        <f>companies__2[[#This Row],[PHONE]]</f>
        <v/>
      </c>
      <c r="I359">
        <f>companies__2[[#This Row],[POSTAL_CODE]]</f>
        <v>0</v>
      </c>
      <c r="J359" t="str">
        <f>companies__2[[#This Row],[ADRESS]]</f>
        <v/>
      </c>
      <c r="K359" t="str">
        <f>companies__2[[#This Row],[CITY]]</f>
        <v/>
      </c>
      <c r="L359" t="str">
        <f>companies__2[[#This Row],[WORK_ADRESS]]</f>
        <v/>
      </c>
      <c r="M359">
        <f>companies__2[[#This Row],[WORK_POSTAL_CODE]]</f>
        <v>0</v>
      </c>
      <c r="N359" t="str">
        <f>companies__2[[#This Row],[WORK_CITY]]</f>
        <v/>
      </c>
      <c r="P359" t="str">
        <f>IF(companies__2[[#This Row],[STAANN]]="D", "inactive", "active")</f>
        <v>active</v>
      </c>
      <c r="Q359">
        <f>companies__2[[#This Row],[companyID_1]]</f>
        <v>31</v>
      </c>
      <c r="R359" s="1">
        <f>companies__2[[#This Row],[HEU_MAJ]]</f>
        <v>43851.613692129627</v>
      </c>
      <c r="S359" s="1">
        <f>companies__2[[#This Row],[HEU_MAJ]]</f>
        <v>43851.613692129627</v>
      </c>
    </row>
    <row r="360" spans="1:19" x14ac:dyDescent="0.35">
      <c r="A360">
        <f>companies__2[[#This Row],[companyID]]</f>
        <v>598</v>
      </c>
      <c r="B360" t="str">
        <f>companies__2[[#This Row],[NOM]]</f>
        <v>ZOVI</v>
      </c>
      <c r="C360" t="str">
        <f>companies__2[[#This Row],[PRENOM]]</f>
        <v>Eric</v>
      </c>
      <c r="D360" t="str">
        <f>companies__2[[#This Row],[EMAIL]]</f>
        <v>ERIC.ZOVI@BNL.ENGIE.COM</v>
      </c>
      <c r="F360" t="str">
        <f>companies__2[[#This Row],[PASSWORD]]</f>
        <v>$2y$10$qKHpheUU3kZmg0pewihtKOo02x.rcXD9eG6CPuZyP76hwWd0.iVXO</v>
      </c>
      <c r="G360" t="str">
        <f>companies__2[[#This Row],[TOKEN]]</f>
        <v>eFHteK6eRDCaYnXGzK5bBtBA9WhA8RV4</v>
      </c>
      <c r="H360" t="str">
        <f>companies__2[[#This Row],[PHONE]]</f>
        <v/>
      </c>
      <c r="I360">
        <f>companies__2[[#This Row],[POSTAL_CODE]]</f>
        <v>0</v>
      </c>
      <c r="J360" t="str">
        <f>companies__2[[#This Row],[ADRESS]]</f>
        <v/>
      </c>
      <c r="K360" t="str">
        <f>companies__2[[#This Row],[CITY]]</f>
        <v/>
      </c>
      <c r="L360" t="str">
        <f>companies__2[[#This Row],[WORK_ADRESS]]</f>
        <v/>
      </c>
      <c r="M360">
        <f>companies__2[[#This Row],[WORK_POSTAL_CODE]]</f>
        <v>0</v>
      </c>
      <c r="N360" t="str">
        <f>companies__2[[#This Row],[WORK_CITY]]</f>
        <v/>
      </c>
      <c r="P360" t="str">
        <f>IF(companies__2[[#This Row],[STAANN]]="D", "inactive", "active")</f>
        <v>active</v>
      </c>
      <c r="Q360">
        <f>companies__2[[#This Row],[companyID_1]]</f>
        <v>31</v>
      </c>
      <c r="R360" s="1">
        <f>companies__2[[#This Row],[HEU_MAJ]]</f>
        <v>43851.619317129633</v>
      </c>
      <c r="S360" s="1">
        <f>companies__2[[#This Row],[HEU_MAJ]]</f>
        <v>43851.619317129633</v>
      </c>
    </row>
    <row r="361" spans="1:19" x14ac:dyDescent="0.35">
      <c r="A361">
        <f>companies__2[[#This Row],[companyID]]</f>
        <v>599</v>
      </c>
      <c r="B361" t="str">
        <f>companies__2[[#This Row],[NOM]]</f>
        <v>JACOB</v>
      </c>
      <c r="C361" t="str">
        <f>companies__2[[#This Row],[PRENOM]]</f>
        <v>GREGORY</v>
      </c>
      <c r="D361" t="str">
        <f>companies__2[[#This Row],[EMAIL]]</f>
        <v>GREGORY.JACOB@BNL.ENGIE.COM</v>
      </c>
      <c r="F361" t="str">
        <f>companies__2[[#This Row],[PASSWORD]]</f>
        <v>$2y$10$nQQ/FzvblOciLrUKbguVxOG1aE85Uv9M3c3gq5jM6FQrcD6eDpT2W</v>
      </c>
      <c r="G361" t="str">
        <f>companies__2[[#This Row],[TOKEN]]</f>
        <v>vmhhA6He4CUHOUcaiVM7fSFJE5pNNBBd</v>
      </c>
      <c r="H361" t="str">
        <f>companies__2[[#This Row],[PHONE]]</f>
        <v/>
      </c>
      <c r="I361">
        <f>companies__2[[#This Row],[POSTAL_CODE]]</f>
        <v>0</v>
      </c>
      <c r="J361" t="str">
        <f>companies__2[[#This Row],[ADRESS]]</f>
        <v/>
      </c>
      <c r="K361" t="str">
        <f>companies__2[[#This Row],[CITY]]</f>
        <v/>
      </c>
      <c r="L361" t="str">
        <f>companies__2[[#This Row],[WORK_ADRESS]]</f>
        <v/>
      </c>
      <c r="M361">
        <f>companies__2[[#This Row],[WORK_POSTAL_CODE]]</f>
        <v>0</v>
      </c>
      <c r="N361" t="str">
        <f>companies__2[[#This Row],[WORK_CITY]]</f>
        <v/>
      </c>
      <c r="P361" t="str">
        <f>IF(companies__2[[#This Row],[STAANN]]="D", "inactive", "active")</f>
        <v>active</v>
      </c>
      <c r="Q361">
        <f>companies__2[[#This Row],[companyID_1]]</f>
        <v>31</v>
      </c>
      <c r="R361" s="1">
        <f>companies__2[[#This Row],[HEU_MAJ]]</f>
        <v>43851.620532407411</v>
      </c>
      <c r="S361" s="1">
        <f>companies__2[[#This Row],[HEU_MAJ]]</f>
        <v>43851.620532407411</v>
      </c>
    </row>
    <row r="362" spans="1:19" x14ac:dyDescent="0.35">
      <c r="A362">
        <f>companies__2[[#This Row],[companyID]]</f>
        <v>601</v>
      </c>
      <c r="B362" t="str">
        <f>companies__2[[#This Row],[NOM]]</f>
        <v>bodart</v>
      </c>
      <c r="C362" t="str">
        <f>companies__2[[#This Row],[PRENOM]]</f>
        <v>Pascal</v>
      </c>
      <c r="D362" t="str">
        <f>companies__2[[#This Row],[EMAIL]]</f>
        <v>pascal.bodart@bnl.engie.com</v>
      </c>
      <c r="F362" t="str">
        <f>companies__2[[#This Row],[PASSWORD]]</f>
        <v>$2y$10$3RiojV/35KASIjyaR2Ol7uq/XrSrZW1KlmGcnk7LB5Jzwt8H5u9Mm</v>
      </c>
      <c r="G362" t="str">
        <f>companies__2[[#This Row],[TOKEN]]</f>
        <v>3Q72MR0oVuDIIqXyURBroE6xpnHnKCSv</v>
      </c>
      <c r="H362" t="str">
        <f>companies__2[[#This Row],[PHONE]]</f>
        <v/>
      </c>
      <c r="I362">
        <f>companies__2[[#This Row],[POSTAL_CODE]]</f>
        <v>0</v>
      </c>
      <c r="J362" t="str">
        <f>companies__2[[#This Row],[ADRESS]]</f>
        <v/>
      </c>
      <c r="K362" t="str">
        <f>companies__2[[#This Row],[CITY]]</f>
        <v/>
      </c>
      <c r="L362" t="str">
        <f>companies__2[[#This Row],[WORK_ADRESS]]</f>
        <v/>
      </c>
      <c r="M362">
        <f>companies__2[[#This Row],[WORK_POSTAL_CODE]]</f>
        <v>0</v>
      </c>
      <c r="N362" t="str">
        <f>companies__2[[#This Row],[WORK_CITY]]</f>
        <v/>
      </c>
      <c r="P362" t="str">
        <f>IF(companies__2[[#This Row],[STAANN]]="D", "inactive", "active")</f>
        <v>active</v>
      </c>
      <c r="Q362">
        <f>companies__2[[#This Row],[companyID_1]]</f>
        <v>31</v>
      </c>
      <c r="R362" s="1">
        <f>companies__2[[#This Row],[HEU_MAJ]]</f>
        <v>43859.448368055557</v>
      </c>
      <c r="S362" s="1">
        <f>companies__2[[#This Row],[HEU_MAJ]]</f>
        <v>43859.448368055557</v>
      </c>
    </row>
    <row r="363" spans="1:19" x14ac:dyDescent="0.35">
      <c r="A363">
        <f>companies__2[[#This Row],[companyID]]</f>
        <v>602</v>
      </c>
      <c r="B363" t="str">
        <f>companies__2[[#This Row],[NOM]]</f>
        <v>Schrouben</v>
      </c>
      <c r="C363" t="str">
        <f>companies__2[[#This Row],[PRENOM]]</f>
        <v>Constance</v>
      </c>
      <c r="D363" t="str">
        <f>companies__2[[#This Row],[EMAIL]]</f>
        <v>c.schrouben@afelio.be</v>
      </c>
      <c r="F363" t="str">
        <f>companies__2[[#This Row],[PASSWORD]]</f>
        <v>$2y$10$ABZzN1zPsKxniDkrT3P0uuCvE9ziEWlW8rfbm3P/LUkdVECQyYF8W</v>
      </c>
      <c r="G363" t="str">
        <f>companies__2[[#This Row],[TOKEN]]</f>
        <v>VaYp9sPPGWFwCxNqF7xl9ERk5rVlTuKj</v>
      </c>
      <c r="H363" t="str">
        <f>companies__2[[#This Row],[PHONE]]</f>
        <v/>
      </c>
      <c r="I363">
        <f>companies__2[[#This Row],[POSTAL_CODE]]</f>
        <v>0</v>
      </c>
      <c r="J363" t="str">
        <f>companies__2[[#This Row],[ADRESS]]</f>
        <v/>
      </c>
      <c r="K363" t="str">
        <f>companies__2[[#This Row],[CITY]]</f>
        <v/>
      </c>
      <c r="L363" t="str">
        <f>companies__2[[#This Row],[WORK_ADRESS]]</f>
        <v/>
      </c>
      <c r="M363">
        <f>companies__2[[#This Row],[WORK_POSTAL_CODE]]</f>
        <v>0</v>
      </c>
      <c r="N363" t="str">
        <f>companies__2[[#This Row],[WORK_CITY]]</f>
        <v/>
      </c>
      <c r="P363" t="str">
        <f>IF(companies__2[[#This Row],[STAANN]]="D", "inactive", "active")</f>
        <v>active</v>
      </c>
      <c r="Q363">
        <f>companies__2[[#This Row],[companyID_1]]</f>
        <v>14</v>
      </c>
      <c r="R363" s="1">
        <f>companies__2[[#This Row],[HEU_MAJ]]</f>
        <v>43894.715648148151</v>
      </c>
      <c r="S363" s="1">
        <f>companies__2[[#This Row],[HEU_MAJ]]</f>
        <v>43894.715648148151</v>
      </c>
    </row>
    <row r="364" spans="1:19" x14ac:dyDescent="0.35">
      <c r="A364">
        <f>companies__2[[#This Row],[companyID]]</f>
        <v>603</v>
      </c>
      <c r="B364" t="str">
        <f>companies__2[[#This Row],[NOM]]</f>
        <v>Loix</v>
      </c>
      <c r="C364" t="str">
        <f>companies__2[[#This Row],[PRENOM]]</f>
        <v>Florence</v>
      </c>
      <c r="D364" t="str">
        <f>companies__2[[#This Row],[EMAIL]]</f>
        <v>f.loix@afelio.be</v>
      </c>
      <c r="F364" t="str">
        <f>companies__2[[#This Row],[PASSWORD]]</f>
        <v>$2y$10$PPQ2ZaVjsGzRcWTz4dirGOFZMJTwTO0o04MkSnJ84WoT/OKG69N8e</v>
      </c>
      <c r="G364" t="str">
        <f>companies__2[[#This Row],[TOKEN]]</f>
        <v>iwJ7mr7fUQtQQI0Rk16s1GoTl27rTcgH</v>
      </c>
      <c r="H364" t="str">
        <f>companies__2[[#This Row],[PHONE]]</f>
        <v/>
      </c>
      <c r="I364">
        <f>companies__2[[#This Row],[POSTAL_CODE]]</f>
        <v>0</v>
      </c>
      <c r="J364" t="str">
        <f>companies__2[[#This Row],[ADRESS]]</f>
        <v/>
      </c>
      <c r="K364" t="str">
        <f>companies__2[[#This Row],[CITY]]</f>
        <v/>
      </c>
      <c r="L364" t="str">
        <f>companies__2[[#This Row],[WORK_ADRESS]]</f>
        <v/>
      </c>
      <c r="M364">
        <f>companies__2[[#This Row],[WORK_POSTAL_CODE]]</f>
        <v>0</v>
      </c>
      <c r="N364" t="str">
        <f>companies__2[[#This Row],[WORK_CITY]]</f>
        <v/>
      </c>
      <c r="P364" t="str">
        <f>IF(companies__2[[#This Row],[STAANN]]="D", "inactive", "active")</f>
        <v>active</v>
      </c>
      <c r="Q364">
        <f>companies__2[[#This Row],[companyID_1]]</f>
        <v>14</v>
      </c>
      <c r="R364" s="1">
        <f>companies__2[[#This Row],[HEU_MAJ]]</f>
        <v>43894.717743055553</v>
      </c>
      <c r="S364" s="1">
        <f>companies__2[[#This Row],[HEU_MAJ]]</f>
        <v>43894.717743055553</v>
      </c>
    </row>
    <row r="365" spans="1:19" x14ac:dyDescent="0.35">
      <c r="A365">
        <f>companies__2[[#This Row],[companyID]]</f>
        <v>604</v>
      </c>
      <c r="B365" t="str">
        <f>companies__2[[#This Row],[NOM]]</f>
        <v>Biar</v>
      </c>
      <c r="C365" t="str">
        <f>companies__2[[#This Row],[PRENOM]]</f>
        <v>Gautier</v>
      </c>
      <c r="D365" t="str">
        <f>companies__2[[#This Row],[EMAIL]]</f>
        <v>g.biar@afelio.be</v>
      </c>
      <c r="F365" t="str">
        <f>companies__2[[#This Row],[PASSWORD]]</f>
        <v>$2y$10$Lm7FW1gjioMwMoby73NwZeNKj6EaPn2AQ8ehmpkJvgl3OrrDA38Bi</v>
      </c>
      <c r="G365" t="str">
        <f>companies__2[[#This Row],[TOKEN]]</f>
        <v>KCRuOCEq8pF7AA9ZwEHxziIHpTiN5YGt</v>
      </c>
      <c r="H365" t="str">
        <f>companies__2[[#This Row],[PHONE]]</f>
        <v/>
      </c>
      <c r="I365">
        <f>companies__2[[#This Row],[POSTAL_CODE]]</f>
        <v>0</v>
      </c>
      <c r="J365" t="str">
        <f>companies__2[[#This Row],[ADRESS]]</f>
        <v/>
      </c>
      <c r="K365" t="str">
        <f>companies__2[[#This Row],[CITY]]</f>
        <v/>
      </c>
      <c r="L365" t="str">
        <f>companies__2[[#This Row],[WORK_ADRESS]]</f>
        <v/>
      </c>
      <c r="M365">
        <f>companies__2[[#This Row],[WORK_POSTAL_CODE]]</f>
        <v>0</v>
      </c>
      <c r="N365" t="str">
        <f>companies__2[[#This Row],[WORK_CITY]]</f>
        <v/>
      </c>
      <c r="P365" t="str">
        <f>IF(companies__2[[#This Row],[STAANN]]="D", "inactive", "active")</f>
        <v>inactive</v>
      </c>
      <c r="Q365">
        <f>companies__2[[#This Row],[companyID_1]]</f>
        <v>14</v>
      </c>
      <c r="R365" s="1">
        <f>companies__2[[#This Row],[HEU_MAJ]]</f>
        <v>44435.374224537038</v>
      </c>
      <c r="S365" s="1">
        <f>companies__2[[#This Row],[HEU_MAJ]]</f>
        <v>44435.374224537038</v>
      </c>
    </row>
    <row r="366" spans="1:19" x14ac:dyDescent="0.35">
      <c r="A366">
        <f>companies__2[[#This Row],[companyID]]</f>
        <v>605</v>
      </c>
      <c r="B366" t="str">
        <f>companies__2[[#This Row],[NOM]]</f>
        <v>Baron</v>
      </c>
      <c r="C366" t="str">
        <f>companies__2[[#This Row],[PRENOM]]</f>
        <v>Maxime</v>
      </c>
      <c r="D366" t="str">
        <f>companies__2[[#This Row],[EMAIL]]</f>
        <v>m.baron@afelio.be</v>
      </c>
      <c r="F366" t="str">
        <f>companies__2[[#This Row],[PASSWORD]]</f>
        <v>$2y$10$dQJ.AsrhwtqtygAgDAfLoOrgjKtDdvUa5MGh3o5DTPfFAnB8i0XWq</v>
      </c>
      <c r="G366" t="str">
        <f>companies__2[[#This Row],[TOKEN]]</f>
        <v>lffvKh6G7vcrCM79qHcUX7COeGIxzesz</v>
      </c>
      <c r="H366" t="str">
        <f>companies__2[[#This Row],[PHONE]]</f>
        <v/>
      </c>
      <c r="I366">
        <f>companies__2[[#This Row],[POSTAL_CODE]]</f>
        <v>0</v>
      </c>
      <c r="J366" t="str">
        <f>companies__2[[#This Row],[ADRESS]]</f>
        <v/>
      </c>
      <c r="K366" t="str">
        <f>companies__2[[#This Row],[CITY]]</f>
        <v/>
      </c>
      <c r="L366" t="str">
        <f>companies__2[[#This Row],[WORK_ADRESS]]</f>
        <v/>
      </c>
      <c r="M366">
        <f>companies__2[[#This Row],[WORK_POSTAL_CODE]]</f>
        <v>0</v>
      </c>
      <c r="N366" t="str">
        <f>companies__2[[#This Row],[WORK_CITY]]</f>
        <v/>
      </c>
      <c r="P366" t="str">
        <f>IF(companies__2[[#This Row],[STAANN]]="D", "inactive", "active")</f>
        <v>active</v>
      </c>
      <c r="Q366">
        <f>companies__2[[#This Row],[companyID_1]]</f>
        <v>14</v>
      </c>
      <c r="R366" s="1">
        <f>companies__2[[#This Row],[HEU_MAJ]]</f>
        <v>43894.718472222223</v>
      </c>
      <c r="S366" s="1">
        <f>companies__2[[#This Row],[HEU_MAJ]]</f>
        <v>43894.718472222223</v>
      </c>
    </row>
    <row r="367" spans="1:19" x14ac:dyDescent="0.35">
      <c r="A367">
        <f>companies__2[[#This Row],[companyID]]</f>
        <v>606</v>
      </c>
      <c r="B367" t="str">
        <f>companies__2[[#This Row],[NOM]]</f>
        <v>Versali</v>
      </c>
      <c r="C367" t="str">
        <f>companies__2[[#This Row],[PRENOM]]</f>
        <v>Pierre</v>
      </c>
      <c r="D367" t="str">
        <f>companies__2[[#This Row],[EMAIL]]</f>
        <v>p.versali@afelio.be</v>
      </c>
      <c r="F367" t="str">
        <f>companies__2[[#This Row],[PASSWORD]]</f>
        <v>$2y$10$wvZPrSBQM8C8kfcKs5MZluHnzhDk483QtgLVwTrL9zYlBIKy4AbE2</v>
      </c>
      <c r="G367" t="str">
        <f>companies__2[[#This Row],[TOKEN]]</f>
        <v>sCJMIe1mMQQLfVX07zvOzrsWmYQiUIRa</v>
      </c>
      <c r="H367" t="str">
        <f>companies__2[[#This Row],[PHONE]]</f>
        <v/>
      </c>
      <c r="I367">
        <f>companies__2[[#This Row],[POSTAL_CODE]]</f>
        <v>0</v>
      </c>
      <c r="J367" t="str">
        <f>companies__2[[#This Row],[ADRESS]]</f>
        <v/>
      </c>
      <c r="K367" t="str">
        <f>companies__2[[#This Row],[CITY]]</f>
        <v/>
      </c>
      <c r="L367" t="str">
        <f>companies__2[[#This Row],[WORK_ADRESS]]</f>
        <v/>
      </c>
      <c r="M367">
        <f>companies__2[[#This Row],[WORK_POSTAL_CODE]]</f>
        <v>0</v>
      </c>
      <c r="N367" t="str">
        <f>companies__2[[#This Row],[WORK_CITY]]</f>
        <v/>
      </c>
      <c r="P367" t="str">
        <f>IF(companies__2[[#This Row],[STAANN]]="D", "inactive", "active")</f>
        <v>active</v>
      </c>
      <c r="Q367">
        <f>companies__2[[#This Row],[companyID_1]]</f>
        <v>14</v>
      </c>
      <c r="R367" s="1">
        <f>companies__2[[#This Row],[HEU_MAJ]]</f>
        <v>43894.719444444447</v>
      </c>
      <c r="S367" s="1">
        <f>companies__2[[#This Row],[HEU_MAJ]]</f>
        <v>43894.719444444447</v>
      </c>
    </row>
    <row r="368" spans="1:19" x14ac:dyDescent="0.35">
      <c r="A368">
        <f>companies__2[[#This Row],[companyID]]</f>
        <v>607</v>
      </c>
      <c r="B368" t="str">
        <f>companies__2[[#This Row],[NOM]]</f>
        <v>Lieber</v>
      </c>
      <c r="C368" t="str">
        <f>companies__2[[#This Row],[PRENOM]]</f>
        <v>Isabelle</v>
      </c>
      <c r="D368" t="str">
        <f>companies__2[[#This Row],[EMAIL]]</f>
        <v>i.lieber@afelio.be</v>
      </c>
      <c r="F368" t="str">
        <f>companies__2[[#This Row],[PASSWORD]]</f>
        <v>$2y$10$Q15f1ndmy5rFQ/O4jMFWzON0g6SvkYf837eNvWkMN45Z48jyQJO5W</v>
      </c>
      <c r="G368" t="str">
        <f>companies__2[[#This Row],[TOKEN]]</f>
        <v>cuT2q1QahSAkRne4CWQrDSwU2nOZutT4</v>
      </c>
      <c r="H368" t="str">
        <f>companies__2[[#This Row],[PHONE]]</f>
        <v/>
      </c>
      <c r="I368">
        <f>companies__2[[#This Row],[POSTAL_CODE]]</f>
        <v>0</v>
      </c>
      <c r="J368" t="str">
        <f>companies__2[[#This Row],[ADRESS]]</f>
        <v/>
      </c>
      <c r="K368" t="str">
        <f>companies__2[[#This Row],[CITY]]</f>
        <v/>
      </c>
      <c r="L368" t="str">
        <f>companies__2[[#This Row],[WORK_ADRESS]]</f>
        <v/>
      </c>
      <c r="M368">
        <f>companies__2[[#This Row],[WORK_POSTAL_CODE]]</f>
        <v>0</v>
      </c>
      <c r="N368" t="str">
        <f>companies__2[[#This Row],[WORK_CITY]]</f>
        <v/>
      </c>
      <c r="P368" t="str">
        <f>IF(companies__2[[#This Row],[STAANN]]="D", "inactive", "active")</f>
        <v>active</v>
      </c>
      <c r="Q368">
        <f>companies__2[[#This Row],[companyID_1]]</f>
        <v>14</v>
      </c>
      <c r="R368" s="1">
        <f>companies__2[[#This Row],[HEU_MAJ]]</f>
        <v>43894.719930555555</v>
      </c>
      <c r="S368" s="1">
        <f>companies__2[[#This Row],[HEU_MAJ]]</f>
        <v>43894.719930555555</v>
      </c>
    </row>
    <row r="369" spans="1:19" x14ac:dyDescent="0.35">
      <c r="A369">
        <f>companies__2[[#This Row],[companyID]]</f>
        <v>609</v>
      </c>
      <c r="B369" t="str">
        <f>companies__2[[#This Row],[NOM]]</f>
        <v>Jamar</v>
      </c>
      <c r="C369" t="str">
        <f>companies__2[[#This Row],[PRENOM]]</f>
        <v>Julien</v>
      </c>
      <c r="D369" t="str">
        <f>companies__2[[#This Row],[EMAIL]]</f>
        <v>julien.jamar@prefer.be</v>
      </c>
      <c r="F369" t="str">
        <f>companies__2[[#This Row],[PASSWORD]]</f>
        <v>$2y$10$Y3mCTQGIa5UR0PdrIjuy/.z54V3JyRLkNd54N8FNuQHopPlrMLXDG</v>
      </c>
      <c r="G369" t="str">
        <f>companies__2[[#This Row],[TOKEN]]</f>
        <v>UClO60KJqVn5jivHYMZC7Ie0kCaVb5R5</v>
      </c>
      <c r="H369" t="str">
        <f>companies__2[[#This Row],[PHONE]]</f>
        <v/>
      </c>
      <c r="I369">
        <f>companies__2[[#This Row],[POSTAL_CODE]]</f>
        <v>0</v>
      </c>
      <c r="J369" t="str">
        <f>companies__2[[#This Row],[ADRESS]]</f>
        <v/>
      </c>
      <c r="K369" t="str">
        <f>companies__2[[#This Row],[CITY]]</f>
        <v/>
      </c>
      <c r="L369" t="str">
        <f>companies__2[[#This Row],[WORK_ADRESS]]</f>
        <v/>
      </c>
      <c r="M369">
        <f>companies__2[[#This Row],[WORK_POSTAL_CODE]]</f>
        <v>0</v>
      </c>
      <c r="N369" t="str">
        <f>companies__2[[#This Row],[WORK_CITY]]</f>
        <v/>
      </c>
      <c r="P369" t="str">
        <f>IF(companies__2[[#This Row],[STAANN]]="D", "inactive", "active")</f>
        <v>active</v>
      </c>
      <c r="Q369">
        <f>companies__2[[#This Row],[companyID_1]]</f>
        <v>228</v>
      </c>
      <c r="R369" s="1">
        <f>companies__2[[#This Row],[HEU_MAJ]]</f>
        <v>43909.547291666669</v>
      </c>
      <c r="S369" s="1">
        <f>companies__2[[#This Row],[HEU_MAJ]]</f>
        <v>43909.547291666669</v>
      </c>
    </row>
    <row r="370" spans="1:19" x14ac:dyDescent="0.35">
      <c r="A370">
        <f>companies__2[[#This Row],[companyID]]</f>
        <v>611</v>
      </c>
      <c r="B370" t="str">
        <f>companies__2[[#This Row],[NOM]]</f>
        <v/>
      </c>
      <c r="C370" t="str">
        <f>companies__2[[#This Row],[PRENOM]]</f>
        <v/>
      </c>
      <c r="D370" t="str">
        <f>companies__2[[#This Row],[EMAIL]]</f>
        <v>julien.jamardebolsee@lejeune.be</v>
      </c>
      <c r="F370" t="str">
        <f>companies__2[[#This Row],[PASSWORD]]</f>
        <v>$2y$10$Y3mCTQGIa5UR0PdrIjuy/.z54V3JyRLkNd54N8FNuQHopPlrMLXDG</v>
      </c>
      <c r="G370" t="str">
        <f>companies__2[[#This Row],[TOKEN]]</f>
        <v>vdy7TchL3WyW4tcAjN78jbXizX6AEuxd</v>
      </c>
      <c r="H370" t="str">
        <f>companies__2[[#This Row],[PHONE]]</f>
        <v/>
      </c>
      <c r="I370">
        <f>companies__2[[#This Row],[POSTAL_CODE]]</f>
        <v>0</v>
      </c>
      <c r="J370" t="str">
        <f>companies__2[[#This Row],[ADRESS]]</f>
        <v/>
      </c>
      <c r="K370" t="str">
        <f>companies__2[[#This Row],[CITY]]</f>
        <v/>
      </c>
      <c r="L370" t="str">
        <f>companies__2[[#This Row],[WORK_ADRESS]]</f>
        <v/>
      </c>
      <c r="M370">
        <f>companies__2[[#This Row],[WORK_POSTAL_CODE]]</f>
        <v>0</v>
      </c>
      <c r="N370" t="str">
        <f>companies__2[[#This Row],[WORK_CITY]]</f>
        <v/>
      </c>
      <c r="P370" t="str">
        <f>IF(companies__2[[#This Row],[STAANN]]="D", "inactive", "active")</f>
        <v>active</v>
      </c>
      <c r="Q370">
        <f>companies__2[[#This Row],[companyID_1]]</f>
        <v>132</v>
      </c>
      <c r="R370" s="1">
        <f>companies__2[[#This Row],[HEU_MAJ]]</f>
        <v>43923.512384259258</v>
      </c>
      <c r="S370" s="1">
        <f>companies__2[[#This Row],[HEU_MAJ]]</f>
        <v>43923.512384259258</v>
      </c>
    </row>
    <row r="371" spans="1:19" x14ac:dyDescent="0.35">
      <c r="A371">
        <f>companies__2[[#This Row],[companyID]]</f>
        <v>612</v>
      </c>
      <c r="B371" t="str">
        <f>companies__2[[#This Row],[NOM]]</f>
        <v/>
      </c>
      <c r="C371" t="str">
        <f>companies__2[[#This Row],[PRENOM]]</f>
        <v/>
      </c>
      <c r="D371" t="str">
        <f>companies__2[[#This Row],[EMAIL]]</f>
        <v>julien.jamardebolsee@melon.be</v>
      </c>
      <c r="F371" t="str">
        <f>companies__2[[#This Row],[PASSWORD]]</f>
        <v>$2y$10$Y3mCTQGIa5UR0PdrIjuy/.z54V3JyRLkNd54N8FNuQHopPlrMLXDG</v>
      </c>
      <c r="G371" t="str">
        <f>companies__2[[#This Row],[TOKEN]]</f>
        <v>ps2NS2xya8cCstYvzkVHGjuyiM4VtBz6</v>
      </c>
      <c r="H371" t="str">
        <f>companies__2[[#This Row],[PHONE]]</f>
        <v/>
      </c>
      <c r="I371">
        <f>companies__2[[#This Row],[POSTAL_CODE]]</f>
        <v>0</v>
      </c>
      <c r="J371" t="str">
        <f>companies__2[[#This Row],[ADRESS]]</f>
        <v/>
      </c>
      <c r="K371" t="str">
        <f>companies__2[[#This Row],[CITY]]</f>
        <v/>
      </c>
      <c r="L371" t="str">
        <f>companies__2[[#This Row],[WORK_ADRESS]]</f>
        <v/>
      </c>
      <c r="M371">
        <f>companies__2[[#This Row],[WORK_POSTAL_CODE]]</f>
        <v>0</v>
      </c>
      <c r="N371" t="str">
        <f>companies__2[[#This Row],[WORK_CITY]]</f>
        <v/>
      </c>
      <c r="P371" t="str">
        <f>IF(companies__2[[#This Row],[STAANN]]="D", "inactive", "active")</f>
        <v>active</v>
      </c>
      <c r="Q371">
        <f>companies__2[[#This Row],[companyID_1]]</f>
        <v>133</v>
      </c>
      <c r="R371" s="1">
        <f>companies__2[[#This Row],[HEU_MAJ]]</f>
        <v>43923.518460648149</v>
      </c>
      <c r="S371" s="1">
        <f>companies__2[[#This Row],[HEU_MAJ]]</f>
        <v>43923.518460648149</v>
      </c>
    </row>
    <row r="372" spans="1:19" x14ac:dyDescent="0.35">
      <c r="A372">
        <f>companies__2[[#This Row],[companyID]]</f>
        <v>613</v>
      </c>
      <c r="B372" t="str">
        <f>companies__2[[#This Row],[NOM]]</f>
        <v/>
      </c>
      <c r="C372" t="str">
        <f>companies__2[[#This Row],[PRENOM]]</f>
        <v/>
      </c>
      <c r="D372" t="str">
        <f>companies__2[[#This Row],[EMAIL]]</f>
        <v>julien.jamardebolsee@adant.be</v>
      </c>
      <c r="F372" t="str">
        <f>companies__2[[#This Row],[PASSWORD]]</f>
        <v>$2y$10$Y3mCTQGIa5UR0PdrIjuy/.z54V3JyRLkNd54N8FNuQHopPlrMLXDG</v>
      </c>
      <c r="G372" t="str">
        <f>companies__2[[#This Row],[TOKEN]]</f>
        <v>IjqcIZN4TiKUlXN9gUOj5t8eJ3YKQYnU</v>
      </c>
      <c r="H372" t="str">
        <f>companies__2[[#This Row],[PHONE]]</f>
        <v/>
      </c>
      <c r="I372">
        <f>companies__2[[#This Row],[POSTAL_CODE]]</f>
        <v>0</v>
      </c>
      <c r="J372" t="str">
        <f>companies__2[[#This Row],[ADRESS]]</f>
        <v/>
      </c>
      <c r="K372" t="str">
        <f>companies__2[[#This Row],[CITY]]</f>
        <v/>
      </c>
      <c r="L372" t="str">
        <f>companies__2[[#This Row],[WORK_ADRESS]]</f>
        <v/>
      </c>
      <c r="M372">
        <f>companies__2[[#This Row],[WORK_POSTAL_CODE]]</f>
        <v>0</v>
      </c>
      <c r="N372" t="str">
        <f>companies__2[[#This Row],[WORK_CITY]]</f>
        <v/>
      </c>
      <c r="P372" t="str">
        <f>IF(companies__2[[#This Row],[STAANN]]="D", "inactive", "active")</f>
        <v>active</v>
      </c>
      <c r="Q372">
        <f>companies__2[[#This Row],[companyID_1]]</f>
        <v>134</v>
      </c>
      <c r="R372" s="1">
        <f>companies__2[[#This Row],[HEU_MAJ]]</f>
        <v>43923.525069444448</v>
      </c>
      <c r="S372" s="1">
        <f>companies__2[[#This Row],[HEU_MAJ]]</f>
        <v>43923.525069444448</v>
      </c>
    </row>
    <row r="373" spans="1:19" x14ac:dyDescent="0.35">
      <c r="A373">
        <f>companies__2[[#This Row],[companyID]]</f>
        <v>617</v>
      </c>
      <c r="B373" t="str">
        <f>companies__2[[#This Row],[NOM]]</f>
        <v>Jamar</v>
      </c>
      <c r="C373" t="str">
        <f>companies__2[[#This Row],[PRENOM]]</f>
        <v>Julien</v>
      </c>
      <c r="D373" t="str">
        <f>companies__2[[#This Row],[EMAIL]]</f>
        <v>julien.jamardebolsee@DanielleM.be</v>
      </c>
      <c r="F373" t="str">
        <f>companies__2[[#This Row],[PASSWORD]]</f>
        <v>$2y$10$Y3mCTQGIa5UR0PdrIjuy/.z54V3JyRLkNd54N8FNuQHopPlrMLXDG</v>
      </c>
      <c r="G373" t="str">
        <f>companies__2[[#This Row],[TOKEN]]</f>
        <v>DmQey7QYkFmNVhA5E19EO9gQw2C2gekY</v>
      </c>
      <c r="H373" t="str">
        <f>companies__2[[#This Row],[PHONE]]</f>
        <v/>
      </c>
      <c r="I373">
        <f>companies__2[[#This Row],[POSTAL_CODE]]</f>
        <v>0</v>
      </c>
      <c r="J373" t="str">
        <f>companies__2[[#This Row],[ADRESS]]</f>
        <v/>
      </c>
      <c r="K373" t="str">
        <f>companies__2[[#This Row],[CITY]]</f>
        <v/>
      </c>
      <c r="L373" t="str">
        <f>companies__2[[#This Row],[WORK_ADRESS]]</f>
        <v/>
      </c>
      <c r="M373">
        <f>companies__2[[#This Row],[WORK_POSTAL_CODE]]</f>
        <v>0</v>
      </c>
      <c r="N373" t="str">
        <f>companies__2[[#This Row],[WORK_CITY]]</f>
        <v/>
      </c>
      <c r="P373" t="str">
        <f>IF(companies__2[[#This Row],[STAANN]]="D", "inactive", "active")</f>
        <v>active</v>
      </c>
      <c r="Q373">
        <f>companies__2[[#This Row],[companyID_1]]</f>
        <v>138</v>
      </c>
      <c r="R373" s="1">
        <f>companies__2[[#This Row],[HEU_MAJ]]</f>
        <v>43923.698692129627</v>
      </c>
      <c r="S373" s="1">
        <f>companies__2[[#This Row],[HEU_MAJ]]</f>
        <v>43923.698692129627</v>
      </c>
    </row>
    <row r="374" spans="1:19" x14ac:dyDescent="0.35">
      <c r="A374">
        <f>companies__2[[#This Row],[companyID]]</f>
        <v>620</v>
      </c>
      <c r="B374" t="str">
        <f>companies__2[[#This Row],[NOM]]</f>
        <v>Jamar</v>
      </c>
      <c r="C374" t="str">
        <f>companies__2[[#This Row],[PRENOM]]</f>
        <v>Julien</v>
      </c>
      <c r="D374" t="str">
        <f>companies__2[[#This Row],[EMAIL]]</f>
        <v>julien.jamardebolsee@lepuck.be</v>
      </c>
      <c r="F374" t="str">
        <f>companies__2[[#This Row],[PASSWORD]]</f>
        <v>$2y$10$Y3mCTQGIa5UR0PdrIjuy/.z54V3JyRLkNd54N8FNuQHopPlrMLXDG</v>
      </c>
      <c r="G374" t="str">
        <f>companies__2[[#This Row],[TOKEN]]</f>
        <v>rxme2tgSEA2mJCRtKmxEB4xvU4yCpaDF</v>
      </c>
      <c r="H374" t="str">
        <f>companies__2[[#This Row],[PHONE]]</f>
        <v/>
      </c>
      <c r="I374">
        <f>companies__2[[#This Row],[POSTAL_CODE]]</f>
        <v>0</v>
      </c>
      <c r="J374" t="str">
        <f>companies__2[[#This Row],[ADRESS]]</f>
        <v/>
      </c>
      <c r="K374" t="str">
        <f>companies__2[[#This Row],[CITY]]</f>
        <v/>
      </c>
      <c r="L374" t="str">
        <f>companies__2[[#This Row],[WORK_ADRESS]]</f>
        <v/>
      </c>
      <c r="M374">
        <f>companies__2[[#This Row],[WORK_POSTAL_CODE]]</f>
        <v>0</v>
      </c>
      <c r="N374" t="str">
        <f>companies__2[[#This Row],[WORK_CITY]]</f>
        <v/>
      </c>
      <c r="P374" t="str">
        <f>IF(companies__2[[#This Row],[STAANN]]="D", "inactive", "active")</f>
        <v>active</v>
      </c>
      <c r="Q374">
        <f>companies__2[[#This Row],[companyID_1]]</f>
        <v>141</v>
      </c>
      <c r="R374" s="1">
        <f>companies__2[[#This Row],[HEU_MAJ]]</f>
        <v>43923.722743055558</v>
      </c>
      <c r="S374" s="1">
        <f>companies__2[[#This Row],[HEU_MAJ]]</f>
        <v>43923.722743055558</v>
      </c>
    </row>
    <row r="375" spans="1:19" x14ac:dyDescent="0.35">
      <c r="A375">
        <f>companies__2[[#This Row],[companyID]]</f>
        <v>621</v>
      </c>
      <c r="B375" t="str">
        <f>companies__2[[#This Row],[NOM]]</f>
        <v>Jamar</v>
      </c>
      <c r="C375" t="str">
        <f>companies__2[[#This Row],[PRENOM]]</f>
        <v>Julien</v>
      </c>
      <c r="D375" t="str">
        <f>companies__2[[#This Row],[EMAIL]]</f>
        <v>julien.jamardebolsee@altitude.be</v>
      </c>
      <c r="F375" t="str">
        <f>companies__2[[#This Row],[PASSWORD]]</f>
        <v>$2y$10$Y3mCTQGIa5UR0PdrIjuy/.z54V3JyRLkNd54N8FNuQHopPlrMLXDG</v>
      </c>
      <c r="G375" t="str">
        <f>companies__2[[#This Row],[TOKEN]]</f>
        <v>q7lkA1giFvtQRKbDFrav5QZrdIWEmRhL</v>
      </c>
      <c r="H375" t="str">
        <f>companies__2[[#This Row],[PHONE]]</f>
        <v/>
      </c>
      <c r="I375">
        <f>companies__2[[#This Row],[POSTAL_CODE]]</f>
        <v>0</v>
      </c>
      <c r="J375" t="str">
        <f>companies__2[[#This Row],[ADRESS]]</f>
        <v/>
      </c>
      <c r="K375" t="str">
        <f>companies__2[[#This Row],[CITY]]</f>
        <v/>
      </c>
      <c r="L375" t="str">
        <f>companies__2[[#This Row],[WORK_ADRESS]]</f>
        <v/>
      </c>
      <c r="M375">
        <f>companies__2[[#This Row],[WORK_POSTAL_CODE]]</f>
        <v>0</v>
      </c>
      <c r="N375" t="str">
        <f>companies__2[[#This Row],[WORK_CITY]]</f>
        <v/>
      </c>
      <c r="P375" t="str">
        <f>IF(companies__2[[#This Row],[STAANN]]="D", "inactive", "active")</f>
        <v>active</v>
      </c>
      <c r="Q375">
        <f>companies__2[[#This Row],[companyID_1]]</f>
        <v>142</v>
      </c>
      <c r="R375" s="1">
        <f>companies__2[[#This Row],[HEU_MAJ]]</f>
        <v>43923.756238425929</v>
      </c>
      <c r="S375" s="1">
        <f>companies__2[[#This Row],[HEU_MAJ]]</f>
        <v>43923.756238425929</v>
      </c>
    </row>
    <row r="376" spans="1:19" x14ac:dyDescent="0.35">
      <c r="A376">
        <f>companies__2[[#This Row],[companyID]]</f>
        <v>624</v>
      </c>
      <c r="B376" t="str">
        <f>companies__2[[#This Row],[NOM]]</f>
        <v>Jamar</v>
      </c>
      <c r="C376" t="str">
        <f>companies__2[[#This Row],[PRENOM]]</f>
        <v>Julien</v>
      </c>
      <c r="D376" t="str">
        <f>companies__2[[#This Row],[EMAIL]]</f>
        <v>julien.jamardebolsee@@docteurmattot.be</v>
      </c>
      <c r="F376" t="str">
        <f>companies__2[[#This Row],[PASSWORD]]</f>
        <v>$2y$10$Y3mCTQGIa5UR0PdrIjuy/.z54V3JyRLkNd54N8FNuQHopPlrMLXDG</v>
      </c>
      <c r="G376" t="str">
        <f>companies__2[[#This Row],[TOKEN]]</f>
        <v>rpIoNOH5f0irkitwcpqUiHFghA9Vfsvb</v>
      </c>
      <c r="H376" t="str">
        <f>companies__2[[#This Row],[PHONE]]</f>
        <v/>
      </c>
      <c r="I376">
        <f>companies__2[[#This Row],[POSTAL_CODE]]</f>
        <v>0</v>
      </c>
      <c r="J376" t="str">
        <f>companies__2[[#This Row],[ADRESS]]</f>
        <v/>
      </c>
      <c r="K376" t="str">
        <f>companies__2[[#This Row],[CITY]]</f>
        <v/>
      </c>
      <c r="L376" t="str">
        <f>companies__2[[#This Row],[WORK_ADRESS]]</f>
        <v/>
      </c>
      <c r="M376">
        <f>companies__2[[#This Row],[WORK_POSTAL_CODE]]</f>
        <v>0</v>
      </c>
      <c r="N376" t="str">
        <f>companies__2[[#This Row],[WORK_CITY]]</f>
        <v/>
      </c>
      <c r="P376" t="str">
        <f>IF(companies__2[[#This Row],[STAANN]]="D", "inactive", "active")</f>
        <v>active</v>
      </c>
      <c r="Q376">
        <f>companies__2[[#This Row],[companyID_1]]</f>
        <v>145</v>
      </c>
      <c r="R376" s="1">
        <f>companies__2[[#This Row],[HEU_MAJ]]</f>
        <v>43923.80190972222</v>
      </c>
      <c r="S376" s="1">
        <f>companies__2[[#This Row],[HEU_MAJ]]</f>
        <v>43923.80190972222</v>
      </c>
    </row>
    <row r="377" spans="1:19" x14ac:dyDescent="0.35">
      <c r="A377">
        <f>companies__2[[#This Row],[companyID]]</f>
        <v>625</v>
      </c>
      <c r="B377" t="str">
        <f>companies__2[[#This Row],[NOM]]</f>
        <v/>
      </c>
      <c r="C377" t="str">
        <f>companies__2[[#This Row],[PRENOM]]</f>
        <v/>
      </c>
      <c r="D377" t="str">
        <f>companies__2[[#This Row],[EMAIL]]</f>
        <v>julien.jamardebolsee@geoffrey</v>
      </c>
      <c r="F377" t="str">
        <f>companies__2[[#This Row],[PASSWORD]]</f>
        <v>$2y$10$Y3mCTQGIa5UR0PdrIjuy/.z54V3JyRLkNd54N8FNuQHopPlrMLXDG</v>
      </c>
      <c r="G377" t="str">
        <f>companies__2[[#This Row],[TOKEN]]</f>
        <v>pudCrmunoOVdewU4wqzClQfEyNmmIxw0</v>
      </c>
      <c r="H377" t="str">
        <f>companies__2[[#This Row],[PHONE]]</f>
        <v/>
      </c>
      <c r="I377">
        <f>companies__2[[#This Row],[POSTAL_CODE]]</f>
        <v>0</v>
      </c>
      <c r="J377" t="str">
        <f>companies__2[[#This Row],[ADRESS]]</f>
        <v/>
      </c>
      <c r="K377" t="str">
        <f>companies__2[[#This Row],[CITY]]</f>
        <v/>
      </c>
      <c r="L377" t="str">
        <f>companies__2[[#This Row],[WORK_ADRESS]]</f>
        <v/>
      </c>
      <c r="M377">
        <f>companies__2[[#This Row],[WORK_POSTAL_CODE]]</f>
        <v>0</v>
      </c>
      <c r="N377" t="str">
        <f>companies__2[[#This Row],[WORK_CITY]]</f>
        <v/>
      </c>
      <c r="P377" t="str">
        <f>IF(companies__2[[#This Row],[STAANN]]="D", "inactive", "active")</f>
        <v>active</v>
      </c>
      <c r="Q377">
        <f>companies__2[[#This Row],[companyID_1]]</f>
        <v>148</v>
      </c>
      <c r="R377" s="1">
        <f>companies__2[[#This Row],[HEU_MAJ]]</f>
        <v>43934.745289351849</v>
      </c>
      <c r="S377" s="1">
        <f>companies__2[[#This Row],[HEU_MAJ]]</f>
        <v>43934.745289351849</v>
      </c>
    </row>
    <row r="378" spans="1:19" x14ac:dyDescent="0.35">
      <c r="A378">
        <f>companies__2[[#This Row],[companyID]]</f>
        <v>626</v>
      </c>
      <c r="B378" t="str">
        <f>companies__2[[#This Row],[NOM]]</f>
        <v/>
      </c>
      <c r="C378" t="str">
        <f>companies__2[[#This Row],[PRENOM]]</f>
        <v/>
      </c>
      <c r="D378" t="str">
        <f>companies__2[[#This Row],[EMAIL]]</f>
        <v>julien.jamardebolsee@bfcompany.be</v>
      </c>
      <c r="F378" t="str">
        <f>companies__2[[#This Row],[PASSWORD]]</f>
        <v>$2y$10$Y3mCTQGIa5UR0PdrIjuy/.z54V3JyRLkNd54N8FNuQHopPlrMLXDG</v>
      </c>
      <c r="G378" t="str">
        <f>companies__2[[#This Row],[TOKEN]]</f>
        <v>shZ9Jg6GbMqJpPWejRonFe92Hs9pzCn3</v>
      </c>
      <c r="H378" t="str">
        <f>companies__2[[#This Row],[PHONE]]</f>
        <v/>
      </c>
      <c r="I378">
        <f>companies__2[[#This Row],[POSTAL_CODE]]</f>
        <v>0</v>
      </c>
      <c r="J378" t="str">
        <f>companies__2[[#This Row],[ADRESS]]</f>
        <v/>
      </c>
      <c r="K378" t="str">
        <f>companies__2[[#This Row],[CITY]]</f>
        <v/>
      </c>
      <c r="L378" t="str">
        <f>companies__2[[#This Row],[WORK_ADRESS]]</f>
        <v/>
      </c>
      <c r="M378">
        <f>companies__2[[#This Row],[WORK_POSTAL_CODE]]</f>
        <v>0</v>
      </c>
      <c r="N378" t="str">
        <f>companies__2[[#This Row],[WORK_CITY]]</f>
        <v/>
      </c>
      <c r="P378" t="str">
        <f>IF(companies__2[[#This Row],[STAANN]]="D", "inactive", "active")</f>
        <v>active</v>
      </c>
      <c r="Q378">
        <f>companies__2[[#This Row],[companyID_1]]</f>
        <v>163</v>
      </c>
      <c r="R378" s="1">
        <f>companies__2[[#This Row],[HEU_MAJ]]</f>
        <v>43953.681261574071</v>
      </c>
      <c r="S378" s="1">
        <f>companies__2[[#This Row],[HEU_MAJ]]</f>
        <v>43953.681261574071</v>
      </c>
    </row>
    <row r="379" spans="1:19" x14ac:dyDescent="0.35">
      <c r="A379">
        <f>companies__2[[#This Row],[companyID]]</f>
        <v>629</v>
      </c>
      <c r="B379" t="str">
        <f>companies__2[[#This Row],[NOM]]</f>
        <v>Mativa</v>
      </c>
      <c r="C379" t="str">
        <f>companies__2[[#This Row],[PRENOM]]</f>
        <v>Thibaut</v>
      </c>
      <c r="D379" t="str">
        <f>companies__2[[#This Row],[EMAIL]]</f>
        <v>thibaut@kameobikes.com</v>
      </c>
      <c r="F379" t="str">
        <f>companies__2[[#This Row],[PASSWORD]]</f>
        <v>$2y$10$YinDIXCwdqhgOJTNQ5UafuQl1sfEOYfBxdLVWCJiHvwAdtasiPJ7m</v>
      </c>
      <c r="G379" t="str">
        <f>companies__2[[#This Row],[TOKEN]]</f>
        <v>6MDPeEB5zBlTuLknSjUCo4aCCefBguFR</v>
      </c>
      <c r="H379" t="str">
        <f>companies__2[[#This Row],[PHONE]]</f>
        <v/>
      </c>
      <c r="I379">
        <f>companies__2[[#This Row],[POSTAL_CODE]]</f>
        <v>0</v>
      </c>
      <c r="J379" t="str">
        <f>companies__2[[#This Row],[ADRESS]]</f>
        <v/>
      </c>
      <c r="K379" t="str">
        <f>companies__2[[#This Row],[CITY]]</f>
        <v/>
      </c>
      <c r="L379" t="str">
        <f>companies__2[[#This Row],[WORK_ADRESS]]</f>
        <v/>
      </c>
      <c r="M379">
        <f>companies__2[[#This Row],[WORK_POSTAL_CODE]]</f>
        <v>0</v>
      </c>
      <c r="N379" t="str">
        <f>companies__2[[#This Row],[WORK_CITY]]</f>
        <v/>
      </c>
      <c r="P379" t="str">
        <f>IF(companies__2[[#This Row],[STAANN]]="D", "inactive", "active")</f>
        <v>active</v>
      </c>
      <c r="Q379">
        <f>companies__2[[#This Row],[companyID_1]]</f>
        <v>12</v>
      </c>
      <c r="R379" s="1">
        <f>companies__2[[#This Row],[HEU_MAJ]]</f>
        <v>43974.485833333332</v>
      </c>
      <c r="S379" s="1">
        <f>companies__2[[#This Row],[HEU_MAJ]]</f>
        <v>43974.485833333332</v>
      </c>
    </row>
    <row r="380" spans="1:19" x14ac:dyDescent="0.35">
      <c r="A380">
        <f>companies__2[[#This Row],[companyID]]</f>
        <v>630</v>
      </c>
      <c r="B380" t="str">
        <f>companies__2[[#This Row],[NOM]]</f>
        <v>Jamar</v>
      </c>
      <c r="C380" t="str">
        <f>companies__2[[#This Row],[PRENOM]]</f>
        <v>Julien</v>
      </c>
      <c r="D380" t="str">
        <f>companies__2[[#This Row],[EMAIL]]</f>
        <v>julien@kameobikes.com</v>
      </c>
      <c r="F380" t="str">
        <f>companies__2[[#This Row],[PASSWORD]]</f>
        <v>$2y$10$Y3mCTQGIa5UR0PdrIjuy/.z54V3JyRLkNd54N8FNuQHopPlrMLXDG</v>
      </c>
      <c r="G380" t="str">
        <f>companies__2[[#This Row],[TOKEN]]</f>
        <v>nf5HgdiQk6xolwziLYzURCsrRXgqlp0Z</v>
      </c>
      <c r="H380" t="str">
        <f>companies__2[[#This Row],[PHONE]]</f>
        <v/>
      </c>
      <c r="I380">
        <f>companies__2[[#This Row],[POSTAL_CODE]]</f>
        <v>0</v>
      </c>
      <c r="J380" t="str">
        <f>companies__2[[#This Row],[ADRESS]]</f>
        <v/>
      </c>
      <c r="K380" t="str">
        <f>companies__2[[#This Row],[CITY]]</f>
        <v/>
      </c>
      <c r="L380" t="str">
        <f>companies__2[[#This Row],[WORK_ADRESS]]</f>
        <v/>
      </c>
      <c r="M380">
        <f>companies__2[[#This Row],[WORK_POSTAL_CODE]]</f>
        <v>0</v>
      </c>
      <c r="N380" t="str">
        <f>companies__2[[#This Row],[WORK_CITY]]</f>
        <v/>
      </c>
      <c r="P380" t="str">
        <f>IF(companies__2[[#This Row],[STAANN]]="D", "inactive", "active")</f>
        <v>active</v>
      </c>
      <c r="Q380">
        <f>companies__2[[#This Row],[companyID_1]]</f>
        <v>12</v>
      </c>
      <c r="R380" s="1">
        <f>companies__2[[#This Row],[HEU_MAJ]]</f>
        <v>43974.488009259258</v>
      </c>
      <c r="S380" s="1">
        <f>companies__2[[#This Row],[HEU_MAJ]]</f>
        <v>43974.488009259258</v>
      </c>
    </row>
    <row r="381" spans="1:19" x14ac:dyDescent="0.35">
      <c r="A381">
        <f>companies__2[[#This Row],[companyID]]</f>
        <v>631</v>
      </c>
      <c r="B381" t="str">
        <f>companies__2[[#This Row],[NOM]]</f>
        <v>Lust</v>
      </c>
      <c r="C381" t="str">
        <f>companies__2[[#This Row],[PRENOM]]</f>
        <v>Antoine</v>
      </c>
      <c r="D381" t="str">
        <f>companies__2[[#This Row],[EMAIL]]</f>
        <v>antoine@kameobikes.com</v>
      </c>
      <c r="F381" t="str">
        <f>companies__2[[#This Row],[PASSWORD]]</f>
        <v>$2y$10$9uUOYoW11VNfK/UA2nRdMO8h2HW1Hd67bprgUZiRr.BTsPzGa1l5a</v>
      </c>
      <c r="G381" t="str">
        <f>companies__2[[#This Row],[TOKEN]]</f>
        <v>XqfX7FYTy6MCM4YID3kvw5R4IqYEhqkl</v>
      </c>
      <c r="H381" t="str">
        <f>companies__2[[#This Row],[PHONE]]</f>
        <v>0478996698</v>
      </c>
      <c r="I381">
        <f>companies__2[[#This Row],[POSTAL_CODE]]</f>
        <v>0</v>
      </c>
      <c r="J381" t="str">
        <f>companies__2[[#This Row],[ADRESS]]</f>
        <v/>
      </c>
      <c r="K381" t="str">
        <f>companies__2[[#This Row],[CITY]]</f>
        <v/>
      </c>
      <c r="L381" t="str">
        <f>companies__2[[#This Row],[WORK_ADRESS]]</f>
        <v>Rue du marais</v>
      </c>
      <c r="M381">
        <f>companies__2[[#This Row],[WORK_POSTAL_CODE]]</f>
        <v>1000</v>
      </c>
      <c r="N381" t="str">
        <f>companies__2[[#This Row],[WORK_CITY]]</f>
        <v>Bruxelles</v>
      </c>
      <c r="P381" t="str">
        <f>IF(companies__2[[#This Row],[STAANN]]="D", "inactive", "active")</f>
        <v>active</v>
      </c>
      <c r="Q381">
        <f>companies__2[[#This Row],[companyID_1]]</f>
        <v>12</v>
      </c>
      <c r="R381" s="1">
        <f>companies__2[[#This Row],[HEU_MAJ]]</f>
        <v>44404.588634259257</v>
      </c>
      <c r="S381" s="1">
        <f>companies__2[[#This Row],[HEU_MAJ]]</f>
        <v>44404.588634259257</v>
      </c>
    </row>
    <row r="382" spans="1:19" x14ac:dyDescent="0.35">
      <c r="A382">
        <f>companies__2[[#This Row],[companyID]]</f>
        <v>632</v>
      </c>
      <c r="B382" t="str">
        <f>companies__2[[#This Row],[NOM]]</f>
        <v>Adant</v>
      </c>
      <c r="C382" t="str">
        <f>companies__2[[#This Row],[PRENOM]]</f>
        <v>Pierre-Yves</v>
      </c>
      <c r="D382" t="str">
        <f>companies__2[[#This Row],[EMAIL]]</f>
        <v>pierre-yves@kameobikes.com</v>
      </c>
      <c r="F382" t="str">
        <f>companies__2[[#This Row],[PASSWORD]]</f>
        <v>$2y$10$ha7yl.C5gcDkhxCeNhM92e4Oy4t70Lq8AbUHaLwmtArqjpkC6cx1u</v>
      </c>
      <c r="G382" t="str">
        <f>companies__2[[#This Row],[TOKEN]]</f>
        <v>JCVL4321WKR6Tbdy6PROv4OS1mNWkN2H</v>
      </c>
      <c r="H382" t="str">
        <f>companies__2[[#This Row],[PHONE]]</f>
        <v/>
      </c>
      <c r="I382">
        <f>companies__2[[#This Row],[POSTAL_CODE]]</f>
        <v>0</v>
      </c>
      <c r="J382" t="str">
        <f>companies__2[[#This Row],[ADRESS]]</f>
        <v/>
      </c>
      <c r="K382" t="str">
        <f>companies__2[[#This Row],[CITY]]</f>
        <v/>
      </c>
      <c r="L382" t="str">
        <f>companies__2[[#This Row],[WORK_ADRESS]]</f>
        <v/>
      </c>
      <c r="M382">
        <f>companies__2[[#This Row],[WORK_POSTAL_CODE]]</f>
        <v>0</v>
      </c>
      <c r="N382" t="str">
        <f>companies__2[[#This Row],[WORK_CITY]]</f>
        <v/>
      </c>
      <c r="P382" t="str">
        <f>IF(companies__2[[#This Row],[STAANN]]="D", "inactive", "active")</f>
        <v>active</v>
      </c>
      <c r="Q382">
        <f>companies__2[[#This Row],[companyID_1]]</f>
        <v>12</v>
      </c>
      <c r="R382" s="1">
        <f>companies__2[[#This Row],[HEU_MAJ]]</f>
        <v>43974.627442129633</v>
      </c>
      <c r="S382" s="1">
        <f>companies__2[[#This Row],[HEU_MAJ]]</f>
        <v>43974.627442129633</v>
      </c>
    </row>
    <row r="383" spans="1:19" x14ac:dyDescent="0.35">
      <c r="A383">
        <f>companies__2[[#This Row],[companyID]]</f>
        <v>634</v>
      </c>
      <c r="B383" t="str">
        <f>companies__2[[#This Row],[NOM]]</f>
        <v>Wyns</v>
      </c>
      <c r="C383" t="str">
        <f>companies__2[[#This Row],[PRENOM]]</f>
        <v>Alain</v>
      </c>
      <c r="D383" t="str">
        <f>companies__2[[#This Row],[EMAIL]]</f>
        <v>ALAIN.WYNS@BNL.ENGIE.COM</v>
      </c>
      <c r="F383" t="str">
        <f>companies__2[[#This Row],[PASSWORD]]</f>
        <v>$2y$10$.X7FgpMMbe9kAcbXN/iH3.gtL0evK1b9H5ne0.FZUoBLCq4hHdn7q</v>
      </c>
      <c r="G383" t="str">
        <f>companies__2[[#This Row],[TOKEN]]</f>
        <v>vpwnkvzm3bJazqmwAkSrzxW7JmBUMcCv</v>
      </c>
      <c r="H383" t="str">
        <f>companies__2[[#This Row],[PHONE]]</f>
        <v/>
      </c>
      <c r="I383">
        <f>companies__2[[#This Row],[POSTAL_CODE]]</f>
        <v>0</v>
      </c>
      <c r="J383" t="str">
        <f>companies__2[[#This Row],[ADRESS]]</f>
        <v/>
      </c>
      <c r="K383" t="str">
        <f>companies__2[[#This Row],[CITY]]</f>
        <v/>
      </c>
      <c r="L383" t="str">
        <f>companies__2[[#This Row],[WORK_ADRESS]]</f>
        <v/>
      </c>
      <c r="M383">
        <f>companies__2[[#This Row],[WORK_POSTAL_CODE]]</f>
        <v>0</v>
      </c>
      <c r="N383" t="str">
        <f>companies__2[[#This Row],[WORK_CITY]]</f>
        <v/>
      </c>
      <c r="P383" t="str">
        <f>IF(companies__2[[#This Row],[STAANN]]="D", "inactive", "active")</f>
        <v>active</v>
      </c>
      <c r="Q383">
        <f>companies__2[[#This Row],[companyID_1]]</f>
        <v>31</v>
      </c>
      <c r="R383" s="1">
        <f>companies__2[[#This Row],[HEU_MAJ]]</f>
        <v>44007.568425925929</v>
      </c>
      <c r="S383" s="1">
        <f>companies__2[[#This Row],[HEU_MAJ]]</f>
        <v>44007.568425925929</v>
      </c>
    </row>
    <row r="384" spans="1:19" x14ac:dyDescent="0.35">
      <c r="A384">
        <f>companies__2[[#This Row],[companyID]]</f>
        <v>644</v>
      </c>
      <c r="B384" t="str">
        <f>companies__2[[#This Row],[NOM]]</f>
        <v>Jamar</v>
      </c>
      <c r="C384" t="str">
        <f>companies__2[[#This Row],[PRENOM]]</f>
        <v>Julien</v>
      </c>
      <c r="D384" t="str">
        <f>companies__2[[#This Row],[EMAIL]]</f>
        <v>julien.jamar@actiris.be</v>
      </c>
      <c r="F384" t="str">
        <f>companies__2[[#This Row],[PASSWORD]]</f>
        <v>$2y$10$Y3mCTQGIa5UR0PdrIjuy/.z54V3JyRLkNd54N8FNuQHopPlrMLXDG</v>
      </c>
      <c r="G384" t="str">
        <f>companies__2[[#This Row],[TOKEN]]</f>
        <v>Fp3ZPalfa5VrmvsMwjVJVqiegDqdLePv</v>
      </c>
      <c r="H384" t="str">
        <f>companies__2[[#This Row],[PHONE]]</f>
        <v/>
      </c>
      <c r="I384">
        <f>companies__2[[#This Row],[POSTAL_CODE]]</f>
        <v>0</v>
      </c>
      <c r="J384" t="str">
        <f>companies__2[[#This Row],[ADRESS]]</f>
        <v/>
      </c>
      <c r="K384" t="str">
        <f>companies__2[[#This Row],[CITY]]</f>
        <v/>
      </c>
      <c r="L384" t="str">
        <f>companies__2[[#This Row],[WORK_ADRESS]]</f>
        <v/>
      </c>
      <c r="M384">
        <f>companies__2[[#This Row],[WORK_POSTAL_CODE]]</f>
        <v>0</v>
      </c>
      <c r="N384" t="str">
        <f>companies__2[[#This Row],[WORK_CITY]]</f>
        <v/>
      </c>
      <c r="P384" t="str">
        <f>IF(companies__2[[#This Row],[STAANN]]="D", "inactive", "active")</f>
        <v>active</v>
      </c>
      <c r="Q384">
        <f>companies__2[[#This Row],[companyID_1]]</f>
        <v>180</v>
      </c>
      <c r="R384" s="1">
        <f>companies__2[[#This Row],[HEU_MAJ]]</f>
        <v>44012.609571759262</v>
      </c>
      <c r="S384" s="1">
        <f>companies__2[[#This Row],[HEU_MAJ]]</f>
        <v>44012.609571759262</v>
      </c>
    </row>
    <row r="385" spans="1:19" x14ac:dyDescent="0.35">
      <c r="A385">
        <f>companies__2[[#This Row],[companyID]]</f>
        <v>645</v>
      </c>
      <c r="B385" t="str">
        <f>companies__2[[#This Row],[NOM]]</f>
        <v>Jamar de Bolsée</v>
      </c>
      <c r="C385" t="str">
        <f>companies__2[[#This Row],[PRENOM]]</f>
        <v>Julien</v>
      </c>
      <c r="D385" t="str">
        <f>companies__2[[#This Row],[EMAIL]]</f>
        <v>julien@actiris.be</v>
      </c>
      <c r="F385" t="str">
        <f>companies__2[[#This Row],[PASSWORD]]</f>
        <v>$2y$10$jBEBz.sqwhBOtH/mJWaeOOCxBz3Mso9JYvm.eIKFMUeTLZFsrTOy2</v>
      </c>
      <c r="G385" t="str">
        <f>companies__2[[#This Row],[TOKEN]]</f>
        <v>2C09KknRfzcdtJiehFxHSjVILHf4BQrF</v>
      </c>
      <c r="H385" t="str">
        <f>companies__2[[#This Row],[PHONE]]</f>
        <v/>
      </c>
      <c r="I385">
        <f>companies__2[[#This Row],[POSTAL_CODE]]</f>
        <v>1040</v>
      </c>
      <c r="J385" t="str">
        <f>companies__2[[#This Row],[ADRESS]]</f>
        <v>Boulevard Louis Schmidt</v>
      </c>
      <c r="K385" t="str">
        <f>companies__2[[#This Row],[CITY]]</f>
        <v>ETTERBEEK</v>
      </c>
      <c r="L385" t="str">
        <f>companies__2[[#This Row],[WORK_ADRESS]]</f>
        <v/>
      </c>
      <c r="M385">
        <f>companies__2[[#This Row],[WORK_POSTAL_CODE]]</f>
        <v>0</v>
      </c>
      <c r="N385" t="str">
        <f>companies__2[[#This Row],[WORK_CITY]]</f>
        <v/>
      </c>
      <c r="P385" t="str">
        <f>IF(companies__2[[#This Row],[STAANN]]="D", "inactive", "active")</f>
        <v>active</v>
      </c>
      <c r="Q385">
        <f>companies__2[[#This Row],[companyID_1]]</f>
        <v>180</v>
      </c>
      <c r="R385" s="1">
        <f>companies__2[[#This Row],[HEU_MAJ]]</f>
        <v>44525.455393518518</v>
      </c>
      <c r="S385" s="1">
        <f>companies__2[[#This Row],[HEU_MAJ]]</f>
        <v>44525.455393518518</v>
      </c>
    </row>
    <row r="386" spans="1:19" x14ac:dyDescent="0.35">
      <c r="A386">
        <f>companies__2[[#This Row],[companyID]]</f>
        <v>646</v>
      </c>
      <c r="B386" t="str">
        <f>companies__2[[#This Row],[NOM]]</f>
        <v>Nihoul</v>
      </c>
      <c r="C386" t="str">
        <f>companies__2[[#This Row],[PRENOM]]</f>
        <v>Joël</v>
      </c>
      <c r="D386" t="str">
        <f>companies__2[[#This Row],[EMAIL]]</f>
        <v>jnihoul@actiris.be</v>
      </c>
      <c r="F386" t="str">
        <f>companies__2[[#This Row],[PASSWORD]]</f>
        <v>$2y$10$.9nIzwZnXOZXaIIQ2N98neBdQVcfD19gLEPj5KzMFqNrpBVf.F9DK</v>
      </c>
      <c r="G386" t="str">
        <f>companies__2[[#This Row],[TOKEN]]</f>
        <v>YUExGQdsG5kp31Uz5InGjvAswfFAX2hj</v>
      </c>
      <c r="H386" t="str">
        <f>companies__2[[#This Row],[PHONE]]</f>
        <v/>
      </c>
      <c r="I386">
        <f>companies__2[[#This Row],[POSTAL_CODE]]</f>
        <v>7180</v>
      </c>
      <c r="J386" t="str">
        <f>companies__2[[#This Row],[ADRESS]]</f>
        <v>Rue des Canadiens</v>
      </c>
      <c r="K386" t="str">
        <f>companies__2[[#This Row],[CITY]]</f>
        <v>Seneffe</v>
      </c>
      <c r="L386" t="str">
        <f>companies__2[[#This Row],[WORK_ADRESS]]</f>
        <v>Avenue de l’Astronomie</v>
      </c>
      <c r="M386">
        <f>companies__2[[#This Row],[WORK_POSTAL_CODE]]</f>
        <v>1210</v>
      </c>
      <c r="N386" t="str">
        <f>companies__2[[#This Row],[WORK_CITY]]</f>
        <v>Bruxelles</v>
      </c>
      <c r="P386" t="str">
        <f>IF(companies__2[[#This Row],[STAANN]]="D", "inactive", "active")</f>
        <v>active</v>
      </c>
      <c r="Q386">
        <f>companies__2[[#This Row],[companyID_1]]</f>
        <v>180</v>
      </c>
      <c r="R386" s="1">
        <f>companies__2[[#This Row],[HEU_MAJ]]</f>
        <v>44525.457407407404</v>
      </c>
      <c r="S386" s="1">
        <f>companies__2[[#This Row],[HEU_MAJ]]</f>
        <v>44525.457407407404</v>
      </c>
    </row>
    <row r="387" spans="1:19" x14ac:dyDescent="0.35">
      <c r="A387">
        <f>companies__2[[#This Row],[companyID]]</f>
        <v>647</v>
      </c>
      <c r="B387" t="str">
        <f>companies__2[[#This Row],[NOM]]</f>
        <v>jamar</v>
      </c>
      <c r="C387" t="str">
        <f>companies__2[[#This Row],[PRENOM]]</f>
        <v>julien</v>
      </c>
      <c r="D387" t="str">
        <f>companies__2[[#This Row],[EMAIL]]</f>
        <v>julien.jamar@ire.eu</v>
      </c>
      <c r="F387" t="str">
        <f>companies__2[[#This Row],[PASSWORD]]</f>
        <v>$2y$10$Y3mCTQGIa5UR0PdrIjuy/.z54V3JyRLkNd54N8FNuQHopPlrMLXDG</v>
      </c>
      <c r="G387" t="str">
        <f>companies__2[[#This Row],[TOKEN]]</f>
        <v>HCZ5s3SexYixOrJqR4IoNPNsVgxSPw6U</v>
      </c>
      <c r="H387" t="str">
        <f>companies__2[[#This Row],[PHONE]]</f>
        <v/>
      </c>
      <c r="I387">
        <f>companies__2[[#This Row],[POSTAL_CODE]]</f>
        <v>0</v>
      </c>
      <c r="J387" t="str">
        <f>companies__2[[#This Row],[ADRESS]]</f>
        <v/>
      </c>
      <c r="K387" t="str">
        <f>companies__2[[#This Row],[CITY]]</f>
        <v/>
      </c>
      <c r="L387" t="str">
        <f>companies__2[[#This Row],[WORK_ADRESS]]</f>
        <v/>
      </c>
      <c r="M387">
        <f>companies__2[[#This Row],[WORK_POSTAL_CODE]]</f>
        <v>0</v>
      </c>
      <c r="N387" t="str">
        <f>companies__2[[#This Row],[WORK_CITY]]</f>
        <v/>
      </c>
      <c r="P387" t="str">
        <f>IF(companies__2[[#This Row],[STAANN]]="D", "inactive", "active")</f>
        <v>active</v>
      </c>
      <c r="Q387">
        <f>companies__2[[#This Row],[companyID_1]]</f>
        <v>220</v>
      </c>
      <c r="R387" s="1">
        <f>companies__2[[#This Row],[HEU_MAJ]]</f>
        <v>44012.747164351851</v>
      </c>
      <c r="S387" s="1">
        <f>companies__2[[#This Row],[HEU_MAJ]]</f>
        <v>44012.747164351851</v>
      </c>
    </row>
    <row r="388" spans="1:19" x14ac:dyDescent="0.35">
      <c r="A388">
        <f>companies__2[[#This Row],[companyID]]</f>
        <v>648</v>
      </c>
      <c r="B388" t="str">
        <f>companies__2[[#This Row],[NOM]]</f>
        <v>Gemenick</v>
      </c>
      <c r="C388" t="str">
        <f>companies__2[[#This Row],[PRENOM]]</f>
        <v>Gregory</v>
      </c>
      <c r="D388" t="str">
        <f>companies__2[[#This Row],[EMAIL]]</f>
        <v>ggemenick@actiris.be</v>
      </c>
      <c r="F388" t="str">
        <f>companies__2[[#This Row],[PASSWORD]]</f>
        <v>$2y$10$qa95xK.XQZlAPR8h9TbJnu.0Qe85KfaDO.7KlqQ5foTVFb5NNo1gC</v>
      </c>
      <c r="G388" t="str">
        <f>companies__2[[#This Row],[TOKEN]]</f>
        <v>jO8eL8kfgz6JpOSYeck18Az7PQKbCCef</v>
      </c>
      <c r="H388" t="str">
        <f>companies__2[[#This Row],[PHONE]]</f>
        <v/>
      </c>
      <c r="I388">
        <f>companies__2[[#This Row],[POSTAL_CODE]]</f>
        <v>0</v>
      </c>
      <c r="J388" t="str">
        <f>companies__2[[#This Row],[ADRESS]]</f>
        <v/>
      </c>
      <c r="K388" t="str">
        <f>companies__2[[#This Row],[CITY]]</f>
        <v/>
      </c>
      <c r="L388" t="str">
        <f>companies__2[[#This Row],[WORK_ADRESS]]</f>
        <v/>
      </c>
      <c r="M388">
        <f>companies__2[[#This Row],[WORK_POSTAL_CODE]]</f>
        <v>0</v>
      </c>
      <c r="N388" t="str">
        <f>companies__2[[#This Row],[WORK_CITY]]</f>
        <v/>
      </c>
      <c r="P388" t="str">
        <f>IF(companies__2[[#This Row],[STAANN]]="D", "inactive", "active")</f>
        <v>active</v>
      </c>
      <c r="Q388">
        <f>companies__2[[#This Row],[companyID_1]]</f>
        <v>180</v>
      </c>
      <c r="R388" s="1">
        <f>companies__2[[#This Row],[HEU_MAJ]]</f>
        <v>44525.454155092593</v>
      </c>
      <c r="S388" s="1">
        <f>companies__2[[#This Row],[HEU_MAJ]]</f>
        <v>44525.454155092593</v>
      </c>
    </row>
    <row r="389" spans="1:19" x14ac:dyDescent="0.35">
      <c r="A389">
        <f>companies__2[[#This Row],[companyID]]</f>
        <v>649</v>
      </c>
      <c r="B389" t="str">
        <f>companies__2[[#This Row],[NOM]]</f>
        <v>Guery</v>
      </c>
      <c r="C389" t="str">
        <f>companies__2[[#This Row],[PRENOM]]</f>
        <v>garance</v>
      </c>
      <c r="D389" t="str">
        <f>companies__2[[#This Row],[EMAIL]]</f>
        <v>gguery@actiris.be</v>
      </c>
      <c r="F389" t="str">
        <f>companies__2[[#This Row],[PASSWORD]]</f>
        <v>$2y$10$lwStej7FDmP23Ots1ulFou5ehiVQOhU/BeBU0ySzLSHQYQM3vxoju</v>
      </c>
      <c r="G389" t="str">
        <f>companies__2[[#This Row],[TOKEN]]</f>
        <v>AdgFyOpAIR851RfCo7oCUIP0wAm5klNU</v>
      </c>
      <c r="H389" t="str">
        <f>companies__2[[#This Row],[PHONE]]</f>
        <v/>
      </c>
      <c r="I389">
        <f>companies__2[[#This Row],[POSTAL_CODE]]</f>
        <v>1030</v>
      </c>
      <c r="J389" t="str">
        <f>companies__2[[#This Row],[ADRESS]]</f>
        <v/>
      </c>
      <c r="K389" t="str">
        <f>companies__2[[#This Row],[CITY]]</f>
        <v/>
      </c>
      <c r="L389" t="str">
        <f>companies__2[[#This Row],[WORK_ADRESS]]</f>
        <v/>
      </c>
      <c r="M389">
        <f>companies__2[[#This Row],[WORK_POSTAL_CODE]]</f>
        <v>1210</v>
      </c>
      <c r="N389" t="str">
        <f>companies__2[[#This Row],[WORK_CITY]]</f>
        <v/>
      </c>
      <c r="P389" t="str">
        <f>IF(companies__2[[#This Row],[STAANN]]="D", "inactive", "active")</f>
        <v>active</v>
      </c>
      <c r="Q389">
        <f>companies__2[[#This Row],[companyID_1]]</f>
        <v>180</v>
      </c>
      <c r="R389" s="1">
        <f>companies__2[[#This Row],[HEU_MAJ]]</f>
        <v>44525.454467592594</v>
      </c>
      <c r="S389" s="1">
        <f>companies__2[[#This Row],[HEU_MAJ]]</f>
        <v>44525.454467592594</v>
      </c>
    </row>
    <row r="390" spans="1:19" x14ac:dyDescent="0.35">
      <c r="A390">
        <f>companies__2[[#This Row],[companyID]]</f>
        <v>650</v>
      </c>
      <c r="B390" t="str">
        <f>companies__2[[#This Row],[NOM]]</f>
        <v>Van Rossom</v>
      </c>
      <c r="C390" t="str">
        <f>companies__2[[#This Row],[PRENOM]]</f>
        <v xml:space="preserve">Julie </v>
      </c>
      <c r="D390" t="str">
        <f>companies__2[[#This Row],[EMAIL]]</f>
        <v>jvanrossom@actiris.be</v>
      </c>
      <c r="F390" t="str">
        <f>companies__2[[#This Row],[PASSWORD]]</f>
        <v>$2y$10$CMynr3EBlOV5wT7rukjr4..gAE.bQgMBSwyHqoNz.q2AstAvt3z/q</v>
      </c>
      <c r="G390" t="str">
        <f>companies__2[[#This Row],[TOKEN]]</f>
        <v>fqpJviWSx2AOj6AFxJ44aCDjFoVuH1WI</v>
      </c>
      <c r="H390" t="str">
        <f>companies__2[[#This Row],[PHONE]]</f>
        <v>0497036464</v>
      </c>
      <c r="I390">
        <f>companies__2[[#This Row],[POSTAL_CODE]]</f>
        <v>1170</v>
      </c>
      <c r="J390" t="str">
        <f>companies__2[[#This Row],[ADRESS]]</f>
        <v>avenue des jardinets</v>
      </c>
      <c r="K390" t="str">
        <f>companies__2[[#This Row],[CITY]]</f>
        <v>Bruxelles</v>
      </c>
      <c r="L390" t="str">
        <f>companies__2[[#This Row],[WORK_ADRESS]]</f>
        <v>avenue de l'astronomie, 30</v>
      </c>
      <c r="M390">
        <f>companies__2[[#This Row],[WORK_POSTAL_CODE]]</f>
        <v>1210</v>
      </c>
      <c r="N390" t="str">
        <f>companies__2[[#This Row],[WORK_CITY]]</f>
        <v>Bruxelles</v>
      </c>
      <c r="P390" t="str">
        <f>IF(companies__2[[#This Row],[STAANN]]="D", "inactive", "active")</f>
        <v>active</v>
      </c>
      <c r="Q390">
        <f>companies__2[[#This Row],[companyID_1]]</f>
        <v>180</v>
      </c>
      <c r="R390" s="1">
        <f>companies__2[[#This Row],[HEU_MAJ]]</f>
        <v>44525.45957175926</v>
      </c>
      <c r="S390" s="1">
        <f>companies__2[[#This Row],[HEU_MAJ]]</f>
        <v>44525.45957175926</v>
      </c>
    </row>
    <row r="391" spans="1:19" x14ac:dyDescent="0.35">
      <c r="A391">
        <f>companies__2[[#This Row],[companyID]]</f>
        <v>651</v>
      </c>
      <c r="B391" t="str">
        <f>companies__2[[#This Row],[NOM]]</f>
        <v>dassonville</v>
      </c>
      <c r="C391" t="str">
        <f>companies__2[[#This Row],[PRENOM]]</f>
        <v>didier</v>
      </c>
      <c r="D391" t="str">
        <f>companies__2[[#This Row],[EMAIL]]</f>
        <v>DIDIER.DASSONVILLE@BNL.ENGIE.COM</v>
      </c>
      <c r="F391" t="str">
        <f>companies__2[[#This Row],[PASSWORD]]</f>
        <v>$2y$10$4w.4.UGbnS/GCVx74VL15.cg9PXu7i35DuWT/KgPqc9Zt1GHI78tW</v>
      </c>
      <c r="G391" t="str">
        <f>companies__2[[#This Row],[TOKEN]]</f>
        <v>LG6qS6QVaZtqE03gb4PVb71IAKYFp2Tq</v>
      </c>
      <c r="H391" t="str">
        <f>companies__2[[#This Row],[PHONE]]</f>
        <v/>
      </c>
      <c r="I391">
        <f>companies__2[[#This Row],[POSTAL_CODE]]</f>
        <v>0</v>
      </c>
      <c r="J391" t="str">
        <f>companies__2[[#This Row],[ADRESS]]</f>
        <v/>
      </c>
      <c r="K391" t="str">
        <f>companies__2[[#This Row],[CITY]]</f>
        <v/>
      </c>
      <c r="L391" t="str">
        <f>companies__2[[#This Row],[WORK_ADRESS]]</f>
        <v/>
      </c>
      <c r="M391">
        <f>companies__2[[#This Row],[WORK_POSTAL_CODE]]</f>
        <v>0</v>
      </c>
      <c r="N391" t="str">
        <f>companies__2[[#This Row],[WORK_CITY]]</f>
        <v/>
      </c>
      <c r="P391" t="str">
        <f>IF(companies__2[[#This Row],[STAANN]]="D", "inactive", "active")</f>
        <v>active</v>
      </c>
      <c r="Q391">
        <f>companies__2[[#This Row],[companyID_1]]</f>
        <v>31</v>
      </c>
      <c r="R391" s="1">
        <f>companies__2[[#This Row],[HEU_MAJ]]</f>
        <v>44014.559212962966</v>
      </c>
      <c r="S391" s="1">
        <f>companies__2[[#This Row],[HEU_MAJ]]</f>
        <v>44014.559212962966</v>
      </c>
    </row>
    <row r="392" spans="1:19" x14ac:dyDescent="0.35">
      <c r="A392">
        <f>companies__2[[#This Row],[companyID]]</f>
        <v>652</v>
      </c>
      <c r="B392" t="str">
        <f>companies__2[[#This Row],[NOM]]</f>
        <v>Jeurissen</v>
      </c>
      <c r="C392" t="str">
        <f>companies__2[[#This Row],[PRENOM]]</f>
        <v>Michel</v>
      </c>
      <c r="D392" t="str">
        <f>companies__2[[#This Row],[EMAIL]]</f>
        <v>MICHEL.JEURISSEN@BNL.ENGIE.COM</v>
      </c>
      <c r="F392" t="str">
        <f>companies__2[[#This Row],[PASSWORD]]</f>
        <v>$2y$10$ns7Colwdm6BdZhZ1Q83g..WA/.keSh6lsF2mPztNTCbootKiK/ntS</v>
      </c>
      <c r="G392" t="str">
        <f>companies__2[[#This Row],[TOKEN]]</f>
        <v>s0C8NzvNsVhz4zFFlFmLMACjJIqXxMjb</v>
      </c>
      <c r="H392" t="str">
        <f>companies__2[[#This Row],[PHONE]]</f>
        <v/>
      </c>
      <c r="I392">
        <f>companies__2[[#This Row],[POSTAL_CODE]]</f>
        <v>0</v>
      </c>
      <c r="J392" t="str">
        <f>companies__2[[#This Row],[ADRESS]]</f>
        <v/>
      </c>
      <c r="K392" t="str">
        <f>companies__2[[#This Row],[CITY]]</f>
        <v/>
      </c>
      <c r="L392" t="str">
        <f>companies__2[[#This Row],[WORK_ADRESS]]</f>
        <v/>
      </c>
      <c r="M392">
        <f>companies__2[[#This Row],[WORK_POSTAL_CODE]]</f>
        <v>0</v>
      </c>
      <c r="N392" t="str">
        <f>companies__2[[#This Row],[WORK_CITY]]</f>
        <v/>
      </c>
      <c r="P392" t="str">
        <f>IF(companies__2[[#This Row],[STAANN]]="D", "inactive", "active")</f>
        <v>active</v>
      </c>
      <c r="Q392">
        <f>companies__2[[#This Row],[companyID_1]]</f>
        <v>31</v>
      </c>
      <c r="R392" s="1">
        <f>companies__2[[#This Row],[HEU_MAJ]]</f>
        <v>44020.643969907411</v>
      </c>
      <c r="S392" s="1">
        <f>companies__2[[#This Row],[HEU_MAJ]]</f>
        <v>44020.643969907411</v>
      </c>
    </row>
    <row r="393" spans="1:19" x14ac:dyDescent="0.35">
      <c r="A393">
        <f>companies__2[[#This Row],[companyID]]</f>
        <v>654</v>
      </c>
      <c r="B393" t="str">
        <f>companies__2[[#This Row],[NOM]]</f>
        <v>Mahamat</v>
      </c>
      <c r="C393" t="str">
        <f>companies__2[[#This Row],[PRENOM]]</f>
        <v>Didi</v>
      </c>
      <c r="D393" t="str">
        <f>companies__2[[#This Row],[EMAIL]]</f>
        <v>d.mahamat@afelio.be</v>
      </c>
      <c r="F393" t="str">
        <f>companies__2[[#This Row],[PASSWORD]]</f>
        <v>$2y$10$0erK80RaScORLb35LXQdh.XMH8EgrKK0Vpk3CoeV8dz0LxxPKA2lu</v>
      </c>
      <c r="G393" t="str">
        <f>companies__2[[#This Row],[TOKEN]]</f>
        <v>l3f2r9nr6axdrADnXJMHaGXKTdne2uld</v>
      </c>
      <c r="H393" t="str">
        <f>companies__2[[#This Row],[PHONE]]</f>
        <v/>
      </c>
      <c r="I393">
        <f>companies__2[[#This Row],[POSTAL_CODE]]</f>
        <v>0</v>
      </c>
      <c r="J393" t="str">
        <f>companies__2[[#This Row],[ADRESS]]</f>
        <v/>
      </c>
      <c r="K393" t="str">
        <f>companies__2[[#This Row],[CITY]]</f>
        <v/>
      </c>
      <c r="L393" t="str">
        <f>companies__2[[#This Row],[WORK_ADRESS]]</f>
        <v/>
      </c>
      <c r="M393">
        <f>companies__2[[#This Row],[WORK_POSTAL_CODE]]</f>
        <v>0</v>
      </c>
      <c r="N393" t="str">
        <f>companies__2[[#This Row],[WORK_CITY]]</f>
        <v/>
      </c>
      <c r="P393" t="str">
        <f>IF(companies__2[[#This Row],[STAANN]]="D", "inactive", "active")</f>
        <v>active</v>
      </c>
      <c r="Q393">
        <f>companies__2[[#This Row],[companyID_1]]</f>
        <v>14</v>
      </c>
      <c r="R393" s="1">
        <f>companies__2[[#This Row],[HEU_MAJ]]</f>
        <v>44026.628969907404</v>
      </c>
      <c r="S393" s="1">
        <f>companies__2[[#This Row],[HEU_MAJ]]</f>
        <v>44026.628969907404</v>
      </c>
    </row>
    <row r="394" spans="1:19" x14ac:dyDescent="0.35">
      <c r="A394">
        <f>companies__2[[#This Row],[companyID]]</f>
        <v>655</v>
      </c>
      <c r="B394" t="str">
        <f>companies__2[[#This Row],[NOM]]</f>
        <v>Massaert</v>
      </c>
      <c r="C394" t="str">
        <f>companies__2[[#This Row],[PRENOM]]</f>
        <v>Philippe</v>
      </c>
      <c r="D394" t="str">
        <f>companies__2[[#This Row],[EMAIL]]</f>
        <v>p.massaert@afelio.be</v>
      </c>
      <c r="F394" t="str">
        <f>companies__2[[#This Row],[PASSWORD]]</f>
        <v>$2y$10$N1SU4DNNcq82J56aqEHDC.Yo6D6y/lQG2xFs.asLyxqr8f7/3YWIa</v>
      </c>
      <c r="G394" t="str">
        <f>companies__2[[#This Row],[TOKEN]]</f>
        <v>5KufHNS1p2TszsBDnWCizYebezbbnlzR</v>
      </c>
      <c r="H394" t="str">
        <f>companies__2[[#This Row],[PHONE]]</f>
        <v/>
      </c>
      <c r="I394">
        <f>companies__2[[#This Row],[POSTAL_CODE]]</f>
        <v>0</v>
      </c>
      <c r="J394" t="str">
        <f>companies__2[[#This Row],[ADRESS]]</f>
        <v/>
      </c>
      <c r="K394" t="str">
        <f>companies__2[[#This Row],[CITY]]</f>
        <v/>
      </c>
      <c r="L394" t="str">
        <f>companies__2[[#This Row],[WORK_ADRESS]]</f>
        <v/>
      </c>
      <c r="M394">
        <f>companies__2[[#This Row],[WORK_POSTAL_CODE]]</f>
        <v>0</v>
      </c>
      <c r="N394" t="str">
        <f>companies__2[[#This Row],[WORK_CITY]]</f>
        <v/>
      </c>
      <c r="P394" t="str">
        <f>IF(companies__2[[#This Row],[STAANN]]="D", "inactive", "active")</f>
        <v>active</v>
      </c>
      <c r="Q394">
        <f>companies__2[[#This Row],[companyID_1]]</f>
        <v>14</v>
      </c>
      <c r="R394" s="1">
        <f>companies__2[[#This Row],[HEU_MAJ]]</f>
        <v>44029.449606481481</v>
      </c>
      <c r="S394" s="1">
        <f>companies__2[[#This Row],[HEU_MAJ]]</f>
        <v>44029.449606481481</v>
      </c>
    </row>
    <row r="395" spans="1:19" x14ac:dyDescent="0.35">
      <c r="A395">
        <f>companies__2[[#This Row],[companyID]]</f>
        <v>656</v>
      </c>
      <c r="B395" t="str">
        <f>companies__2[[#This Row],[NOM]]</f>
        <v>Delvaux</v>
      </c>
      <c r="C395" t="str">
        <f>companies__2[[#This Row],[PRENOM]]</f>
        <v>Jolan</v>
      </c>
      <c r="D395" t="str">
        <f>companies__2[[#This Row],[EMAIL]]</f>
        <v>j.delvaux@afelio.be</v>
      </c>
      <c r="F395" t="str">
        <f>companies__2[[#This Row],[PASSWORD]]</f>
        <v>$2y$10$ClJJqD2QNysOUlYOnxA40O8AWeCOU.qWpcJOTuwdJrS5.PajumGAK</v>
      </c>
      <c r="G395" t="str">
        <f>companies__2[[#This Row],[TOKEN]]</f>
        <v>AkRpoJwonHqYEivHWGxGLOOzrvak9MrR</v>
      </c>
      <c r="H395" t="str">
        <f>companies__2[[#This Row],[PHONE]]</f>
        <v/>
      </c>
      <c r="I395">
        <f>companies__2[[#This Row],[POSTAL_CODE]]</f>
        <v>0</v>
      </c>
      <c r="J395" t="str">
        <f>companies__2[[#This Row],[ADRESS]]</f>
        <v/>
      </c>
      <c r="K395" t="str">
        <f>companies__2[[#This Row],[CITY]]</f>
        <v/>
      </c>
      <c r="L395" t="str">
        <f>companies__2[[#This Row],[WORK_ADRESS]]</f>
        <v/>
      </c>
      <c r="M395">
        <f>companies__2[[#This Row],[WORK_POSTAL_CODE]]</f>
        <v>0</v>
      </c>
      <c r="N395" t="str">
        <f>companies__2[[#This Row],[WORK_CITY]]</f>
        <v/>
      </c>
      <c r="P395" t="str">
        <f>IF(companies__2[[#This Row],[STAANN]]="D", "inactive", "active")</f>
        <v>active</v>
      </c>
      <c r="Q395">
        <f>companies__2[[#This Row],[companyID_1]]</f>
        <v>14</v>
      </c>
      <c r="R395" s="1">
        <f>companies__2[[#This Row],[HEU_MAJ]]</f>
        <v>44029.449895833335</v>
      </c>
      <c r="S395" s="1">
        <f>companies__2[[#This Row],[HEU_MAJ]]</f>
        <v>44029.449895833335</v>
      </c>
    </row>
    <row r="396" spans="1:19" x14ac:dyDescent="0.35">
      <c r="A396">
        <f>companies__2[[#This Row],[companyID]]</f>
        <v>657</v>
      </c>
      <c r="B396" t="str">
        <f>companies__2[[#This Row],[NOM]]</f>
        <v>Macoir</v>
      </c>
      <c r="C396" t="str">
        <f>companies__2[[#This Row],[PRENOM]]</f>
        <v>Adrien</v>
      </c>
      <c r="D396" t="str">
        <f>companies__2[[#This Row],[EMAIL]]</f>
        <v>adrien.macoir@bnl.engie.com</v>
      </c>
      <c r="F396" t="str">
        <f>companies__2[[#This Row],[PASSWORD]]</f>
        <v>$2y$10$StLiWDWOWk0GYf4SRTdLku1JxIMzv6f2Y1T6CQgLL8OR4WFo6qPlC</v>
      </c>
      <c r="G396" t="str">
        <f>companies__2[[#This Row],[TOKEN]]</f>
        <v>ZoXGvuUa0zOougSBoaCCfkUCkN3Q4NOH</v>
      </c>
      <c r="H396" t="str">
        <f>companies__2[[#This Row],[PHONE]]</f>
        <v/>
      </c>
      <c r="I396">
        <f>companies__2[[#This Row],[POSTAL_CODE]]</f>
        <v>0</v>
      </c>
      <c r="J396" t="str">
        <f>companies__2[[#This Row],[ADRESS]]</f>
        <v/>
      </c>
      <c r="K396" t="str">
        <f>companies__2[[#This Row],[CITY]]</f>
        <v/>
      </c>
      <c r="L396" t="str">
        <f>companies__2[[#This Row],[WORK_ADRESS]]</f>
        <v/>
      </c>
      <c r="M396">
        <f>companies__2[[#This Row],[WORK_POSTAL_CODE]]</f>
        <v>0</v>
      </c>
      <c r="N396" t="str">
        <f>companies__2[[#This Row],[WORK_CITY]]</f>
        <v/>
      </c>
      <c r="P396" t="str">
        <f>IF(companies__2[[#This Row],[STAANN]]="D", "inactive", "active")</f>
        <v>active</v>
      </c>
      <c r="Q396">
        <f>companies__2[[#This Row],[companyID_1]]</f>
        <v>31</v>
      </c>
      <c r="R396" s="1">
        <f>companies__2[[#This Row],[HEU_MAJ]]</f>
        <v>44032.361504629633</v>
      </c>
      <c r="S396" s="1">
        <f>companies__2[[#This Row],[HEU_MAJ]]</f>
        <v>44032.361504629633</v>
      </c>
    </row>
    <row r="397" spans="1:19" x14ac:dyDescent="0.35">
      <c r="A397">
        <f>companies__2[[#This Row],[companyID]]</f>
        <v>658</v>
      </c>
      <c r="B397" t="str">
        <f>companies__2[[#This Row],[NOM]]</f>
        <v>Scauflaire</v>
      </c>
      <c r="C397" t="str">
        <f>companies__2[[#This Row],[PRENOM]]</f>
        <v>Olivier</v>
      </c>
      <c r="D397" t="str">
        <f>companies__2[[#This Row],[EMAIL]]</f>
        <v>OLIVIER.SCAUFLAIRE2@BNL.ENGIE.COM</v>
      </c>
      <c r="F397" t="str">
        <f>companies__2[[#This Row],[PASSWORD]]</f>
        <v>$2y$10$x.lkcEtqYAhgwvkpAJL./..r4kb84mBllr5SkNPgZizT1VqDbjav6</v>
      </c>
      <c r="G397" t="str">
        <f>companies__2[[#This Row],[TOKEN]]</f>
        <v>38t2HoUn9zsAz7QRPxbhQqzBjKPU4AKY</v>
      </c>
      <c r="H397" t="str">
        <f>companies__2[[#This Row],[PHONE]]</f>
        <v/>
      </c>
      <c r="I397">
        <f>companies__2[[#This Row],[POSTAL_CODE]]</f>
        <v>0</v>
      </c>
      <c r="J397" t="str">
        <f>companies__2[[#This Row],[ADRESS]]</f>
        <v/>
      </c>
      <c r="K397" t="str">
        <f>companies__2[[#This Row],[CITY]]</f>
        <v/>
      </c>
      <c r="L397" t="str">
        <f>companies__2[[#This Row],[WORK_ADRESS]]</f>
        <v/>
      </c>
      <c r="M397">
        <f>companies__2[[#This Row],[WORK_POSTAL_CODE]]</f>
        <v>0</v>
      </c>
      <c r="N397" t="str">
        <f>companies__2[[#This Row],[WORK_CITY]]</f>
        <v/>
      </c>
      <c r="P397" t="str">
        <f>IF(companies__2[[#This Row],[STAANN]]="D", "inactive", "active")</f>
        <v>active</v>
      </c>
      <c r="Q397">
        <f>companies__2[[#This Row],[companyID_1]]</f>
        <v>31</v>
      </c>
      <c r="R397" s="1">
        <f>companies__2[[#This Row],[HEU_MAJ]]</f>
        <v>44035.381504629629</v>
      </c>
      <c r="S397" s="1">
        <f>companies__2[[#This Row],[HEU_MAJ]]</f>
        <v>44035.381504629629</v>
      </c>
    </row>
    <row r="398" spans="1:19" x14ac:dyDescent="0.35">
      <c r="A398">
        <f>companies__2[[#This Row],[companyID]]</f>
        <v>661</v>
      </c>
      <c r="B398" t="str">
        <f>companies__2[[#This Row],[NOM]]</f>
        <v>Moiny</v>
      </c>
      <c r="C398" t="str">
        <f>companies__2[[#This Row],[PRENOM]]</f>
        <v>Perrine</v>
      </c>
      <c r="D398" t="str">
        <f>companies__2[[#This Row],[EMAIL]]</f>
        <v xml:space="preserve">perrine.moiny@bnl.engie.com </v>
      </c>
      <c r="F398" t="str">
        <f>companies__2[[#This Row],[PASSWORD]]</f>
        <v>$2y$10$0Gfup5TPdmZJsXsfFwbttuzbOpZG4MW5CKg40SzUZy1oeHSOEwa.m</v>
      </c>
      <c r="G398" t="str">
        <f>companies__2[[#This Row],[TOKEN]]</f>
        <v>y404pdJY4SnWzBudu01pG1c1T8qDIwqp</v>
      </c>
      <c r="H398" t="str">
        <f>companies__2[[#This Row],[PHONE]]</f>
        <v/>
      </c>
      <c r="I398">
        <f>companies__2[[#This Row],[POSTAL_CODE]]</f>
        <v>0</v>
      </c>
      <c r="J398" t="str">
        <f>companies__2[[#This Row],[ADRESS]]</f>
        <v/>
      </c>
      <c r="K398" t="str">
        <f>companies__2[[#This Row],[CITY]]</f>
        <v/>
      </c>
      <c r="L398" t="str">
        <f>companies__2[[#This Row],[WORK_ADRESS]]</f>
        <v/>
      </c>
      <c r="M398">
        <f>companies__2[[#This Row],[WORK_POSTAL_CODE]]</f>
        <v>0</v>
      </c>
      <c r="N398" t="str">
        <f>companies__2[[#This Row],[WORK_CITY]]</f>
        <v/>
      </c>
      <c r="P398" t="str">
        <f>IF(companies__2[[#This Row],[STAANN]]="D", "inactive", "active")</f>
        <v>active</v>
      </c>
      <c r="Q398">
        <f>companies__2[[#This Row],[companyID_1]]</f>
        <v>31</v>
      </c>
      <c r="R398" s="1">
        <f>companies__2[[#This Row],[HEU_MAJ]]</f>
        <v>44063.343321759261</v>
      </c>
      <c r="S398" s="1">
        <f>companies__2[[#This Row],[HEU_MAJ]]</f>
        <v>44063.343321759261</v>
      </c>
    </row>
    <row r="399" spans="1:19" x14ac:dyDescent="0.35">
      <c r="A399">
        <f>companies__2[[#This Row],[companyID]]</f>
        <v>662</v>
      </c>
      <c r="B399" t="str">
        <f>companies__2[[#This Row],[NOM]]</f>
        <v>Libon</v>
      </c>
      <c r="C399" t="str">
        <f>companies__2[[#This Row],[PRENOM]]</f>
        <v>Celine</v>
      </c>
      <c r="D399" t="str">
        <f>companies__2[[#This Row],[EMAIL]]</f>
        <v>CELINE.LIBON@BNL.ENGIE.COM</v>
      </c>
      <c r="F399" t="str">
        <f>companies__2[[#This Row],[PASSWORD]]</f>
        <v>$2y$10$OZ8vnD.kJQHJxMoewFUiM.T3hqrwtJKCELujVqnNH/odeBjUqN7G2</v>
      </c>
      <c r="G399" t="str">
        <f>companies__2[[#This Row],[TOKEN]]</f>
        <v>FffKOSrFSvpkaFVHQvWoP1qwnTQyPmGo</v>
      </c>
      <c r="H399" t="str">
        <f>companies__2[[#This Row],[PHONE]]</f>
        <v/>
      </c>
      <c r="I399">
        <f>companies__2[[#This Row],[POSTAL_CODE]]</f>
        <v>0</v>
      </c>
      <c r="J399" t="str">
        <f>companies__2[[#This Row],[ADRESS]]</f>
        <v/>
      </c>
      <c r="K399" t="str">
        <f>companies__2[[#This Row],[CITY]]</f>
        <v/>
      </c>
      <c r="L399" t="str">
        <f>companies__2[[#This Row],[WORK_ADRESS]]</f>
        <v/>
      </c>
      <c r="M399">
        <f>companies__2[[#This Row],[WORK_POSTAL_CODE]]</f>
        <v>0</v>
      </c>
      <c r="N399" t="str">
        <f>companies__2[[#This Row],[WORK_CITY]]</f>
        <v/>
      </c>
      <c r="P399" t="str">
        <f>IF(companies__2[[#This Row],[STAANN]]="D", "inactive", "active")</f>
        <v>active</v>
      </c>
      <c r="Q399">
        <f>companies__2[[#This Row],[companyID_1]]</f>
        <v>31</v>
      </c>
      <c r="R399" s="1">
        <f>companies__2[[#This Row],[HEU_MAJ]]</f>
        <v>44063.343888888892</v>
      </c>
      <c r="S399" s="1">
        <f>companies__2[[#This Row],[HEU_MAJ]]</f>
        <v>44063.343888888892</v>
      </c>
    </row>
    <row r="400" spans="1:19" x14ac:dyDescent="0.35">
      <c r="A400">
        <f>companies__2[[#This Row],[companyID]]</f>
        <v>663</v>
      </c>
      <c r="B400" t="str">
        <f>companies__2[[#This Row],[NOM]]</f>
        <v>Bouffioux</v>
      </c>
      <c r="C400" t="str">
        <f>companies__2[[#This Row],[PRENOM]]</f>
        <v xml:space="preserve">Damien </v>
      </c>
      <c r="D400" t="str">
        <f>companies__2[[#This Row],[EMAIL]]</f>
        <v xml:space="preserve">d.bouffioux@afelio.be </v>
      </c>
      <c r="F400" t="str">
        <f>companies__2[[#This Row],[PASSWORD]]</f>
        <v>$2y$10$qvy6SQjYZpqxzTufemFIk.nPvTB/eVMVa1dNlHHx50DTQ15Ivmluu</v>
      </c>
      <c r="G400" t="str">
        <f>companies__2[[#This Row],[TOKEN]]</f>
        <v>GFzRmRorJRu2JXpSiMGDcTsvH9HyxdTU</v>
      </c>
      <c r="H400" t="str">
        <f>companies__2[[#This Row],[PHONE]]</f>
        <v/>
      </c>
      <c r="I400">
        <f>companies__2[[#This Row],[POSTAL_CODE]]</f>
        <v>0</v>
      </c>
      <c r="J400" t="str">
        <f>companies__2[[#This Row],[ADRESS]]</f>
        <v/>
      </c>
      <c r="K400" t="str">
        <f>companies__2[[#This Row],[CITY]]</f>
        <v/>
      </c>
      <c r="L400" t="str">
        <f>companies__2[[#This Row],[WORK_ADRESS]]</f>
        <v/>
      </c>
      <c r="M400">
        <f>companies__2[[#This Row],[WORK_POSTAL_CODE]]</f>
        <v>0</v>
      </c>
      <c r="N400" t="str">
        <f>companies__2[[#This Row],[WORK_CITY]]</f>
        <v/>
      </c>
      <c r="P400" t="str">
        <f>IF(companies__2[[#This Row],[STAANN]]="D", "inactive", "active")</f>
        <v>active</v>
      </c>
      <c r="Q400">
        <f>companies__2[[#This Row],[companyID_1]]</f>
        <v>14</v>
      </c>
      <c r="R400" s="1">
        <f>companies__2[[#This Row],[HEU_MAJ]]</f>
        <v>44063.458136574074</v>
      </c>
      <c r="S400" s="1">
        <f>companies__2[[#This Row],[HEU_MAJ]]</f>
        <v>44063.458136574074</v>
      </c>
    </row>
    <row r="401" spans="1:19" x14ac:dyDescent="0.35">
      <c r="A401">
        <f>companies__2[[#This Row],[companyID]]</f>
        <v>664</v>
      </c>
      <c r="B401" t="str">
        <f>companies__2[[#This Row],[NOM]]</f>
        <v>Quoilin</v>
      </c>
      <c r="C401" t="str">
        <f>companies__2[[#This Row],[PRENOM]]</f>
        <v>Maxime</v>
      </c>
      <c r="D401" t="str">
        <f>companies__2[[#This Row],[EMAIL]]</f>
        <v>m.quoilin@afelio.be</v>
      </c>
      <c r="F401" t="str">
        <f>companies__2[[#This Row],[PASSWORD]]</f>
        <v>$2y$10$W76lV4rrtys5VLR.RRcVCOCi.o2pQxBv3.6SnguVwH.gGnZPl2J1a</v>
      </c>
      <c r="G401" t="str">
        <f>companies__2[[#This Row],[TOKEN]]</f>
        <v>J6Awqiw6hX0Aub7MWzOLFJz6v4GuN6Hf</v>
      </c>
      <c r="H401" t="str">
        <f>companies__2[[#This Row],[PHONE]]</f>
        <v/>
      </c>
      <c r="I401">
        <f>companies__2[[#This Row],[POSTAL_CODE]]</f>
        <v>0</v>
      </c>
      <c r="J401" t="str">
        <f>companies__2[[#This Row],[ADRESS]]</f>
        <v/>
      </c>
      <c r="K401" t="str">
        <f>companies__2[[#This Row],[CITY]]</f>
        <v/>
      </c>
      <c r="L401" t="str">
        <f>companies__2[[#This Row],[WORK_ADRESS]]</f>
        <v/>
      </c>
      <c r="M401">
        <f>companies__2[[#This Row],[WORK_POSTAL_CODE]]</f>
        <v>0</v>
      </c>
      <c r="N401" t="str">
        <f>companies__2[[#This Row],[WORK_CITY]]</f>
        <v/>
      </c>
      <c r="P401" t="str">
        <f>IF(companies__2[[#This Row],[STAANN]]="D", "inactive", "active")</f>
        <v>active</v>
      </c>
      <c r="Q401">
        <f>companies__2[[#This Row],[companyID_1]]</f>
        <v>14</v>
      </c>
      <c r="R401" s="1">
        <f>companies__2[[#This Row],[HEU_MAJ]]</f>
        <v>44063.458518518521</v>
      </c>
      <c r="S401" s="1">
        <f>companies__2[[#This Row],[HEU_MAJ]]</f>
        <v>44063.458518518521</v>
      </c>
    </row>
    <row r="402" spans="1:19" x14ac:dyDescent="0.35">
      <c r="A402">
        <f>companies__2[[#This Row],[companyID]]</f>
        <v>665</v>
      </c>
      <c r="B402" t="str">
        <f>companies__2[[#This Row],[NOM]]</f>
        <v>Jamar</v>
      </c>
      <c r="C402" t="str">
        <f>companies__2[[#This Row],[PRENOM]]</f>
        <v>Julien</v>
      </c>
      <c r="D402" t="str">
        <f>companies__2[[#This Row],[EMAIL]]</f>
        <v>julien@infrabel.be</v>
      </c>
      <c r="F402" t="str">
        <f>companies__2[[#This Row],[PASSWORD]]</f>
        <v>$2y$10$bMl.LWYGLbdKcPoCp9Nw0.XC4G0njkcqhsKWdP5O53gOdyOIYIvbe</v>
      </c>
      <c r="G402" t="str">
        <f>companies__2[[#This Row],[TOKEN]]</f>
        <v>DqsvRO5RtOm6I1exSfb6VwFTAYFJNviS</v>
      </c>
      <c r="H402" t="str">
        <f>companies__2[[#This Row],[PHONE]]</f>
        <v/>
      </c>
      <c r="I402">
        <f>companies__2[[#This Row],[POSTAL_CODE]]</f>
        <v>0</v>
      </c>
      <c r="J402" t="str">
        <f>companies__2[[#This Row],[ADRESS]]</f>
        <v/>
      </c>
      <c r="K402" t="str">
        <f>companies__2[[#This Row],[CITY]]</f>
        <v/>
      </c>
      <c r="L402" t="str">
        <f>companies__2[[#This Row],[WORK_ADRESS]]</f>
        <v/>
      </c>
      <c r="M402">
        <f>companies__2[[#This Row],[WORK_POSTAL_CODE]]</f>
        <v>0</v>
      </c>
      <c r="N402" t="str">
        <f>companies__2[[#This Row],[WORK_CITY]]</f>
        <v/>
      </c>
      <c r="P402" t="str">
        <f>IF(companies__2[[#This Row],[STAANN]]="D", "inactive", "active")</f>
        <v>active</v>
      </c>
      <c r="Q402">
        <f>companies__2[[#This Row],[companyID_1]]</f>
        <v>17</v>
      </c>
      <c r="R402" s="1">
        <f>companies__2[[#This Row],[HEU_MAJ]]</f>
        <v>44065.497442129628</v>
      </c>
      <c r="S402" s="1">
        <f>companies__2[[#This Row],[HEU_MAJ]]</f>
        <v>44065.497442129628</v>
      </c>
    </row>
    <row r="403" spans="1:19" x14ac:dyDescent="0.35">
      <c r="A403">
        <f>companies__2[[#This Row],[companyID]]</f>
        <v>678</v>
      </c>
      <c r="B403" t="str">
        <f>companies__2[[#This Row],[NOM]]</f>
        <v>Cotton</v>
      </c>
      <c r="C403" t="str">
        <f>companies__2[[#This Row],[PRENOM]]</f>
        <v xml:space="preserve">Jean </v>
      </c>
      <c r="D403" t="str">
        <f>companies__2[[#This Row],[EMAIL]]</f>
        <v>jean.cotton@ire.eu</v>
      </c>
      <c r="F403" t="str">
        <f>companies__2[[#This Row],[PASSWORD]]</f>
        <v>$2y$10$ZvKB.qZ4zzCyVvOU2g8LjOmM2Uk4D6.Thm9O2Gm/8U9HTu89MYvIe</v>
      </c>
      <c r="G403" t="str">
        <f>companies__2[[#This Row],[TOKEN]]</f>
        <v>K1AwyfoVbIpUOhvZejcUsIogORbBjS4g</v>
      </c>
      <c r="H403" t="str">
        <f>companies__2[[#This Row],[PHONE]]</f>
        <v/>
      </c>
      <c r="I403">
        <f>companies__2[[#This Row],[POSTAL_CODE]]</f>
        <v>0</v>
      </c>
      <c r="J403" t="str">
        <f>companies__2[[#This Row],[ADRESS]]</f>
        <v/>
      </c>
      <c r="K403" t="str">
        <f>companies__2[[#This Row],[CITY]]</f>
        <v/>
      </c>
      <c r="L403" t="str">
        <f>companies__2[[#This Row],[WORK_ADRESS]]</f>
        <v/>
      </c>
      <c r="M403">
        <f>companies__2[[#This Row],[WORK_POSTAL_CODE]]</f>
        <v>0</v>
      </c>
      <c r="N403" t="str">
        <f>companies__2[[#This Row],[WORK_CITY]]</f>
        <v/>
      </c>
      <c r="P403" t="str">
        <f>IF(companies__2[[#This Row],[STAANN]]="D", "inactive", "active")</f>
        <v>active</v>
      </c>
      <c r="Q403">
        <f>companies__2[[#This Row],[companyID_1]]</f>
        <v>220</v>
      </c>
      <c r="R403" s="1">
        <f>companies__2[[#This Row],[HEU_MAJ]]</f>
        <v>44067.936724537038</v>
      </c>
      <c r="S403" s="1">
        <f>companies__2[[#This Row],[HEU_MAJ]]</f>
        <v>44067.936724537038</v>
      </c>
    </row>
    <row r="404" spans="1:19" x14ac:dyDescent="0.35">
      <c r="A404">
        <f>companies__2[[#This Row],[companyID]]</f>
        <v>679</v>
      </c>
      <c r="B404" t="str">
        <f>companies__2[[#This Row],[NOM]]</f>
        <v>Dewitte</v>
      </c>
      <c r="C404" t="str">
        <f>companies__2[[#This Row],[PRENOM]]</f>
        <v>Vincent</v>
      </c>
      <c r="D404" t="str">
        <f>companies__2[[#This Row],[EMAIL]]</f>
        <v>vincent.dewitte@ire.eu</v>
      </c>
      <c r="F404" t="str">
        <f>companies__2[[#This Row],[PASSWORD]]</f>
        <v>$2y$10$TBI1zD887H9YQeGIHV831etzbs4X8uP8q28EXAWIbKyRhS6LwMjWa</v>
      </c>
      <c r="G404" t="str">
        <f>companies__2[[#This Row],[TOKEN]]</f>
        <v>XOrFOVCe4Q3E5rpK93zqkmgPNcBrUkmR</v>
      </c>
      <c r="H404" t="str">
        <f>companies__2[[#This Row],[PHONE]]</f>
        <v>+32 71 82 93 76</v>
      </c>
      <c r="I404">
        <f>companies__2[[#This Row],[POSTAL_CODE]]</f>
        <v>0</v>
      </c>
      <c r="J404" t="str">
        <f>companies__2[[#This Row],[ADRESS]]</f>
        <v/>
      </c>
      <c r="K404" t="str">
        <f>companies__2[[#This Row],[CITY]]</f>
        <v/>
      </c>
      <c r="L404" t="str">
        <f>companies__2[[#This Row],[WORK_ADRESS]]</f>
        <v/>
      </c>
      <c r="M404">
        <f>companies__2[[#This Row],[WORK_POSTAL_CODE]]</f>
        <v>0</v>
      </c>
      <c r="N404" t="str">
        <f>companies__2[[#This Row],[WORK_CITY]]</f>
        <v/>
      </c>
      <c r="P404" t="str">
        <f>IF(companies__2[[#This Row],[STAANN]]="D", "inactive", "active")</f>
        <v>active</v>
      </c>
      <c r="Q404">
        <f>companies__2[[#This Row],[companyID_1]]</f>
        <v>220</v>
      </c>
      <c r="R404" s="1">
        <f>companies__2[[#This Row],[HEU_MAJ]]</f>
        <v>44067.937291666669</v>
      </c>
      <c r="S404" s="1">
        <f>companies__2[[#This Row],[HEU_MAJ]]</f>
        <v>44067.937291666669</v>
      </c>
    </row>
    <row r="405" spans="1:19" x14ac:dyDescent="0.35">
      <c r="A405">
        <f>companies__2[[#This Row],[companyID]]</f>
        <v>680</v>
      </c>
      <c r="B405" t="str">
        <f>companies__2[[#This Row],[NOM]]</f>
        <v>Pirmez</v>
      </c>
      <c r="C405" t="str">
        <f>companies__2[[#This Row],[PRENOM]]</f>
        <v>Cedric</v>
      </c>
      <c r="D405" t="str">
        <f>companies__2[[#This Row],[EMAIL]]</f>
        <v>cedric.pirmez@ire.eu</v>
      </c>
      <c r="F405" t="str">
        <f>companies__2[[#This Row],[PASSWORD]]</f>
        <v>$2y$10$qXexM1ZXMuZh0os.MCm7vOGOnqtUHBSmjBT3MxLOtgiCxP.u2Xaja</v>
      </c>
      <c r="G405" t="str">
        <f>companies__2[[#This Row],[TOKEN]]</f>
        <v>cLiX8Ec82DTiVi3RM4F4V1kSm8hfovj8</v>
      </c>
      <c r="H405" t="str">
        <f>companies__2[[#This Row],[PHONE]]</f>
        <v>+32 71 82 99 57</v>
      </c>
      <c r="I405">
        <f>companies__2[[#This Row],[POSTAL_CODE]]</f>
        <v>0</v>
      </c>
      <c r="J405" t="str">
        <f>companies__2[[#This Row],[ADRESS]]</f>
        <v/>
      </c>
      <c r="K405" t="str">
        <f>companies__2[[#This Row],[CITY]]</f>
        <v/>
      </c>
      <c r="L405" t="str">
        <f>companies__2[[#This Row],[WORK_ADRESS]]</f>
        <v/>
      </c>
      <c r="M405">
        <f>companies__2[[#This Row],[WORK_POSTAL_CODE]]</f>
        <v>0</v>
      </c>
      <c r="N405" t="str">
        <f>companies__2[[#This Row],[WORK_CITY]]</f>
        <v/>
      </c>
      <c r="P405" t="str">
        <f>IF(companies__2[[#This Row],[STAANN]]="D", "inactive", "active")</f>
        <v>active</v>
      </c>
      <c r="Q405">
        <f>companies__2[[#This Row],[companyID_1]]</f>
        <v>220</v>
      </c>
      <c r="R405" s="1">
        <f>companies__2[[#This Row],[HEU_MAJ]]</f>
        <v>44067.937708333331</v>
      </c>
      <c r="S405" s="1">
        <f>companies__2[[#This Row],[HEU_MAJ]]</f>
        <v>44067.937708333331</v>
      </c>
    </row>
    <row r="406" spans="1:19" x14ac:dyDescent="0.35">
      <c r="A406">
        <f>companies__2[[#This Row],[companyID]]</f>
        <v>683</v>
      </c>
      <c r="B406" t="str">
        <f>companies__2[[#This Row],[NOM]]</f>
        <v>Guillaume</v>
      </c>
      <c r="C406" t="str">
        <f>companies__2[[#This Row],[PRENOM]]</f>
        <v>Perline</v>
      </c>
      <c r="D406" t="str">
        <f>companies__2[[#This Row],[EMAIL]]</f>
        <v>perline.guillaume@ire.eu</v>
      </c>
      <c r="F406" t="str">
        <f>companies__2[[#This Row],[PASSWORD]]</f>
        <v>$2y$10$1lSLFqBKSwT/6OPG3Xo4qeIDUuA1QDS7DTPYGhQDqKjd7PmsL8aNm</v>
      </c>
      <c r="G406" t="str">
        <f>companies__2[[#This Row],[TOKEN]]</f>
        <v>BXK8RNAvLaJWBkpWxUTS3rnPkws4MJog</v>
      </c>
      <c r="H406" t="str">
        <f>companies__2[[#This Row],[PHONE]]</f>
        <v>+32 71 82 93 01</v>
      </c>
      <c r="I406">
        <f>companies__2[[#This Row],[POSTAL_CODE]]</f>
        <v>0</v>
      </c>
      <c r="J406" t="str">
        <f>companies__2[[#This Row],[ADRESS]]</f>
        <v/>
      </c>
      <c r="K406" t="str">
        <f>companies__2[[#This Row],[CITY]]</f>
        <v/>
      </c>
      <c r="L406" t="str">
        <f>companies__2[[#This Row],[WORK_ADRESS]]</f>
        <v/>
      </c>
      <c r="M406">
        <f>companies__2[[#This Row],[WORK_POSTAL_CODE]]</f>
        <v>0</v>
      </c>
      <c r="N406" t="str">
        <f>companies__2[[#This Row],[WORK_CITY]]</f>
        <v/>
      </c>
      <c r="P406" t="str">
        <f>IF(companies__2[[#This Row],[STAANN]]="D", "inactive", "active")</f>
        <v>active</v>
      </c>
      <c r="Q406">
        <f>companies__2[[#This Row],[companyID_1]]</f>
        <v>220</v>
      </c>
      <c r="R406" s="1">
        <f>companies__2[[#This Row],[HEU_MAJ]]</f>
        <v>44067.939097222225</v>
      </c>
      <c r="S406" s="1">
        <f>companies__2[[#This Row],[HEU_MAJ]]</f>
        <v>44067.939097222225</v>
      </c>
    </row>
    <row r="407" spans="1:19" x14ac:dyDescent="0.35">
      <c r="A407">
        <f>companies__2[[#This Row],[companyID]]</f>
        <v>684</v>
      </c>
      <c r="B407" t="str">
        <f>companies__2[[#This Row],[NOM]]</f>
        <v>Schietecatte</v>
      </c>
      <c r="C407" t="str">
        <f>companies__2[[#This Row],[PRENOM]]</f>
        <v>Ann</v>
      </c>
      <c r="D407" t="str">
        <f>companies__2[[#This Row],[EMAIL]]</f>
        <v>ann.schietecatte@ire.eu</v>
      </c>
      <c r="F407" t="str">
        <f>companies__2[[#This Row],[PASSWORD]]</f>
        <v>$2y$10$YctQD9f458t3ywiuhWdbdeyoCd0rKDFyjW5b2Ec6ChV1y3cZATSai</v>
      </c>
      <c r="G407" t="str">
        <f>companies__2[[#This Row],[TOKEN]]</f>
        <v>iq5ruuCG89W8vOQkMmSS4w2iAzZzVlbi</v>
      </c>
      <c r="H407" t="str">
        <f>companies__2[[#This Row],[PHONE]]</f>
        <v/>
      </c>
      <c r="I407">
        <f>companies__2[[#This Row],[POSTAL_CODE]]</f>
        <v>0</v>
      </c>
      <c r="J407" t="str">
        <f>companies__2[[#This Row],[ADRESS]]</f>
        <v/>
      </c>
      <c r="K407" t="str">
        <f>companies__2[[#This Row],[CITY]]</f>
        <v/>
      </c>
      <c r="L407" t="str">
        <f>companies__2[[#This Row],[WORK_ADRESS]]</f>
        <v/>
      </c>
      <c r="M407">
        <f>companies__2[[#This Row],[WORK_POSTAL_CODE]]</f>
        <v>0</v>
      </c>
      <c r="N407" t="str">
        <f>companies__2[[#This Row],[WORK_CITY]]</f>
        <v/>
      </c>
      <c r="P407" t="str">
        <f>IF(companies__2[[#This Row],[STAANN]]="D", "inactive", "active")</f>
        <v>active</v>
      </c>
      <c r="Q407">
        <f>companies__2[[#This Row],[companyID_1]]</f>
        <v>220</v>
      </c>
      <c r="R407" s="1">
        <f>companies__2[[#This Row],[HEU_MAJ]]</f>
        <v>44068.33394675926</v>
      </c>
      <c r="S407" s="1">
        <f>companies__2[[#This Row],[HEU_MAJ]]</f>
        <v>44068.33394675926</v>
      </c>
    </row>
    <row r="408" spans="1:19" x14ac:dyDescent="0.35">
      <c r="A408">
        <f>companies__2[[#This Row],[companyID]]</f>
        <v>685</v>
      </c>
      <c r="B408" t="str">
        <f>companies__2[[#This Row],[NOM]]</f>
        <v>Moyaux</v>
      </c>
      <c r="C408" t="str">
        <f>companies__2[[#This Row],[PRENOM]]</f>
        <v>Dominique</v>
      </c>
      <c r="D408" t="str">
        <f>companies__2[[#This Row],[EMAIL]]</f>
        <v>dominique.moyaux@ire.eu</v>
      </c>
      <c r="F408" t="str">
        <f>companies__2[[#This Row],[PASSWORD]]</f>
        <v>$2y$10$Bhm0pQtSyWFIOhAJNLo2A.FN/YvwZU8M79lnbW41V4smDScLqiGtW</v>
      </c>
      <c r="G408" t="str">
        <f>companies__2[[#This Row],[TOKEN]]</f>
        <v>srZNJlSw1bU05vPYrTLXlTGNcBLgUIVb</v>
      </c>
      <c r="H408" t="str">
        <f>companies__2[[#This Row],[PHONE]]</f>
        <v>+32 71 82 95 35</v>
      </c>
      <c r="I408">
        <f>companies__2[[#This Row],[POSTAL_CODE]]</f>
        <v>0</v>
      </c>
      <c r="J408" t="str">
        <f>companies__2[[#This Row],[ADRESS]]</f>
        <v/>
      </c>
      <c r="K408" t="str">
        <f>companies__2[[#This Row],[CITY]]</f>
        <v/>
      </c>
      <c r="L408" t="str">
        <f>companies__2[[#This Row],[WORK_ADRESS]]</f>
        <v/>
      </c>
      <c r="M408">
        <f>companies__2[[#This Row],[WORK_POSTAL_CODE]]</f>
        <v>0</v>
      </c>
      <c r="N408" t="str">
        <f>companies__2[[#This Row],[WORK_CITY]]</f>
        <v/>
      </c>
      <c r="P408" t="str">
        <f>IF(companies__2[[#This Row],[STAANN]]="D", "inactive", "active")</f>
        <v>active</v>
      </c>
      <c r="Q408">
        <f>companies__2[[#This Row],[companyID_1]]</f>
        <v>220</v>
      </c>
      <c r="R408" s="1">
        <f>companies__2[[#This Row],[HEU_MAJ]]</f>
        <v>44068.366759259261</v>
      </c>
      <c r="S408" s="1">
        <f>companies__2[[#This Row],[HEU_MAJ]]</f>
        <v>44068.366759259261</v>
      </c>
    </row>
    <row r="409" spans="1:19" x14ac:dyDescent="0.35">
      <c r="A409">
        <f>companies__2[[#This Row],[companyID]]</f>
        <v>686</v>
      </c>
      <c r="B409" t="str">
        <f>companies__2[[#This Row],[NOM]]</f>
        <v>Guisset</v>
      </c>
      <c r="C409" t="str">
        <f>companies__2[[#This Row],[PRENOM]]</f>
        <v>Charlotte</v>
      </c>
      <c r="D409" t="str">
        <f>companies__2[[#This Row],[EMAIL]]</f>
        <v>charlotte.guisset@ire.eu</v>
      </c>
      <c r="F409" t="str">
        <f>companies__2[[#This Row],[PASSWORD]]</f>
        <v>$2y$10$oH7K1blJQUfvRyGrijgqo.bWMlPcbdzJq0WSMoxI9noUqjogpp/Za</v>
      </c>
      <c r="G409" t="str">
        <f>companies__2[[#This Row],[TOKEN]]</f>
        <v>MKDswlyWecGvhXxLIAFPOcbcbTadrsXT</v>
      </c>
      <c r="H409" t="str">
        <f>companies__2[[#This Row],[PHONE]]</f>
        <v>+32 71 82 94 72</v>
      </c>
      <c r="I409">
        <f>companies__2[[#This Row],[POSTAL_CODE]]</f>
        <v>0</v>
      </c>
      <c r="J409" t="str">
        <f>companies__2[[#This Row],[ADRESS]]</f>
        <v/>
      </c>
      <c r="K409" t="str">
        <f>companies__2[[#This Row],[CITY]]</f>
        <v/>
      </c>
      <c r="L409" t="str">
        <f>companies__2[[#This Row],[WORK_ADRESS]]</f>
        <v/>
      </c>
      <c r="M409">
        <f>companies__2[[#This Row],[WORK_POSTAL_CODE]]</f>
        <v>0</v>
      </c>
      <c r="N409" t="str">
        <f>companies__2[[#This Row],[WORK_CITY]]</f>
        <v/>
      </c>
      <c r="P409" t="str">
        <f>IF(companies__2[[#This Row],[STAANN]]="D", "inactive", "active")</f>
        <v>active</v>
      </c>
      <c r="Q409">
        <f>companies__2[[#This Row],[companyID_1]]</f>
        <v>220</v>
      </c>
      <c r="R409" s="1">
        <f>companies__2[[#This Row],[HEU_MAJ]]</f>
        <v>44068.528796296298</v>
      </c>
      <c r="S409" s="1">
        <f>companies__2[[#This Row],[HEU_MAJ]]</f>
        <v>44068.528796296298</v>
      </c>
    </row>
    <row r="410" spans="1:19" x14ac:dyDescent="0.35">
      <c r="A410">
        <f>companies__2[[#This Row],[companyID]]</f>
        <v>690</v>
      </c>
      <c r="B410" t="str">
        <f>companies__2[[#This Row],[NOM]]</f>
        <v>Mabille</v>
      </c>
      <c r="C410" t="str">
        <f>companies__2[[#This Row],[PRENOM]]</f>
        <v>Emeline</v>
      </c>
      <c r="D410" t="str">
        <f>companies__2[[#This Row],[EMAIL]]</f>
        <v>emeline.mabille@ire.eu</v>
      </c>
      <c r="F410" t="str">
        <f>companies__2[[#This Row],[PASSWORD]]</f>
        <v>$2y$10$j9ZTT4JOB0JO2wSwYBu0yukzikrrEvUPmpDB85dpQxxdKEYxCm4R.</v>
      </c>
      <c r="G410" t="str">
        <f>companies__2[[#This Row],[TOKEN]]</f>
        <v>HIOjHRDi1XO76Xd5zxW7RQwLOP9yWYNW</v>
      </c>
      <c r="H410" t="str">
        <f>companies__2[[#This Row],[PHONE]]</f>
        <v/>
      </c>
      <c r="I410">
        <f>companies__2[[#This Row],[POSTAL_CODE]]</f>
        <v>0</v>
      </c>
      <c r="J410" t="str">
        <f>companies__2[[#This Row],[ADRESS]]</f>
        <v/>
      </c>
      <c r="K410" t="str">
        <f>companies__2[[#This Row],[CITY]]</f>
        <v/>
      </c>
      <c r="L410" t="str">
        <f>companies__2[[#This Row],[WORK_ADRESS]]</f>
        <v/>
      </c>
      <c r="M410">
        <f>companies__2[[#This Row],[WORK_POSTAL_CODE]]</f>
        <v>0</v>
      </c>
      <c r="N410" t="str">
        <f>companies__2[[#This Row],[WORK_CITY]]</f>
        <v/>
      </c>
      <c r="P410" t="str">
        <f>IF(companies__2[[#This Row],[STAANN]]="D", "inactive", "active")</f>
        <v>active</v>
      </c>
      <c r="Q410">
        <f>companies__2[[#This Row],[companyID_1]]</f>
        <v>220</v>
      </c>
      <c r="R410" s="1">
        <f>companies__2[[#This Row],[HEU_MAJ]]</f>
        <v>44070.354814814818</v>
      </c>
      <c r="S410" s="1">
        <f>companies__2[[#This Row],[HEU_MAJ]]</f>
        <v>44070.354814814818</v>
      </c>
    </row>
    <row r="411" spans="1:19" x14ac:dyDescent="0.35">
      <c r="A411">
        <f>companies__2[[#This Row],[companyID]]</f>
        <v>691</v>
      </c>
      <c r="B411" t="str">
        <f>companies__2[[#This Row],[NOM]]</f>
        <v>Messaoudene</v>
      </c>
      <c r="C411" t="str">
        <f>companies__2[[#This Row],[PRENOM]]</f>
        <v>Fezza</v>
      </c>
      <c r="D411" t="str">
        <f>companies__2[[#This Row],[EMAIL]]</f>
        <v>fezza.messaoudene@ire.eu</v>
      </c>
      <c r="F411" t="str">
        <f>companies__2[[#This Row],[PASSWORD]]</f>
        <v>$2y$10$/b/tKjRPlWMBAgr2Kpx65OTC72jVjInqcILIwKMGinTS8alzLGx3.</v>
      </c>
      <c r="G411" t="str">
        <f>companies__2[[#This Row],[TOKEN]]</f>
        <v>E0cRAO05n5w6TgE7kK4yoxBf65OZfzjv</v>
      </c>
      <c r="H411" t="str">
        <f>companies__2[[#This Row],[PHONE]]</f>
        <v>+32 71 82 94 30</v>
      </c>
      <c r="I411">
        <f>companies__2[[#This Row],[POSTAL_CODE]]</f>
        <v>0</v>
      </c>
      <c r="J411" t="str">
        <f>companies__2[[#This Row],[ADRESS]]</f>
        <v/>
      </c>
      <c r="K411" t="str">
        <f>companies__2[[#This Row],[CITY]]</f>
        <v/>
      </c>
      <c r="L411" t="str">
        <f>companies__2[[#This Row],[WORK_ADRESS]]</f>
        <v/>
      </c>
      <c r="M411">
        <f>companies__2[[#This Row],[WORK_POSTAL_CODE]]</f>
        <v>0</v>
      </c>
      <c r="N411" t="str">
        <f>companies__2[[#This Row],[WORK_CITY]]</f>
        <v/>
      </c>
      <c r="P411" t="str">
        <f>IF(companies__2[[#This Row],[STAANN]]="D", "inactive", "active")</f>
        <v>active</v>
      </c>
      <c r="Q411">
        <f>companies__2[[#This Row],[companyID_1]]</f>
        <v>220</v>
      </c>
      <c r="R411" s="1">
        <f>companies__2[[#This Row],[HEU_MAJ]]</f>
        <v>44070.420381944445</v>
      </c>
      <c r="S411" s="1">
        <f>companies__2[[#This Row],[HEU_MAJ]]</f>
        <v>44070.420381944445</v>
      </c>
    </row>
    <row r="412" spans="1:19" x14ac:dyDescent="0.35">
      <c r="A412">
        <f>companies__2[[#This Row],[companyID]]</f>
        <v>692</v>
      </c>
      <c r="B412" t="str">
        <f>companies__2[[#This Row],[NOM]]</f>
        <v>Fabry</v>
      </c>
      <c r="C412" t="str">
        <f>companies__2[[#This Row],[PRENOM]]</f>
        <v>Gaetan</v>
      </c>
      <c r="D412" t="str">
        <f>companies__2[[#This Row],[EMAIL]]</f>
        <v>gaetan.fabry@ire.eu</v>
      </c>
      <c r="F412" t="str">
        <f>companies__2[[#This Row],[PASSWORD]]</f>
        <v>$2y$10$M7o4WvcXBxSzKXnRIrfkGOz6krsbZ001JThr4XRSTOkVjPFd8PpUK</v>
      </c>
      <c r="G412" t="str">
        <f>companies__2[[#This Row],[TOKEN]]</f>
        <v>jhAjpb1BkA1sUOUASjAwAmH0FlNLn26s</v>
      </c>
      <c r="H412" t="str">
        <f>companies__2[[#This Row],[PHONE]]</f>
        <v>+32 71 82 93 99</v>
      </c>
      <c r="I412">
        <f>companies__2[[#This Row],[POSTAL_CODE]]</f>
        <v>0</v>
      </c>
      <c r="J412" t="str">
        <f>companies__2[[#This Row],[ADRESS]]</f>
        <v/>
      </c>
      <c r="K412" t="str">
        <f>companies__2[[#This Row],[CITY]]</f>
        <v/>
      </c>
      <c r="L412" t="str">
        <f>companies__2[[#This Row],[WORK_ADRESS]]</f>
        <v/>
      </c>
      <c r="M412">
        <f>companies__2[[#This Row],[WORK_POSTAL_CODE]]</f>
        <v>0</v>
      </c>
      <c r="N412" t="str">
        <f>companies__2[[#This Row],[WORK_CITY]]</f>
        <v/>
      </c>
      <c r="P412" t="str">
        <f>IF(companies__2[[#This Row],[STAANN]]="D", "inactive", "active")</f>
        <v>active</v>
      </c>
      <c r="Q412">
        <f>companies__2[[#This Row],[companyID_1]]</f>
        <v>220</v>
      </c>
      <c r="R412" s="1">
        <f>companies__2[[#This Row],[HEU_MAJ]]</f>
        <v>44070.420787037037</v>
      </c>
      <c r="S412" s="1">
        <f>companies__2[[#This Row],[HEU_MAJ]]</f>
        <v>44070.420787037037</v>
      </c>
    </row>
    <row r="413" spans="1:19" x14ac:dyDescent="0.35">
      <c r="A413">
        <f>companies__2[[#This Row],[companyID]]</f>
        <v>693</v>
      </c>
      <c r="B413" t="str">
        <f>companies__2[[#This Row],[NOM]]</f>
        <v>Dupanloup</v>
      </c>
      <c r="C413" t="str">
        <f>companies__2[[#This Row],[PRENOM]]</f>
        <v>francois</v>
      </c>
      <c r="D413" t="str">
        <f>companies__2[[#This Row],[EMAIL]]</f>
        <v>Francois.Dupanloup@ire.eu</v>
      </c>
      <c r="F413" t="str">
        <f>companies__2[[#This Row],[PASSWORD]]</f>
        <v>$2y$10$R/8KnYoMMLCflHSAJ1svpO0cOsCNt.cL9zz2mIUlPJYRiumWdAYqe</v>
      </c>
      <c r="G413" t="str">
        <f>companies__2[[#This Row],[TOKEN]]</f>
        <v>ZrAZ4SQWO7bQCbyGHGCD0jHYKUWn2lfR</v>
      </c>
      <c r="H413" t="str">
        <f>companies__2[[#This Row],[PHONE]]</f>
        <v>+32 71 82 93 77</v>
      </c>
      <c r="I413">
        <f>companies__2[[#This Row],[POSTAL_CODE]]</f>
        <v>0</v>
      </c>
      <c r="J413" t="str">
        <f>companies__2[[#This Row],[ADRESS]]</f>
        <v/>
      </c>
      <c r="K413" t="str">
        <f>companies__2[[#This Row],[CITY]]</f>
        <v/>
      </c>
      <c r="L413" t="str">
        <f>companies__2[[#This Row],[WORK_ADRESS]]</f>
        <v/>
      </c>
      <c r="M413">
        <f>companies__2[[#This Row],[WORK_POSTAL_CODE]]</f>
        <v>0</v>
      </c>
      <c r="N413" t="str">
        <f>companies__2[[#This Row],[WORK_CITY]]</f>
        <v/>
      </c>
      <c r="P413" t="str">
        <f>IF(companies__2[[#This Row],[STAANN]]="D", "inactive", "active")</f>
        <v>active</v>
      </c>
      <c r="Q413">
        <f>companies__2[[#This Row],[companyID_1]]</f>
        <v>220</v>
      </c>
      <c r="R413" s="1">
        <f>companies__2[[#This Row],[HEU_MAJ]]</f>
        <v>44070.426689814813</v>
      </c>
      <c r="S413" s="1">
        <f>companies__2[[#This Row],[HEU_MAJ]]</f>
        <v>44070.426689814813</v>
      </c>
    </row>
    <row r="414" spans="1:19" x14ac:dyDescent="0.35">
      <c r="A414">
        <f>companies__2[[#This Row],[companyID]]</f>
        <v>694</v>
      </c>
      <c r="B414" t="str">
        <f>companies__2[[#This Row],[NOM]]</f>
        <v>Sevrin</v>
      </c>
      <c r="C414" t="str">
        <f>companies__2[[#This Row],[PRENOM]]</f>
        <v>Dominique</v>
      </c>
      <c r="D414" t="str">
        <f>companies__2[[#This Row],[EMAIL]]</f>
        <v>dominique.sevrin@ire.eu</v>
      </c>
      <c r="F414" t="str">
        <f>companies__2[[#This Row],[PASSWORD]]</f>
        <v>$2y$10$q67rDY0Wq2EuHr8xIFqVdeezitCsHvq75yh5/c1DBS8x5FZM8YmYa</v>
      </c>
      <c r="G414" t="str">
        <f>companies__2[[#This Row],[TOKEN]]</f>
        <v>sslC6XxPrAZLTavSq12EVOnTxT6GAyRq</v>
      </c>
      <c r="H414" t="str">
        <f>companies__2[[#This Row],[PHONE]]</f>
        <v/>
      </c>
      <c r="I414">
        <f>companies__2[[#This Row],[POSTAL_CODE]]</f>
        <v>0</v>
      </c>
      <c r="J414" t="str">
        <f>companies__2[[#This Row],[ADRESS]]</f>
        <v/>
      </c>
      <c r="K414" t="str">
        <f>companies__2[[#This Row],[CITY]]</f>
        <v/>
      </c>
      <c r="L414" t="str">
        <f>companies__2[[#This Row],[WORK_ADRESS]]</f>
        <v/>
      </c>
      <c r="M414">
        <f>companies__2[[#This Row],[WORK_POSTAL_CODE]]</f>
        <v>0</v>
      </c>
      <c r="N414" t="str">
        <f>companies__2[[#This Row],[WORK_CITY]]</f>
        <v/>
      </c>
      <c r="P414" t="str">
        <f>IF(companies__2[[#This Row],[STAANN]]="D", "inactive", "active")</f>
        <v>active</v>
      </c>
      <c r="Q414">
        <f>companies__2[[#This Row],[companyID_1]]</f>
        <v>220</v>
      </c>
      <c r="R414" s="1">
        <f>companies__2[[#This Row],[HEU_MAJ]]</f>
        <v>44070.432743055557</v>
      </c>
      <c r="S414" s="1">
        <f>companies__2[[#This Row],[HEU_MAJ]]</f>
        <v>44070.432743055557</v>
      </c>
    </row>
    <row r="415" spans="1:19" x14ac:dyDescent="0.35">
      <c r="A415">
        <f>companies__2[[#This Row],[companyID]]</f>
        <v>695</v>
      </c>
      <c r="B415" t="str">
        <f>companies__2[[#This Row],[NOM]]</f>
        <v>caufriez</v>
      </c>
      <c r="C415" t="str">
        <f>companies__2[[#This Row],[PRENOM]]</f>
        <v>arnaud</v>
      </c>
      <c r="D415" t="str">
        <f>companies__2[[#This Row],[EMAIL]]</f>
        <v>arnaud.caufriez@ire.eu</v>
      </c>
      <c r="F415" t="str">
        <f>companies__2[[#This Row],[PASSWORD]]</f>
        <v>$2y$10$PPPkCxNidMzlCrrHArL3z.b90C2MPj0/sjkhx4HuiDt9JUX2.eKVC</v>
      </c>
      <c r="G415" t="str">
        <f>companies__2[[#This Row],[TOKEN]]</f>
        <v>NEEyFaKDAtzT6DvWXrHLlRwlhmWaMfpl</v>
      </c>
      <c r="H415" t="str">
        <f>companies__2[[#This Row],[PHONE]]</f>
        <v/>
      </c>
      <c r="I415">
        <f>companies__2[[#This Row],[POSTAL_CODE]]</f>
        <v>0</v>
      </c>
      <c r="J415" t="str">
        <f>companies__2[[#This Row],[ADRESS]]</f>
        <v/>
      </c>
      <c r="K415" t="str">
        <f>companies__2[[#This Row],[CITY]]</f>
        <v/>
      </c>
      <c r="L415" t="str">
        <f>companies__2[[#This Row],[WORK_ADRESS]]</f>
        <v/>
      </c>
      <c r="M415">
        <f>companies__2[[#This Row],[WORK_POSTAL_CODE]]</f>
        <v>0</v>
      </c>
      <c r="N415" t="str">
        <f>companies__2[[#This Row],[WORK_CITY]]</f>
        <v/>
      </c>
      <c r="P415" t="str">
        <f>IF(companies__2[[#This Row],[STAANN]]="D", "inactive", "active")</f>
        <v>active</v>
      </c>
      <c r="Q415">
        <f>companies__2[[#This Row],[companyID_1]]</f>
        <v>220</v>
      </c>
      <c r="R415" s="1">
        <f>companies__2[[#This Row],[HEU_MAJ]]</f>
        <v>44070.614814814813</v>
      </c>
      <c r="S415" s="1">
        <f>companies__2[[#This Row],[HEU_MAJ]]</f>
        <v>44070.614814814813</v>
      </c>
    </row>
    <row r="416" spans="1:19" x14ac:dyDescent="0.35">
      <c r="A416">
        <f>companies__2[[#This Row],[companyID]]</f>
        <v>696</v>
      </c>
      <c r="B416" t="str">
        <f>companies__2[[#This Row],[NOM]]</f>
        <v>Evrard</v>
      </c>
      <c r="C416" t="str">
        <f>companies__2[[#This Row],[PRENOM]]</f>
        <v>Thomas</v>
      </c>
      <c r="D416" t="str">
        <f>companies__2[[#This Row],[EMAIL]]</f>
        <v>thomas.evrard@ire.eu</v>
      </c>
      <c r="F416" t="str">
        <f>companies__2[[#This Row],[PASSWORD]]</f>
        <v>$2y$10$Qze8EGge8D1pkVSjAUNLaOunHvwJhwl60ZM28xtnwY1Z7.aClgoMm</v>
      </c>
      <c r="G416" t="str">
        <f>companies__2[[#This Row],[TOKEN]]</f>
        <v>eO3reBrEi9bqQmveqx2hLWvEp28f5qvG</v>
      </c>
      <c r="H416" t="str">
        <f>companies__2[[#This Row],[PHONE]]</f>
        <v/>
      </c>
      <c r="I416">
        <f>companies__2[[#This Row],[POSTAL_CODE]]</f>
        <v>0</v>
      </c>
      <c r="J416" t="str">
        <f>companies__2[[#This Row],[ADRESS]]</f>
        <v/>
      </c>
      <c r="K416" t="str">
        <f>companies__2[[#This Row],[CITY]]</f>
        <v/>
      </c>
      <c r="L416" t="str">
        <f>companies__2[[#This Row],[WORK_ADRESS]]</f>
        <v/>
      </c>
      <c r="M416">
        <f>companies__2[[#This Row],[WORK_POSTAL_CODE]]</f>
        <v>0</v>
      </c>
      <c r="N416" t="str">
        <f>companies__2[[#This Row],[WORK_CITY]]</f>
        <v/>
      </c>
      <c r="P416" t="str">
        <f>IF(companies__2[[#This Row],[STAANN]]="D", "inactive", "active")</f>
        <v>active</v>
      </c>
      <c r="Q416">
        <f>companies__2[[#This Row],[companyID_1]]</f>
        <v>220</v>
      </c>
      <c r="R416" s="1">
        <f>companies__2[[#This Row],[HEU_MAJ]]</f>
        <v>44077.392453703702</v>
      </c>
      <c r="S416" s="1">
        <f>companies__2[[#This Row],[HEU_MAJ]]</f>
        <v>44077.392453703702</v>
      </c>
    </row>
    <row r="417" spans="1:19" x14ac:dyDescent="0.35">
      <c r="A417">
        <f>companies__2[[#This Row],[companyID]]</f>
        <v>697</v>
      </c>
      <c r="B417" t="str">
        <f>companies__2[[#This Row],[NOM]]</f>
        <v>Bergerre</v>
      </c>
      <c r="C417" t="str">
        <f>companies__2[[#This Row],[PRENOM]]</f>
        <v>Emilio</v>
      </c>
      <c r="D417" t="str">
        <f>companies__2[[#This Row],[EMAIL]]</f>
        <v>emilio.bergerre@ire.eu</v>
      </c>
      <c r="F417" t="str">
        <f>companies__2[[#This Row],[PASSWORD]]</f>
        <v>$2y$10$XSYk5MHEc8aNx/SfRanoNuFYG47.CosWK.tqU5bgaZUY4jywhCqKS</v>
      </c>
      <c r="G417" t="str">
        <f>companies__2[[#This Row],[TOKEN]]</f>
        <v>5ul7QZOosG3uxEIjPsJuysxBPTxR6eLN</v>
      </c>
      <c r="H417" t="str">
        <f>companies__2[[#This Row],[PHONE]]</f>
        <v/>
      </c>
      <c r="I417">
        <f>companies__2[[#This Row],[POSTAL_CODE]]</f>
        <v>0</v>
      </c>
      <c r="J417" t="str">
        <f>companies__2[[#This Row],[ADRESS]]</f>
        <v/>
      </c>
      <c r="K417" t="str">
        <f>companies__2[[#This Row],[CITY]]</f>
        <v/>
      </c>
      <c r="L417" t="str">
        <f>companies__2[[#This Row],[WORK_ADRESS]]</f>
        <v/>
      </c>
      <c r="M417">
        <f>companies__2[[#This Row],[WORK_POSTAL_CODE]]</f>
        <v>0</v>
      </c>
      <c r="N417" t="str">
        <f>companies__2[[#This Row],[WORK_CITY]]</f>
        <v/>
      </c>
      <c r="P417" t="str">
        <f>IF(companies__2[[#This Row],[STAANN]]="D", "inactive", "active")</f>
        <v>active</v>
      </c>
      <c r="Q417">
        <f>companies__2[[#This Row],[companyID_1]]</f>
        <v>220</v>
      </c>
      <c r="R417" s="1">
        <f>companies__2[[#This Row],[HEU_MAJ]]</f>
        <v>44077.661990740744</v>
      </c>
      <c r="S417" s="1">
        <f>companies__2[[#This Row],[HEU_MAJ]]</f>
        <v>44077.661990740744</v>
      </c>
    </row>
    <row r="418" spans="1:19" x14ac:dyDescent="0.35">
      <c r="A418">
        <f>companies__2[[#This Row],[companyID]]</f>
        <v>698</v>
      </c>
      <c r="B418" t="str">
        <f>companies__2[[#This Row],[NOM]]</f>
        <v>Cucurachi</v>
      </c>
      <c r="C418" t="str">
        <f>companies__2[[#This Row],[PRENOM]]</f>
        <v>Hugo</v>
      </c>
      <c r="D418" t="str">
        <f>companies__2[[#This Row],[EMAIL]]</f>
        <v>hugo.cucurachi@ire.eu</v>
      </c>
      <c r="F418" t="str">
        <f>companies__2[[#This Row],[PASSWORD]]</f>
        <v>$2y$10$Qxap92LNnrn//N7/jg6PceOwpD2h4oeHrFB7rpHx1wv3oQKpjadRW</v>
      </c>
      <c r="G418" t="str">
        <f>companies__2[[#This Row],[TOKEN]]</f>
        <v>YZCQsjhNwU3ludIasnHxXOs8mkXraom7</v>
      </c>
      <c r="H418" t="str">
        <f>companies__2[[#This Row],[PHONE]]</f>
        <v>0497 13 33 60</v>
      </c>
      <c r="I418">
        <f>companies__2[[#This Row],[POSTAL_CODE]]</f>
        <v>0</v>
      </c>
      <c r="J418" t="str">
        <f>companies__2[[#This Row],[ADRESS]]</f>
        <v/>
      </c>
      <c r="K418" t="str">
        <f>companies__2[[#This Row],[CITY]]</f>
        <v/>
      </c>
      <c r="L418" t="str">
        <f>companies__2[[#This Row],[WORK_ADRESS]]</f>
        <v/>
      </c>
      <c r="M418">
        <f>companies__2[[#This Row],[WORK_POSTAL_CODE]]</f>
        <v>0</v>
      </c>
      <c r="N418" t="str">
        <f>companies__2[[#This Row],[WORK_CITY]]</f>
        <v/>
      </c>
      <c r="P418" t="str">
        <f>IF(companies__2[[#This Row],[STAANN]]="D", "inactive", "active")</f>
        <v>active</v>
      </c>
      <c r="Q418">
        <f>companies__2[[#This Row],[companyID_1]]</f>
        <v>220</v>
      </c>
      <c r="R418" s="1">
        <f>companies__2[[#This Row],[HEU_MAJ]]</f>
        <v>44081.535300925927</v>
      </c>
      <c r="S418" s="1">
        <f>companies__2[[#This Row],[HEU_MAJ]]</f>
        <v>44081.535300925927</v>
      </c>
    </row>
    <row r="419" spans="1:19" x14ac:dyDescent="0.35">
      <c r="A419">
        <f>companies__2[[#This Row],[companyID]]</f>
        <v>700</v>
      </c>
      <c r="B419" t="str">
        <f>companies__2[[#This Row],[NOM]]</f>
        <v>Jamar</v>
      </c>
      <c r="C419" t="str">
        <f>companies__2[[#This Row],[PRENOM]]</f>
        <v>Julien</v>
      </c>
      <c r="D419" t="str">
        <f>companies__2[[#This Row],[EMAIL]]</f>
        <v>julien.jamar@cpas-schaerbeek.brussels</v>
      </c>
      <c r="F419" t="str">
        <f>companies__2[[#This Row],[PASSWORD]]</f>
        <v>$2y$10$Y3mCTQGIa5UR0PdrIjuy/.z54V3JyRLkNd54N8FNuQHopPlrMLXDG</v>
      </c>
      <c r="G419" t="str">
        <f>companies__2[[#This Row],[TOKEN]]</f>
        <v>nf5HgdiQk6xolwziLYzURCsrRXgqlp9Z</v>
      </c>
      <c r="H419" t="str">
        <f>companies__2[[#This Row],[PHONE]]</f>
        <v/>
      </c>
      <c r="I419">
        <f>companies__2[[#This Row],[POSTAL_CODE]]</f>
        <v>0</v>
      </c>
      <c r="J419" t="str">
        <f>companies__2[[#This Row],[ADRESS]]</f>
        <v/>
      </c>
      <c r="K419" t="str">
        <f>companies__2[[#This Row],[CITY]]</f>
        <v/>
      </c>
      <c r="L419" t="str">
        <f>companies__2[[#This Row],[WORK_ADRESS]]</f>
        <v/>
      </c>
      <c r="M419">
        <f>companies__2[[#This Row],[WORK_POSTAL_CODE]]</f>
        <v>0</v>
      </c>
      <c r="N419" t="str">
        <f>companies__2[[#This Row],[WORK_CITY]]</f>
        <v/>
      </c>
      <c r="P419" t="str">
        <f>IF(companies__2[[#This Row],[STAANN]]="D", "inactive", "active")</f>
        <v>active</v>
      </c>
      <c r="Q419">
        <f>companies__2[[#This Row],[companyID_1]]</f>
        <v>241</v>
      </c>
      <c r="R419" s="1">
        <f>companies__2[[#This Row],[HEU_MAJ]]</f>
        <v>44083.488009259258</v>
      </c>
      <c r="S419" s="1">
        <f>companies__2[[#This Row],[HEU_MAJ]]</f>
        <v>44083.488009259258</v>
      </c>
    </row>
    <row r="420" spans="1:19" x14ac:dyDescent="0.35">
      <c r="A420">
        <f>companies__2[[#This Row],[companyID]]</f>
        <v>701</v>
      </c>
      <c r="B420" t="str">
        <f>companies__2[[#This Row],[NOM]]</f>
        <v>Devos</v>
      </c>
      <c r="C420" t="str">
        <f>companies__2[[#This Row],[PRENOM]]</f>
        <v>Pauline</v>
      </c>
      <c r="D420" t="str">
        <f>companies__2[[#This Row],[EMAIL]]</f>
        <v>pauline.devos@idea.be</v>
      </c>
      <c r="F420" t="str">
        <f>companies__2[[#This Row],[PASSWORD]]</f>
        <v>$2y$10$duvC8lXv2mqruqQgLkV16u614agDllmu9eCCLc.02QASIHr.9m8Ve</v>
      </c>
      <c r="G420" t="str">
        <f>companies__2[[#This Row],[TOKEN]]</f>
        <v>aSnL6AKe8n05gkSLaVCIxTQyEr9vXTxp</v>
      </c>
      <c r="H420" t="str">
        <f>companies__2[[#This Row],[PHONE]]</f>
        <v/>
      </c>
      <c r="I420">
        <f>companies__2[[#This Row],[POSTAL_CODE]]</f>
        <v>0</v>
      </c>
      <c r="J420" t="str">
        <f>companies__2[[#This Row],[ADRESS]]</f>
        <v/>
      </c>
      <c r="K420" t="str">
        <f>companies__2[[#This Row],[CITY]]</f>
        <v/>
      </c>
      <c r="L420" t="str">
        <f>companies__2[[#This Row],[WORK_ADRESS]]</f>
        <v/>
      </c>
      <c r="M420">
        <f>companies__2[[#This Row],[WORK_POSTAL_CODE]]</f>
        <v>0</v>
      </c>
      <c r="N420" t="str">
        <f>companies__2[[#This Row],[WORK_CITY]]</f>
        <v/>
      </c>
      <c r="P420" t="str">
        <f>IF(companies__2[[#This Row],[STAANN]]="D", "inactive", "active")</f>
        <v>active</v>
      </c>
      <c r="Q420">
        <f>companies__2[[#This Row],[companyID_1]]</f>
        <v>5</v>
      </c>
      <c r="R420" s="1">
        <f>companies__2[[#This Row],[HEU_MAJ]]</f>
        <v>44083.902731481481</v>
      </c>
      <c r="S420" s="1">
        <f>companies__2[[#This Row],[HEU_MAJ]]</f>
        <v>44083.902731481481</v>
      </c>
    </row>
    <row r="421" spans="1:19" x14ac:dyDescent="0.35">
      <c r="A421">
        <f>companies__2[[#This Row],[companyID]]</f>
        <v>703</v>
      </c>
      <c r="B421" t="str">
        <f>companies__2[[#This Row],[NOM]]</f>
        <v>Taverne</v>
      </c>
      <c r="C421" t="str">
        <f>companies__2[[#This Row],[PRENOM]]</f>
        <v>Frederic</v>
      </c>
      <c r="D421" t="str">
        <f>companies__2[[#This Row],[EMAIL]]</f>
        <v>frederic.taverne@cpas-schaerbeek.brussels</v>
      </c>
      <c r="F421" t="str">
        <f>companies__2[[#This Row],[PASSWORD]]</f>
        <v>$2y$10$ZjR/.aZ.dpXLo6nb7nYyY.wJdmwr5zRQuAZksMzzExLp7fPy1PLlG</v>
      </c>
      <c r="G421" t="str">
        <f>companies__2[[#This Row],[TOKEN]]</f>
        <v>7HfUhvQdaP8emwGuYmKTcAIrl5B9vXVk</v>
      </c>
      <c r="H421" t="str">
        <f>companies__2[[#This Row],[PHONE]]</f>
        <v/>
      </c>
      <c r="I421">
        <f>companies__2[[#This Row],[POSTAL_CODE]]</f>
        <v>0</v>
      </c>
      <c r="J421" t="str">
        <f>companies__2[[#This Row],[ADRESS]]</f>
        <v/>
      </c>
      <c r="K421" t="str">
        <f>companies__2[[#This Row],[CITY]]</f>
        <v/>
      </c>
      <c r="L421" t="str">
        <f>companies__2[[#This Row],[WORK_ADRESS]]</f>
        <v/>
      </c>
      <c r="M421">
        <f>companies__2[[#This Row],[WORK_POSTAL_CODE]]</f>
        <v>0</v>
      </c>
      <c r="N421" t="str">
        <f>companies__2[[#This Row],[WORK_CITY]]</f>
        <v/>
      </c>
      <c r="P421" t="str">
        <f>IF(companies__2[[#This Row],[STAANN]]="D", "inactive", "active")</f>
        <v>active</v>
      </c>
      <c r="Q421">
        <f>companies__2[[#This Row],[companyID_1]]</f>
        <v>241</v>
      </c>
      <c r="R421" s="1">
        <f>companies__2[[#This Row],[HEU_MAJ]]</f>
        <v>44084.384016203701</v>
      </c>
      <c r="S421" s="1">
        <f>companies__2[[#This Row],[HEU_MAJ]]</f>
        <v>44084.384016203701</v>
      </c>
    </row>
    <row r="422" spans="1:19" x14ac:dyDescent="0.35">
      <c r="A422">
        <f>companies__2[[#This Row],[companyID]]</f>
        <v>705</v>
      </c>
      <c r="B422" t="str">
        <f>companies__2[[#This Row],[NOM]]</f>
        <v>Doumont</v>
      </c>
      <c r="C422" t="str">
        <f>companies__2[[#This Row],[PRENOM]]</f>
        <v>Cédric</v>
      </c>
      <c r="D422" t="str">
        <f>companies__2[[#This Row],[EMAIL]]</f>
        <v>Cedric.doumont@ire.eu</v>
      </c>
      <c r="F422" t="str">
        <f>companies__2[[#This Row],[PASSWORD]]</f>
        <v>$2y$10$nuJPHl.qw9QNtvEJjTceFe/AdzrWE7/THeV1sXzkyAlSr6kru9QFO</v>
      </c>
      <c r="G422" t="str">
        <f>companies__2[[#This Row],[TOKEN]]</f>
        <v>J5XRMMDYHWztXvqy8s81Rn1orzDyBOgL</v>
      </c>
      <c r="H422" t="str">
        <f>companies__2[[#This Row],[PHONE]]</f>
        <v>0492761206</v>
      </c>
      <c r="I422">
        <f>companies__2[[#This Row],[POSTAL_CODE]]</f>
        <v>114</v>
      </c>
      <c r="J422" t="str">
        <f>companies__2[[#This Row],[ADRESS]]</f>
        <v>chaussée de montigny</v>
      </c>
      <c r="K422" t="str">
        <f>companies__2[[#This Row],[CITY]]</f>
        <v>6060 gilly</v>
      </c>
      <c r="L422" t="str">
        <f>companies__2[[#This Row],[WORK_ADRESS]]</f>
        <v>avenue de l esperance 1</v>
      </c>
      <c r="M422">
        <f>companies__2[[#This Row],[WORK_POSTAL_CODE]]</f>
        <v>6220</v>
      </c>
      <c r="N422" t="str">
        <f>companies__2[[#This Row],[WORK_CITY]]</f>
        <v>fleurus</v>
      </c>
      <c r="P422" t="str">
        <f>IF(companies__2[[#This Row],[STAANN]]="D", "inactive", "active")</f>
        <v>active</v>
      </c>
      <c r="Q422">
        <f>companies__2[[#This Row],[companyID_1]]</f>
        <v>220</v>
      </c>
      <c r="R422" s="1">
        <f>companies__2[[#This Row],[HEU_MAJ]]</f>
        <v>44088.368692129632</v>
      </c>
      <c r="S422" s="1">
        <f>companies__2[[#This Row],[HEU_MAJ]]</f>
        <v>44088.368692129632</v>
      </c>
    </row>
    <row r="423" spans="1:19" x14ac:dyDescent="0.35">
      <c r="A423">
        <f>companies__2[[#This Row],[companyID]]</f>
        <v>706</v>
      </c>
      <c r="B423" t="str">
        <f>companies__2[[#This Row],[NOM]]</f>
        <v>Jamar</v>
      </c>
      <c r="C423" t="str">
        <f>companies__2[[#This Row],[PRENOM]]</f>
        <v>Julien</v>
      </c>
      <c r="D423" t="str">
        <f>companies__2[[#This Row],[EMAIL]]</f>
        <v>julien.jamar@citydev.be</v>
      </c>
      <c r="F423" t="str">
        <f>companies__2[[#This Row],[PASSWORD]]</f>
        <v>$2y$10$Y3mCTQGIa5UR0PdrIjuy/.z54V3JyRLkNd54N8FNuQHopPlrMLXDG</v>
      </c>
      <c r="G423" t="str">
        <f>companies__2[[#This Row],[TOKEN]]</f>
        <v>G86H88rUMShCO64ZiaozoapsWGK5apqv</v>
      </c>
      <c r="H423" t="str">
        <f>companies__2[[#This Row],[PHONE]]</f>
        <v/>
      </c>
      <c r="I423">
        <f>companies__2[[#This Row],[POSTAL_CODE]]</f>
        <v>0</v>
      </c>
      <c r="J423" t="str">
        <f>companies__2[[#This Row],[ADRESS]]</f>
        <v/>
      </c>
      <c r="K423" t="str">
        <f>companies__2[[#This Row],[CITY]]</f>
        <v/>
      </c>
      <c r="L423" t="str">
        <f>companies__2[[#This Row],[WORK_ADRESS]]</f>
        <v/>
      </c>
      <c r="M423">
        <f>companies__2[[#This Row],[WORK_POSTAL_CODE]]</f>
        <v>0</v>
      </c>
      <c r="N423" t="str">
        <f>companies__2[[#This Row],[WORK_CITY]]</f>
        <v/>
      </c>
      <c r="P423" t="str">
        <f>IF(companies__2[[#This Row],[STAANN]]="D", "inactive", "active")</f>
        <v>active</v>
      </c>
      <c r="Q423">
        <f>companies__2[[#This Row],[companyID_1]]</f>
        <v>39</v>
      </c>
      <c r="R423" s="1">
        <f>companies__2[[#This Row],[HEU_MAJ]]</f>
        <v>44089.86037037037</v>
      </c>
      <c r="S423" s="1">
        <f>companies__2[[#This Row],[HEU_MAJ]]</f>
        <v>44089.86037037037</v>
      </c>
    </row>
    <row r="424" spans="1:19" x14ac:dyDescent="0.35">
      <c r="A424">
        <f>companies__2[[#This Row],[companyID]]</f>
        <v>706</v>
      </c>
      <c r="B424" t="str">
        <f>companies__2[[#This Row],[NOM]]</f>
        <v>Jamar</v>
      </c>
      <c r="C424" t="str">
        <f>companies__2[[#This Row],[PRENOM]]</f>
        <v>Julien</v>
      </c>
      <c r="D424" t="str">
        <f>companies__2[[#This Row],[EMAIL]]</f>
        <v>julien.jamar@citydev.be</v>
      </c>
      <c r="F424" t="str">
        <f>companies__2[[#This Row],[PASSWORD]]</f>
        <v>$2y$10$Y3mCTQGIa5UR0PdrIjuy/.z54V3JyRLkNd54N8FNuQHopPlrMLXDG</v>
      </c>
      <c r="G424" t="str">
        <f>companies__2[[#This Row],[TOKEN]]</f>
        <v>G86H88rUMShCO64ZiaozoapsWGK5apqv</v>
      </c>
      <c r="H424" t="str">
        <f>companies__2[[#This Row],[PHONE]]</f>
        <v/>
      </c>
      <c r="I424">
        <f>companies__2[[#This Row],[POSTAL_CODE]]</f>
        <v>0</v>
      </c>
      <c r="J424" t="str">
        <f>companies__2[[#This Row],[ADRESS]]</f>
        <v/>
      </c>
      <c r="K424" t="str">
        <f>companies__2[[#This Row],[CITY]]</f>
        <v/>
      </c>
      <c r="L424" t="str">
        <f>companies__2[[#This Row],[WORK_ADRESS]]</f>
        <v/>
      </c>
      <c r="M424">
        <f>companies__2[[#This Row],[WORK_POSTAL_CODE]]</f>
        <v>0</v>
      </c>
      <c r="N424" t="str">
        <f>companies__2[[#This Row],[WORK_CITY]]</f>
        <v/>
      </c>
      <c r="P424" t="str">
        <f>IF(companies__2[[#This Row],[STAANN]]="D", "inactive", "active")</f>
        <v>active</v>
      </c>
      <c r="Q424">
        <f>companies__2[[#This Row],[companyID_1]]</f>
        <v>520</v>
      </c>
      <c r="R424" s="1">
        <f>companies__2[[#This Row],[HEU_MAJ]]</f>
        <v>44089.86037037037</v>
      </c>
      <c r="S424" s="1">
        <f>companies__2[[#This Row],[HEU_MAJ]]</f>
        <v>44089.86037037037</v>
      </c>
    </row>
    <row r="425" spans="1:19" x14ac:dyDescent="0.35">
      <c r="A425">
        <f>companies__2[[#This Row],[companyID]]</f>
        <v>712</v>
      </c>
      <c r="B425" t="str">
        <f>companies__2[[#This Row],[NOM]]</f>
        <v>Thiernesse</v>
      </c>
      <c r="C425" t="str">
        <f>companies__2[[#This Row],[PRENOM]]</f>
        <v>Catherine</v>
      </c>
      <c r="D425" t="str">
        <f>companies__2[[#This Row],[EMAIL]]</f>
        <v>catherine.thiernesse@idea.be</v>
      </c>
      <c r="F425" t="str">
        <f>companies__2[[#This Row],[PASSWORD]]</f>
        <v>$2y$10$MKu9NKblBtYvV8SSvLRMSuQAzd5aqXxeVnOHdK/CcZyiRp93P3cuu</v>
      </c>
      <c r="G425" t="str">
        <f>companies__2[[#This Row],[TOKEN]]</f>
        <v>gSSRGLQvyoZB4nWCbFwFbUnYuUaXDnk1</v>
      </c>
      <c r="H425" t="str">
        <f>companies__2[[#This Row],[PHONE]]</f>
        <v/>
      </c>
      <c r="I425">
        <f>companies__2[[#This Row],[POSTAL_CODE]]</f>
        <v>0</v>
      </c>
      <c r="J425" t="str">
        <f>companies__2[[#This Row],[ADRESS]]</f>
        <v/>
      </c>
      <c r="K425" t="str">
        <f>companies__2[[#This Row],[CITY]]</f>
        <v/>
      </c>
      <c r="L425" t="str">
        <f>companies__2[[#This Row],[WORK_ADRESS]]</f>
        <v/>
      </c>
      <c r="M425">
        <f>companies__2[[#This Row],[WORK_POSTAL_CODE]]</f>
        <v>0</v>
      </c>
      <c r="N425" t="str">
        <f>companies__2[[#This Row],[WORK_CITY]]</f>
        <v/>
      </c>
      <c r="P425" t="str">
        <f>IF(companies__2[[#This Row],[STAANN]]="D", "inactive", "active")</f>
        <v>active</v>
      </c>
      <c r="Q425">
        <f>companies__2[[#This Row],[companyID_1]]</f>
        <v>5</v>
      </c>
      <c r="R425" s="1">
        <f>companies__2[[#This Row],[HEU_MAJ]]</f>
        <v>44090.674363425926</v>
      </c>
      <c r="S425" s="1">
        <f>companies__2[[#This Row],[HEU_MAJ]]</f>
        <v>44090.674363425926</v>
      </c>
    </row>
    <row r="426" spans="1:19" x14ac:dyDescent="0.35">
      <c r="A426">
        <f>companies__2[[#This Row],[companyID]]</f>
        <v>713</v>
      </c>
      <c r="B426" t="str">
        <f>companies__2[[#This Row],[NOM]]</f>
        <v>Valembois</v>
      </c>
      <c r="C426" t="str">
        <f>companies__2[[#This Row],[PRENOM]]</f>
        <v>Caroline</v>
      </c>
      <c r="D426" t="str">
        <f>companies__2[[#This Row],[EMAIL]]</f>
        <v>caroline.valembois@idea.be</v>
      </c>
      <c r="F426" t="str">
        <f>companies__2[[#This Row],[PASSWORD]]</f>
        <v>$2y$10$p/vIeG1iMU6Ul/ll2LjemeG/g/hlDrsEl/A.e9uEsaefN/fFn22Ue</v>
      </c>
      <c r="G426" t="str">
        <f>companies__2[[#This Row],[TOKEN]]</f>
        <v>H6K5oP1JyRupA88BtDnsUAwy4V11p2MD</v>
      </c>
      <c r="H426" t="str">
        <f>companies__2[[#This Row],[PHONE]]</f>
        <v/>
      </c>
      <c r="I426">
        <f>companies__2[[#This Row],[POSTAL_CODE]]</f>
        <v>0</v>
      </c>
      <c r="J426" t="str">
        <f>companies__2[[#This Row],[ADRESS]]</f>
        <v/>
      </c>
      <c r="K426" t="str">
        <f>companies__2[[#This Row],[CITY]]</f>
        <v/>
      </c>
      <c r="L426" t="str">
        <f>companies__2[[#This Row],[WORK_ADRESS]]</f>
        <v/>
      </c>
      <c r="M426">
        <f>companies__2[[#This Row],[WORK_POSTAL_CODE]]</f>
        <v>0</v>
      </c>
      <c r="N426" t="str">
        <f>companies__2[[#This Row],[WORK_CITY]]</f>
        <v/>
      </c>
      <c r="P426" t="str">
        <f>IF(companies__2[[#This Row],[STAANN]]="D", "inactive", "active")</f>
        <v>active</v>
      </c>
      <c r="Q426">
        <f>companies__2[[#This Row],[companyID_1]]</f>
        <v>5</v>
      </c>
      <c r="R426" s="1">
        <f>companies__2[[#This Row],[HEU_MAJ]]</f>
        <v>44090.684664351851</v>
      </c>
      <c r="S426" s="1">
        <f>companies__2[[#This Row],[HEU_MAJ]]</f>
        <v>44090.684664351851</v>
      </c>
    </row>
    <row r="427" spans="1:19" x14ac:dyDescent="0.35">
      <c r="A427">
        <f>companies__2[[#This Row],[companyID]]</f>
        <v>714</v>
      </c>
      <c r="B427" t="str">
        <f>companies__2[[#This Row],[NOM]]</f>
        <v>Jacques</v>
      </c>
      <c r="C427" t="str">
        <f>companies__2[[#This Row],[PRENOM]]</f>
        <v>Christine</v>
      </c>
      <c r="D427" t="str">
        <f>companies__2[[#This Row],[EMAIL]]</f>
        <v>CJacques@citydev.brussels</v>
      </c>
      <c r="F427" t="str">
        <f>companies__2[[#This Row],[PASSWORD]]</f>
        <v>$2y$10$OW3/QzKpRLRNykiM865MSuOr0Ir0CIG2t9q.jaEeYbgM2uDuoTZC.</v>
      </c>
      <c r="G427" t="str">
        <f>companies__2[[#This Row],[TOKEN]]</f>
        <v>4wqtiUu4ZclXLoHZbcBm5yMsnS5CSxx8</v>
      </c>
      <c r="H427" t="str">
        <f>companies__2[[#This Row],[PHONE]]</f>
        <v>+32 474 33 00 40</v>
      </c>
      <c r="I427">
        <f>companies__2[[#This Row],[POSTAL_CODE]]</f>
        <v>0</v>
      </c>
      <c r="J427" t="str">
        <f>companies__2[[#This Row],[ADRESS]]</f>
        <v/>
      </c>
      <c r="K427" t="str">
        <f>companies__2[[#This Row],[CITY]]</f>
        <v/>
      </c>
      <c r="L427" t="str">
        <f>companies__2[[#This Row],[WORK_ADRESS]]</f>
        <v/>
      </c>
      <c r="M427">
        <f>companies__2[[#This Row],[WORK_POSTAL_CODE]]</f>
        <v>0</v>
      </c>
      <c r="N427" t="str">
        <f>companies__2[[#This Row],[WORK_CITY]]</f>
        <v/>
      </c>
      <c r="P427" t="str">
        <f>IF(companies__2[[#This Row],[STAANN]]="D", "inactive", "active")</f>
        <v>active</v>
      </c>
      <c r="Q427">
        <f>companies__2[[#This Row],[companyID_1]]</f>
        <v>39</v>
      </c>
      <c r="R427" s="1">
        <f>companies__2[[#This Row],[HEU_MAJ]]</f>
        <v>44091.512754629628</v>
      </c>
      <c r="S427" s="1">
        <f>companies__2[[#This Row],[HEU_MAJ]]</f>
        <v>44091.512754629628</v>
      </c>
    </row>
    <row r="428" spans="1:19" x14ac:dyDescent="0.35">
      <c r="A428">
        <f>companies__2[[#This Row],[companyID]]</f>
        <v>714</v>
      </c>
      <c r="B428" t="str">
        <f>companies__2[[#This Row],[NOM]]</f>
        <v>Jacques</v>
      </c>
      <c r="C428" t="str">
        <f>companies__2[[#This Row],[PRENOM]]</f>
        <v>Christine</v>
      </c>
      <c r="D428" t="str">
        <f>companies__2[[#This Row],[EMAIL]]</f>
        <v>CJacques@citydev.brussels</v>
      </c>
      <c r="F428" t="str">
        <f>companies__2[[#This Row],[PASSWORD]]</f>
        <v>$2y$10$OW3/QzKpRLRNykiM865MSuOr0Ir0CIG2t9q.jaEeYbgM2uDuoTZC.</v>
      </c>
      <c r="G428" t="str">
        <f>companies__2[[#This Row],[TOKEN]]</f>
        <v>4wqtiUu4ZclXLoHZbcBm5yMsnS5CSxx8</v>
      </c>
      <c r="H428" t="str">
        <f>companies__2[[#This Row],[PHONE]]</f>
        <v>+32 474 33 00 40</v>
      </c>
      <c r="I428">
        <f>companies__2[[#This Row],[POSTAL_CODE]]</f>
        <v>0</v>
      </c>
      <c r="J428" t="str">
        <f>companies__2[[#This Row],[ADRESS]]</f>
        <v/>
      </c>
      <c r="K428" t="str">
        <f>companies__2[[#This Row],[CITY]]</f>
        <v/>
      </c>
      <c r="L428" t="str">
        <f>companies__2[[#This Row],[WORK_ADRESS]]</f>
        <v/>
      </c>
      <c r="M428">
        <f>companies__2[[#This Row],[WORK_POSTAL_CODE]]</f>
        <v>0</v>
      </c>
      <c r="N428" t="str">
        <f>companies__2[[#This Row],[WORK_CITY]]</f>
        <v/>
      </c>
      <c r="P428" t="str">
        <f>IF(companies__2[[#This Row],[STAANN]]="D", "inactive", "active")</f>
        <v>active</v>
      </c>
      <c r="Q428">
        <f>companies__2[[#This Row],[companyID_1]]</f>
        <v>520</v>
      </c>
      <c r="R428" s="1">
        <f>companies__2[[#This Row],[HEU_MAJ]]</f>
        <v>44091.512754629628</v>
      </c>
      <c r="S428" s="1">
        <f>companies__2[[#This Row],[HEU_MAJ]]</f>
        <v>44091.512754629628</v>
      </c>
    </row>
    <row r="429" spans="1:19" x14ac:dyDescent="0.35">
      <c r="A429">
        <f>companies__2[[#This Row],[companyID]]</f>
        <v>715</v>
      </c>
      <c r="B429" t="str">
        <f>companies__2[[#This Row],[NOM]]</f>
        <v>Di Santo</v>
      </c>
      <c r="C429" t="str">
        <f>companies__2[[#This Row],[PRENOM]]</f>
        <v>Michael</v>
      </c>
      <c r="D429" t="str">
        <f>companies__2[[#This Row],[EMAIL]]</f>
        <v>michael.disanto@ire.eu</v>
      </c>
      <c r="F429" t="str">
        <f>companies__2[[#This Row],[PASSWORD]]</f>
        <v>$2y$10$9QTRThKCXrmPQd1IKtBWe.1zCyqu4tNCUFy2mD3XxsXtNH05I1aYy</v>
      </c>
      <c r="G429" t="str">
        <f>companies__2[[#This Row],[TOKEN]]</f>
        <v>IafxkNT0A3Z1aQXGNLt3gRrxR8FJxdiE</v>
      </c>
      <c r="H429" t="str">
        <f>companies__2[[#This Row],[PHONE]]</f>
        <v>+32 71 82 93 74</v>
      </c>
      <c r="I429">
        <f>companies__2[[#This Row],[POSTAL_CODE]]</f>
        <v>0</v>
      </c>
      <c r="J429" t="str">
        <f>companies__2[[#This Row],[ADRESS]]</f>
        <v/>
      </c>
      <c r="K429" t="str">
        <f>companies__2[[#This Row],[CITY]]</f>
        <v/>
      </c>
      <c r="L429" t="str">
        <f>companies__2[[#This Row],[WORK_ADRESS]]</f>
        <v/>
      </c>
      <c r="M429">
        <f>companies__2[[#This Row],[WORK_POSTAL_CODE]]</f>
        <v>0</v>
      </c>
      <c r="N429" t="str">
        <f>companies__2[[#This Row],[WORK_CITY]]</f>
        <v/>
      </c>
      <c r="P429" t="str">
        <f>IF(companies__2[[#This Row],[STAANN]]="D", "inactive", "active")</f>
        <v>active</v>
      </c>
      <c r="Q429">
        <f>companies__2[[#This Row],[companyID_1]]</f>
        <v>220</v>
      </c>
      <c r="R429" s="1">
        <f>companies__2[[#This Row],[HEU_MAJ]]</f>
        <v>44091.51525462963</v>
      </c>
      <c r="S429" s="1">
        <f>companies__2[[#This Row],[HEU_MAJ]]</f>
        <v>44091.51525462963</v>
      </c>
    </row>
    <row r="430" spans="1:19" x14ac:dyDescent="0.35">
      <c r="A430">
        <f>companies__2[[#This Row],[companyID]]</f>
        <v>716</v>
      </c>
      <c r="B430" t="str">
        <f>companies__2[[#This Row],[NOM]]</f>
        <v>Alongi</v>
      </c>
      <c r="C430" t="str">
        <f>companies__2[[#This Row],[PRENOM]]</f>
        <v>Calogero</v>
      </c>
      <c r="D430" t="str">
        <f>companies__2[[#This Row],[EMAIL]]</f>
        <v>calogero.alongi@idea.be</v>
      </c>
      <c r="F430" t="str">
        <f>companies__2[[#This Row],[PASSWORD]]</f>
        <v>$2y$10$XtwWcMlpD6wlEWyhaRTFM./YcEPfMqg7WgOTVhB9txnviTgX7vrkO</v>
      </c>
      <c r="G430" t="str">
        <f>companies__2[[#This Row],[TOKEN]]</f>
        <v>Zao1BhIF1epEPjUrFPMekvkWR2vhyzqk</v>
      </c>
      <c r="H430" t="str">
        <f>companies__2[[#This Row],[PHONE]]</f>
        <v/>
      </c>
      <c r="I430">
        <f>companies__2[[#This Row],[POSTAL_CODE]]</f>
        <v>0</v>
      </c>
      <c r="J430" t="str">
        <f>companies__2[[#This Row],[ADRESS]]</f>
        <v/>
      </c>
      <c r="K430" t="str">
        <f>companies__2[[#This Row],[CITY]]</f>
        <v/>
      </c>
      <c r="L430" t="str">
        <f>companies__2[[#This Row],[WORK_ADRESS]]</f>
        <v/>
      </c>
      <c r="M430">
        <f>companies__2[[#This Row],[WORK_POSTAL_CODE]]</f>
        <v>0</v>
      </c>
      <c r="N430" t="str">
        <f>companies__2[[#This Row],[WORK_CITY]]</f>
        <v/>
      </c>
      <c r="P430" t="str">
        <f>IF(companies__2[[#This Row],[STAANN]]="D", "inactive", "active")</f>
        <v>active</v>
      </c>
      <c r="Q430">
        <f>companies__2[[#This Row],[companyID_1]]</f>
        <v>5</v>
      </c>
      <c r="R430" s="1">
        <f>companies__2[[#This Row],[HEU_MAJ]]</f>
        <v>44091.657777777778</v>
      </c>
      <c r="S430" s="1">
        <f>companies__2[[#This Row],[HEU_MAJ]]</f>
        <v>44091.657777777778</v>
      </c>
    </row>
    <row r="431" spans="1:19" x14ac:dyDescent="0.35">
      <c r="A431">
        <f>companies__2[[#This Row],[companyID]]</f>
        <v>717</v>
      </c>
      <c r="B431" t="str">
        <f>companies__2[[#This Row],[NOM]]</f>
        <v>Jamar</v>
      </c>
      <c r="C431" t="str">
        <f>companies__2[[#This Row],[PRENOM]]</f>
        <v>Julien</v>
      </c>
      <c r="D431" t="str">
        <f>companies__2[[#This Row],[EMAIL]]</f>
        <v>julien.jamar@unamur.be</v>
      </c>
      <c r="F431" t="str">
        <f>companies__2[[#This Row],[PASSWORD]]</f>
        <v>$2y$10$Y3mCTQGIa5UR0PdrIjuy/.z54V3JyRLkNd54N8FNuQHopPlrMLXDG</v>
      </c>
      <c r="G431" t="str">
        <f>companies__2[[#This Row],[TOKEN]]</f>
        <v>$2y$10$MFiud1/W5NIvUqPw0514VezTdGZMHrKC6/rSU/rL5IU</v>
      </c>
      <c r="H431" t="str">
        <f>companies__2[[#This Row],[PHONE]]</f>
        <v/>
      </c>
      <c r="I431">
        <f>companies__2[[#This Row],[POSTAL_CODE]]</f>
        <v>0</v>
      </c>
      <c r="J431" t="str">
        <f>companies__2[[#This Row],[ADRESS]]</f>
        <v/>
      </c>
      <c r="K431" t="str">
        <f>companies__2[[#This Row],[CITY]]</f>
        <v/>
      </c>
      <c r="L431" t="str">
        <f>companies__2[[#This Row],[WORK_ADRESS]]</f>
        <v/>
      </c>
      <c r="M431">
        <f>companies__2[[#This Row],[WORK_POSTAL_CODE]]</f>
        <v>0</v>
      </c>
      <c r="N431" t="str">
        <f>companies__2[[#This Row],[WORK_CITY]]</f>
        <v/>
      </c>
      <c r="P431" t="str">
        <f>IF(companies__2[[#This Row],[STAANN]]="D", "inactive", "active")</f>
        <v>active</v>
      </c>
      <c r="Q431">
        <f>companies__2[[#This Row],[companyID_1]]</f>
        <v>243</v>
      </c>
      <c r="R431" s="1">
        <f>companies__2[[#This Row],[HEU_MAJ]]</f>
        <v>44091.838645833333</v>
      </c>
      <c r="S431" s="1">
        <f>companies__2[[#This Row],[HEU_MAJ]]</f>
        <v>44091.838645833333</v>
      </c>
    </row>
    <row r="432" spans="1:19" x14ac:dyDescent="0.35">
      <c r="A432">
        <f>companies__2[[#This Row],[companyID]]</f>
        <v>718</v>
      </c>
      <c r="B432" t="str">
        <f>companies__2[[#This Row],[NOM]]</f>
        <v>Marage</v>
      </c>
      <c r="C432" t="str">
        <f>companies__2[[#This Row],[PRENOM]]</f>
        <v>France</v>
      </c>
      <c r="D432" t="str">
        <f>companies__2[[#This Row],[EMAIL]]</f>
        <v>fmarage@citydev.brussels</v>
      </c>
      <c r="F432" t="str">
        <f>companies__2[[#This Row],[PASSWORD]]</f>
        <v>$2y$10$9q9tYdhwkoSRETtgNtL/Ae0RWiK18VYngiICbAc6jH.S82VA2IiW.</v>
      </c>
      <c r="G432" t="str">
        <f>companies__2[[#This Row],[TOKEN]]</f>
        <v>t1gCGxiE97whPd1gPDeU2fhnQOWkj3pu</v>
      </c>
      <c r="H432" t="str">
        <f>companies__2[[#This Row],[PHONE]]</f>
        <v/>
      </c>
      <c r="I432">
        <f>companies__2[[#This Row],[POSTAL_CODE]]</f>
        <v>0</v>
      </c>
      <c r="J432" t="str">
        <f>companies__2[[#This Row],[ADRESS]]</f>
        <v/>
      </c>
      <c r="K432" t="str">
        <f>companies__2[[#This Row],[CITY]]</f>
        <v/>
      </c>
      <c r="L432" t="str">
        <f>companies__2[[#This Row],[WORK_ADRESS]]</f>
        <v/>
      </c>
      <c r="M432">
        <f>companies__2[[#This Row],[WORK_POSTAL_CODE]]</f>
        <v>0</v>
      </c>
      <c r="N432" t="str">
        <f>companies__2[[#This Row],[WORK_CITY]]</f>
        <v/>
      </c>
      <c r="P432" t="str">
        <f>IF(companies__2[[#This Row],[STAANN]]="D", "inactive", "active")</f>
        <v>active</v>
      </c>
      <c r="Q432">
        <f>companies__2[[#This Row],[companyID_1]]</f>
        <v>39</v>
      </c>
      <c r="R432" s="1">
        <f>companies__2[[#This Row],[HEU_MAJ]]</f>
        <v>44152.36550925926</v>
      </c>
      <c r="S432" s="1">
        <f>companies__2[[#This Row],[HEU_MAJ]]</f>
        <v>44152.36550925926</v>
      </c>
    </row>
    <row r="433" spans="1:19" x14ac:dyDescent="0.35">
      <c r="A433">
        <f>companies__2[[#This Row],[companyID]]</f>
        <v>718</v>
      </c>
      <c r="B433" t="str">
        <f>companies__2[[#This Row],[NOM]]</f>
        <v>Marage</v>
      </c>
      <c r="C433" t="str">
        <f>companies__2[[#This Row],[PRENOM]]</f>
        <v>France</v>
      </c>
      <c r="D433" t="str">
        <f>companies__2[[#This Row],[EMAIL]]</f>
        <v>fmarage@citydev.brussels</v>
      </c>
      <c r="F433" t="str">
        <f>companies__2[[#This Row],[PASSWORD]]</f>
        <v>$2y$10$9q9tYdhwkoSRETtgNtL/Ae0RWiK18VYngiICbAc6jH.S82VA2IiW.</v>
      </c>
      <c r="G433" t="str">
        <f>companies__2[[#This Row],[TOKEN]]</f>
        <v>t1gCGxiE97whPd1gPDeU2fhnQOWkj3pu</v>
      </c>
      <c r="H433" t="str">
        <f>companies__2[[#This Row],[PHONE]]</f>
        <v/>
      </c>
      <c r="I433">
        <f>companies__2[[#This Row],[POSTAL_CODE]]</f>
        <v>0</v>
      </c>
      <c r="J433" t="str">
        <f>companies__2[[#This Row],[ADRESS]]</f>
        <v/>
      </c>
      <c r="K433" t="str">
        <f>companies__2[[#This Row],[CITY]]</f>
        <v/>
      </c>
      <c r="L433" t="str">
        <f>companies__2[[#This Row],[WORK_ADRESS]]</f>
        <v/>
      </c>
      <c r="M433">
        <f>companies__2[[#This Row],[WORK_POSTAL_CODE]]</f>
        <v>0</v>
      </c>
      <c r="N433" t="str">
        <f>companies__2[[#This Row],[WORK_CITY]]</f>
        <v/>
      </c>
      <c r="P433" t="str">
        <f>IF(companies__2[[#This Row],[STAANN]]="D", "inactive", "active")</f>
        <v>active</v>
      </c>
      <c r="Q433">
        <f>companies__2[[#This Row],[companyID_1]]</f>
        <v>520</v>
      </c>
      <c r="R433" s="1">
        <f>companies__2[[#This Row],[HEU_MAJ]]</f>
        <v>44152.36550925926</v>
      </c>
      <c r="S433" s="1">
        <f>companies__2[[#This Row],[HEU_MAJ]]</f>
        <v>44152.36550925926</v>
      </c>
    </row>
    <row r="434" spans="1:19" x14ac:dyDescent="0.35">
      <c r="A434">
        <f>companies__2[[#This Row],[companyID]]</f>
        <v>719</v>
      </c>
      <c r="B434" t="str">
        <f>companies__2[[#This Row],[NOM]]</f>
        <v>Hauser</v>
      </c>
      <c r="C434" t="str">
        <f>companies__2[[#This Row],[PRENOM]]</f>
        <v>Simon</v>
      </c>
      <c r="D434" t="str">
        <f>companies__2[[#This Row],[EMAIL]]</f>
        <v>simon.hauser@unamur.be</v>
      </c>
      <c r="F434" t="str">
        <f>companies__2[[#This Row],[PASSWORD]]</f>
        <v>$2y$10$JYb0QirGe3t5kbvIh4RttOfWIomIQAUCbMKih1lLcvgKn37SQZtZu</v>
      </c>
      <c r="G434" t="str">
        <f>companies__2[[#This Row],[TOKEN]]</f>
        <v>EEgfM7ZpV8tCnxYMKvOZYTUE0CaH00y9</v>
      </c>
      <c r="H434" t="str">
        <f>companies__2[[#This Row],[PHONE]]</f>
        <v/>
      </c>
      <c r="I434">
        <f>companies__2[[#This Row],[POSTAL_CODE]]</f>
        <v>0</v>
      </c>
      <c r="J434" t="str">
        <f>companies__2[[#This Row],[ADRESS]]</f>
        <v/>
      </c>
      <c r="K434" t="str">
        <f>companies__2[[#This Row],[CITY]]</f>
        <v/>
      </c>
      <c r="L434" t="str">
        <f>companies__2[[#This Row],[WORK_ADRESS]]</f>
        <v/>
      </c>
      <c r="M434">
        <f>companies__2[[#This Row],[WORK_POSTAL_CODE]]</f>
        <v>0</v>
      </c>
      <c r="N434" t="str">
        <f>companies__2[[#This Row],[WORK_CITY]]</f>
        <v/>
      </c>
      <c r="P434" t="str">
        <f>IF(companies__2[[#This Row],[STAANN]]="D", "inactive", "active")</f>
        <v>active</v>
      </c>
      <c r="Q434">
        <f>companies__2[[#This Row],[companyID_1]]</f>
        <v>243</v>
      </c>
      <c r="R434" s="1">
        <f>companies__2[[#This Row],[HEU_MAJ]]</f>
        <v>44095.418599537035</v>
      </c>
      <c r="S434" s="1">
        <f>companies__2[[#This Row],[HEU_MAJ]]</f>
        <v>44095.418599537035</v>
      </c>
    </row>
    <row r="435" spans="1:19" x14ac:dyDescent="0.35">
      <c r="A435">
        <f>companies__2[[#This Row],[companyID]]</f>
        <v>720</v>
      </c>
      <c r="B435" t="str">
        <f>companies__2[[#This Row],[NOM]]</f>
        <v>Boulanger</v>
      </c>
      <c r="C435" t="str">
        <f>companies__2[[#This Row],[PRENOM]]</f>
        <v>Laurent</v>
      </c>
      <c r="D435" t="str">
        <f>companies__2[[#This Row],[EMAIL]]</f>
        <v>laurent.boulanger@unamur.be</v>
      </c>
      <c r="F435" t="str">
        <f>companies__2[[#This Row],[PASSWORD]]</f>
        <v>$2y$10$nquZUYCvOEjkIqRPdS2meOcgzxyQ9LzTF/8eP.oyoRpnVYecxeYum</v>
      </c>
      <c r="G435" t="str">
        <f>companies__2[[#This Row],[TOKEN]]</f>
        <v>hWDVKAIZOiKwpqTVUVttsHE6J7fWRoNd</v>
      </c>
      <c r="H435" t="str">
        <f>companies__2[[#This Row],[PHONE]]</f>
        <v/>
      </c>
      <c r="I435">
        <f>companies__2[[#This Row],[POSTAL_CODE]]</f>
        <v>0</v>
      </c>
      <c r="J435" t="str">
        <f>companies__2[[#This Row],[ADRESS]]</f>
        <v/>
      </c>
      <c r="K435" t="str">
        <f>companies__2[[#This Row],[CITY]]</f>
        <v/>
      </c>
      <c r="L435" t="str">
        <f>companies__2[[#This Row],[WORK_ADRESS]]</f>
        <v/>
      </c>
      <c r="M435">
        <f>companies__2[[#This Row],[WORK_POSTAL_CODE]]</f>
        <v>0</v>
      </c>
      <c r="N435" t="str">
        <f>companies__2[[#This Row],[WORK_CITY]]</f>
        <v/>
      </c>
      <c r="P435" t="str">
        <f>IF(companies__2[[#This Row],[STAANN]]="D", "inactive", "active")</f>
        <v>active</v>
      </c>
      <c r="Q435">
        <f>companies__2[[#This Row],[companyID_1]]</f>
        <v>243</v>
      </c>
      <c r="R435" s="1">
        <f>companies__2[[#This Row],[HEU_MAJ]]</f>
        <v>44095.456354166665</v>
      </c>
      <c r="S435" s="1">
        <f>companies__2[[#This Row],[HEU_MAJ]]</f>
        <v>44095.456354166665</v>
      </c>
    </row>
    <row r="436" spans="1:19" x14ac:dyDescent="0.35">
      <c r="A436">
        <f>companies__2[[#This Row],[companyID]]</f>
        <v>721</v>
      </c>
      <c r="B436" t="str">
        <f>companies__2[[#This Row],[NOM]]</f>
        <v>Paquay</v>
      </c>
      <c r="C436" t="str">
        <f>companies__2[[#This Row],[PRENOM]]</f>
        <v>Fabrice</v>
      </c>
      <c r="D436" t="str">
        <f>companies__2[[#This Row],[EMAIL]]</f>
        <v>fabrice.paquay@unamur.be</v>
      </c>
      <c r="F436" t="str">
        <f>companies__2[[#This Row],[PASSWORD]]</f>
        <v>$2y$10$ntcAIJoFenGvTeCbs1jU1Oz/xq5.Ik8OYZ/Ixkmo.AzlDS8LfcVyu</v>
      </c>
      <c r="G436" t="str">
        <f>companies__2[[#This Row],[TOKEN]]</f>
        <v>7BaqaMM88TRt93vEZwKaXpKqCbgR7NU9</v>
      </c>
      <c r="H436" t="str">
        <f>companies__2[[#This Row],[PHONE]]</f>
        <v/>
      </c>
      <c r="I436">
        <f>companies__2[[#This Row],[POSTAL_CODE]]</f>
        <v>0</v>
      </c>
      <c r="J436" t="str">
        <f>companies__2[[#This Row],[ADRESS]]</f>
        <v/>
      </c>
      <c r="K436" t="str">
        <f>companies__2[[#This Row],[CITY]]</f>
        <v/>
      </c>
      <c r="L436" t="str">
        <f>companies__2[[#This Row],[WORK_ADRESS]]</f>
        <v/>
      </c>
      <c r="M436">
        <f>companies__2[[#This Row],[WORK_POSTAL_CODE]]</f>
        <v>0</v>
      </c>
      <c r="N436" t="str">
        <f>companies__2[[#This Row],[WORK_CITY]]</f>
        <v/>
      </c>
      <c r="P436" t="str">
        <f>IF(companies__2[[#This Row],[STAANN]]="D", "inactive", "active")</f>
        <v>active</v>
      </c>
      <c r="Q436">
        <f>companies__2[[#This Row],[companyID_1]]</f>
        <v>243</v>
      </c>
      <c r="R436" s="1">
        <f>companies__2[[#This Row],[HEU_MAJ]]</f>
        <v>44095.45752314815</v>
      </c>
      <c r="S436" s="1">
        <f>companies__2[[#This Row],[HEU_MAJ]]</f>
        <v>44095.45752314815</v>
      </c>
    </row>
    <row r="437" spans="1:19" x14ac:dyDescent="0.35">
      <c r="A437">
        <f>companies__2[[#This Row],[companyID]]</f>
        <v>722</v>
      </c>
      <c r="B437" t="str">
        <f>companies__2[[#This Row],[NOM]]</f>
        <v>Hauser</v>
      </c>
      <c r="C437" t="str">
        <f>companies__2[[#This Row],[PRENOM]]</f>
        <v>Simon</v>
      </c>
      <c r="D437" t="str">
        <f>companies__2[[#This Row],[EMAIL]]</f>
        <v>hauser_simon@yahoo.fr</v>
      </c>
      <c r="F437" t="str">
        <f>companies__2[[#This Row],[PASSWORD]]</f>
        <v>$2y$10$GQCv.rbCygj3tiHlx3wRBuHrBOf8uJUHItcf5JxD1tpy6dUth9skC</v>
      </c>
      <c r="G437" t="str">
        <f>companies__2[[#This Row],[TOKEN]]</f>
        <v>ehHIDn3tBOyogT0HlHwslSf4E9NmHSR7</v>
      </c>
      <c r="H437" t="str">
        <f>companies__2[[#This Row],[PHONE]]</f>
        <v/>
      </c>
      <c r="I437">
        <f>companies__2[[#This Row],[POSTAL_CODE]]</f>
        <v>0</v>
      </c>
      <c r="J437" t="str">
        <f>companies__2[[#This Row],[ADRESS]]</f>
        <v/>
      </c>
      <c r="K437" t="str">
        <f>companies__2[[#This Row],[CITY]]</f>
        <v/>
      </c>
      <c r="L437" t="str">
        <f>companies__2[[#This Row],[WORK_ADRESS]]</f>
        <v/>
      </c>
      <c r="M437">
        <f>companies__2[[#This Row],[WORK_POSTAL_CODE]]</f>
        <v>0</v>
      </c>
      <c r="N437" t="str">
        <f>companies__2[[#This Row],[WORK_CITY]]</f>
        <v/>
      </c>
      <c r="P437" t="str">
        <f>IF(companies__2[[#This Row],[STAANN]]="D", "inactive", "active")</f>
        <v>active</v>
      </c>
      <c r="Q437">
        <f>companies__2[[#This Row],[companyID_1]]</f>
        <v>243</v>
      </c>
      <c r="R437" s="1">
        <f>companies__2[[#This Row],[HEU_MAJ]]</f>
        <v>44095.514826388891</v>
      </c>
      <c r="S437" s="1">
        <f>companies__2[[#This Row],[HEU_MAJ]]</f>
        <v>44095.514826388891</v>
      </c>
    </row>
    <row r="438" spans="1:19" x14ac:dyDescent="0.35">
      <c r="A438">
        <f>companies__2[[#This Row],[companyID]]</f>
        <v>723</v>
      </c>
      <c r="B438" t="str">
        <f>companies__2[[#This Row],[NOM]]</f>
        <v>Henry</v>
      </c>
      <c r="C438" t="str">
        <f>companies__2[[#This Row],[PRENOM]]</f>
        <v>Stephane</v>
      </c>
      <c r="D438" t="str">
        <f>companies__2[[#This Row],[EMAIL]]</f>
        <v>stephane.henry@bnl.engie.com</v>
      </c>
      <c r="F438" t="str">
        <f>companies__2[[#This Row],[PASSWORD]]</f>
        <v>$2y$10$MuD85u2I0Aemlw7LST7vAuniAZpfAaEiJvefOF59XJr4QL3eWBcyC</v>
      </c>
      <c r="G438" t="str">
        <f>companies__2[[#This Row],[TOKEN]]</f>
        <v>j7jJkpltka9CfScveCG9UxhzZ3yW4rNs</v>
      </c>
      <c r="H438" t="str">
        <f>companies__2[[#This Row],[PHONE]]</f>
        <v/>
      </c>
      <c r="I438">
        <f>companies__2[[#This Row],[POSTAL_CODE]]</f>
        <v>0</v>
      </c>
      <c r="J438" t="str">
        <f>companies__2[[#This Row],[ADRESS]]</f>
        <v/>
      </c>
      <c r="K438" t="str">
        <f>companies__2[[#This Row],[CITY]]</f>
        <v/>
      </c>
      <c r="L438" t="str">
        <f>companies__2[[#This Row],[WORK_ADRESS]]</f>
        <v/>
      </c>
      <c r="M438">
        <f>companies__2[[#This Row],[WORK_POSTAL_CODE]]</f>
        <v>0</v>
      </c>
      <c r="N438" t="str">
        <f>companies__2[[#This Row],[WORK_CITY]]</f>
        <v/>
      </c>
      <c r="P438" t="str">
        <f>IF(companies__2[[#This Row],[STAANN]]="D", "inactive", "active")</f>
        <v>active</v>
      </c>
      <c r="Q438">
        <f>companies__2[[#This Row],[companyID_1]]</f>
        <v>31</v>
      </c>
      <c r="R438" s="1">
        <f>companies__2[[#This Row],[HEU_MAJ]]</f>
        <v>44096.371423611112</v>
      </c>
      <c r="S438" s="1">
        <f>companies__2[[#This Row],[HEU_MAJ]]</f>
        <v>44096.371423611112</v>
      </c>
    </row>
    <row r="439" spans="1:19" x14ac:dyDescent="0.35">
      <c r="A439">
        <f>companies__2[[#This Row],[companyID]]</f>
        <v>724</v>
      </c>
      <c r="B439" t="str">
        <f>companies__2[[#This Row],[NOM]]</f>
        <v>Adam</v>
      </c>
      <c r="C439" t="str">
        <f>companies__2[[#This Row],[PRENOM]]</f>
        <v>Christel</v>
      </c>
      <c r="D439" t="str">
        <f>companies__2[[#This Row],[EMAIL]]</f>
        <v>CAdam@citydev.brussels</v>
      </c>
      <c r="F439" t="str">
        <f>companies__2[[#This Row],[PASSWORD]]</f>
        <v>$2y$10$Rp.sieOsXYJbbu2b8hEiw.y/B3w2RIB88H1p47ajktx7E2LpsIWlC</v>
      </c>
      <c r="G439" t="str">
        <f>companies__2[[#This Row],[TOKEN]]</f>
        <v>okzYWj8g3ujkPHPF8eUnWvnTUhwBIfAc</v>
      </c>
      <c r="H439" t="str">
        <f>companies__2[[#This Row],[PHONE]]</f>
        <v/>
      </c>
      <c r="I439">
        <f>companies__2[[#This Row],[POSTAL_CODE]]</f>
        <v>0</v>
      </c>
      <c r="J439" t="str">
        <f>companies__2[[#This Row],[ADRESS]]</f>
        <v/>
      </c>
      <c r="K439" t="str">
        <f>companies__2[[#This Row],[CITY]]</f>
        <v/>
      </c>
      <c r="L439" t="str">
        <f>companies__2[[#This Row],[WORK_ADRESS]]</f>
        <v/>
      </c>
      <c r="M439">
        <f>companies__2[[#This Row],[WORK_POSTAL_CODE]]</f>
        <v>0</v>
      </c>
      <c r="N439" t="str">
        <f>companies__2[[#This Row],[WORK_CITY]]</f>
        <v/>
      </c>
      <c r="P439" t="str">
        <f>IF(companies__2[[#This Row],[STAANN]]="D", "inactive", "active")</f>
        <v>active</v>
      </c>
      <c r="Q439">
        <f>companies__2[[#This Row],[companyID_1]]</f>
        <v>39</v>
      </c>
      <c r="R439" s="1">
        <f>companies__2[[#This Row],[HEU_MAJ]]</f>
        <v>44096.421435185184</v>
      </c>
      <c r="S439" s="1">
        <f>companies__2[[#This Row],[HEU_MAJ]]</f>
        <v>44096.421435185184</v>
      </c>
    </row>
    <row r="440" spans="1:19" x14ac:dyDescent="0.35">
      <c r="A440">
        <f>companies__2[[#This Row],[companyID]]</f>
        <v>724</v>
      </c>
      <c r="B440" t="str">
        <f>companies__2[[#This Row],[NOM]]</f>
        <v>Adam</v>
      </c>
      <c r="C440" t="str">
        <f>companies__2[[#This Row],[PRENOM]]</f>
        <v>Christel</v>
      </c>
      <c r="D440" t="str">
        <f>companies__2[[#This Row],[EMAIL]]</f>
        <v>CAdam@citydev.brussels</v>
      </c>
      <c r="F440" t="str">
        <f>companies__2[[#This Row],[PASSWORD]]</f>
        <v>$2y$10$Rp.sieOsXYJbbu2b8hEiw.y/B3w2RIB88H1p47ajktx7E2LpsIWlC</v>
      </c>
      <c r="G440" t="str">
        <f>companies__2[[#This Row],[TOKEN]]</f>
        <v>okzYWj8g3ujkPHPF8eUnWvnTUhwBIfAc</v>
      </c>
      <c r="H440" t="str">
        <f>companies__2[[#This Row],[PHONE]]</f>
        <v/>
      </c>
      <c r="I440">
        <f>companies__2[[#This Row],[POSTAL_CODE]]</f>
        <v>0</v>
      </c>
      <c r="J440" t="str">
        <f>companies__2[[#This Row],[ADRESS]]</f>
        <v/>
      </c>
      <c r="K440" t="str">
        <f>companies__2[[#This Row],[CITY]]</f>
        <v/>
      </c>
      <c r="L440" t="str">
        <f>companies__2[[#This Row],[WORK_ADRESS]]</f>
        <v/>
      </c>
      <c r="M440">
        <f>companies__2[[#This Row],[WORK_POSTAL_CODE]]</f>
        <v>0</v>
      </c>
      <c r="N440" t="str">
        <f>companies__2[[#This Row],[WORK_CITY]]</f>
        <v/>
      </c>
      <c r="P440" t="str">
        <f>IF(companies__2[[#This Row],[STAANN]]="D", "inactive", "active")</f>
        <v>active</v>
      </c>
      <c r="Q440">
        <f>companies__2[[#This Row],[companyID_1]]</f>
        <v>520</v>
      </c>
      <c r="R440" s="1">
        <f>companies__2[[#This Row],[HEU_MAJ]]</f>
        <v>44096.421435185184</v>
      </c>
      <c r="S440" s="1">
        <f>companies__2[[#This Row],[HEU_MAJ]]</f>
        <v>44096.421435185184</v>
      </c>
    </row>
    <row r="441" spans="1:19" x14ac:dyDescent="0.35">
      <c r="A441">
        <f>companies__2[[#This Row],[companyID]]</f>
        <v>725</v>
      </c>
      <c r="B441" t="str">
        <f>companies__2[[#This Row],[NOM]]</f>
        <v>Cugnon</v>
      </c>
      <c r="C441" t="str">
        <f>companies__2[[#This Row],[PRENOM]]</f>
        <v>Gwenn</v>
      </c>
      <c r="D441" t="str">
        <f>companies__2[[#This Row],[EMAIL]]</f>
        <v>GCugnon@citydev.brussels</v>
      </c>
      <c r="F441" t="str">
        <f>companies__2[[#This Row],[PASSWORD]]</f>
        <v>$2y$10$t5/dl5wzmgyDqXK/DM.OwelovZDVzya/TWH930gSmnfLgaQcgBY/m</v>
      </c>
      <c r="G441" t="str">
        <f>companies__2[[#This Row],[TOKEN]]</f>
        <v>7aYlsyhqyx9ubAouVyA6g61R2Nm6Hyri</v>
      </c>
      <c r="H441" t="str">
        <f>companies__2[[#This Row],[PHONE]]</f>
        <v/>
      </c>
      <c r="I441">
        <f>companies__2[[#This Row],[POSTAL_CODE]]</f>
        <v>0</v>
      </c>
      <c r="J441" t="str">
        <f>companies__2[[#This Row],[ADRESS]]</f>
        <v/>
      </c>
      <c r="K441" t="str">
        <f>companies__2[[#This Row],[CITY]]</f>
        <v/>
      </c>
      <c r="L441" t="str">
        <f>companies__2[[#This Row],[WORK_ADRESS]]</f>
        <v/>
      </c>
      <c r="M441">
        <f>companies__2[[#This Row],[WORK_POSTAL_CODE]]</f>
        <v>0</v>
      </c>
      <c r="N441" t="str">
        <f>companies__2[[#This Row],[WORK_CITY]]</f>
        <v/>
      </c>
      <c r="P441" t="str">
        <f>IF(companies__2[[#This Row],[STAANN]]="D", "inactive", "active")</f>
        <v>active</v>
      </c>
      <c r="Q441">
        <f>companies__2[[#This Row],[companyID_1]]</f>
        <v>39</v>
      </c>
      <c r="R441" s="1">
        <f>companies__2[[#This Row],[HEU_MAJ]]</f>
        <v>44096.421782407408</v>
      </c>
      <c r="S441" s="1">
        <f>companies__2[[#This Row],[HEU_MAJ]]</f>
        <v>44096.421782407408</v>
      </c>
    </row>
    <row r="442" spans="1:19" x14ac:dyDescent="0.35">
      <c r="A442">
        <f>companies__2[[#This Row],[companyID]]</f>
        <v>725</v>
      </c>
      <c r="B442" t="str">
        <f>companies__2[[#This Row],[NOM]]</f>
        <v>Cugnon</v>
      </c>
      <c r="C442" t="str">
        <f>companies__2[[#This Row],[PRENOM]]</f>
        <v>Gwenn</v>
      </c>
      <c r="D442" t="str">
        <f>companies__2[[#This Row],[EMAIL]]</f>
        <v>GCugnon@citydev.brussels</v>
      </c>
      <c r="F442" t="str">
        <f>companies__2[[#This Row],[PASSWORD]]</f>
        <v>$2y$10$t5/dl5wzmgyDqXK/DM.OwelovZDVzya/TWH930gSmnfLgaQcgBY/m</v>
      </c>
      <c r="G442" t="str">
        <f>companies__2[[#This Row],[TOKEN]]</f>
        <v>7aYlsyhqyx9ubAouVyA6g61R2Nm6Hyri</v>
      </c>
      <c r="H442" t="str">
        <f>companies__2[[#This Row],[PHONE]]</f>
        <v/>
      </c>
      <c r="I442">
        <f>companies__2[[#This Row],[POSTAL_CODE]]</f>
        <v>0</v>
      </c>
      <c r="J442" t="str">
        <f>companies__2[[#This Row],[ADRESS]]</f>
        <v/>
      </c>
      <c r="K442" t="str">
        <f>companies__2[[#This Row],[CITY]]</f>
        <v/>
      </c>
      <c r="L442" t="str">
        <f>companies__2[[#This Row],[WORK_ADRESS]]</f>
        <v/>
      </c>
      <c r="M442">
        <f>companies__2[[#This Row],[WORK_POSTAL_CODE]]</f>
        <v>0</v>
      </c>
      <c r="N442" t="str">
        <f>companies__2[[#This Row],[WORK_CITY]]</f>
        <v/>
      </c>
      <c r="P442" t="str">
        <f>IF(companies__2[[#This Row],[STAANN]]="D", "inactive", "active")</f>
        <v>active</v>
      </c>
      <c r="Q442">
        <f>companies__2[[#This Row],[companyID_1]]</f>
        <v>520</v>
      </c>
      <c r="R442" s="1">
        <f>companies__2[[#This Row],[HEU_MAJ]]</f>
        <v>44096.421782407408</v>
      </c>
      <c r="S442" s="1">
        <f>companies__2[[#This Row],[HEU_MAJ]]</f>
        <v>44096.421782407408</v>
      </c>
    </row>
    <row r="443" spans="1:19" x14ac:dyDescent="0.35">
      <c r="A443">
        <f>companies__2[[#This Row],[companyID]]</f>
        <v>726</v>
      </c>
      <c r="B443" t="str">
        <f>companies__2[[#This Row],[NOM]]</f>
        <v>Defraigne</v>
      </c>
      <c r="C443" t="str">
        <f>companies__2[[#This Row],[PRENOM]]</f>
        <v>Frédéric</v>
      </c>
      <c r="D443" t="str">
        <f>companies__2[[#This Row],[EMAIL]]</f>
        <v>FDefraigne@citydev.brussels</v>
      </c>
      <c r="F443" t="str">
        <f>companies__2[[#This Row],[PASSWORD]]</f>
        <v>$2y$10$xNwq0hP70gKV9xNHcBSv..UBIoT87voMIszLdtFWKIjStcZxPPYXq</v>
      </c>
      <c r="G443" t="str">
        <f>companies__2[[#This Row],[TOKEN]]</f>
        <v>nf5HgdiQk6xolwziLYzURCsrRXgqlp0M</v>
      </c>
      <c r="H443" t="str">
        <f>companies__2[[#This Row],[PHONE]]</f>
        <v>+32 491 625 346</v>
      </c>
      <c r="I443">
        <f>companies__2[[#This Row],[POSTAL_CODE]]</f>
        <v>0</v>
      </c>
      <c r="J443" t="str">
        <f>companies__2[[#This Row],[ADRESS]]</f>
        <v/>
      </c>
      <c r="K443" t="str">
        <f>companies__2[[#This Row],[CITY]]</f>
        <v/>
      </c>
      <c r="L443" t="str">
        <f>companies__2[[#This Row],[WORK_ADRESS]]</f>
        <v/>
      </c>
      <c r="M443">
        <f>companies__2[[#This Row],[WORK_POSTAL_CODE]]</f>
        <v>0</v>
      </c>
      <c r="N443" t="str">
        <f>companies__2[[#This Row],[WORK_CITY]]</f>
        <v/>
      </c>
      <c r="P443" t="str">
        <f>IF(companies__2[[#This Row],[STAANN]]="D", "inactive", "active")</f>
        <v>active</v>
      </c>
      <c r="Q443">
        <f>companies__2[[#This Row],[companyID_1]]</f>
        <v>39</v>
      </c>
      <c r="R443" s="1">
        <f>companies__2[[#This Row],[HEU_MAJ]]</f>
        <v>44096.422106481485</v>
      </c>
      <c r="S443" s="1">
        <f>companies__2[[#This Row],[HEU_MAJ]]</f>
        <v>44096.422106481485</v>
      </c>
    </row>
    <row r="444" spans="1:19" x14ac:dyDescent="0.35">
      <c r="A444">
        <f>companies__2[[#This Row],[companyID]]</f>
        <v>726</v>
      </c>
      <c r="B444" t="str">
        <f>companies__2[[#This Row],[NOM]]</f>
        <v>Defraigne</v>
      </c>
      <c r="C444" t="str">
        <f>companies__2[[#This Row],[PRENOM]]</f>
        <v>Frédéric</v>
      </c>
      <c r="D444" t="str">
        <f>companies__2[[#This Row],[EMAIL]]</f>
        <v>FDefraigne@citydev.brussels</v>
      </c>
      <c r="F444" t="str">
        <f>companies__2[[#This Row],[PASSWORD]]</f>
        <v>$2y$10$xNwq0hP70gKV9xNHcBSv..UBIoT87voMIszLdtFWKIjStcZxPPYXq</v>
      </c>
      <c r="G444" t="str">
        <f>companies__2[[#This Row],[TOKEN]]</f>
        <v>nf5HgdiQk6xolwziLYzURCsrRXgqlp0M</v>
      </c>
      <c r="H444" t="str">
        <f>companies__2[[#This Row],[PHONE]]</f>
        <v>+32 491 625 346</v>
      </c>
      <c r="I444">
        <f>companies__2[[#This Row],[POSTAL_CODE]]</f>
        <v>0</v>
      </c>
      <c r="J444" t="str">
        <f>companies__2[[#This Row],[ADRESS]]</f>
        <v/>
      </c>
      <c r="K444" t="str">
        <f>companies__2[[#This Row],[CITY]]</f>
        <v/>
      </c>
      <c r="L444" t="str">
        <f>companies__2[[#This Row],[WORK_ADRESS]]</f>
        <v/>
      </c>
      <c r="M444">
        <f>companies__2[[#This Row],[WORK_POSTAL_CODE]]</f>
        <v>0</v>
      </c>
      <c r="N444" t="str">
        <f>companies__2[[#This Row],[WORK_CITY]]</f>
        <v/>
      </c>
      <c r="P444" t="str">
        <f>IF(companies__2[[#This Row],[STAANN]]="D", "inactive", "active")</f>
        <v>active</v>
      </c>
      <c r="Q444">
        <f>companies__2[[#This Row],[companyID_1]]</f>
        <v>520</v>
      </c>
      <c r="R444" s="1">
        <f>companies__2[[#This Row],[HEU_MAJ]]</f>
        <v>44096.422106481485</v>
      </c>
      <c r="S444" s="1">
        <f>companies__2[[#This Row],[HEU_MAJ]]</f>
        <v>44096.422106481485</v>
      </c>
    </row>
    <row r="445" spans="1:19" x14ac:dyDescent="0.35">
      <c r="A445">
        <f>companies__2[[#This Row],[companyID]]</f>
        <v>727</v>
      </c>
      <c r="B445" t="str">
        <f>companies__2[[#This Row],[NOM]]</f>
        <v>Diaz Perez</v>
      </c>
      <c r="C445" t="str">
        <f>companies__2[[#This Row],[PRENOM]]</f>
        <v>Rosa</v>
      </c>
      <c r="D445" t="str">
        <f>companies__2[[#This Row],[EMAIL]]</f>
        <v>RDiazPerez@citydev.brussels</v>
      </c>
      <c r="F445" t="str">
        <f>companies__2[[#This Row],[PASSWORD]]</f>
        <v>$2y$10$xAUE8BPL8a5mpxup/fUsYe.ry1bz5ygl4Go343D2uinGH8QuWHHEG</v>
      </c>
      <c r="G445" t="str">
        <f>companies__2[[#This Row],[TOKEN]]</f>
        <v>jQcCsGBpgw52ZL0kc8sYdXvTWvhmi6QX</v>
      </c>
      <c r="H445" t="str">
        <f>companies__2[[#This Row],[PHONE]]</f>
        <v/>
      </c>
      <c r="I445">
        <f>companies__2[[#This Row],[POSTAL_CODE]]</f>
        <v>0</v>
      </c>
      <c r="J445" t="str">
        <f>companies__2[[#This Row],[ADRESS]]</f>
        <v/>
      </c>
      <c r="K445" t="str">
        <f>companies__2[[#This Row],[CITY]]</f>
        <v/>
      </c>
      <c r="L445" t="str">
        <f>companies__2[[#This Row],[WORK_ADRESS]]</f>
        <v/>
      </c>
      <c r="M445">
        <f>companies__2[[#This Row],[WORK_POSTAL_CODE]]</f>
        <v>0</v>
      </c>
      <c r="N445" t="str">
        <f>companies__2[[#This Row],[WORK_CITY]]</f>
        <v/>
      </c>
      <c r="P445" t="str">
        <f>IF(companies__2[[#This Row],[STAANN]]="D", "inactive", "active")</f>
        <v>active</v>
      </c>
      <c r="Q445">
        <f>companies__2[[#This Row],[companyID_1]]</f>
        <v>39</v>
      </c>
      <c r="R445" s="1">
        <f>companies__2[[#This Row],[HEU_MAJ]]</f>
        <v>44096.422534722224</v>
      </c>
      <c r="S445" s="1">
        <f>companies__2[[#This Row],[HEU_MAJ]]</f>
        <v>44096.422534722224</v>
      </c>
    </row>
    <row r="446" spans="1:19" x14ac:dyDescent="0.35">
      <c r="A446">
        <f>companies__2[[#This Row],[companyID]]</f>
        <v>727</v>
      </c>
      <c r="B446" t="str">
        <f>companies__2[[#This Row],[NOM]]</f>
        <v>Diaz Perez</v>
      </c>
      <c r="C446" t="str">
        <f>companies__2[[#This Row],[PRENOM]]</f>
        <v>Rosa</v>
      </c>
      <c r="D446" t="str">
        <f>companies__2[[#This Row],[EMAIL]]</f>
        <v>RDiazPerez@citydev.brussels</v>
      </c>
      <c r="F446" t="str">
        <f>companies__2[[#This Row],[PASSWORD]]</f>
        <v>$2y$10$xAUE8BPL8a5mpxup/fUsYe.ry1bz5ygl4Go343D2uinGH8QuWHHEG</v>
      </c>
      <c r="G446" t="str">
        <f>companies__2[[#This Row],[TOKEN]]</f>
        <v>jQcCsGBpgw52ZL0kc8sYdXvTWvhmi6QX</v>
      </c>
      <c r="H446" t="str">
        <f>companies__2[[#This Row],[PHONE]]</f>
        <v/>
      </c>
      <c r="I446">
        <f>companies__2[[#This Row],[POSTAL_CODE]]</f>
        <v>0</v>
      </c>
      <c r="J446" t="str">
        <f>companies__2[[#This Row],[ADRESS]]</f>
        <v/>
      </c>
      <c r="K446" t="str">
        <f>companies__2[[#This Row],[CITY]]</f>
        <v/>
      </c>
      <c r="L446" t="str">
        <f>companies__2[[#This Row],[WORK_ADRESS]]</f>
        <v/>
      </c>
      <c r="M446">
        <f>companies__2[[#This Row],[WORK_POSTAL_CODE]]</f>
        <v>0</v>
      </c>
      <c r="N446" t="str">
        <f>companies__2[[#This Row],[WORK_CITY]]</f>
        <v/>
      </c>
      <c r="P446" t="str">
        <f>IF(companies__2[[#This Row],[STAANN]]="D", "inactive", "active")</f>
        <v>active</v>
      </c>
      <c r="Q446">
        <f>companies__2[[#This Row],[companyID_1]]</f>
        <v>520</v>
      </c>
      <c r="R446" s="1">
        <f>companies__2[[#This Row],[HEU_MAJ]]</f>
        <v>44096.422534722224</v>
      </c>
      <c r="S446" s="1">
        <f>companies__2[[#This Row],[HEU_MAJ]]</f>
        <v>44096.422534722224</v>
      </c>
    </row>
    <row r="447" spans="1:19" x14ac:dyDescent="0.35">
      <c r="A447">
        <f>companies__2[[#This Row],[companyID]]</f>
        <v>728</v>
      </c>
      <c r="B447" t="str">
        <f>companies__2[[#This Row],[NOM]]</f>
        <v>Renneboog</v>
      </c>
      <c r="C447" t="str">
        <f>companies__2[[#This Row],[PRENOM]]</f>
        <v>Nathalie</v>
      </c>
      <c r="D447" t="str">
        <f>companies__2[[#This Row],[EMAIL]]</f>
        <v>NRenneboog@citydev.brussels</v>
      </c>
      <c r="F447" t="str">
        <f>companies__2[[#This Row],[PASSWORD]]</f>
        <v>$2y$10$LaKiSqIjOB0WReJV7oxl5OXeR957YyuOp7y7wJArAYuXl1QwMdX/K</v>
      </c>
      <c r="G447" t="str">
        <f>companies__2[[#This Row],[TOKEN]]</f>
        <v>3eAAJBWoaNMaOiDhQ556BIWZ2GwrQV6p</v>
      </c>
      <c r="H447" t="str">
        <f>companies__2[[#This Row],[PHONE]]</f>
        <v>+32 491 62 53 42</v>
      </c>
      <c r="I447">
        <f>companies__2[[#This Row],[POSTAL_CODE]]</f>
        <v>0</v>
      </c>
      <c r="J447" t="str">
        <f>companies__2[[#This Row],[ADRESS]]</f>
        <v/>
      </c>
      <c r="K447" t="str">
        <f>companies__2[[#This Row],[CITY]]</f>
        <v/>
      </c>
      <c r="L447" t="str">
        <f>companies__2[[#This Row],[WORK_ADRESS]]</f>
        <v/>
      </c>
      <c r="M447">
        <f>companies__2[[#This Row],[WORK_POSTAL_CODE]]</f>
        <v>0</v>
      </c>
      <c r="N447" t="str">
        <f>companies__2[[#This Row],[WORK_CITY]]</f>
        <v/>
      </c>
      <c r="P447" t="str">
        <f>IF(companies__2[[#This Row],[STAANN]]="D", "inactive", "active")</f>
        <v>active</v>
      </c>
      <c r="Q447">
        <f>companies__2[[#This Row],[companyID_1]]</f>
        <v>39</v>
      </c>
      <c r="R447" s="1">
        <f>companies__2[[#This Row],[HEU_MAJ]]</f>
        <v>44578.429479166669</v>
      </c>
      <c r="S447" s="1">
        <f>companies__2[[#This Row],[HEU_MAJ]]</f>
        <v>44578.429479166669</v>
      </c>
    </row>
    <row r="448" spans="1:19" x14ac:dyDescent="0.35">
      <c r="A448">
        <f>companies__2[[#This Row],[companyID]]</f>
        <v>728</v>
      </c>
      <c r="B448" t="str">
        <f>companies__2[[#This Row],[NOM]]</f>
        <v>Renneboog</v>
      </c>
      <c r="C448" t="str">
        <f>companies__2[[#This Row],[PRENOM]]</f>
        <v>Nathalie</v>
      </c>
      <c r="D448" t="str">
        <f>companies__2[[#This Row],[EMAIL]]</f>
        <v>NRenneboog@citydev.brussels</v>
      </c>
      <c r="F448" t="str">
        <f>companies__2[[#This Row],[PASSWORD]]</f>
        <v>$2y$10$LaKiSqIjOB0WReJV7oxl5OXeR957YyuOp7y7wJArAYuXl1QwMdX/K</v>
      </c>
      <c r="G448" t="str">
        <f>companies__2[[#This Row],[TOKEN]]</f>
        <v>3eAAJBWoaNMaOiDhQ556BIWZ2GwrQV6p</v>
      </c>
      <c r="H448" t="str">
        <f>companies__2[[#This Row],[PHONE]]</f>
        <v>+32 491 62 53 42</v>
      </c>
      <c r="I448">
        <f>companies__2[[#This Row],[POSTAL_CODE]]</f>
        <v>0</v>
      </c>
      <c r="J448" t="str">
        <f>companies__2[[#This Row],[ADRESS]]</f>
        <v/>
      </c>
      <c r="K448" t="str">
        <f>companies__2[[#This Row],[CITY]]</f>
        <v/>
      </c>
      <c r="L448" t="str">
        <f>companies__2[[#This Row],[WORK_ADRESS]]</f>
        <v/>
      </c>
      <c r="M448">
        <f>companies__2[[#This Row],[WORK_POSTAL_CODE]]</f>
        <v>0</v>
      </c>
      <c r="N448" t="str">
        <f>companies__2[[#This Row],[WORK_CITY]]</f>
        <v/>
      </c>
      <c r="P448" t="str">
        <f>IF(companies__2[[#This Row],[STAANN]]="D", "inactive", "active")</f>
        <v>active</v>
      </c>
      <c r="Q448">
        <f>companies__2[[#This Row],[companyID_1]]</f>
        <v>520</v>
      </c>
      <c r="R448" s="1">
        <f>companies__2[[#This Row],[HEU_MAJ]]</f>
        <v>44578.429479166669</v>
      </c>
      <c r="S448" s="1">
        <f>companies__2[[#This Row],[HEU_MAJ]]</f>
        <v>44578.429479166669</v>
      </c>
    </row>
    <row r="449" spans="1:19" x14ac:dyDescent="0.35">
      <c r="A449">
        <f>companies__2[[#This Row],[companyID]]</f>
        <v>729</v>
      </c>
      <c r="B449" t="str">
        <f>companies__2[[#This Row],[NOM]]</f>
        <v>Szpirer</v>
      </c>
      <c r="C449" t="str">
        <f>companies__2[[#This Row],[PRENOM]]</f>
        <v>Guillaume</v>
      </c>
      <c r="D449" t="str">
        <f>companies__2[[#This Row],[EMAIL]]</f>
        <v>GSzpirer@citydev.brussels</v>
      </c>
      <c r="F449" t="str">
        <f>companies__2[[#This Row],[PASSWORD]]</f>
        <v>$2y$10$7lYpg.WYNaSTCG5ZVw4Cc.QuYV57t3UsKp46R27t8zflP.4k8Kmpy</v>
      </c>
      <c r="G449" t="str">
        <f>companies__2[[#This Row],[TOKEN]]</f>
        <v>Fhwl4pifshcitswRvQjQujebKJcGpDHv</v>
      </c>
      <c r="H449" t="str">
        <f>companies__2[[#This Row],[PHONE]]</f>
        <v/>
      </c>
      <c r="I449">
        <f>companies__2[[#This Row],[POSTAL_CODE]]</f>
        <v>0</v>
      </c>
      <c r="J449" t="str">
        <f>companies__2[[#This Row],[ADRESS]]</f>
        <v/>
      </c>
      <c r="K449" t="str">
        <f>companies__2[[#This Row],[CITY]]</f>
        <v/>
      </c>
      <c r="L449" t="str">
        <f>companies__2[[#This Row],[WORK_ADRESS]]</f>
        <v/>
      </c>
      <c r="M449">
        <f>companies__2[[#This Row],[WORK_POSTAL_CODE]]</f>
        <v>0</v>
      </c>
      <c r="N449" t="str">
        <f>companies__2[[#This Row],[WORK_CITY]]</f>
        <v/>
      </c>
      <c r="P449" t="str">
        <f>IF(companies__2[[#This Row],[STAANN]]="D", "inactive", "active")</f>
        <v>active</v>
      </c>
      <c r="Q449">
        <f>companies__2[[#This Row],[companyID_1]]</f>
        <v>39</v>
      </c>
      <c r="R449" s="1">
        <f>companies__2[[#This Row],[HEU_MAJ]]</f>
        <v>44096.423252314817</v>
      </c>
      <c r="S449" s="1">
        <f>companies__2[[#This Row],[HEU_MAJ]]</f>
        <v>44096.423252314817</v>
      </c>
    </row>
    <row r="450" spans="1:19" x14ac:dyDescent="0.35">
      <c r="A450">
        <f>companies__2[[#This Row],[companyID]]</f>
        <v>729</v>
      </c>
      <c r="B450" t="str">
        <f>companies__2[[#This Row],[NOM]]</f>
        <v>Szpirer</v>
      </c>
      <c r="C450" t="str">
        <f>companies__2[[#This Row],[PRENOM]]</f>
        <v>Guillaume</v>
      </c>
      <c r="D450" t="str">
        <f>companies__2[[#This Row],[EMAIL]]</f>
        <v>GSzpirer@citydev.brussels</v>
      </c>
      <c r="F450" t="str">
        <f>companies__2[[#This Row],[PASSWORD]]</f>
        <v>$2y$10$7lYpg.WYNaSTCG5ZVw4Cc.QuYV57t3UsKp46R27t8zflP.4k8Kmpy</v>
      </c>
      <c r="G450" t="str">
        <f>companies__2[[#This Row],[TOKEN]]</f>
        <v>Fhwl4pifshcitswRvQjQujebKJcGpDHv</v>
      </c>
      <c r="H450" t="str">
        <f>companies__2[[#This Row],[PHONE]]</f>
        <v/>
      </c>
      <c r="I450">
        <f>companies__2[[#This Row],[POSTAL_CODE]]</f>
        <v>0</v>
      </c>
      <c r="J450" t="str">
        <f>companies__2[[#This Row],[ADRESS]]</f>
        <v/>
      </c>
      <c r="K450" t="str">
        <f>companies__2[[#This Row],[CITY]]</f>
        <v/>
      </c>
      <c r="L450" t="str">
        <f>companies__2[[#This Row],[WORK_ADRESS]]</f>
        <v/>
      </c>
      <c r="M450">
        <f>companies__2[[#This Row],[WORK_POSTAL_CODE]]</f>
        <v>0</v>
      </c>
      <c r="N450" t="str">
        <f>companies__2[[#This Row],[WORK_CITY]]</f>
        <v/>
      </c>
      <c r="P450" t="str">
        <f>IF(companies__2[[#This Row],[STAANN]]="D", "inactive", "active")</f>
        <v>active</v>
      </c>
      <c r="Q450">
        <f>companies__2[[#This Row],[companyID_1]]</f>
        <v>520</v>
      </c>
      <c r="R450" s="1">
        <f>companies__2[[#This Row],[HEU_MAJ]]</f>
        <v>44096.423252314817</v>
      </c>
      <c r="S450" s="1">
        <f>companies__2[[#This Row],[HEU_MAJ]]</f>
        <v>44096.423252314817</v>
      </c>
    </row>
    <row r="451" spans="1:19" x14ac:dyDescent="0.35">
      <c r="A451">
        <f>companies__2[[#This Row],[companyID]]</f>
        <v>730</v>
      </c>
      <c r="B451" t="str">
        <f>companies__2[[#This Row],[NOM]]</f>
        <v>Abdelli</v>
      </c>
      <c r="C451" t="str">
        <f>companies__2[[#This Row],[PRENOM]]</f>
        <v>Sabrina</v>
      </c>
      <c r="D451" t="str">
        <f>companies__2[[#This Row],[EMAIL]]</f>
        <v>SAbdelli@citydev.brussels</v>
      </c>
      <c r="F451" t="str">
        <f>companies__2[[#This Row],[PASSWORD]]</f>
        <v>$2y$10$BfB0UqdnxJQqRQOOxby8.OgjwA9Z5jsg/0nL0.ut6M41tAi8CV6rW</v>
      </c>
      <c r="G451" t="str">
        <f>companies__2[[#This Row],[TOKEN]]</f>
        <v>QcV81YpZ1A69C3D2B6ljDXqfqq6p4mbl</v>
      </c>
      <c r="H451" t="str">
        <f>companies__2[[#This Row],[PHONE]]</f>
        <v/>
      </c>
      <c r="I451">
        <f>companies__2[[#This Row],[POSTAL_CODE]]</f>
        <v>0</v>
      </c>
      <c r="J451" t="str">
        <f>companies__2[[#This Row],[ADRESS]]</f>
        <v/>
      </c>
      <c r="K451" t="str">
        <f>companies__2[[#This Row],[CITY]]</f>
        <v/>
      </c>
      <c r="L451" t="str">
        <f>companies__2[[#This Row],[WORK_ADRESS]]</f>
        <v/>
      </c>
      <c r="M451">
        <f>companies__2[[#This Row],[WORK_POSTAL_CODE]]</f>
        <v>0</v>
      </c>
      <c r="N451" t="str">
        <f>companies__2[[#This Row],[WORK_CITY]]</f>
        <v/>
      </c>
      <c r="P451" t="str">
        <f>IF(companies__2[[#This Row],[STAANN]]="D", "inactive", "active")</f>
        <v>active</v>
      </c>
      <c r="Q451">
        <f>companies__2[[#This Row],[companyID_1]]</f>
        <v>39</v>
      </c>
      <c r="R451" s="1">
        <f>companies__2[[#This Row],[HEU_MAJ]]</f>
        <v>44096.423634259256</v>
      </c>
      <c r="S451" s="1">
        <f>companies__2[[#This Row],[HEU_MAJ]]</f>
        <v>44096.423634259256</v>
      </c>
    </row>
    <row r="452" spans="1:19" x14ac:dyDescent="0.35">
      <c r="A452">
        <f>companies__2[[#This Row],[companyID]]</f>
        <v>730</v>
      </c>
      <c r="B452" t="str">
        <f>companies__2[[#This Row],[NOM]]</f>
        <v>Abdelli</v>
      </c>
      <c r="C452" t="str">
        <f>companies__2[[#This Row],[PRENOM]]</f>
        <v>Sabrina</v>
      </c>
      <c r="D452" t="str">
        <f>companies__2[[#This Row],[EMAIL]]</f>
        <v>SAbdelli@citydev.brussels</v>
      </c>
      <c r="F452" t="str">
        <f>companies__2[[#This Row],[PASSWORD]]</f>
        <v>$2y$10$BfB0UqdnxJQqRQOOxby8.OgjwA9Z5jsg/0nL0.ut6M41tAi8CV6rW</v>
      </c>
      <c r="G452" t="str">
        <f>companies__2[[#This Row],[TOKEN]]</f>
        <v>QcV81YpZ1A69C3D2B6ljDXqfqq6p4mbl</v>
      </c>
      <c r="H452" t="str">
        <f>companies__2[[#This Row],[PHONE]]</f>
        <v/>
      </c>
      <c r="I452">
        <f>companies__2[[#This Row],[POSTAL_CODE]]</f>
        <v>0</v>
      </c>
      <c r="J452" t="str">
        <f>companies__2[[#This Row],[ADRESS]]</f>
        <v/>
      </c>
      <c r="K452" t="str">
        <f>companies__2[[#This Row],[CITY]]</f>
        <v/>
      </c>
      <c r="L452" t="str">
        <f>companies__2[[#This Row],[WORK_ADRESS]]</f>
        <v/>
      </c>
      <c r="M452">
        <f>companies__2[[#This Row],[WORK_POSTAL_CODE]]</f>
        <v>0</v>
      </c>
      <c r="N452" t="str">
        <f>companies__2[[#This Row],[WORK_CITY]]</f>
        <v/>
      </c>
      <c r="P452" t="str">
        <f>IF(companies__2[[#This Row],[STAANN]]="D", "inactive", "active")</f>
        <v>active</v>
      </c>
      <c r="Q452">
        <f>companies__2[[#This Row],[companyID_1]]</f>
        <v>520</v>
      </c>
      <c r="R452" s="1">
        <f>companies__2[[#This Row],[HEU_MAJ]]</f>
        <v>44096.423634259256</v>
      </c>
      <c r="S452" s="1">
        <f>companies__2[[#This Row],[HEU_MAJ]]</f>
        <v>44096.423634259256</v>
      </c>
    </row>
    <row r="453" spans="1:19" x14ac:dyDescent="0.35">
      <c r="A453">
        <f>companies__2[[#This Row],[companyID]]</f>
        <v>731</v>
      </c>
      <c r="B453" t="str">
        <f>companies__2[[#This Row],[NOM]]</f>
        <v>Bleyfuesz</v>
      </c>
      <c r="C453" t="str">
        <f>companies__2[[#This Row],[PRENOM]]</f>
        <v>Grégory</v>
      </c>
      <c r="D453" t="str">
        <f>companies__2[[#This Row],[EMAIL]]</f>
        <v>GBleyfuesz@citydev.brussels</v>
      </c>
      <c r="F453" t="str">
        <f>companies__2[[#This Row],[PASSWORD]]</f>
        <v>$2y$10$IA.pdJclLrBtkNCxw/e.sOrCzi2gC52eDobXFj4R1UH5vhqV75UQ2</v>
      </c>
      <c r="G453" t="str">
        <f>companies__2[[#This Row],[TOKEN]]</f>
        <v>tszTeMBlIci4ZPbKdy5sRvxpO3vxOa5S</v>
      </c>
      <c r="H453" t="str">
        <f>companies__2[[#This Row],[PHONE]]</f>
        <v>0477300060</v>
      </c>
      <c r="I453">
        <f>companies__2[[#This Row],[POSTAL_CODE]]</f>
        <v>1800</v>
      </c>
      <c r="J453" t="str">
        <f>companies__2[[#This Row],[ADRESS]]</f>
        <v>Grimbergsesteenweg 199</v>
      </c>
      <c r="K453" t="str">
        <f>companies__2[[#This Row],[CITY]]</f>
        <v>Vilvoorde</v>
      </c>
      <c r="L453" t="str">
        <f>companies__2[[#This Row],[WORK_ADRESS]]</f>
        <v>Rue Gabrielle Petit 6</v>
      </c>
      <c r="M453">
        <f>companies__2[[#This Row],[WORK_POSTAL_CODE]]</f>
        <v>1080</v>
      </c>
      <c r="N453" t="str">
        <f>companies__2[[#This Row],[WORK_CITY]]</f>
        <v>Bruxelles</v>
      </c>
      <c r="P453" t="str">
        <f>IF(companies__2[[#This Row],[STAANN]]="D", "inactive", "active")</f>
        <v>active</v>
      </c>
      <c r="Q453">
        <f>companies__2[[#This Row],[companyID_1]]</f>
        <v>39</v>
      </c>
      <c r="R453" s="1">
        <f>companies__2[[#This Row],[HEU_MAJ]]</f>
        <v>44096.424062500002</v>
      </c>
      <c r="S453" s="1">
        <f>companies__2[[#This Row],[HEU_MAJ]]</f>
        <v>44096.424062500002</v>
      </c>
    </row>
    <row r="454" spans="1:19" x14ac:dyDescent="0.35">
      <c r="A454">
        <f>companies__2[[#This Row],[companyID]]</f>
        <v>731</v>
      </c>
      <c r="B454" t="str">
        <f>companies__2[[#This Row],[NOM]]</f>
        <v>Bleyfuesz</v>
      </c>
      <c r="C454" t="str">
        <f>companies__2[[#This Row],[PRENOM]]</f>
        <v>Grégory</v>
      </c>
      <c r="D454" t="str">
        <f>companies__2[[#This Row],[EMAIL]]</f>
        <v>GBleyfuesz@citydev.brussels</v>
      </c>
      <c r="F454" t="str">
        <f>companies__2[[#This Row],[PASSWORD]]</f>
        <v>$2y$10$IA.pdJclLrBtkNCxw/e.sOrCzi2gC52eDobXFj4R1UH5vhqV75UQ2</v>
      </c>
      <c r="G454" t="str">
        <f>companies__2[[#This Row],[TOKEN]]</f>
        <v>tszTeMBlIci4ZPbKdy5sRvxpO3vxOa5S</v>
      </c>
      <c r="H454" t="str">
        <f>companies__2[[#This Row],[PHONE]]</f>
        <v>0477300060</v>
      </c>
      <c r="I454">
        <f>companies__2[[#This Row],[POSTAL_CODE]]</f>
        <v>1800</v>
      </c>
      <c r="J454" t="str">
        <f>companies__2[[#This Row],[ADRESS]]</f>
        <v>Grimbergsesteenweg 199</v>
      </c>
      <c r="K454" t="str">
        <f>companies__2[[#This Row],[CITY]]</f>
        <v>Vilvoorde</v>
      </c>
      <c r="L454" t="str">
        <f>companies__2[[#This Row],[WORK_ADRESS]]</f>
        <v>Rue Gabrielle Petit 6</v>
      </c>
      <c r="M454">
        <f>companies__2[[#This Row],[WORK_POSTAL_CODE]]</f>
        <v>1080</v>
      </c>
      <c r="N454" t="str">
        <f>companies__2[[#This Row],[WORK_CITY]]</f>
        <v>Bruxelles</v>
      </c>
      <c r="P454" t="str">
        <f>IF(companies__2[[#This Row],[STAANN]]="D", "inactive", "active")</f>
        <v>active</v>
      </c>
      <c r="Q454">
        <f>companies__2[[#This Row],[companyID_1]]</f>
        <v>520</v>
      </c>
      <c r="R454" s="1">
        <f>companies__2[[#This Row],[HEU_MAJ]]</f>
        <v>44096.424062500002</v>
      </c>
      <c r="S454" s="1">
        <f>companies__2[[#This Row],[HEU_MAJ]]</f>
        <v>44096.424062500002</v>
      </c>
    </row>
    <row r="455" spans="1:19" x14ac:dyDescent="0.35">
      <c r="A455">
        <f>companies__2[[#This Row],[companyID]]</f>
        <v>732</v>
      </c>
      <c r="B455" t="str">
        <f>companies__2[[#This Row],[NOM]]</f>
        <v>Doornaert</v>
      </c>
      <c r="C455" t="str">
        <f>companies__2[[#This Row],[PRENOM]]</f>
        <v>Alain</v>
      </c>
      <c r="D455" t="str">
        <f>companies__2[[#This Row],[EMAIL]]</f>
        <v>ADoornaert@citydev.brussels</v>
      </c>
      <c r="F455" t="str">
        <f>companies__2[[#This Row],[PASSWORD]]</f>
        <v>$2y$10$vWtHF70uqHQqDHBTYd4zb.vxybL3oBw5Kq4NXuD99YGd20Wrcs2/S</v>
      </c>
      <c r="G455" t="str">
        <f>companies__2[[#This Row],[TOKEN]]</f>
        <v>HyUeYsnWLm7bO8tN4ycdXzEMQiNLYWTv</v>
      </c>
      <c r="H455" t="str">
        <f>companies__2[[#This Row],[PHONE]]</f>
        <v/>
      </c>
      <c r="I455">
        <f>companies__2[[#This Row],[POSTAL_CODE]]</f>
        <v>0</v>
      </c>
      <c r="J455" t="str">
        <f>companies__2[[#This Row],[ADRESS]]</f>
        <v/>
      </c>
      <c r="K455" t="str">
        <f>companies__2[[#This Row],[CITY]]</f>
        <v/>
      </c>
      <c r="L455" t="str">
        <f>companies__2[[#This Row],[WORK_ADRESS]]</f>
        <v/>
      </c>
      <c r="M455">
        <f>companies__2[[#This Row],[WORK_POSTAL_CODE]]</f>
        <v>0</v>
      </c>
      <c r="N455" t="str">
        <f>companies__2[[#This Row],[WORK_CITY]]</f>
        <v/>
      </c>
      <c r="P455" t="str">
        <f>IF(companies__2[[#This Row],[STAANN]]="D", "inactive", "active")</f>
        <v>active</v>
      </c>
      <c r="Q455">
        <f>companies__2[[#This Row],[companyID_1]]</f>
        <v>39</v>
      </c>
      <c r="R455" s="1">
        <f>companies__2[[#This Row],[HEU_MAJ]]</f>
        <v>44096.424398148149</v>
      </c>
      <c r="S455" s="1">
        <f>companies__2[[#This Row],[HEU_MAJ]]</f>
        <v>44096.424398148149</v>
      </c>
    </row>
    <row r="456" spans="1:19" x14ac:dyDescent="0.35">
      <c r="A456">
        <f>companies__2[[#This Row],[companyID]]</f>
        <v>732</v>
      </c>
      <c r="B456" t="str">
        <f>companies__2[[#This Row],[NOM]]</f>
        <v>Doornaert</v>
      </c>
      <c r="C456" t="str">
        <f>companies__2[[#This Row],[PRENOM]]</f>
        <v>Alain</v>
      </c>
      <c r="D456" t="str">
        <f>companies__2[[#This Row],[EMAIL]]</f>
        <v>ADoornaert@citydev.brussels</v>
      </c>
      <c r="F456" t="str">
        <f>companies__2[[#This Row],[PASSWORD]]</f>
        <v>$2y$10$vWtHF70uqHQqDHBTYd4zb.vxybL3oBw5Kq4NXuD99YGd20Wrcs2/S</v>
      </c>
      <c r="G456" t="str">
        <f>companies__2[[#This Row],[TOKEN]]</f>
        <v>HyUeYsnWLm7bO8tN4ycdXzEMQiNLYWTv</v>
      </c>
      <c r="H456" t="str">
        <f>companies__2[[#This Row],[PHONE]]</f>
        <v/>
      </c>
      <c r="I456">
        <f>companies__2[[#This Row],[POSTAL_CODE]]</f>
        <v>0</v>
      </c>
      <c r="J456" t="str">
        <f>companies__2[[#This Row],[ADRESS]]</f>
        <v/>
      </c>
      <c r="K456" t="str">
        <f>companies__2[[#This Row],[CITY]]</f>
        <v/>
      </c>
      <c r="L456" t="str">
        <f>companies__2[[#This Row],[WORK_ADRESS]]</f>
        <v/>
      </c>
      <c r="M456">
        <f>companies__2[[#This Row],[WORK_POSTAL_CODE]]</f>
        <v>0</v>
      </c>
      <c r="N456" t="str">
        <f>companies__2[[#This Row],[WORK_CITY]]</f>
        <v/>
      </c>
      <c r="P456" t="str">
        <f>IF(companies__2[[#This Row],[STAANN]]="D", "inactive", "active")</f>
        <v>active</v>
      </c>
      <c r="Q456">
        <f>companies__2[[#This Row],[companyID_1]]</f>
        <v>520</v>
      </c>
      <c r="R456" s="1">
        <f>companies__2[[#This Row],[HEU_MAJ]]</f>
        <v>44096.424398148149</v>
      </c>
      <c r="S456" s="1">
        <f>companies__2[[#This Row],[HEU_MAJ]]</f>
        <v>44096.424398148149</v>
      </c>
    </row>
    <row r="457" spans="1:19" x14ac:dyDescent="0.35">
      <c r="A457">
        <f>companies__2[[#This Row],[companyID]]</f>
        <v>733</v>
      </c>
      <c r="B457" t="str">
        <f>companies__2[[#This Row],[NOM]]</f>
        <v>Ergo</v>
      </c>
      <c r="C457" t="str">
        <f>companies__2[[#This Row],[PRENOM]]</f>
        <v>Alexandra</v>
      </c>
      <c r="D457" t="str">
        <f>companies__2[[#This Row],[EMAIL]]</f>
        <v>aergo@citydev.brussels</v>
      </c>
      <c r="F457" t="str">
        <f>companies__2[[#This Row],[PASSWORD]]</f>
        <v>$2y$10$6sftfvdKas2RF7V3D.kfCulcGJqYsccWHuHuV5KYGPIMLjlTHfr9m</v>
      </c>
      <c r="G457" t="str">
        <f>companies__2[[#This Row],[TOKEN]]</f>
        <v>OhGQUiTCpb39AEH4Q1OFFTQFicKXTkxe</v>
      </c>
      <c r="H457" t="str">
        <f>companies__2[[#This Row],[PHONE]]</f>
        <v/>
      </c>
      <c r="I457">
        <f>companies__2[[#This Row],[POSTAL_CODE]]</f>
        <v>0</v>
      </c>
      <c r="J457" t="str">
        <f>companies__2[[#This Row],[ADRESS]]</f>
        <v/>
      </c>
      <c r="K457" t="str">
        <f>companies__2[[#This Row],[CITY]]</f>
        <v/>
      </c>
      <c r="L457" t="str">
        <f>companies__2[[#This Row],[WORK_ADRESS]]</f>
        <v/>
      </c>
      <c r="M457">
        <f>companies__2[[#This Row],[WORK_POSTAL_CODE]]</f>
        <v>0</v>
      </c>
      <c r="N457" t="str">
        <f>companies__2[[#This Row],[WORK_CITY]]</f>
        <v/>
      </c>
      <c r="P457" t="str">
        <f>IF(companies__2[[#This Row],[STAANN]]="D", "inactive", "active")</f>
        <v>active</v>
      </c>
      <c r="Q457">
        <f>companies__2[[#This Row],[companyID_1]]</f>
        <v>39</v>
      </c>
      <c r="R457" s="1">
        <f>companies__2[[#This Row],[HEU_MAJ]]</f>
        <v>44096.424710648149</v>
      </c>
      <c r="S457" s="1">
        <f>companies__2[[#This Row],[HEU_MAJ]]</f>
        <v>44096.424710648149</v>
      </c>
    </row>
    <row r="458" spans="1:19" x14ac:dyDescent="0.35">
      <c r="A458">
        <f>companies__2[[#This Row],[companyID]]</f>
        <v>733</v>
      </c>
      <c r="B458" t="str">
        <f>companies__2[[#This Row],[NOM]]</f>
        <v>Ergo</v>
      </c>
      <c r="C458" t="str">
        <f>companies__2[[#This Row],[PRENOM]]</f>
        <v>Alexandra</v>
      </c>
      <c r="D458" t="str">
        <f>companies__2[[#This Row],[EMAIL]]</f>
        <v>aergo@citydev.brussels</v>
      </c>
      <c r="F458" t="str">
        <f>companies__2[[#This Row],[PASSWORD]]</f>
        <v>$2y$10$6sftfvdKas2RF7V3D.kfCulcGJqYsccWHuHuV5KYGPIMLjlTHfr9m</v>
      </c>
      <c r="G458" t="str">
        <f>companies__2[[#This Row],[TOKEN]]</f>
        <v>OhGQUiTCpb39AEH4Q1OFFTQFicKXTkxe</v>
      </c>
      <c r="H458" t="str">
        <f>companies__2[[#This Row],[PHONE]]</f>
        <v/>
      </c>
      <c r="I458">
        <f>companies__2[[#This Row],[POSTAL_CODE]]</f>
        <v>0</v>
      </c>
      <c r="J458" t="str">
        <f>companies__2[[#This Row],[ADRESS]]</f>
        <v/>
      </c>
      <c r="K458" t="str">
        <f>companies__2[[#This Row],[CITY]]</f>
        <v/>
      </c>
      <c r="L458" t="str">
        <f>companies__2[[#This Row],[WORK_ADRESS]]</f>
        <v/>
      </c>
      <c r="M458">
        <f>companies__2[[#This Row],[WORK_POSTAL_CODE]]</f>
        <v>0</v>
      </c>
      <c r="N458" t="str">
        <f>companies__2[[#This Row],[WORK_CITY]]</f>
        <v/>
      </c>
      <c r="P458" t="str">
        <f>IF(companies__2[[#This Row],[STAANN]]="D", "inactive", "active")</f>
        <v>active</v>
      </c>
      <c r="Q458">
        <f>companies__2[[#This Row],[companyID_1]]</f>
        <v>520</v>
      </c>
      <c r="R458" s="1">
        <f>companies__2[[#This Row],[HEU_MAJ]]</f>
        <v>44096.424710648149</v>
      </c>
      <c r="S458" s="1">
        <f>companies__2[[#This Row],[HEU_MAJ]]</f>
        <v>44096.424710648149</v>
      </c>
    </row>
    <row r="459" spans="1:19" x14ac:dyDescent="0.35">
      <c r="A459">
        <f>companies__2[[#This Row],[companyID]]</f>
        <v>734</v>
      </c>
      <c r="B459" t="str">
        <f>companies__2[[#This Row],[NOM]]</f>
        <v>Ishiekwene</v>
      </c>
      <c r="C459" t="str">
        <f>companies__2[[#This Row],[PRENOM]]</f>
        <v>Grace</v>
      </c>
      <c r="D459" t="str">
        <f>companies__2[[#This Row],[EMAIL]]</f>
        <v>GIshiekwene@citydev.brussels</v>
      </c>
      <c r="F459" t="str">
        <f>companies__2[[#This Row],[PASSWORD]]</f>
        <v>$2y$10$oX1O/TRaAEwYEOV1ApG8JODmhjpKcVw7MYGhnlYY/kOsKbvfFdXmS</v>
      </c>
      <c r="G459" t="str">
        <f>companies__2[[#This Row],[TOKEN]]</f>
        <v>9NFhaxBUC0Ku4qGfArRTxkhhXSQanSIb</v>
      </c>
      <c r="H459" t="str">
        <f>companies__2[[#This Row],[PHONE]]</f>
        <v/>
      </c>
      <c r="I459">
        <f>companies__2[[#This Row],[POSTAL_CODE]]</f>
        <v>0</v>
      </c>
      <c r="J459" t="str">
        <f>companies__2[[#This Row],[ADRESS]]</f>
        <v/>
      </c>
      <c r="K459" t="str">
        <f>companies__2[[#This Row],[CITY]]</f>
        <v/>
      </c>
      <c r="L459" t="str">
        <f>companies__2[[#This Row],[WORK_ADRESS]]</f>
        <v/>
      </c>
      <c r="M459">
        <f>companies__2[[#This Row],[WORK_POSTAL_CODE]]</f>
        <v>0</v>
      </c>
      <c r="N459" t="str">
        <f>companies__2[[#This Row],[WORK_CITY]]</f>
        <v/>
      </c>
      <c r="P459" t="str">
        <f>IF(companies__2[[#This Row],[STAANN]]="D", "inactive", "active")</f>
        <v>active</v>
      </c>
      <c r="Q459">
        <f>companies__2[[#This Row],[companyID_1]]</f>
        <v>39</v>
      </c>
      <c r="R459" s="1">
        <f>companies__2[[#This Row],[HEU_MAJ]]</f>
        <v>44096.425173611111</v>
      </c>
      <c r="S459" s="1">
        <f>companies__2[[#This Row],[HEU_MAJ]]</f>
        <v>44096.425173611111</v>
      </c>
    </row>
    <row r="460" spans="1:19" x14ac:dyDescent="0.35">
      <c r="A460">
        <f>companies__2[[#This Row],[companyID]]</f>
        <v>734</v>
      </c>
      <c r="B460" t="str">
        <f>companies__2[[#This Row],[NOM]]</f>
        <v>Ishiekwene</v>
      </c>
      <c r="C460" t="str">
        <f>companies__2[[#This Row],[PRENOM]]</f>
        <v>Grace</v>
      </c>
      <c r="D460" t="str">
        <f>companies__2[[#This Row],[EMAIL]]</f>
        <v>GIshiekwene@citydev.brussels</v>
      </c>
      <c r="F460" t="str">
        <f>companies__2[[#This Row],[PASSWORD]]</f>
        <v>$2y$10$oX1O/TRaAEwYEOV1ApG8JODmhjpKcVw7MYGhnlYY/kOsKbvfFdXmS</v>
      </c>
      <c r="G460" t="str">
        <f>companies__2[[#This Row],[TOKEN]]</f>
        <v>9NFhaxBUC0Ku4qGfArRTxkhhXSQanSIb</v>
      </c>
      <c r="H460" t="str">
        <f>companies__2[[#This Row],[PHONE]]</f>
        <v/>
      </c>
      <c r="I460">
        <f>companies__2[[#This Row],[POSTAL_CODE]]</f>
        <v>0</v>
      </c>
      <c r="J460" t="str">
        <f>companies__2[[#This Row],[ADRESS]]</f>
        <v/>
      </c>
      <c r="K460" t="str">
        <f>companies__2[[#This Row],[CITY]]</f>
        <v/>
      </c>
      <c r="L460" t="str">
        <f>companies__2[[#This Row],[WORK_ADRESS]]</f>
        <v/>
      </c>
      <c r="M460">
        <f>companies__2[[#This Row],[WORK_POSTAL_CODE]]</f>
        <v>0</v>
      </c>
      <c r="N460" t="str">
        <f>companies__2[[#This Row],[WORK_CITY]]</f>
        <v/>
      </c>
      <c r="P460" t="str">
        <f>IF(companies__2[[#This Row],[STAANN]]="D", "inactive", "active")</f>
        <v>active</v>
      </c>
      <c r="Q460">
        <f>companies__2[[#This Row],[companyID_1]]</f>
        <v>520</v>
      </c>
      <c r="R460" s="1">
        <f>companies__2[[#This Row],[HEU_MAJ]]</f>
        <v>44096.425173611111</v>
      </c>
      <c r="S460" s="1">
        <f>companies__2[[#This Row],[HEU_MAJ]]</f>
        <v>44096.425173611111</v>
      </c>
    </row>
    <row r="461" spans="1:19" x14ac:dyDescent="0.35">
      <c r="A461">
        <f>companies__2[[#This Row],[companyID]]</f>
        <v>735</v>
      </c>
      <c r="B461" t="str">
        <f>companies__2[[#This Row],[NOM]]</f>
        <v>Ledocte</v>
      </c>
      <c r="C461" t="str">
        <f>companies__2[[#This Row],[PRENOM]]</f>
        <v>Didier</v>
      </c>
      <c r="D461" t="str">
        <f>companies__2[[#This Row],[EMAIL]]</f>
        <v>DLedocte@citydev.brussels</v>
      </c>
      <c r="F461" t="str">
        <f>companies__2[[#This Row],[PASSWORD]]</f>
        <v>$2y$10$kN.58AjHv1Ob/ed08FqSye9v.VNpVvtv9B7pi8xu9A0XckoXEHUMm</v>
      </c>
      <c r="G461" t="str">
        <f>companies__2[[#This Row],[TOKEN]]</f>
        <v>47wLNQjjXcQKlyd6zZvSGoWJc8qrOtEP</v>
      </c>
      <c r="H461" t="str">
        <f>companies__2[[#This Row],[PHONE]]</f>
        <v/>
      </c>
      <c r="I461">
        <f>companies__2[[#This Row],[POSTAL_CODE]]</f>
        <v>0</v>
      </c>
      <c r="J461" t="str">
        <f>companies__2[[#This Row],[ADRESS]]</f>
        <v/>
      </c>
      <c r="K461" t="str">
        <f>companies__2[[#This Row],[CITY]]</f>
        <v/>
      </c>
      <c r="L461" t="str">
        <f>companies__2[[#This Row],[WORK_ADRESS]]</f>
        <v/>
      </c>
      <c r="M461">
        <f>companies__2[[#This Row],[WORK_POSTAL_CODE]]</f>
        <v>0</v>
      </c>
      <c r="N461" t="str">
        <f>companies__2[[#This Row],[WORK_CITY]]</f>
        <v/>
      </c>
      <c r="P461" t="str">
        <f>IF(companies__2[[#This Row],[STAANN]]="D", "inactive", "active")</f>
        <v>active</v>
      </c>
      <c r="Q461">
        <f>companies__2[[#This Row],[companyID_1]]</f>
        <v>39</v>
      </c>
      <c r="R461" s="1">
        <f>companies__2[[#This Row],[HEU_MAJ]]</f>
        <v>44096.425567129627</v>
      </c>
      <c r="S461" s="1">
        <f>companies__2[[#This Row],[HEU_MAJ]]</f>
        <v>44096.425567129627</v>
      </c>
    </row>
    <row r="462" spans="1:19" x14ac:dyDescent="0.35">
      <c r="A462">
        <f>companies__2[[#This Row],[companyID]]</f>
        <v>735</v>
      </c>
      <c r="B462" t="str">
        <f>companies__2[[#This Row],[NOM]]</f>
        <v>Ledocte</v>
      </c>
      <c r="C462" t="str">
        <f>companies__2[[#This Row],[PRENOM]]</f>
        <v>Didier</v>
      </c>
      <c r="D462" t="str">
        <f>companies__2[[#This Row],[EMAIL]]</f>
        <v>DLedocte@citydev.brussels</v>
      </c>
      <c r="F462" t="str">
        <f>companies__2[[#This Row],[PASSWORD]]</f>
        <v>$2y$10$kN.58AjHv1Ob/ed08FqSye9v.VNpVvtv9B7pi8xu9A0XckoXEHUMm</v>
      </c>
      <c r="G462" t="str">
        <f>companies__2[[#This Row],[TOKEN]]</f>
        <v>47wLNQjjXcQKlyd6zZvSGoWJc8qrOtEP</v>
      </c>
      <c r="H462" t="str">
        <f>companies__2[[#This Row],[PHONE]]</f>
        <v/>
      </c>
      <c r="I462">
        <f>companies__2[[#This Row],[POSTAL_CODE]]</f>
        <v>0</v>
      </c>
      <c r="J462" t="str">
        <f>companies__2[[#This Row],[ADRESS]]</f>
        <v/>
      </c>
      <c r="K462" t="str">
        <f>companies__2[[#This Row],[CITY]]</f>
        <v/>
      </c>
      <c r="L462" t="str">
        <f>companies__2[[#This Row],[WORK_ADRESS]]</f>
        <v/>
      </c>
      <c r="M462">
        <f>companies__2[[#This Row],[WORK_POSTAL_CODE]]</f>
        <v>0</v>
      </c>
      <c r="N462" t="str">
        <f>companies__2[[#This Row],[WORK_CITY]]</f>
        <v/>
      </c>
      <c r="P462" t="str">
        <f>IF(companies__2[[#This Row],[STAANN]]="D", "inactive", "active")</f>
        <v>active</v>
      </c>
      <c r="Q462">
        <f>companies__2[[#This Row],[companyID_1]]</f>
        <v>520</v>
      </c>
      <c r="R462" s="1">
        <f>companies__2[[#This Row],[HEU_MAJ]]</f>
        <v>44096.425567129627</v>
      </c>
      <c r="S462" s="1">
        <f>companies__2[[#This Row],[HEU_MAJ]]</f>
        <v>44096.425567129627</v>
      </c>
    </row>
    <row r="463" spans="1:19" x14ac:dyDescent="0.35">
      <c r="A463">
        <f>companies__2[[#This Row],[companyID]]</f>
        <v>736</v>
      </c>
      <c r="B463" t="str">
        <f>companies__2[[#This Row],[NOM]]</f>
        <v>Marage</v>
      </c>
      <c r="C463" t="str">
        <f>companies__2[[#This Row],[PRENOM]]</f>
        <v>France</v>
      </c>
      <c r="D463" t="str">
        <f>companies__2[[#This Row],[EMAIL]]</f>
        <v>FMarage@citydev.brussels</v>
      </c>
      <c r="F463" t="str">
        <f>companies__2[[#This Row],[PASSWORD]]</f>
        <v>$2y$10$ri38Xecec7/pSEY1E4yaHexsDb6uHrNYY60yMRZnuVU1wxOB1VIum</v>
      </c>
      <c r="G463" t="str">
        <f>companies__2[[#This Row],[TOKEN]]</f>
        <v>nNkHWOwSuOVlon9uoQ1M7RiYvSCMdQQG</v>
      </c>
      <c r="H463" t="str">
        <f>companies__2[[#This Row],[PHONE]]</f>
        <v/>
      </c>
      <c r="I463">
        <f>companies__2[[#This Row],[POSTAL_CODE]]</f>
        <v>0</v>
      </c>
      <c r="J463" t="str">
        <f>companies__2[[#This Row],[ADRESS]]</f>
        <v/>
      </c>
      <c r="K463" t="str">
        <f>companies__2[[#This Row],[CITY]]</f>
        <v/>
      </c>
      <c r="L463" t="str">
        <f>companies__2[[#This Row],[WORK_ADRESS]]</f>
        <v/>
      </c>
      <c r="M463">
        <f>companies__2[[#This Row],[WORK_POSTAL_CODE]]</f>
        <v>0</v>
      </c>
      <c r="N463" t="str">
        <f>companies__2[[#This Row],[WORK_CITY]]</f>
        <v/>
      </c>
      <c r="P463" t="str">
        <f>IF(companies__2[[#This Row],[STAANN]]="D", "inactive", "active")</f>
        <v>active</v>
      </c>
      <c r="Q463">
        <f>companies__2[[#This Row],[companyID_1]]</f>
        <v>39</v>
      </c>
      <c r="R463" s="1">
        <f>companies__2[[#This Row],[HEU_MAJ]]</f>
        <v>44097.698900462965</v>
      </c>
      <c r="S463" s="1">
        <f>companies__2[[#This Row],[HEU_MAJ]]</f>
        <v>44097.698900462965</v>
      </c>
    </row>
    <row r="464" spans="1:19" x14ac:dyDescent="0.35">
      <c r="A464">
        <f>companies__2[[#This Row],[companyID]]</f>
        <v>736</v>
      </c>
      <c r="B464" t="str">
        <f>companies__2[[#This Row],[NOM]]</f>
        <v>Marage</v>
      </c>
      <c r="C464" t="str">
        <f>companies__2[[#This Row],[PRENOM]]</f>
        <v>France</v>
      </c>
      <c r="D464" t="str">
        <f>companies__2[[#This Row],[EMAIL]]</f>
        <v>FMarage@citydev.brussels</v>
      </c>
      <c r="F464" t="str">
        <f>companies__2[[#This Row],[PASSWORD]]</f>
        <v>$2y$10$ri38Xecec7/pSEY1E4yaHexsDb6uHrNYY60yMRZnuVU1wxOB1VIum</v>
      </c>
      <c r="G464" t="str">
        <f>companies__2[[#This Row],[TOKEN]]</f>
        <v>nNkHWOwSuOVlon9uoQ1M7RiYvSCMdQQG</v>
      </c>
      <c r="H464" t="str">
        <f>companies__2[[#This Row],[PHONE]]</f>
        <v/>
      </c>
      <c r="I464">
        <f>companies__2[[#This Row],[POSTAL_CODE]]</f>
        <v>0</v>
      </c>
      <c r="J464" t="str">
        <f>companies__2[[#This Row],[ADRESS]]</f>
        <v/>
      </c>
      <c r="K464" t="str">
        <f>companies__2[[#This Row],[CITY]]</f>
        <v/>
      </c>
      <c r="L464" t="str">
        <f>companies__2[[#This Row],[WORK_ADRESS]]</f>
        <v/>
      </c>
      <c r="M464">
        <f>companies__2[[#This Row],[WORK_POSTAL_CODE]]</f>
        <v>0</v>
      </c>
      <c r="N464" t="str">
        <f>companies__2[[#This Row],[WORK_CITY]]</f>
        <v/>
      </c>
      <c r="P464" t="str">
        <f>IF(companies__2[[#This Row],[STAANN]]="D", "inactive", "active")</f>
        <v>active</v>
      </c>
      <c r="Q464">
        <f>companies__2[[#This Row],[companyID_1]]</f>
        <v>520</v>
      </c>
      <c r="R464" s="1">
        <f>companies__2[[#This Row],[HEU_MAJ]]</f>
        <v>44097.698900462965</v>
      </c>
      <c r="S464" s="1">
        <f>companies__2[[#This Row],[HEU_MAJ]]</f>
        <v>44097.698900462965</v>
      </c>
    </row>
    <row r="465" spans="1:19" x14ac:dyDescent="0.35">
      <c r="A465">
        <f>companies__2[[#This Row],[companyID]]</f>
        <v>737</v>
      </c>
      <c r="B465" t="str">
        <f>companies__2[[#This Row],[NOM]]</f>
        <v>Midani</v>
      </c>
      <c r="C465" t="str">
        <f>companies__2[[#This Row],[PRENOM]]</f>
        <v>Anis</v>
      </c>
      <c r="D465" t="str">
        <f>companies__2[[#This Row],[EMAIL]]</f>
        <v>AMidani@citydev.brussels</v>
      </c>
      <c r="F465" t="str">
        <f>companies__2[[#This Row],[PASSWORD]]</f>
        <v>$2y$10$A9sVsgHVktXr2Bsv9di5g.1IB5nhOMdT4FVZMp6KmbbJD66wuvIr2</v>
      </c>
      <c r="G465" t="str">
        <f>companies__2[[#This Row],[TOKEN]]</f>
        <v>BWigaI0vclt5QANmLXdQxnGpYEbYjbQc</v>
      </c>
      <c r="H465" t="str">
        <f>companies__2[[#This Row],[PHONE]]</f>
        <v/>
      </c>
      <c r="I465">
        <f>companies__2[[#This Row],[POSTAL_CODE]]</f>
        <v>0</v>
      </c>
      <c r="J465" t="str">
        <f>companies__2[[#This Row],[ADRESS]]</f>
        <v/>
      </c>
      <c r="K465" t="str">
        <f>companies__2[[#This Row],[CITY]]</f>
        <v/>
      </c>
      <c r="L465" t="str">
        <f>companies__2[[#This Row],[WORK_ADRESS]]</f>
        <v/>
      </c>
      <c r="M465">
        <f>companies__2[[#This Row],[WORK_POSTAL_CODE]]</f>
        <v>0</v>
      </c>
      <c r="N465" t="str">
        <f>companies__2[[#This Row],[WORK_CITY]]</f>
        <v/>
      </c>
      <c r="P465" t="str">
        <f>IF(companies__2[[#This Row],[STAANN]]="D", "inactive", "active")</f>
        <v>active</v>
      </c>
      <c r="Q465">
        <f>companies__2[[#This Row],[companyID_1]]</f>
        <v>39</v>
      </c>
      <c r="R465" s="1">
        <f>companies__2[[#This Row],[HEU_MAJ]]</f>
        <v>44096.42628472222</v>
      </c>
      <c r="S465" s="1">
        <f>companies__2[[#This Row],[HEU_MAJ]]</f>
        <v>44096.42628472222</v>
      </c>
    </row>
    <row r="466" spans="1:19" x14ac:dyDescent="0.35">
      <c r="A466">
        <f>companies__2[[#This Row],[companyID]]</f>
        <v>737</v>
      </c>
      <c r="B466" t="str">
        <f>companies__2[[#This Row],[NOM]]</f>
        <v>Midani</v>
      </c>
      <c r="C466" t="str">
        <f>companies__2[[#This Row],[PRENOM]]</f>
        <v>Anis</v>
      </c>
      <c r="D466" t="str">
        <f>companies__2[[#This Row],[EMAIL]]</f>
        <v>AMidani@citydev.brussels</v>
      </c>
      <c r="F466" t="str">
        <f>companies__2[[#This Row],[PASSWORD]]</f>
        <v>$2y$10$A9sVsgHVktXr2Bsv9di5g.1IB5nhOMdT4FVZMp6KmbbJD66wuvIr2</v>
      </c>
      <c r="G466" t="str">
        <f>companies__2[[#This Row],[TOKEN]]</f>
        <v>BWigaI0vclt5QANmLXdQxnGpYEbYjbQc</v>
      </c>
      <c r="H466" t="str">
        <f>companies__2[[#This Row],[PHONE]]</f>
        <v/>
      </c>
      <c r="I466">
        <f>companies__2[[#This Row],[POSTAL_CODE]]</f>
        <v>0</v>
      </c>
      <c r="J466" t="str">
        <f>companies__2[[#This Row],[ADRESS]]</f>
        <v/>
      </c>
      <c r="K466" t="str">
        <f>companies__2[[#This Row],[CITY]]</f>
        <v/>
      </c>
      <c r="L466" t="str">
        <f>companies__2[[#This Row],[WORK_ADRESS]]</f>
        <v/>
      </c>
      <c r="M466">
        <f>companies__2[[#This Row],[WORK_POSTAL_CODE]]</f>
        <v>0</v>
      </c>
      <c r="N466" t="str">
        <f>companies__2[[#This Row],[WORK_CITY]]</f>
        <v/>
      </c>
      <c r="P466" t="str">
        <f>IF(companies__2[[#This Row],[STAANN]]="D", "inactive", "active")</f>
        <v>active</v>
      </c>
      <c r="Q466">
        <f>companies__2[[#This Row],[companyID_1]]</f>
        <v>520</v>
      </c>
      <c r="R466" s="1">
        <f>companies__2[[#This Row],[HEU_MAJ]]</f>
        <v>44096.42628472222</v>
      </c>
      <c r="S466" s="1">
        <f>companies__2[[#This Row],[HEU_MAJ]]</f>
        <v>44096.42628472222</v>
      </c>
    </row>
    <row r="467" spans="1:19" x14ac:dyDescent="0.35">
      <c r="A467">
        <f>companies__2[[#This Row],[companyID]]</f>
        <v>738</v>
      </c>
      <c r="B467" t="str">
        <f>companies__2[[#This Row],[NOM]]</f>
        <v>Murari</v>
      </c>
      <c r="C467" t="str">
        <f>companies__2[[#This Row],[PRENOM]]</f>
        <v>Philippe</v>
      </c>
      <c r="D467" t="str">
        <f>companies__2[[#This Row],[EMAIL]]</f>
        <v>PMurari@citydev.brussels</v>
      </c>
      <c r="F467" t="str">
        <f>companies__2[[#This Row],[PASSWORD]]</f>
        <v>$2y$10$R18BnQsK.5E0B1r9DRqYpeNc7SxCRpcQPox31XZbN4uEyBcoNWsOW</v>
      </c>
      <c r="G467" t="str">
        <f>companies__2[[#This Row],[TOKEN]]</f>
        <v>ctUrLKJVMZu587gHvii3EV8a5mqmDXFu</v>
      </c>
      <c r="H467" t="str">
        <f>companies__2[[#This Row],[PHONE]]</f>
        <v>+32 497 59 96 54</v>
      </c>
      <c r="I467">
        <f>companies__2[[#This Row],[POSTAL_CODE]]</f>
        <v>1020</v>
      </c>
      <c r="J467" t="str">
        <f>companies__2[[#This Row],[ADRESS]]</f>
        <v>Avenue Edouard Kufferath 46 boite 6</v>
      </c>
      <c r="K467" t="str">
        <f>companies__2[[#This Row],[CITY]]</f>
        <v>Bruxelles</v>
      </c>
      <c r="L467" t="str">
        <f>companies__2[[#This Row],[WORK_ADRESS]]</f>
        <v>Rue Gabrielle PETIT 6</v>
      </c>
      <c r="M467">
        <f>companies__2[[#This Row],[WORK_POSTAL_CODE]]</f>
        <v>1080</v>
      </c>
      <c r="N467" t="str">
        <f>companies__2[[#This Row],[WORK_CITY]]</f>
        <v>Molenbeek</v>
      </c>
      <c r="P467" t="str">
        <f>IF(companies__2[[#This Row],[STAANN]]="D", "inactive", "active")</f>
        <v>active</v>
      </c>
      <c r="Q467">
        <f>companies__2[[#This Row],[companyID_1]]</f>
        <v>39</v>
      </c>
      <c r="R467" s="1">
        <f>companies__2[[#This Row],[HEU_MAJ]]</f>
        <v>44578.434351851851</v>
      </c>
      <c r="S467" s="1">
        <f>companies__2[[#This Row],[HEU_MAJ]]</f>
        <v>44578.434351851851</v>
      </c>
    </row>
    <row r="468" spans="1:19" x14ac:dyDescent="0.35">
      <c r="A468">
        <f>companies__2[[#This Row],[companyID]]</f>
        <v>738</v>
      </c>
      <c r="B468" t="str">
        <f>companies__2[[#This Row],[NOM]]</f>
        <v>Murari</v>
      </c>
      <c r="C468" t="str">
        <f>companies__2[[#This Row],[PRENOM]]</f>
        <v>Philippe</v>
      </c>
      <c r="D468" t="str">
        <f>companies__2[[#This Row],[EMAIL]]</f>
        <v>PMurari@citydev.brussels</v>
      </c>
      <c r="F468" t="str">
        <f>companies__2[[#This Row],[PASSWORD]]</f>
        <v>$2y$10$R18BnQsK.5E0B1r9DRqYpeNc7SxCRpcQPox31XZbN4uEyBcoNWsOW</v>
      </c>
      <c r="G468" t="str">
        <f>companies__2[[#This Row],[TOKEN]]</f>
        <v>ctUrLKJVMZu587gHvii3EV8a5mqmDXFu</v>
      </c>
      <c r="H468" t="str">
        <f>companies__2[[#This Row],[PHONE]]</f>
        <v>+32 497 59 96 54</v>
      </c>
      <c r="I468">
        <f>companies__2[[#This Row],[POSTAL_CODE]]</f>
        <v>1020</v>
      </c>
      <c r="J468" t="str">
        <f>companies__2[[#This Row],[ADRESS]]</f>
        <v>Avenue Edouard Kufferath 46 boite 6</v>
      </c>
      <c r="K468" t="str">
        <f>companies__2[[#This Row],[CITY]]</f>
        <v>Bruxelles</v>
      </c>
      <c r="L468" t="str">
        <f>companies__2[[#This Row],[WORK_ADRESS]]</f>
        <v>Rue Gabrielle PETIT 6</v>
      </c>
      <c r="M468">
        <f>companies__2[[#This Row],[WORK_POSTAL_CODE]]</f>
        <v>1080</v>
      </c>
      <c r="N468" t="str">
        <f>companies__2[[#This Row],[WORK_CITY]]</f>
        <v>Molenbeek</v>
      </c>
      <c r="P468" t="str">
        <f>IF(companies__2[[#This Row],[STAANN]]="D", "inactive", "active")</f>
        <v>active</v>
      </c>
      <c r="Q468">
        <f>companies__2[[#This Row],[companyID_1]]</f>
        <v>520</v>
      </c>
      <c r="R468" s="1">
        <f>companies__2[[#This Row],[HEU_MAJ]]</f>
        <v>44578.434351851851</v>
      </c>
      <c r="S468" s="1">
        <f>companies__2[[#This Row],[HEU_MAJ]]</f>
        <v>44578.434351851851</v>
      </c>
    </row>
    <row r="469" spans="1:19" x14ac:dyDescent="0.35">
      <c r="A469">
        <f>companies__2[[#This Row],[companyID]]</f>
        <v>739</v>
      </c>
      <c r="B469" t="str">
        <f>companies__2[[#This Row],[NOM]]</f>
        <v>Mylle</v>
      </c>
      <c r="C469" t="str">
        <f>companies__2[[#This Row],[PRENOM]]</f>
        <v>Olivier</v>
      </c>
      <c r="D469" t="str">
        <f>companies__2[[#This Row],[EMAIL]]</f>
        <v>OMylle@citydev.brussels</v>
      </c>
      <c r="F469" t="str">
        <f>companies__2[[#This Row],[PASSWORD]]</f>
        <v>$2y$10$hmr5aKfn9NovHmz617w9XuK2E2p9j0COlw6WjAq.9SiuzBt98r7NG</v>
      </c>
      <c r="G469" t="str">
        <f>companies__2[[#This Row],[TOKEN]]</f>
        <v>aRms1wJL7wytQyeI2VYFDbqrNwRAlZza</v>
      </c>
      <c r="H469" t="str">
        <f>companies__2[[#This Row],[PHONE]]</f>
        <v>+32 477 31 52 76</v>
      </c>
      <c r="I469">
        <f>companies__2[[#This Row],[POSTAL_CODE]]</f>
        <v>1050</v>
      </c>
      <c r="J469" t="str">
        <f>companies__2[[#This Row],[ADRESS]]</f>
        <v>Avenue des saisons</v>
      </c>
      <c r="K469" t="str">
        <f>companies__2[[#This Row],[CITY]]</f>
        <v>IXELLES</v>
      </c>
      <c r="L469" t="str">
        <f>companies__2[[#This Row],[WORK_ADRESS]]</f>
        <v/>
      </c>
      <c r="M469">
        <f>companies__2[[#This Row],[WORK_POSTAL_CODE]]</f>
        <v>0</v>
      </c>
      <c r="N469" t="str">
        <f>companies__2[[#This Row],[WORK_CITY]]</f>
        <v/>
      </c>
      <c r="P469" t="str">
        <f>IF(companies__2[[#This Row],[STAANN]]="D", "inactive", "active")</f>
        <v>active</v>
      </c>
      <c r="Q469">
        <f>companies__2[[#This Row],[companyID_1]]</f>
        <v>39</v>
      </c>
      <c r="R469" s="1">
        <f>companies__2[[#This Row],[HEU_MAJ]]</f>
        <v>44578.434803240743</v>
      </c>
      <c r="S469" s="1">
        <f>companies__2[[#This Row],[HEU_MAJ]]</f>
        <v>44578.434803240743</v>
      </c>
    </row>
    <row r="470" spans="1:19" x14ac:dyDescent="0.35">
      <c r="A470">
        <f>companies__2[[#This Row],[companyID]]</f>
        <v>739</v>
      </c>
      <c r="B470" t="str">
        <f>companies__2[[#This Row],[NOM]]</f>
        <v>Mylle</v>
      </c>
      <c r="C470" t="str">
        <f>companies__2[[#This Row],[PRENOM]]</f>
        <v>Olivier</v>
      </c>
      <c r="D470" t="str">
        <f>companies__2[[#This Row],[EMAIL]]</f>
        <v>OMylle@citydev.brussels</v>
      </c>
      <c r="F470" t="str">
        <f>companies__2[[#This Row],[PASSWORD]]</f>
        <v>$2y$10$hmr5aKfn9NovHmz617w9XuK2E2p9j0COlw6WjAq.9SiuzBt98r7NG</v>
      </c>
      <c r="G470" t="str">
        <f>companies__2[[#This Row],[TOKEN]]</f>
        <v>aRms1wJL7wytQyeI2VYFDbqrNwRAlZza</v>
      </c>
      <c r="H470" t="str">
        <f>companies__2[[#This Row],[PHONE]]</f>
        <v>+32 477 31 52 76</v>
      </c>
      <c r="I470">
        <f>companies__2[[#This Row],[POSTAL_CODE]]</f>
        <v>1050</v>
      </c>
      <c r="J470" t="str">
        <f>companies__2[[#This Row],[ADRESS]]</f>
        <v>Avenue des saisons</v>
      </c>
      <c r="K470" t="str">
        <f>companies__2[[#This Row],[CITY]]</f>
        <v>IXELLES</v>
      </c>
      <c r="L470" t="str">
        <f>companies__2[[#This Row],[WORK_ADRESS]]</f>
        <v/>
      </c>
      <c r="M470">
        <f>companies__2[[#This Row],[WORK_POSTAL_CODE]]</f>
        <v>0</v>
      </c>
      <c r="N470" t="str">
        <f>companies__2[[#This Row],[WORK_CITY]]</f>
        <v/>
      </c>
      <c r="P470" t="str">
        <f>IF(companies__2[[#This Row],[STAANN]]="D", "inactive", "active")</f>
        <v>active</v>
      </c>
      <c r="Q470">
        <f>companies__2[[#This Row],[companyID_1]]</f>
        <v>520</v>
      </c>
      <c r="R470" s="1">
        <f>companies__2[[#This Row],[HEU_MAJ]]</f>
        <v>44578.434803240743</v>
      </c>
      <c r="S470" s="1">
        <f>companies__2[[#This Row],[HEU_MAJ]]</f>
        <v>44578.434803240743</v>
      </c>
    </row>
    <row r="471" spans="1:19" x14ac:dyDescent="0.35">
      <c r="A471">
        <f>companies__2[[#This Row],[companyID]]</f>
        <v>740</v>
      </c>
      <c r="B471" t="str">
        <f>companies__2[[#This Row],[NOM]]</f>
        <v>Rama</v>
      </c>
      <c r="C471" t="str">
        <f>companies__2[[#This Row],[PRENOM]]</f>
        <v>Fatime</v>
      </c>
      <c r="D471" t="str">
        <f>companies__2[[#This Row],[EMAIL]]</f>
        <v>FRama@citydev.brussels</v>
      </c>
      <c r="F471" t="str">
        <f>companies__2[[#This Row],[PASSWORD]]</f>
        <v>$2y$10$1oHKd8b4Xw.k9RPap/v2peS/kjkEgQLtCkdxghz26L0kKYiDy.KN6</v>
      </c>
      <c r="G471" t="str">
        <f>companies__2[[#This Row],[TOKEN]]</f>
        <v>tatISlGlV0l9OtrqlBi6KadDmAZxaVpp</v>
      </c>
      <c r="H471" t="str">
        <f>companies__2[[#This Row],[PHONE]]</f>
        <v>+32 2 422 50 67</v>
      </c>
      <c r="I471">
        <f>companies__2[[#This Row],[POSTAL_CODE]]</f>
        <v>0</v>
      </c>
      <c r="J471" t="str">
        <f>companies__2[[#This Row],[ADRESS]]</f>
        <v/>
      </c>
      <c r="K471" t="str">
        <f>companies__2[[#This Row],[CITY]]</f>
        <v/>
      </c>
      <c r="L471" t="str">
        <f>companies__2[[#This Row],[WORK_ADRESS]]</f>
        <v/>
      </c>
      <c r="M471">
        <f>companies__2[[#This Row],[WORK_POSTAL_CODE]]</f>
        <v>0</v>
      </c>
      <c r="N471" t="str">
        <f>companies__2[[#This Row],[WORK_CITY]]</f>
        <v/>
      </c>
      <c r="P471" t="str">
        <f>IF(companies__2[[#This Row],[STAANN]]="D", "inactive", "active")</f>
        <v>active</v>
      </c>
      <c r="Q471">
        <f>companies__2[[#This Row],[companyID_1]]</f>
        <v>39</v>
      </c>
      <c r="R471" s="1">
        <f>companies__2[[#This Row],[HEU_MAJ]]</f>
        <v>44096.427361111113</v>
      </c>
      <c r="S471" s="1">
        <f>companies__2[[#This Row],[HEU_MAJ]]</f>
        <v>44096.427361111113</v>
      </c>
    </row>
    <row r="472" spans="1:19" x14ac:dyDescent="0.35">
      <c r="A472">
        <f>companies__2[[#This Row],[companyID]]</f>
        <v>740</v>
      </c>
      <c r="B472" t="str">
        <f>companies__2[[#This Row],[NOM]]</f>
        <v>Rama</v>
      </c>
      <c r="C472" t="str">
        <f>companies__2[[#This Row],[PRENOM]]</f>
        <v>Fatime</v>
      </c>
      <c r="D472" t="str">
        <f>companies__2[[#This Row],[EMAIL]]</f>
        <v>FRama@citydev.brussels</v>
      </c>
      <c r="F472" t="str">
        <f>companies__2[[#This Row],[PASSWORD]]</f>
        <v>$2y$10$1oHKd8b4Xw.k9RPap/v2peS/kjkEgQLtCkdxghz26L0kKYiDy.KN6</v>
      </c>
      <c r="G472" t="str">
        <f>companies__2[[#This Row],[TOKEN]]</f>
        <v>tatISlGlV0l9OtrqlBi6KadDmAZxaVpp</v>
      </c>
      <c r="H472" t="str">
        <f>companies__2[[#This Row],[PHONE]]</f>
        <v>+32 2 422 50 67</v>
      </c>
      <c r="I472">
        <f>companies__2[[#This Row],[POSTAL_CODE]]</f>
        <v>0</v>
      </c>
      <c r="J472" t="str">
        <f>companies__2[[#This Row],[ADRESS]]</f>
        <v/>
      </c>
      <c r="K472" t="str">
        <f>companies__2[[#This Row],[CITY]]</f>
        <v/>
      </c>
      <c r="L472" t="str">
        <f>companies__2[[#This Row],[WORK_ADRESS]]</f>
        <v/>
      </c>
      <c r="M472">
        <f>companies__2[[#This Row],[WORK_POSTAL_CODE]]</f>
        <v>0</v>
      </c>
      <c r="N472" t="str">
        <f>companies__2[[#This Row],[WORK_CITY]]</f>
        <v/>
      </c>
      <c r="P472" t="str">
        <f>IF(companies__2[[#This Row],[STAANN]]="D", "inactive", "active")</f>
        <v>active</v>
      </c>
      <c r="Q472">
        <f>companies__2[[#This Row],[companyID_1]]</f>
        <v>520</v>
      </c>
      <c r="R472" s="1">
        <f>companies__2[[#This Row],[HEU_MAJ]]</f>
        <v>44096.427361111113</v>
      </c>
      <c r="S472" s="1">
        <f>companies__2[[#This Row],[HEU_MAJ]]</f>
        <v>44096.427361111113</v>
      </c>
    </row>
    <row r="473" spans="1:19" x14ac:dyDescent="0.35">
      <c r="A473">
        <f>companies__2[[#This Row],[companyID]]</f>
        <v>741</v>
      </c>
      <c r="B473" t="str">
        <f>companies__2[[#This Row],[NOM]]</f>
        <v>Rey</v>
      </c>
      <c r="C473" t="str">
        <f>companies__2[[#This Row],[PRENOM]]</f>
        <v>Lauren</v>
      </c>
      <c r="D473" t="str">
        <f>companies__2[[#This Row],[EMAIL]]</f>
        <v>LRey@citydev.brussels</v>
      </c>
      <c r="F473" t="str">
        <f>companies__2[[#This Row],[PASSWORD]]</f>
        <v>$2y$10$T.IUTE/HQTnatgbquUoQOuk192URsC5vI9usqSpB.ohaq3yK5TamW</v>
      </c>
      <c r="G473" t="str">
        <f>companies__2[[#This Row],[TOKEN]]</f>
        <v>6eJlTSnfo4sflmJbBs9S4Qj8gWWOrSwb</v>
      </c>
      <c r="H473" t="str">
        <f>companies__2[[#This Row],[PHONE]]</f>
        <v>+32 492 31 02 95</v>
      </c>
      <c r="I473">
        <f>companies__2[[#This Row],[POSTAL_CODE]]</f>
        <v>0</v>
      </c>
      <c r="J473" t="str">
        <f>companies__2[[#This Row],[ADRESS]]</f>
        <v/>
      </c>
      <c r="K473" t="str">
        <f>companies__2[[#This Row],[CITY]]</f>
        <v/>
      </c>
      <c r="L473" t="str">
        <f>companies__2[[#This Row],[WORK_ADRESS]]</f>
        <v/>
      </c>
      <c r="M473">
        <f>companies__2[[#This Row],[WORK_POSTAL_CODE]]</f>
        <v>0</v>
      </c>
      <c r="N473" t="str">
        <f>companies__2[[#This Row],[WORK_CITY]]</f>
        <v/>
      </c>
      <c r="P473" t="str">
        <f>IF(companies__2[[#This Row],[STAANN]]="D", "inactive", "active")</f>
        <v>active</v>
      </c>
      <c r="Q473">
        <f>companies__2[[#This Row],[companyID_1]]</f>
        <v>39</v>
      </c>
      <c r="R473" s="1">
        <f>companies__2[[#This Row],[HEU_MAJ]]</f>
        <v>44096.427627314813</v>
      </c>
      <c r="S473" s="1">
        <f>companies__2[[#This Row],[HEU_MAJ]]</f>
        <v>44096.427627314813</v>
      </c>
    </row>
    <row r="474" spans="1:19" x14ac:dyDescent="0.35">
      <c r="A474">
        <f>companies__2[[#This Row],[companyID]]</f>
        <v>741</v>
      </c>
      <c r="B474" t="str">
        <f>companies__2[[#This Row],[NOM]]</f>
        <v>Rey</v>
      </c>
      <c r="C474" t="str">
        <f>companies__2[[#This Row],[PRENOM]]</f>
        <v>Lauren</v>
      </c>
      <c r="D474" t="str">
        <f>companies__2[[#This Row],[EMAIL]]</f>
        <v>LRey@citydev.brussels</v>
      </c>
      <c r="F474" t="str">
        <f>companies__2[[#This Row],[PASSWORD]]</f>
        <v>$2y$10$T.IUTE/HQTnatgbquUoQOuk192URsC5vI9usqSpB.ohaq3yK5TamW</v>
      </c>
      <c r="G474" t="str">
        <f>companies__2[[#This Row],[TOKEN]]</f>
        <v>6eJlTSnfo4sflmJbBs9S4Qj8gWWOrSwb</v>
      </c>
      <c r="H474" t="str">
        <f>companies__2[[#This Row],[PHONE]]</f>
        <v>+32 492 31 02 95</v>
      </c>
      <c r="I474">
        <f>companies__2[[#This Row],[POSTAL_CODE]]</f>
        <v>0</v>
      </c>
      <c r="J474" t="str">
        <f>companies__2[[#This Row],[ADRESS]]</f>
        <v/>
      </c>
      <c r="K474" t="str">
        <f>companies__2[[#This Row],[CITY]]</f>
        <v/>
      </c>
      <c r="L474" t="str">
        <f>companies__2[[#This Row],[WORK_ADRESS]]</f>
        <v/>
      </c>
      <c r="M474">
        <f>companies__2[[#This Row],[WORK_POSTAL_CODE]]</f>
        <v>0</v>
      </c>
      <c r="N474" t="str">
        <f>companies__2[[#This Row],[WORK_CITY]]</f>
        <v/>
      </c>
      <c r="P474" t="str">
        <f>IF(companies__2[[#This Row],[STAANN]]="D", "inactive", "active")</f>
        <v>active</v>
      </c>
      <c r="Q474">
        <f>companies__2[[#This Row],[companyID_1]]</f>
        <v>520</v>
      </c>
      <c r="R474" s="1">
        <f>companies__2[[#This Row],[HEU_MAJ]]</f>
        <v>44096.427627314813</v>
      </c>
      <c r="S474" s="1">
        <f>companies__2[[#This Row],[HEU_MAJ]]</f>
        <v>44096.427627314813</v>
      </c>
    </row>
    <row r="475" spans="1:19" x14ac:dyDescent="0.35">
      <c r="A475">
        <f>companies__2[[#This Row],[companyID]]</f>
        <v>742</v>
      </c>
      <c r="B475" t="str">
        <f>companies__2[[#This Row],[NOM]]</f>
        <v>Teker</v>
      </c>
      <c r="C475" t="str">
        <f>companies__2[[#This Row],[PRENOM]]</f>
        <v>Tisha</v>
      </c>
      <c r="D475" t="str">
        <f>companies__2[[#This Row],[EMAIL]]</f>
        <v>TTeker@citydev.brussels</v>
      </c>
      <c r="F475" t="str">
        <f>companies__2[[#This Row],[PASSWORD]]</f>
        <v>$2y$10$G7zByZ5p.7dd1yoCpg./3uPPt1CpFcvuqaGXhGf2H1fgM4e9lm4qe</v>
      </c>
      <c r="G475" t="str">
        <f>companies__2[[#This Row],[TOKEN]]</f>
        <v>bdT4O9BfTgKp31z7ieahCPaAT3YfKibc</v>
      </c>
      <c r="H475" t="str">
        <f>companies__2[[#This Row],[PHONE]]</f>
        <v>+32 477 05 95 53</v>
      </c>
      <c r="I475">
        <f>companies__2[[#This Row],[POSTAL_CODE]]</f>
        <v>1170</v>
      </c>
      <c r="J475" t="str">
        <f>companies__2[[#This Row],[ADRESS]]</f>
        <v>rue des épicéas 37</v>
      </c>
      <c r="K475" t="str">
        <f>companies__2[[#This Row],[CITY]]</f>
        <v>Watermael-Boitsfort</v>
      </c>
      <c r="L475" t="str">
        <f>companies__2[[#This Row],[WORK_ADRESS]]</f>
        <v>Rue Gabrielle petit, 6</v>
      </c>
      <c r="M475">
        <f>companies__2[[#This Row],[WORK_POSTAL_CODE]]</f>
        <v>1080</v>
      </c>
      <c r="N475" t="str">
        <f>companies__2[[#This Row],[WORK_CITY]]</f>
        <v>Molenbeek</v>
      </c>
      <c r="P475" t="str">
        <f>IF(companies__2[[#This Row],[STAANN]]="D", "inactive", "active")</f>
        <v>active</v>
      </c>
      <c r="Q475">
        <f>companies__2[[#This Row],[companyID_1]]</f>
        <v>39</v>
      </c>
      <c r="R475" s="1">
        <f>companies__2[[#This Row],[HEU_MAJ]]</f>
        <v>44578.434664351851</v>
      </c>
      <c r="S475" s="1">
        <f>companies__2[[#This Row],[HEU_MAJ]]</f>
        <v>44578.434664351851</v>
      </c>
    </row>
    <row r="476" spans="1:19" x14ac:dyDescent="0.35">
      <c r="A476">
        <f>companies__2[[#This Row],[companyID]]</f>
        <v>742</v>
      </c>
      <c r="B476" t="str">
        <f>companies__2[[#This Row],[NOM]]</f>
        <v>Teker</v>
      </c>
      <c r="C476" t="str">
        <f>companies__2[[#This Row],[PRENOM]]</f>
        <v>Tisha</v>
      </c>
      <c r="D476" t="str">
        <f>companies__2[[#This Row],[EMAIL]]</f>
        <v>TTeker@citydev.brussels</v>
      </c>
      <c r="F476" t="str">
        <f>companies__2[[#This Row],[PASSWORD]]</f>
        <v>$2y$10$G7zByZ5p.7dd1yoCpg./3uPPt1CpFcvuqaGXhGf2H1fgM4e9lm4qe</v>
      </c>
      <c r="G476" t="str">
        <f>companies__2[[#This Row],[TOKEN]]</f>
        <v>bdT4O9BfTgKp31z7ieahCPaAT3YfKibc</v>
      </c>
      <c r="H476" t="str">
        <f>companies__2[[#This Row],[PHONE]]</f>
        <v>+32 477 05 95 53</v>
      </c>
      <c r="I476">
        <f>companies__2[[#This Row],[POSTAL_CODE]]</f>
        <v>1170</v>
      </c>
      <c r="J476" t="str">
        <f>companies__2[[#This Row],[ADRESS]]</f>
        <v>rue des épicéas 37</v>
      </c>
      <c r="K476" t="str">
        <f>companies__2[[#This Row],[CITY]]</f>
        <v>Watermael-Boitsfort</v>
      </c>
      <c r="L476" t="str">
        <f>companies__2[[#This Row],[WORK_ADRESS]]</f>
        <v>Rue Gabrielle petit, 6</v>
      </c>
      <c r="M476">
        <f>companies__2[[#This Row],[WORK_POSTAL_CODE]]</f>
        <v>1080</v>
      </c>
      <c r="N476" t="str">
        <f>companies__2[[#This Row],[WORK_CITY]]</f>
        <v>Molenbeek</v>
      </c>
      <c r="P476" t="str">
        <f>IF(companies__2[[#This Row],[STAANN]]="D", "inactive", "active")</f>
        <v>active</v>
      </c>
      <c r="Q476">
        <f>companies__2[[#This Row],[companyID_1]]</f>
        <v>520</v>
      </c>
      <c r="R476" s="1">
        <f>companies__2[[#This Row],[HEU_MAJ]]</f>
        <v>44578.434664351851</v>
      </c>
      <c r="S476" s="1">
        <f>companies__2[[#This Row],[HEU_MAJ]]</f>
        <v>44578.434664351851</v>
      </c>
    </row>
    <row r="477" spans="1:19" x14ac:dyDescent="0.35">
      <c r="A477">
        <f>companies__2[[#This Row],[companyID]]</f>
        <v>743</v>
      </c>
      <c r="B477" t="str">
        <f>companies__2[[#This Row],[NOM]]</f>
        <v>Laaboubi</v>
      </c>
      <c r="C477" t="str">
        <f>companies__2[[#This Row],[PRENOM]]</f>
        <v>Karim</v>
      </c>
      <c r="D477" t="str">
        <f>companies__2[[#This Row],[EMAIL]]</f>
        <v>KLaaboubi@citydev.brussels</v>
      </c>
      <c r="F477" t="str">
        <f>companies__2[[#This Row],[PASSWORD]]</f>
        <v>$2y$10$IoE1GoLpBvLsSgQfxUDsf.V1SsUVZQYxAVWu8Xk2xkJy5bhLlvzb2</v>
      </c>
      <c r="G477" t="str">
        <f>companies__2[[#This Row],[TOKEN]]</f>
        <v>H1Qhp8eOJGZ8Xwfruz2pVrXLeIIlCGsj</v>
      </c>
      <c r="H477" t="str">
        <f>companies__2[[#This Row],[PHONE]]</f>
        <v/>
      </c>
      <c r="I477">
        <f>companies__2[[#This Row],[POSTAL_CODE]]</f>
        <v>0</v>
      </c>
      <c r="J477" t="str">
        <f>companies__2[[#This Row],[ADRESS]]</f>
        <v/>
      </c>
      <c r="K477" t="str">
        <f>companies__2[[#This Row],[CITY]]</f>
        <v/>
      </c>
      <c r="L477" t="str">
        <f>companies__2[[#This Row],[WORK_ADRESS]]</f>
        <v/>
      </c>
      <c r="M477">
        <f>companies__2[[#This Row],[WORK_POSTAL_CODE]]</f>
        <v>0</v>
      </c>
      <c r="N477" t="str">
        <f>companies__2[[#This Row],[WORK_CITY]]</f>
        <v/>
      </c>
      <c r="P477" t="str">
        <f>IF(companies__2[[#This Row],[STAANN]]="D", "inactive", "active")</f>
        <v>active</v>
      </c>
      <c r="Q477">
        <f>companies__2[[#This Row],[companyID_1]]</f>
        <v>39</v>
      </c>
      <c r="R477" s="1">
        <f>companies__2[[#This Row],[HEU_MAJ]]</f>
        <v>44096.474803240744</v>
      </c>
      <c r="S477" s="1">
        <f>companies__2[[#This Row],[HEU_MAJ]]</f>
        <v>44096.474803240744</v>
      </c>
    </row>
    <row r="478" spans="1:19" x14ac:dyDescent="0.35">
      <c r="A478">
        <f>companies__2[[#This Row],[companyID]]</f>
        <v>743</v>
      </c>
      <c r="B478" t="str">
        <f>companies__2[[#This Row],[NOM]]</f>
        <v>Laaboubi</v>
      </c>
      <c r="C478" t="str">
        <f>companies__2[[#This Row],[PRENOM]]</f>
        <v>Karim</v>
      </c>
      <c r="D478" t="str">
        <f>companies__2[[#This Row],[EMAIL]]</f>
        <v>KLaaboubi@citydev.brussels</v>
      </c>
      <c r="F478" t="str">
        <f>companies__2[[#This Row],[PASSWORD]]</f>
        <v>$2y$10$IoE1GoLpBvLsSgQfxUDsf.V1SsUVZQYxAVWu8Xk2xkJy5bhLlvzb2</v>
      </c>
      <c r="G478" t="str">
        <f>companies__2[[#This Row],[TOKEN]]</f>
        <v>H1Qhp8eOJGZ8Xwfruz2pVrXLeIIlCGsj</v>
      </c>
      <c r="H478" t="str">
        <f>companies__2[[#This Row],[PHONE]]</f>
        <v/>
      </c>
      <c r="I478">
        <f>companies__2[[#This Row],[POSTAL_CODE]]</f>
        <v>0</v>
      </c>
      <c r="J478" t="str">
        <f>companies__2[[#This Row],[ADRESS]]</f>
        <v/>
      </c>
      <c r="K478" t="str">
        <f>companies__2[[#This Row],[CITY]]</f>
        <v/>
      </c>
      <c r="L478" t="str">
        <f>companies__2[[#This Row],[WORK_ADRESS]]</f>
        <v/>
      </c>
      <c r="M478">
        <f>companies__2[[#This Row],[WORK_POSTAL_CODE]]</f>
        <v>0</v>
      </c>
      <c r="N478" t="str">
        <f>companies__2[[#This Row],[WORK_CITY]]</f>
        <v/>
      </c>
      <c r="P478" t="str">
        <f>IF(companies__2[[#This Row],[STAANN]]="D", "inactive", "active")</f>
        <v>active</v>
      </c>
      <c r="Q478">
        <f>companies__2[[#This Row],[companyID_1]]</f>
        <v>520</v>
      </c>
      <c r="R478" s="1">
        <f>companies__2[[#This Row],[HEU_MAJ]]</f>
        <v>44096.474803240744</v>
      </c>
      <c r="S478" s="1">
        <f>companies__2[[#This Row],[HEU_MAJ]]</f>
        <v>44096.474803240744</v>
      </c>
    </row>
    <row r="479" spans="1:19" x14ac:dyDescent="0.35">
      <c r="A479">
        <f>companies__2[[#This Row],[companyID]]</f>
        <v>744</v>
      </c>
      <c r="B479" t="str">
        <f>companies__2[[#This Row],[NOM]]</f>
        <v>Demuyser</v>
      </c>
      <c r="C479" t="str">
        <f>companies__2[[#This Row],[PRENOM]]</f>
        <v>Frédérique</v>
      </c>
      <c r="D479" t="str">
        <f>companies__2[[#This Row],[EMAIL]]</f>
        <v>FDemuyser@citydev.brussels</v>
      </c>
      <c r="F479" t="str">
        <f>companies__2[[#This Row],[PASSWORD]]</f>
        <v>$2y$10$jSj/raWsTvQIviatWnILQupOHTMSY4FyDEZAc6hb9L4shR58ydd2C</v>
      </c>
      <c r="G479" t="str">
        <f>companies__2[[#This Row],[TOKEN]]</f>
        <v>zajy84ZpyYjWUu7uT5zw0EEZYxKAR34B</v>
      </c>
      <c r="H479" t="str">
        <f>companies__2[[#This Row],[PHONE]]</f>
        <v>+32 496 402 568</v>
      </c>
      <c r="I479">
        <f>companies__2[[#This Row],[POSTAL_CODE]]</f>
        <v>0</v>
      </c>
      <c r="J479" t="str">
        <f>companies__2[[#This Row],[ADRESS]]</f>
        <v/>
      </c>
      <c r="K479" t="str">
        <f>companies__2[[#This Row],[CITY]]</f>
        <v/>
      </c>
      <c r="L479" t="str">
        <f>companies__2[[#This Row],[WORK_ADRESS]]</f>
        <v/>
      </c>
      <c r="M479">
        <f>companies__2[[#This Row],[WORK_POSTAL_CODE]]</f>
        <v>0</v>
      </c>
      <c r="N479" t="str">
        <f>companies__2[[#This Row],[WORK_CITY]]</f>
        <v/>
      </c>
      <c r="P479" t="str">
        <f>IF(companies__2[[#This Row],[STAANN]]="D", "inactive", "active")</f>
        <v>active</v>
      </c>
      <c r="Q479">
        <f>companies__2[[#This Row],[companyID_1]]</f>
        <v>39</v>
      </c>
      <c r="R479" s="1">
        <f>companies__2[[#This Row],[HEU_MAJ]]</f>
        <v>44096.475208333337</v>
      </c>
      <c r="S479" s="1">
        <f>companies__2[[#This Row],[HEU_MAJ]]</f>
        <v>44096.475208333337</v>
      </c>
    </row>
    <row r="480" spans="1:19" x14ac:dyDescent="0.35">
      <c r="A480">
        <f>companies__2[[#This Row],[companyID]]</f>
        <v>744</v>
      </c>
      <c r="B480" t="str">
        <f>companies__2[[#This Row],[NOM]]</f>
        <v>Demuyser</v>
      </c>
      <c r="C480" t="str">
        <f>companies__2[[#This Row],[PRENOM]]</f>
        <v>Frédérique</v>
      </c>
      <c r="D480" t="str">
        <f>companies__2[[#This Row],[EMAIL]]</f>
        <v>FDemuyser@citydev.brussels</v>
      </c>
      <c r="F480" t="str">
        <f>companies__2[[#This Row],[PASSWORD]]</f>
        <v>$2y$10$jSj/raWsTvQIviatWnILQupOHTMSY4FyDEZAc6hb9L4shR58ydd2C</v>
      </c>
      <c r="G480" t="str">
        <f>companies__2[[#This Row],[TOKEN]]</f>
        <v>zajy84ZpyYjWUu7uT5zw0EEZYxKAR34B</v>
      </c>
      <c r="H480" t="str">
        <f>companies__2[[#This Row],[PHONE]]</f>
        <v>+32 496 402 568</v>
      </c>
      <c r="I480">
        <f>companies__2[[#This Row],[POSTAL_CODE]]</f>
        <v>0</v>
      </c>
      <c r="J480" t="str">
        <f>companies__2[[#This Row],[ADRESS]]</f>
        <v/>
      </c>
      <c r="K480" t="str">
        <f>companies__2[[#This Row],[CITY]]</f>
        <v/>
      </c>
      <c r="L480" t="str">
        <f>companies__2[[#This Row],[WORK_ADRESS]]</f>
        <v/>
      </c>
      <c r="M480">
        <f>companies__2[[#This Row],[WORK_POSTAL_CODE]]</f>
        <v>0</v>
      </c>
      <c r="N480" t="str">
        <f>companies__2[[#This Row],[WORK_CITY]]</f>
        <v/>
      </c>
      <c r="P480" t="str">
        <f>IF(companies__2[[#This Row],[STAANN]]="D", "inactive", "active")</f>
        <v>active</v>
      </c>
      <c r="Q480">
        <f>companies__2[[#This Row],[companyID_1]]</f>
        <v>520</v>
      </c>
      <c r="R480" s="1">
        <f>companies__2[[#This Row],[HEU_MAJ]]</f>
        <v>44096.475208333337</v>
      </c>
      <c r="S480" s="1">
        <f>companies__2[[#This Row],[HEU_MAJ]]</f>
        <v>44096.475208333337</v>
      </c>
    </row>
    <row r="481" spans="1:19" x14ac:dyDescent="0.35">
      <c r="A481">
        <f>companies__2[[#This Row],[companyID]]</f>
        <v>746</v>
      </c>
      <c r="B481" t="str">
        <f>companies__2[[#This Row],[NOM]]</f>
        <v>Bonge</v>
      </c>
      <c r="C481" t="str">
        <f>companies__2[[#This Row],[PRENOM]]</f>
        <v>Nicolas</v>
      </c>
      <c r="D481" t="str">
        <f>companies__2[[#This Row],[EMAIL]]</f>
        <v>NBonge@citydev.brussels</v>
      </c>
      <c r="F481" t="str">
        <f>companies__2[[#This Row],[PASSWORD]]</f>
        <v>$2y$10$b8fU1v0E3S8TynNY9PbuF.7eLSvypoVvUTKAQSLGNdVLZVAf9JFvS</v>
      </c>
      <c r="G481" t="str">
        <f>companies__2[[#This Row],[TOKEN]]</f>
        <v>nR2rX8GxwZ4SPVnFsFpdxh5mS1u32No5</v>
      </c>
      <c r="H481" t="str">
        <f>companies__2[[#This Row],[PHONE]]</f>
        <v>+32 475 30 60 04</v>
      </c>
      <c r="I481">
        <f>companies__2[[#This Row],[POSTAL_CODE]]</f>
        <v>0</v>
      </c>
      <c r="J481" t="str">
        <f>companies__2[[#This Row],[ADRESS]]</f>
        <v/>
      </c>
      <c r="K481" t="str">
        <f>companies__2[[#This Row],[CITY]]</f>
        <v/>
      </c>
      <c r="L481" t="str">
        <f>companies__2[[#This Row],[WORK_ADRESS]]</f>
        <v/>
      </c>
      <c r="M481">
        <f>companies__2[[#This Row],[WORK_POSTAL_CODE]]</f>
        <v>0</v>
      </c>
      <c r="N481" t="str">
        <f>companies__2[[#This Row],[WORK_CITY]]</f>
        <v/>
      </c>
      <c r="P481" t="str">
        <f>IF(companies__2[[#This Row],[STAANN]]="D", "inactive", "active")</f>
        <v>active</v>
      </c>
      <c r="Q481">
        <f>companies__2[[#This Row],[companyID_1]]</f>
        <v>39</v>
      </c>
      <c r="R481" s="1">
        <f>companies__2[[#This Row],[HEU_MAJ]]</f>
        <v>44578.434490740743</v>
      </c>
      <c r="S481" s="1">
        <f>companies__2[[#This Row],[HEU_MAJ]]</f>
        <v>44578.434490740743</v>
      </c>
    </row>
    <row r="482" spans="1:19" x14ac:dyDescent="0.35">
      <c r="A482">
        <f>companies__2[[#This Row],[companyID]]</f>
        <v>746</v>
      </c>
      <c r="B482" t="str">
        <f>companies__2[[#This Row],[NOM]]</f>
        <v>Bonge</v>
      </c>
      <c r="C482" t="str">
        <f>companies__2[[#This Row],[PRENOM]]</f>
        <v>Nicolas</v>
      </c>
      <c r="D482" t="str">
        <f>companies__2[[#This Row],[EMAIL]]</f>
        <v>NBonge@citydev.brussels</v>
      </c>
      <c r="F482" t="str">
        <f>companies__2[[#This Row],[PASSWORD]]</f>
        <v>$2y$10$b8fU1v0E3S8TynNY9PbuF.7eLSvypoVvUTKAQSLGNdVLZVAf9JFvS</v>
      </c>
      <c r="G482" t="str">
        <f>companies__2[[#This Row],[TOKEN]]</f>
        <v>nR2rX8GxwZ4SPVnFsFpdxh5mS1u32No5</v>
      </c>
      <c r="H482" t="str">
        <f>companies__2[[#This Row],[PHONE]]</f>
        <v>+32 475 30 60 04</v>
      </c>
      <c r="I482">
        <f>companies__2[[#This Row],[POSTAL_CODE]]</f>
        <v>0</v>
      </c>
      <c r="J482" t="str">
        <f>companies__2[[#This Row],[ADRESS]]</f>
        <v/>
      </c>
      <c r="K482" t="str">
        <f>companies__2[[#This Row],[CITY]]</f>
        <v/>
      </c>
      <c r="L482" t="str">
        <f>companies__2[[#This Row],[WORK_ADRESS]]</f>
        <v/>
      </c>
      <c r="M482">
        <f>companies__2[[#This Row],[WORK_POSTAL_CODE]]</f>
        <v>0</v>
      </c>
      <c r="N482" t="str">
        <f>companies__2[[#This Row],[WORK_CITY]]</f>
        <v/>
      </c>
      <c r="P482" t="str">
        <f>IF(companies__2[[#This Row],[STAANN]]="D", "inactive", "active")</f>
        <v>active</v>
      </c>
      <c r="Q482">
        <f>companies__2[[#This Row],[companyID_1]]</f>
        <v>520</v>
      </c>
      <c r="R482" s="1">
        <f>companies__2[[#This Row],[HEU_MAJ]]</f>
        <v>44578.434490740743</v>
      </c>
      <c r="S482" s="1">
        <f>companies__2[[#This Row],[HEU_MAJ]]</f>
        <v>44578.434490740743</v>
      </c>
    </row>
    <row r="483" spans="1:19" x14ac:dyDescent="0.35">
      <c r="A483">
        <f>companies__2[[#This Row],[companyID]]</f>
        <v>747</v>
      </c>
      <c r="B483" t="str">
        <f>companies__2[[#This Row],[NOM]]</f>
        <v>Hofmans</v>
      </c>
      <c r="C483" t="str">
        <f>companies__2[[#This Row],[PRENOM]]</f>
        <v>Vincent</v>
      </c>
      <c r="D483" t="str">
        <f>companies__2[[#This Row],[EMAIL]]</f>
        <v>VHofmans@citydev.brussels</v>
      </c>
      <c r="F483" t="str">
        <f>companies__2[[#This Row],[PASSWORD]]</f>
        <v>$2y$10$YF1EZ1hsespwzxvCt5D3hOJEP5jaVDROtJkA3AA8E3jWc0D3su4oW</v>
      </c>
      <c r="G483" t="str">
        <f>companies__2[[#This Row],[TOKEN]]</f>
        <v>6WsLPD9bpiwVIzHqpZDPwjr4mAMpR1aW</v>
      </c>
      <c r="H483" t="str">
        <f>companies__2[[#This Row],[PHONE]]</f>
        <v/>
      </c>
      <c r="I483">
        <f>companies__2[[#This Row],[POSTAL_CODE]]</f>
        <v>0</v>
      </c>
      <c r="J483" t="str">
        <f>companies__2[[#This Row],[ADRESS]]</f>
        <v/>
      </c>
      <c r="K483" t="str">
        <f>companies__2[[#This Row],[CITY]]</f>
        <v/>
      </c>
      <c r="L483" t="str">
        <f>companies__2[[#This Row],[WORK_ADRESS]]</f>
        <v/>
      </c>
      <c r="M483">
        <f>companies__2[[#This Row],[WORK_POSTAL_CODE]]</f>
        <v>0</v>
      </c>
      <c r="N483" t="str">
        <f>companies__2[[#This Row],[WORK_CITY]]</f>
        <v/>
      </c>
      <c r="P483" t="str">
        <f>IF(companies__2[[#This Row],[STAANN]]="D", "inactive", "active")</f>
        <v>active</v>
      </c>
      <c r="Q483">
        <f>companies__2[[#This Row],[companyID_1]]</f>
        <v>39</v>
      </c>
      <c r="R483" s="1">
        <f>companies__2[[#This Row],[HEU_MAJ]]</f>
        <v>44096.476469907408</v>
      </c>
      <c r="S483" s="1">
        <f>companies__2[[#This Row],[HEU_MAJ]]</f>
        <v>44096.476469907408</v>
      </c>
    </row>
    <row r="484" spans="1:19" x14ac:dyDescent="0.35">
      <c r="A484">
        <f>companies__2[[#This Row],[companyID]]</f>
        <v>747</v>
      </c>
      <c r="B484" t="str">
        <f>companies__2[[#This Row],[NOM]]</f>
        <v>Hofmans</v>
      </c>
      <c r="C484" t="str">
        <f>companies__2[[#This Row],[PRENOM]]</f>
        <v>Vincent</v>
      </c>
      <c r="D484" t="str">
        <f>companies__2[[#This Row],[EMAIL]]</f>
        <v>VHofmans@citydev.brussels</v>
      </c>
      <c r="F484" t="str">
        <f>companies__2[[#This Row],[PASSWORD]]</f>
        <v>$2y$10$YF1EZ1hsespwzxvCt5D3hOJEP5jaVDROtJkA3AA8E3jWc0D3su4oW</v>
      </c>
      <c r="G484" t="str">
        <f>companies__2[[#This Row],[TOKEN]]</f>
        <v>6WsLPD9bpiwVIzHqpZDPwjr4mAMpR1aW</v>
      </c>
      <c r="H484" t="str">
        <f>companies__2[[#This Row],[PHONE]]</f>
        <v/>
      </c>
      <c r="I484">
        <f>companies__2[[#This Row],[POSTAL_CODE]]</f>
        <v>0</v>
      </c>
      <c r="J484" t="str">
        <f>companies__2[[#This Row],[ADRESS]]</f>
        <v/>
      </c>
      <c r="K484" t="str">
        <f>companies__2[[#This Row],[CITY]]</f>
        <v/>
      </c>
      <c r="L484" t="str">
        <f>companies__2[[#This Row],[WORK_ADRESS]]</f>
        <v/>
      </c>
      <c r="M484">
        <f>companies__2[[#This Row],[WORK_POSTAL_CODE]]</f>
        <v>0</v>
      </c>
      <c r="N484" t="str">
        <f>companies__2[[#This Row],[WORK_CITY]]</f>
        <v/>
      </c>
      <c r="P484" t="str">
        <f>IF(companies__2[[#This Row],[STAANN]]="D", "inactive", "active")</f>
        <v>active</v>
      </c>
      <c r="Q484">
        <f>companies__2[[#This Row],[companyID_1]]</f>
        <v>520</v>
      </c>
      <c r="R484" s="1">
        <f>companies__2[[#This Row],[HEU_MAJ]]</f>
        <v>44096.476469907408</v>
      </c>
      <c r="S484" s="1">
        <f>companies__2[[#This Row],[HEU_MAJ]]</f>
        <v>44096.476469907408</v>
      </c>
    </row>
    <row r="485" spans="1:19" x14ac:dyDescent="0.35">
      <c r="A485">
        <f>companies__2[[#This Row],[companyID]]</f>
        <v>748</v>
      </c>
      <c r="B485" t="str">
        <f>companies__2[[#This Row],[NOM]]</f>
        <v>Bruyr</v>
      </c>
      <c r="C485" t="str">
        <f>companies__2[[#This Row],[PRENOM]]</f>
        <v>Jullie</v>
      </c>
      <c r="D485" t="str">
        <f>companies__2[[#This Row],[EMAIL]]</f>
        <v>julie.bruyr@ire.eu</v>
      </c>
      <c r="F485" t="str">
        <f>companies__2[[#This Row],[PASSWORD]]</f>
        <v>$2y$10$dbuG1Eq2z9WGAQnnhAJ1tuQBB40UW5mCZQMMipflzN85rJGWRmqJS</v>
      </c>
      <c r="G485" t="str">
        <f>companies__2[[#This Row],[TOKEN]]</f>
        <v>EPS8nTBt4PIEeITAl1kSIOQ4fCGL7N2I</v>
      </c>
      <c r="H485" t="str">
        <f>companies__2[[#This Row],[PHONE]]</f>
        <v>+32 71 82 97 39</v>
      </c>
      <c r="I485">
        <f>companies__2[[#This Row],[POSTAL_CODE]]</f>
        <v>0</v>
      </c>
      <c r="J485" t="str">
        <f>companies__2[[#This Row],[ADRESS]]</f>
        <v/>
      </c>
      <c r="K485" t="str">
        <f>companies__2[[#This Row],[CITY]]</f>
        <v/>
      </c>
      <c r="L485" t="str">
        <f>companies__2[[#This Row],[WORK_ADRESS]]</f>
        <v/>
      </c>
      <c r="M485">
        <f>companies__2[[#This Row],[WORK_POSTAL_CODE]]</f>
        <v>0</v>
      </c>
      <c r="N485" t="str">
        <f>companies__2[[#This Row],[WORK_CITY]]</f>
        <v/>
      </c>
      <c r="P485" t="str">
        <f>IF(companies__2[[#This Row],[STAANN]]="D", "inactive", "active")</f>
        <v>active</v>
      </c>
      <c r="Q485">
        <f>companies__2[[#This Row],[companyID_1]]</f>
        <v>220</v>
      </c>
      <c r="R485" s="1">
        <f>companies__2[[#This Row],[HEU_MAJ]]</f>
        <v>44097.381516203706</v>
      </c>
      <c r="S485" s="1">
        <f>companies__2[[#This Row],[HEU_MAJ]]</f>
        <v>44097.381516203706</v>
      </c>
    </row>
    <row r="486" spans="1:19" x14ac:dyDescent="0.35">
      <c r="A486">
        <f>companies__2[[#This Row],[companyID]]</f>
        <v>749</v>
      </c>
      <c r="B486" t="str">
        <f>companies__2[[#This Row],[NOM]]</f>
        <v>Perroux</v>
      </c>
      <c r="C486" t="str">
        <f>companies__2[[#This Row],[PRENOM]]</f>
        <v>Christelle</v>
      </c>
      <c r="D486" t="str">
        <f>companies__2[[#This Row],[EMAIL]]</f>
        <v>christelle.perroux@unamur.be</v>
      </c>
      <c r="F486" t="str">
        <f>companies__2[[#This Row],[PASSWORD]]</f>
        <v>$2y$10$p8MtqWhjR7gsPNS9eIQSkev/bzBKJlroYm0MN1/0Lia4U33Umc1Qu</v>
      </c>
      <c r="G486" t="str">
        <f>companies__2[[#This Row],[TOKEN]]</f>
        <v>gn54CHQQ6JX8qegZsO9emDs8pxsUN0cv</v>
      </c>
      <c r="H486" t="str">
        <f>companies__2[[#This Row],[PHONE]]</f>
        <v/>
      </c>
      <c r="I486">
        <f>companies__2[[#This Row],[POSTAL_CODE]]</f>
        <v>0</v>
      </c>
      <c r="J486" t="str">
        <f>companies__2[[#This Row],[ADRESS]]</f>
        <v/>
      </c>
      <c r="K486" t="str">
        <f>companies__2[[#This Row],[CITY]]</f>
        <v/>
      </c>
      <c r="L486" t="str">
        <f>companies__2[[#This Row],[WORK_ADRESS]]</f>
        <v/>
      </c>
      <c r="M486">
        <f>companies__2[[#This Row],[WORK_POSTAL_CODE]]</f>
        <v>0</v>
      </c>
      <c r="N486" t="str">
        <f>companies__2[[#This Row],[WORK_CITY]]</f>
        <v/>
      </c>
      <c r="P486" t="str">
        <f>IF(companies__2[[#This Row],[STAANN]]="D", "inactive", "active")</f>
        <v>active</v>
      </c>
      <c r="Q486">
        <f>companies__2[[#This Row],[companyID_1]]</f>
        <v>243</v>
      </c>
      <c r="R486" s="1">
        <f>companies__2[[#This Row],[HEU_MAJ]]</f>
        <v>44097.447106481479</v>
      </c>
      <c r="S486" s="1">
        <f>companies__2[[#This Row],[HEU_MAJ]]</f>
        <v>44097.447106481479</v>
      </c>
    </row>
    <row r="487" spans="1:19" x14ac:dyDescent="0.35">
      <c r="A487">
        <f>companies__2[[#This Row],[companyID]]</f>
        <v>750</v>
      </c>
      <c r="B487" t="str">
        <f>companies__2[[#This Row],[NOM]]</f>
        <v>Céline</v>
      </c>
      <c r="C487" t="str">
        <f>companies__2[[#This Row],[PRENOM]]</f>
        <v>Gillis</v>
      </c>
      <c r="D487" t="str">
        <f>companies__2[[#This Row],[EMAIL]]</f>
        <v>celine.gillis@unmaur.be</v>
      </c>
      <c r="F487" t="str">
        <f>companies__2[[#This Row],[PASSWORD]]</f>
        <v>$2y$10$aPNAqEGBsPuH/RZYz/vt4uB1rd2lNb1TyPOmJtkRDdZn9r4E3zBJ2</v>
      </c>
      <c r="G487" t="str">
        <f>companies__2[[#This Row],[TOKEN]]</f>
        <v>qYJX2fLT3elB216i6e0pFMBt1nvYCoj2</v>
      </c>
      <c r="H487" t="str">
        <f>companies__2[[#This Row],[PHONE]]</f>
        <v/>
      </c>
      <c r="I487">
        <f>companies__2[[#This Row],[POSTAL_CODE]]</f>
        <v>0</v>
      </c>
      <c r="J487" t="str">
        <f>companies__2[[#This Row],[ADRESS]]</f>
        <v/>
      </c>
      <c r="K487" t="str">
        <f>companies__2[[#This Row],[CITY]]</f>
        <v/>
      </c>
      <c r="L487" t="str">
        <f>companies__2[[#This Row],[WORK_ADRESS]]</f>
        <v/>
      </c>
      <c r="M487">
        <f>companies__2[[#This Row],[WORK_POSTAL_CODE]]</f>
        <v>0</v>
      </c>
      <c r="N487" t="str">
        <f>companies__2[[#This Row],[WORK_CITY]]</f>
        <v/>
      </c>
      <c r="P487" t="str">
        <f>IF(companies__2[[#This Row],[STAANN]]="D", "inactive", "active")</f>
        <v>active</v>
      </c>
      <c r="Q487">
        <f>companies__2[[#This Row],[companyID_1]]</f>
        <v>243</v>
      </c>
      <c r="R487" s="1">
        <f>companies__2[[#This Row],[HEU_MAJ]]</f>
        <v>44097.447662037041</v>
      </c>
      <c r="S487" s="1">
        <f>companies__2[[#This Row],[HEU_MAJ]]</f>
        <v>44097.447662037041</v>
      </c>
    </row>
    <row r="488" spans="1:19" x14ac:dyDescent="0.35">
      <c r="A488">
        <f>companies__2[[#This Row],[companyID]]</f>
        <v>751</v>
      </c>
      <c r="B488" t="str">
        <f>companies__2[[#This Row],[NOM]]</f>
        <v>Peten De Pina Prata</v>
      </c>
      <c r="C488" t="str">
        <f>companies__2[[#This Row],[PRENOM]]</f>
        <v>Tiago</v>
      </c>
      <c r="D488" t="str">
        <f>companies__2[[#This Row],[EMAIL]]</f>
        <v>tiago.pina.prata@unamur.be</v>
      </c>
      <c r="F488" t="str">
        <f>companies__2[[#This Row],[PASSWORD]]</f>
        <v>$2y$10$jOSiiq4mKiRxpAISPY0xJ.q9cPopXVUuyVj2VDSl/K0nMKiYmyY4u</v>
      </c>
      <c r="G488" t="str">
        <f>companies__2[[#This Row],[TOKEN]]</f>
        <v>ISat3Ah7ExsoIAEbnqDH2Z3Iq2EWZml6</v>
      </c>
      <c r="H488" t="str">
        <f>companies__2[[#This Row],[PHONE]]</f>
        <v/>
      </c>
      <c r="I488">
        <f>companies__2[[#This Row],[POSTAL_CODE]]</f>
        <v>0</v>
      </c>
      <c r="J488" t="str">
        <f>companies__2[[#This Row],[ADRESS]]</f>
        <v/>
      </c>
      <c r="K488" t="str">
        <f>companies__2[[#This Row],[CITY]]</f>
        <v/>
      </c>
      <c r="L488" t="str">
        <f>companies__2[[#This Row],[WORK_ADRESS]]</f>
        <v/>
      </c>
      <c r="M488">
        <f>companies__2[[#This Row],[WORK_POSTAL_CODE]]</f>
        <v>0</v>
      </c>
      <c r="N488" t="str">
        <f>companies__2[[#This Row],[WORK_CITY]]</f>
        <v/>
      </c>
      <c r="P488" t="str">
        <f>IF(companies__2[[#This Row],[STAANN]]="D", "inactive", "active")</f>
        <v>active</v>
      </c>
      <c r="Q488">
        <f>companies__2[[#This Row],[companyID_1]]</f>
        <v>243</v>
      </c>
      <c r="R488" s="1">
        <f>companies__2[[#This Row],[HEU_MAJ]]</f>
        <v>44097.448576388888</v>
      </c>
      <c r="S488" s="1">
        <f>companies__2[[#This Row],[HEU_MAJ]]</f>
        <v>44097.448576388888</v>
      </c>
    </row>
    <row r="489" spans="1:19" x14ac:dyDescent="0.35">
      <c r="A489">
        <f>companies__2[[#This Row],[companyID]]</f>
        <v>752</v>
      </c>
      <c r="B489" t="str">
        <f>companies__2[[#This Row],[NOM]]</f>
        <v>Luyts</v>
      </c>
      <c r="C489" t="str">
        <f>companies__2[[#This Row],[PRENOM]]</f>
        <v>Jelena</v>
      </c>
      <c r="D489" t="str">
        <f>companies__2[[#This Row],[EMAIL]]</f>
        <v>jelena.luyts@unamur.be</v>
      </c>
      <c r="F489" t="str">
        <f>companies__2[[#This Row],[PASSWORD]]</f>
        <v>$2y$10$J9QEZJGHC7utu/SYSbox.uO8fKMirrewEHlCNiRziZw6BSpFqfp0e</v>
      </c>
      <c r="G489" t="str">
        <f>companies__2[[#This Row],[TOKEN]]</f>
        <v>T4uHXIkJ4PIXUA62IDeS2wTUfNe6Zu8s</v>
      </c>
      <c r="H489" t="str">
        <f>companies__2[[#This Row],[PHONE]]</f>
        <v/>
      </c>
      <c r="I489">
        <f>companies__2[[#This Row],[POSTAL_CODE]]</f>
        <v>0</v>
      </c>
      <c r="J489" t="str">
        <f>companies__2[[#This Row],[ADRESS]]</f>
        <v/>
      </c>
      <c r="K489" t="str">
        <f>companies__2[[#This Row],[CITY]]</f>
        <v/>
      </c>
      <c r="L489" t="str">
        <f>companies__2[[#This Row],[WORK_ADRESS]]</f>
        <v/>
      </c>
      <c r="M489">
        <f>companies__2[[#This Row],[WORK_POSTAL_CODE]]</f>
        <v>0</v>
      </c>
      <c r="N489" t="str">
        <f>companies__2[[#This Row],[WORK_CITY]]</f>
        <v/>
      </c>
      <c r="P489" t="str">
        <f>IF(companies__2[[#This Row],[STAANN]]="D", "inactive", "active")</f>
        <v>active</v>
      </c>
      <c r="Q489">
        <f>companies__2[[#This Row],[companyID_1]]</f>
        <v>243</v>
      </c>
      <c r="R489" s="1">
        <f>companies__2[[#This Row],[HEU_MAJ]]</f>
        <v>44097.449293981481</v>
      </c>
      <c r="S489" s="1">
        <f>companies__2[[#This Row],[HEU_MAJ]]</f>
        <v>44097.449293981481</v>
      </c>
    </row>
    <row r="490" spans="1:19" x14ac:dyDescent="0.35">
      <c r="A490">
        <f>companies__2[[#This Row],[companyID]]</f>
        <v>755</v>
      </c>
      <c r="B490" t="str">
        <f>companies__2[[#This Row],[NOM]]</f>
        <v>Ben Sellam</v>
      </c>
      <c r="C490" t="str">
        <f>companies__2[[#This Row],[PRENOM]]</f>
        <v>Saïd</v>
      </c>
      <c r="D490" t="str">
        <f>companies__2[[#This Row],[EMAIL]]</f>
        <v>SBenSellam@citydev.brussels</v>
      </c>
      <c r="F490" t="str">
        <f>companies__2[[#This Row],[PASSWORD]]</f>
        <v>$2y$10$YCdXz3A3ln/O3Ae/6N9kSunF1ETZ3dPKVlWVLPoqVN5VJ1gRKVVsK</v>
      </c>
      <c r="G490" t="str">
        <f>companies__2[[#This Row],[TOKEN]]</f>
        <v>rIkhreUVqtevjtPxqAkQsdvhEhxJU3Jd</v>
      </c>
      <c r="H490" t="str">
        <f>companies__2[[#This Row],[PHONE]]</f>
        <v/>
      </c>
      <c r="I490">
        <f>companies__2[[#This Row],[POSTAL_CODE]]</f>
        <v>0</v>
      </c>
      <c r="J490" t="str">
        <f>companies__2[[#This Row],[ADRESS]]</f>
        <v/>
      </c>
      <c r="K490" t="str">
        <f>companies__2[[#This Row],[CITY]]</f>
        <v/>
      </c>
      <c r="L490" t="str">
        <f>companies__2[[#This Row],[WORK_ADRESS]]</f>
        <v/>
      </c>
      <c r="M490">
        <f>companies__2[[#This Row],[WORK_POSTAL_CODE]]</f>
        <v>0</v>
      </c>
      <c r="N490" t="str">
        <f>companies__2[[#This Row],[WORK_CITY]]</f>
        <v/>
      </c>
      <c r="P490" t="str">
        <f>IF(companies__2[[#This Row],[STAANN]]="D", "inactive", "active")</f>
        <v>active</v>
      </c>
      <c r="Q490">
        <f>companies__2[[#This Row],[companyID_1]]</f>
        <v>39</v>
      </c>
      <c r="R490" s="1">
        <f>companies__2[[#This Row],[HEU_MAJ]]</f>
        <v>44098.417997685188</v>
      </c>
      <c r="S490" s="1">
        <f>companies__2[[#This Row],[HEU_MAJ]]</f>
        <v>44098.417997685188</v>
      </c>
    </row>
    <row r="491" spans="1:19" x14ac:dyDescent="0.35">
      <c r="A491">
        <f>companies__2[[#This Row],[companyID]]</f>
        <v>755</v>
      </c>
      <c r="B491" t="str">
        <f>companies__2[[#This Row],[NOM]]</f>
        <v>Ben Sellam</v>
      </c>
      <c r="C491" t="str">
        <f>companies__2[[#This Row],[PRENOM]]</f>
        <v>Saïd</v>
      </c>
      <c r="D491" t="str">
        <f>companies__2[[#This Row],[EMAIL]]</f>
        <v>SBenSellam@citydev.brussels</v>
      </c>
      <c r="F491" t="str">
        <f>companies__2[[#This Row],[PASSWORD]]</f>
        <v>$2y$10$YCdXz3A3ln/O3Ae/6N9kSunF1ETZ3dPKVlWVLPoqVN5VJ1gRKVVsK</v>
      </c>
      <c r="G491" t="str">
        <f>companies__2[[#This Row],[TOKEN]]</f>
        <v>rIkhreUVqtevjtPxqAkQsdvhEhxJU3Jd</v>
      </c>
      <c r="H491" t="str">
        <f>companies__2[[#This Row],[PHONE]]</f>
        <v/>
      </c>
      <c r="I491">
        <f>companies__2[[#This Row],[POSTAL_CODE]]</f>
        <v>0</v>
      </c>
      <c r="J491" t="str">
        <f>companies__2[[#This Row],[ADRESS]]</f>
        <v/>
      </c>
      <c r="K491" t="str">
        <f>companies__2[[#This Row],[CITY]]</f>
        <v/>
      </c>
      <c r="L491" t="str">
        <f>companies__2[[#This Row],[WORK_ADRESS]]</f>
        <v/>
      </c>
      <c r="M491">
        <f>companies__2[[#This Row],[WORK_POSTAL_CODE]]</f>
        <v>0</v>
      </c>
      <c r="N491" t="str">
        <f>companies__2[[#This Row],[WORK_CITY]]</f>
        <v/>
      </c>
      <c r="P491" t="str">
        <f>IF(companies__2[[#This Row],[STAANN]]="D", "inactive", "active")</f>
        <v>active</v>
      </c>
      <c r="Q491">
        <f>companies__2[[#This Row],[companyID_1]]</f>
        <v>520</v>
      </c>
      <c r="R491" s="1">
        <f>companies__2[[#This Row],[HEU_MAJ]]</f>
        <v>44098.417997685188</v>
      </c>
      <c r="S491" s="1">
        <f>companies__2[[#This Row],[HEU_MAJ]]</f>
        <v>44098.417997685188</v>
      </c>
    </row>
    <row r="492" spans="1:19" x14ac:dyDescent="0.35">
      <c r="A492">
        <f>companies__2[[#This Row],[companyID]]</f>
        <v>756</v>
      </c>
      <c r="B492" t="str">
        <f>companies__2[[#This Row],[NOM]]</f>
        <v>Torkhani</v>
      </c>
      <c r="C492" t="str">
        <f>companies__2[[#This Row],[PRENOM]]</f>
        <v>Nejla</v>
      </c>
      <c r="D492" t="str">
        <f>companies__2[[#This Row],[EMAIL]]</f>
        <v>NTorkhani@citydev.brussels</v>
      </c>
      <c r="F492" t="str">
        <f>companies__2[[#This Row],[PASSWORD]]</f>
        <v>$2y$10$6DCATRhNDSHcEtYzm3BJSOpEjS8LDZXFtUSpC.6jBEyS.DKWJ8pt6</v>
      </c>
      <c r="G492" t="str">
        <f>companies__2[[#This Row],[TOKEN]]</f>
        <v>gPyQZQtRIb4xUpAIqtSkiVgt3OqQmVVd</v>
      </c>
      <c r="H492" t="str">
        <f>companies__2[[#This Row],[PHONE]]</f>
        <v>+32 489 46 91 82</v>
      </c>
      <c r="I492">
        <f>companies__2[[#This Row],[POSTAL_CODE]]</f>
        <v>0</v>
      </c>
      <c r="J492" t="str">
        <f>companies__2[[#This Row],[ADRESS]]</f>
        <v/>
      </c>
      <c r="K492" t="str">
        <f>companies__2[[#This Row],[CITY]]</f>
        <v/>
      </c>
      <c r="L492" t="str">
        <f>companies__2[[#This Row],[WORK_ADRESS]]</f>
        <v/>
      </c>
      <c r="M492">
        <f>companies__2[[#This Row],[WORK_POSTAL_CODE]]</f>
        <v>0</v>
      </c>
      <c r="N492" t="str">
        <f>companies__2[[#This Row],[WORK_CITY]]</f>
        <v/>
      </c>
      <c r="P492" t="str">
        <f>IF(companies__2[[#This Row],[STAANN]]="D", "inactive", "active")</f>
        <v>active</v>
      </c>
      <c r="Q492">
        <f>companies__2[[#This Row],[companyID_1]]</f>
        <v>39</v>
      </c>
      <c r="R492" s="1">
        <f>companies__2[[#This Row],[HEU_MAJ]]</f>
        <v>44098.419189814813</v>
      </c>
      <c r="S492" s="1">
        <f>companies__2[[#This Row],[HEU_MAJ]]</f>
        <v>44098.419189814813</v>
      </c>
    </row>
    <row r="493" spans="1:19" x14ac:dyDescent="0.35">
      <c r="A493">
        <f>companies__2[[#This Row],[companyID]]</f>
        <v>756</v>
      </c>
      <c r="B493" t="str">
        <f>companies__2[[#This Row],[NOM]]</f>
        <v>Torkhani</v>
      </c>
      <c r="C493" t="str">
        <f>companies__2[[#This Row],[PRENOM]]</f>
        <v>Nejla</v>
      </c>
      <c r="D493" t="str">
        <f>companies__2[[#This Row],[EMAIL]]</f>
        <v>NTorkhani@citydev.brussels</v>
      </c>
      <c r="F493" t="str">
        <f>companies__2[[#This Row],[PASSWORD]]</f>
        <v>$2y$10$6DCATRhNDSHcEtYzm3BJSOpEjS8LDZXFtUSpC.6jBEyS.DKWJ8pt6</v>
      </c>
      <c r="G493" t="str">
        <f>companies__2[[#This Row],[TOKEN]]</f>
        <v>gPyQZQtRIb4xUpAIqtSkiVgt3OqQmVVd</v>
      </c>
      <c r="H493" t="str">
        <f>companies__2[[#This Row],[PHONE]]</f>
        <v>+32 489 46 91 82</v>
      </c>
      <c r="I493">
        <f>companies__2[[#This Row],[POSTAL_CODE]]</f>
        <v>0</v>
      </c>
      <c r="J493" t="str">
        <f>companies__2[[#This Row],[ADRESS]]</f>
        <v/>
      </c>
      <c r="K493" t="str">
        <f>companies__2[[#This Row],[CITY]]</f>
        <v/>
      </c>
      <c r="L493" t="str">
        <f>companies__2[[#This Row],[WORK_ADRESS]]</f>
        <v/>
      </c>
      <c r="M493">
        <f>companies__2[[#This Row],[WORK_POSTAL_CODE]]</f>
        <v>0</v>
      </c>
      <c r="N493" t="str">
        <f>companies__2[[#This Row],[WORK_CITY]]</f>
        <v/>
      </c>
      <c r="P493" t="str">
        <f>IF(companies__2[[#This Row],[STAANN]]="D", "inactive", "active")</f>
        <v>active</v>
      </c>
      <c r="Q493">
        <f>companies__2[[#This Row],[companyID_1]]</f>
        <v>520</v>
      </c>
      <c r="R493" s="1">
        <f>companies__2[[#This Row],[HEU_MAJ]]</f>
        <v>44098.419189814813</v>
      </c>
      <c r="S493" s="1">
        <f>companies__2[[#This Row],[HEU_MAJ]]</f>
        <v>44098.419189814813</v>
      </c>
    </row>
    <row r="494" spans="1:19" x14ac:dyDescent="0.35">
      <c r="A494">
        <f>companies__2[[#This Row],[companyID]]</f>
        <v>757</v>
      </c>
      <c r="B494" t="str">
        <f>companies__2[[#This Row],[NOM]]</f>
        <v>Ledent</v>
      </c>
      <c r="C494" t="str">
        <f>companies__2[[#This Row],[PRENOM]]</f>
        <v>Carole</v>
      </c>
      <c r="D494" t="str">
        <f>companies__2[[#This Row],[EMAIL]]</f>
        <v>carole.ledent@unamur.be</v>
      </c>
      <c r="F494" t="str">
        <f>companies__2[[#This Row],[PASSWORD]]</f>
        <v>$2y$10$AfEurXTf8rLacrmNF/nMveRjg9J/tQlTO9xBOLru5qmanbWyAMpqG</v>
      </c>
      <c r="G494" t="str">
        <f>companies__2[[#This Row],[TOKEN]]</f>
        <v>GgmPOLqCBn2pjYshG6aOCdCto4sUbnqm</v>
      </c>
      <c r="H494" t="str">
        <f>companies__2[[#This Row],[PHONE]]</f>
        <v/>
      </c>
      <c r="I494">
        <f>companies__2[[#This Row],[POSTAL_CODE]]</f>
        <v>0</v>
      </c>
      <c r="J494" t="str">
        <f>companies__2[[#This Row],[ADRESS]]</f>
        <v/>
      </c>
      <c r="K494" t="str">
        <f>companies__2[[#This Row],[CITY]]</f>
        <v/>
      </c>
      <c r="L494" t="str">
        <f>companies__2[[#This Row],[WORK_ADRESS]]</f>
        <v/>
      </c>
      <c r="M494">
        <f>companies__2[[#This Row],[WORK_POSTAL_CODE]]</f>
        <v>0</v>
      </c>
      <c r="N494" t="str">
        <f>companies__2[[#This Row],[WORK_CITY]]</f>
        <v/>
      </c>
      <c r="P494" t="str">
        <f>IF(companies__2[[#This Row],[STAANN]]="D", "inactive", "active")</f>
        <v>active</v>
      </c>
      <c r="Q494">
        <f>companies__2[[#This Row],[companyID_1]]</f>
        <v>243</v>
      </c>
      <c r="R494" s="1">
        <f>companies__2[[#This Row],[HEU_MAJ]]</f>
        <v>44098.581944444442</v>
      </c>
      <c r="S494" s="1">
        <f>companies__2[[#This Row],[HEU_MAJ]]</f>
        <v>44098.581944444442</v>
      </c>
    </row>
    <row r="495" spans="1:19" x14ac:dyDescent="0.35">
      <c r="A495">
        <f>companies__2[[#This Row],[companyID]]</f>
        <v>758</v>
      </c>
      <c r="B495" t="str">
        <f>companies__2[[#This Row],[NOM]]</f>
        <v>Caillaux</v>
      </c>
      <c r="C495" t="str">
        <f>companies__2[[#This Row],[PRENOM]]</f>
        <v>Caroline</v>
      </c>
      <c r="D495" t="str">
        <f>companies__2[[#This Row],[EMAIL]]</f>
        <v>caroline.caillaux@unamur.be</v>
      </c>
      <c r="F495" t="str">
        <f>companies__2[[#This Row],[PASSWORD]]</f>
        <v>$2y$10$3hy.KW6jVXLnFp14wp/xguU1lB5EDSqehfkerlX1Di9qAokGpUFAi</v>
      </c>
      <c r="G495" t="str">
        <f>companies__2[[#This Row],[TOKEN]]</f>
        <v>8w7HyYTwCXM0oCrnlADjj0gfyJ5DRqK5</v>
      </c>
      <c r="H495" t="str">
        <f>companies__2[[#This Row],[PHONE]]</f>
        <v/>
      </c>
      <c r="I495">
        <f>companies__2[[#This Row],[POSTAL_CODE]]</f>
        <v>0</v>
      </c>
      <c r="J495" t="str">
        <f>companies__2[[#This Row],[ADRESS]]</f>
        <v/>
      </c>
      <c r="K495" t="str">
        <f>companies__2[[#This Row],[CITY]]</f>
        <v/>
      </c>
      <c r="L495" t="str">
        <f>companies__2[[#This Row],[WORK_ADRESS]]</f>
        <v/>
      </c>
      <c r="M495">
        <f>companies__2[[#This Row],[WORK_POSTAL_CODE]]</f>
        <v>0</v>
      </c>
      <c r="N495" t="str">
        <f>companies__2[[#This Row],[WORK_CITY]]</f>
        <v/>
      </c>
      <c r="P495" t="str">
        <f>IF(companies__2[[#This Row],[STAANN]]="D", "inactive", "active")</f>
        <v>active</v>
      </c>
      <c r="Q495">
        <f>companies__2[[#This Row],[companyID_1]]</f>
        <v>243</v>
      </c>
      <c r="R495" s="1">
        <f>companies__2[[#This Row],[HEU_MAJ]]</f>
        <v>44098.667511574073</v>
      </c>
      <c r="S495" s="1">
        <f>companies__2[[#This Row],[HEU_MAJ]]</f>
        <v>44098.667511574073</v>
      </c>
    </row>
    <row r="496" spans="1:19" x14ac:dyDescent="0.35">
      <c r="A496">
        <f>companies__2[[#This Row],[companyID]]</f>
        <v>759</v>
      </c>
      <c r="B496" t="str">
        <f>companies__2[[#This Row],[NOM]]</f>
        <v>Gillis</v>
      </c>
      <c r="C496" t="str">
        <f>companies__2[[#This Row],[PRENOM]]</f>
        <v>Céline</v>
      </c>
      <c r="D496" t="str">
        <f>companies__2[[#This Row],[EMAIL]]</f>
        <v>celine.gillis@unamur.be</v>
      </c>
      <c r="F496" t="str">
        <f>companies__2[[#This Row],[PASSWORD]]</f>
        <v>$2y$10$93L0VtqnQnC2So5yfqMkpeJVBbnDzt2W/sEZa3x4.YKPROROlLCKm</v>
      </c>
      <c r="G496" t="str">
        <f>companies__2[[#This Row],[TOKEN]]</f>
        <v>9cStprsiOkmR0cepUSUylnx7QWr2oCkY</v>
      </c>
      <c r="H496" t="str">
        <f>companies__2[[#This Row],[PHONE]]</f>
        <v/>
      </c>
      <c r="I496">
        <f>companies__2[[#This Row],[POSTAL_CODE]]</f>
        <v>0</v>
      </c>
      <c r="J496" t="str">
        <f>companies__2[[#This Row],[ADRESS]]</f>
        <v/>
      </c>
      <c r="K496" t="str">
        <f>companies__2[[#This Row],[CITY]]</f>
        <v/>
      </c>
      <c r="L496" t="str">
        <f>companies__2[[#This Row],[WORK_ADRESS]]</f>
        <v/>
      </c>
      <c r="M496">
        <f>companies__2[[#This Row],[WORK_POSTAL_CODE]]</f>
        <v>0</v>
      </c>
      <c r="N496" t="str">
        <f>companies__2[[#This Row],[WORK_CITY]]</f>
        <v/>
      </c>
      <c r="P496" t="str">
        <f>IF(companies__2[[#This Row],[STAANN]]="D", "inactive", "active")</f>
        <v>active</v>
      </c>
      <c r="Q496">
        <f>companies__2[[#This Row],[companyID_1]]</f>
        <v>243</v>
      </c>
      <c r="R496" s="1">
        <f>companies__2[[#This Row],[HEU_MAJ]]</f>
        <v>44098.678993055553</v>
      </c>
      <c r="S496" s="1">
        <f>companies__2[[#This Row],[HEU_MAJ]]</f>
        <v>44098.678993055553</v>
      </c>
    </row>
    <row r="497" spans="1:19" x14ac:dyDescent="0.35">
      <c r="A497">
        <f>companies__2[[#This Row],[companyID]]</f>
        <v>760</v>
      </c>
      <c r="B497" t="str">
        <f>companies__2[[#This Row],[NOM]]</f>
        <v>Doesburg</v>
      </c>
      <c r="C497" t="str">
        <f>companies__2[[#This Row],[PRENOM]]</f>
        <v>Nicolas</v>
      </c>
      <c r="D497" t="str">
        <f>companies__2[[#This Row],[EMAIL]]</f>
        <v>NDoesburg@citydev.brussels</v>
      </c>
      <c r="F497" t="str">
        <f>companies__2[[#This Row],[PASSWORD]]</f>
        <v>$2y$10$YCKYkUmljYGfUsIQC1hteOy3r.1r//2TO/jQBGw0CkdrQJb4B8B4K</v>
      </c>
      <c r="G497" t="str">
        <f>companies__2[[#This Row],[TOKEN]]</f>
        <v>breDftGgJ1J7RLObGUryhLgCGzuSWtht</v>
      </c>
      <c r="H497" t="str">
        <f>companies__2[[#This Row],[PHONE]]</f>
        <v/>
      </c>
      <c r="I497">
        <f>companies__2[[#This Row],[POSTAL_CODE]]</f>
        <v>0</v>
      </c>
      <c r="J497" t="str">
        <f>companies__2[[#This Row],[ADRESS]]</f>
        <v/>
      </c>
      <c r="K497" t="str">
        <f>companies__2[[#This Row],[CITY]]</f>
        <v/>
      </c>
      <c r="L497" t="str">
        <f>companies__2[[#This Row],[WORK_ADRESS]]</f>
        <v/>
      </c>
      <c r="M497">
        <f>companies__2[[#This Row],[WORK_POSTAL_CODE]]</f>
        <v>0</v>
      </c>
      <c r="N497" t="str">
        <f>companies__2[[#This Row],[WORK_CITY]]</f>
        <v/>
      </c>
      <c r="P497" t="str">
        <f>IF(companies__2[[#This Row],[STAANN]]="D", "inactive", "active")</f>
        <v>active</v>
      </c>
      <c r="Q497">
        <f>companies__2[[#This Row],[companyID_1]]</f>
        <v>39</v>
      </c>
      <c r="R497" s="1">
        <f>companies__2[[#This Row],[HEU_MAJ]]</f>
        <v>44099.37295138889</v>
      </c>
      <c r="S497" s="1">
        <f>companies__2[[#This Row],[HEU_MAJ]]</f>
        <v>44099.37295138889</v>
      </c>
    </row>
    <row r="498" spans="1:19" x14ac:dyDescent="0.35">
      <c r="A498">
        <f>companies__2[[#This Row],[companyID]]</f>
        <v>760</v>
      </c>
      <c r="B498" t="str">
        <f>companies__2[[#This Row],[NOM]]</f>
        <v>Doesburg</v>
      </c>
      <c r="C498" t="str">
        <f>companies__2[[#This Row],[PRENOM]]</f>
        <v>Nicolas</v>
      </c>
      <c r="D498" t="str">
        <f>companies__2[[#This Row],[EMAIL]]</f>
        <v>NDoesburg@citydev.brussels</v>
      </c>
      <c r="F498" t="str">
        <f>companies__2[[#This Row],[PASSWORD]]</f>
        <v>$2y$10$YCKYkUmljYGfUsIQC1hteOy3r.1r//2TO/jQBGw0CkdrQJb4B8B4K</v>
      </c>
      <c r="G498" t="str">
        <f>companies__2[[#This Row],[TOKEN]]</f>
        <v>breDftGgJ1J7RLObGUryhLgCGzuSWtht</v>
      </c>
      <c r="H498" t="str">
        <f>companies__2[[#This Row],[PHONE]]</f>
        <v/>
      </c>
      <c r="I498">
        <f>companies__2[[#This Row],[POSTAL_CODE]]</f>
        <v>0</v>
      </c>
      <c r="J498" t="str">
        <f>companies__2[[#This Row],[ADRESS]]</f>
        <v/>
      </c>
      <c r="K498" t="str">
        <f>companies__2[[#This Row],[CITY]]</f>
        <v/>
      </c>
      <c r="L498" t="str">
        <f>companies__2[[#This Row],[WORK_ADRESS]]</f>
        <v/>
      </c>
      <c r="M498">
        <f>companies__2[[#This Row],[WORK_POSTAL_CODE]]</f>
        <v>0</v>
      </c>
      <c r="N498" t="str">
        <f>companies__2[[#This Row],[WORK_CITY]]</f>
        <v/>
      </c>
      <c r="P498" t="str">
        <f>IF(companies__2[[#This Row],[STAANN]]="D", "inactive", "active")</f>
        <v>active</v>
      </c>
      <c r="Q498">
        <f>companies__2[[#This Row],[companyID_1]]</f>
        <v>520</v>
      </c>
      <c r="R498" s="1">
        <f>companies__2[[#This Row],[HEU_MAJ]]</f>
        <v>44099.37295138889</v>
      </c>
      <c r="S498" s="1">
        <f>companies__2[[#This Row],[HEU_MAJ]]</f>
        <v>44099.37295138889</v>
      </c>
    </row>
    <row r="499" spans="1:19" x14ac:dyDescent="0.35">
      <c r="A499">
        <f>companies__2[[#This Row],[companyID]]</f>
        <v>761</v>
      </c>
      <c r="B499" t="str">
        <f>companies__2[[#This Row],[NOM]]</f>
        <v>Lericque</v>
      </c>
      <c r="C499" t="str">
        <f>companies__2[[#This Row],[PRENOM]]</f>
        <v>Thibault</v>
      </c>
      <c r="D499" t="str">
        <f>companies__2[[#This Row],[EMAIL]]</f>
        <v>Thibault.Lericque@ire-elit.eu</v>
      </c>
      <c r="F499" t="str">
        <f>companies__2[[#This Row],[PASSWORD]]</f>
        <v>$2y$10$yT8UD4mqRTRBThPTD1.MeegDQQVaKxFf1bc2B3.E.gfn7LtvYS9BK</v>
      </c>
      <c r="G499" t="str">
        <f>companies__2[[#This Row],[TOKEN]]</f>
        <v>Y2Ho5BSyW7G1LzXIGlGVZ8nJxRVluVvX</v>
      </c>
      <c r="H499" t="str">
        <f>companies__2[[#This Row],[PHONE]]</f>
        <v>0498/15.96.06</v>
      </c>
      <c r="I499">
        <f>companies__2[[#This Row],[POSTAL_CODE]]</f>
        <v>0</v>
      </c>
      <c r="J499" t="str">
        <f>companies__2[[#This Row],[ADRESS]]</f>
        <v/>
      </c>
      <c r="K499" t="str">
        <f>companies__2[[#This Row],[CITY]]</f>
        <v/>
      </c>
      <c r="L499" t="str">
        <f>companies__2[[#This Row],[WORK_ADRESS]]</f>
        <v/>
      </c>
      <c r="M499">
        <f>companies__2[[#This Row],[WORK_POSTAL_CODE]]</f>
        <v>0</v>
      </c>
      <c r="N499" t="str">
        <f>companies__2[[#This Row],[WORK_CITY]]</f>
        <v/>
      </c>
      <c r="P499" t="str">
        <f>IF(companies__2[[#This Row],[STAANN]]="D", "inactive", "active")</f>
        <v>active</v>
      </c>
      <c r="Q499">
        <f>companies__2[[#This Row],[companyID_1]]</f>
        <v>622</v>
      </c>
      <c r="R499" s="1">
        <f>companies__2[[#This Row],[HEU_MAJ]]</f>
        <v>44102.370312500003</v>
      </c>
      <c r="S499" s="1">
        <f>companies__2[[#This Row],[HEU_MAJ]]</f>
        <v>44102.370312500003</v>
      </c>
    </row>
    <row r="500" spans="1:19" x14ac:dyDescent="0.35">
      <c r="A500">
        <f>companies__2[[#This Row],[companyID]]</f>
        <v>762</v>
      </c>
      <c r="B500" t="str">
        <f>companies__2[[#This Row],[NOM]]</f>
        <v>Collee</v>
      </c>
      <c r="C500" t="str">
        <f>companies__2[[#This Row],[PRENOM]]</f>
        <v>Alexandra</v>
      </c>
      <c r="D500" t="str">
        <f>companies__2[[#This Row],[EMAIL]]</f>
        <v>ACollee@citydev.brussels</v>
      </c>
      <c r="F500" t="str">
        <f>companies__2[[#This Row],[PASSWORD]]</f>
        <v>$2y$10$9DJkvQyAIy29dDg35kurN.3AkqKs95myKmckGsnNRS7nSVG6xXu3K</v>
      </c>
      <c r="G500" t="str">
        <f>companies__2[[#This Row],[TOKEN]]</f>
        <v>ZUZVh5ggRD1MkEdNXmSbKmchje3R06u8</v>
      </c>
      <c r="H500" t="str">
        <f>companies__2[[#This Row],[PHONE]]</f>
        <v/>
      </c>
      <c r="I500">
        <f>companies__2[[#This Row],[POSTAL_CODE]]</f>
        <v>0</v>
      </c>
      <c r="J500" t="str">
        <f>companies__2[[#This Row],[ADRESS]]</f>
        <v/>
      </c>
      <c r="K500" t="str">
        <f>companies__2[[#This Row],[CITY]]</f>
        <v/>
      </c>
      <c r="L500" t="str">
        <f>companies__2[[#This Row],[WORK_ADRESS]]</f>
        <v/>
      </c>
      <c r="M500">
        <f>companies__2[[#This Row],[WORK_POSTAL_CODE]]</f>
        <v>0</v>
      </c>
      <c r="N500" t="str">
        <f>companies__2[[#This Row],[WORK_CITY]]</f>
        <v/>
      </c>
      <c r="P500" t="str">
        <f>IF(companies__2[[#This Row],[STAANN]]="D", "inactive", "active")</f>
        <v>active</v>
      </c>
      <c r="Q500">
        <f>companies__2[[#This Row],[companyID_1]]</f>
        <v>39</v>
      </c>
      <c r="R500" s="1">
        <f>companies__2[[#This Row],[HEU_MAJ]]</f>
        <v>44102.696793981479</v>
      </c>
      <c r="S500" s="1">
        <f>companies__2[[#This Row],[HEU_MAJ]]</f>
        <v>44102.696793981479</v>
      </c>
    </row>
    <row r="501" spans="1:19" x14ac:dyDescent="0.35">
      <c r="A501">
        <f>companies__2[[#This Row],[companyID]]</f>
        <v>762</v>
      </c>
      <c r="B501" t="str">
        <f>companies__2[[#This Row],[NOM]]</f>
        <v>Collee</v>
      </c>
      <c r="C501" t="str">
        <f>companies__2[[#This Row],[PRENOM]]</f>
        <v>Alexandra</v>
      </c>
      <c r="D501" t="str">
        <f>companies__2[[#This Row],[EMAIL]]</f>
        <v>ACollee@citydev.brussels</v>
      </c>
      <c r="F501" t="str">
        <f>companies__2[[#This Row],[PASSWORD]]</f>
        <v>$2y$10$9DJkvQyAIy29dDg35kurN.3AkqKs95myKmckGsnNRS7nSVG6xXu3K</v>
      </c>
      <c r="G501" t="str">
        <f>companies__2[[#This Row],[TOKEN]]</f>
        <v>ZUZVh5ggRD1MkEdNXmSbKmchje3R06u8</v>
      </c>
      <c r="H501" t="str">
        <f>companies__2[[#This Row],[PHONE]]</f>
        <v/>
      </c>
      <c r="I501">
        <f>companies__2[[#This Row],[POSTAL_CODE]]</f>
        <v>0</v>
      </c>
      <c r="J501" t="str">
        <f>companies__2[[#This Row],[ADRESS]]</f>
        <v/>
      </c>
      <c r="K501" t="str">
        <f>companies__2[[#This Row],[CITY]]</f>
        <v/>
      </c>
      <c r="L501" t="str">
        <f>companies__2[[#This Row],[WORK_ADRESS]]</f>
        <v/>
      </c>
      <c r="M501">
        <f>companies__2[[#This Row],[WORK_POSTAL_CODE]]</f>
        <v>0</v>
      </c>
      <c r="N501" t="str">
        <f>companies__2[[#This Row],[WORK_CITY]]</f>
        <v/>
      </c>
      <c r="P501" t="str">
        <f>IF(companies__2[[#This Row],[STAANN]]="D", "inactive", "active")</f>
        <v>active</v>
      </c>
      <c r="Q501">
        <f>companies__2[[#This Row],[companyID_1]]</f>
        <v>520</v>
      </c>
      <c r="R501" s="1">
        <f>companies__2[[#This Row],[HEU_MAJ]]</f>
        <v>44102.696793981479</v>
      </c>
      <c r="S501" s="1">
        <f>companies__2[[#This Row],[HEU_MAJ]]</f>
        <v>44102.696793981479</v>
      </c>
    </row>
    <row r="502" spans="1:19" x14ac:dyDescent="0.35">
      <c r="A502">
        <f>companies__2[[#This Row],[companyID]]</f>
        <v>763</v>
      </c>
      <c r="B502" t="str">
        <f>companies__2[[#This Row],[NOM]]</f>
        <v>Hanquez</v>
      </c>
      <c r="C502" t="str">
        <f>companies__2[[#This Row],[PRENOM]]</f>
        <v>Emmanuel</v>
      </c>
      <c r="D502" t="str">
        <f>companies__2[[#This Row],[EMAIL]]</f>
        <v>EHanquez@citydev.brussels</v>
      </c>
      <c r="F502" t="str">
        <f>companies__2[[#This Row],[PASSWORD]]</f>
        <v>$2y$10$Zv/SHT7T9ctNXjx8Py2f4eUwoq5LuBIpoHdoRdOGHcoS9VgsACzsW</v>
      </c>
      <c r="G502" t="str">
        <f>companies__2[[#This Row],[TOKEN]]</f>
        <v>81kNZqfdv4RVUl5vSDjRvkci2nlI5fzw</v>
      </c>
      <c r="H502" t="str">
        <f>companies__2[[#This Row],[PHONE]]</f>
        <v/>
      </c>
      <c r="I502">
        <f>companies__2[[#This Row],[POSTAL_CODE]]</f>
        <v>0</v>
      </c>
      <c r="J502" t="str">
        <f>companies__2[[#This Row],[ADRESS]]</f>
        <v/>
      </c>
      <c r="K502" t="str">
        <f>companies__2[[#This Row],[CITY]]</f>
        <v/>
      </c>
      <c r="L502" t="str">
        <f>companies__2[[#This Row],[WORK_ADRESS]]</f>
        <v/>
      </c>
      <c r="M502">
        <f>companies__2[[#This Row],[WORK_POSTAL_CODE]]</f>
        <v>0</v>
      </c>
      <c r="N502" t="str">
        <f>companies__2[[#This Row],[WORK_CITY]]</f>
        <v/>
      </c>
      <c r="P502" t="str">
        <f>IF(companies__2[[#This Row],[STAANN]]="D", "inactive", "active")</f>
        <v>active</v>
      </c>
      <c r="Q502">
        <f>companies__2[[#This Row],[companyID_1]]</f>
        <v>39</v>
      </c>
      <c r="R502" s="1">
        <f>companies__2[[#This Row],[HEU_MAJ]]</f>
        <v>44102.697152777779</v>
      </c>
      <c r="S502" s="1">
        <f>companies__2[[#This Row],[HEU_MAJ]]</f>
        <v>44102.697152777779</v>
      </c>
    </row>
    <row r="503" spans="1:19" x14ac:dyDescent="0.35">
      <c r="A503">
        <f>companies__2[[#This Row],[companyID]]</f>
        <v>763</v>
      </c>
      <c r="B503" t="str">
        <f>companies__2[[#This Row],[NOM]]</f>
        <v>Hanquez</v>
      </c>
      <c r="C503" t="str">
        <f>companies__2[[#This Row],[PRENOM]]</f>
        <v>Emmanuel</v>
      </c>
      <c r="D503" t="str">
        <f>companies__2[[#This Row],[EMAIL]]</f>
        <v>EHanquez@citydev.brussels</v>
      </c>
      <c r="F503" t="str">
        <f>companies__2[[#This Row],[PASSWORD]]</f>
        <v>$2y$10$Zv/SHT7T9ctNXjx8Py2f4eUwoq5LuBIpoHdoRdOGHcoS9VgsACzsW</v>
      </c>
      <c r="G503" t="str">
        <f>companies__2[[#This Row],[TOKEN]]</f>
        <v>81kNZqfdv4RVUl5vSDjRvkci2nlI5fzw</v>
      </c>
      <c r="H503" t="str">
        <f>companies__2[[#This Row],[PHONE]]</f>
        <v/>
      </c>
      <c r="I503">
        <f>companies__2[[#This Row],[POSTAL_CODE]]</f>
        <v>0</v>
      </c>
      <c r="J503" t="str">
        <f>companies__2[[#This Row],[ADRESS]]</f>
        <v/>
      </c>
      <c r="K503" t="str">
        <f>companies__2[[#This Row],[CITY]]</f>
        <v/>
      </c>
      <c r="L503" t="str">
        <f>companies__2[[#This Row],[WORK_ADRESS]]</f>
        <v/>
      </c>
      <c r="M503">
        <f>companies__2[[#This Row],[WORK_POSTAL_CODE]]</f>
        <v>0</v>
      </c>
      <c r="N503" t="str">
        <f>companies__2[[#This Row],[WORK_CITY]]</f>
        <v/>
      </c>
      <c r="P503" t="str">
        <f>IF(companies__2[[#This Row],[STAANN]]="D", "inactive", "active")</f>
        <v>active</v>
      </c>
      <c r="Q503">
        <f>companies__2[[#This Row],[companyID_1]]</f>
        <v>520</v>
      </c>
      <c r="R503" s="1">
        <f>companies__2[[#This Row],[HEU_MAJ]]</f>
        <v>44102.697152777779</v>
      </c>
      <c r="S503" s="1">
        <f>companies__2[[#This Row],[HEU_MAJ]]</f>
        <v>44102.697152777779</v>
      </c>
    </row>
    <row r="504" spans="1:19" x14ac:dyDescent="0.35">
      <c r="A504">
        <f>companies__2[[#This Row],[companyID]]</f>
        <v>764</v>
      </c>
      <c r="B504" t="str">
        <f>companies__2[[#This Row],[NOM]]</f>
        <v>-</v>
      </c>
      <c r="C504" t="str">
        <f>companies__2[[#This Row],[PRENOM]]</f>
        <v>-</v>
      </c>
      <c r="D504" t="str">
        <f>companies__2[[#This Row],[EMAIL]]</f>
        <v>-</v>
      </c>
      <c r="F504" t="str">
        <f>companies__2[[#This Row],[PASSWORD]]</f>
        <v>$2y$10$o5MCYQ9Nuzkaj8yhT2PEQ.arBm8b9RNZNeAzWYCuaGUSq6Y4vL7IW</v>
      </c>
      <c r="G504" t="str">
        <f>companies__2[[#This Row],[TOKEN]]</f>
        <v/>
      </c>
      <c r="H504" t="str">
        <f>companies__2[[#This Row],[PHONE]]</f>
        <v/>
      </c>
      <c r="I504">
        <f>companies__2[[#This Row],[POSTAL_CODE]]</f>
        <v>0</v>
      </c>
      <c r="J504" t="str">
        <f>companies__2[[#This Row],[ADRESS]]</f>
        <v/>
      </c>
      <c r="K504" t="str">
        <f>companies__2[[#This Row],[CITY]]</f>
        <v/>
      </c>
      <c r="L504" t="str">
        <f>companies__2[[#This Row],[WORK_ADRESS]]</f>
        <v/>
      </c>
      <c r="M504">
        <f>companies__2[[#This Row],[WORK_POSTAL_CODE]]</f>
        <v>0</v>
      </c>
      <c r="N504" t="str">
        <f>companies__2[[#This Row],[WORK_CITY]]</f>
        <v/>
      </c>
      <c r="P504" t="str">
        <f>IF(companies__2[[#This Row],[STAANN]]="D", "inactive", "active")</f>
        <v>active</v>
      </c>
      <c r="Q504">
        <f>companies__2[[#This Row],[companyID_1]]</f>
        <v>248</v>
      </c>
      <c r="R504" s="1">
        <f>companies__2[[#This Row],[HEU_MAJ]]</f>
        <v>44110.521145833336</v>
      </c>
      <c r="S504" s="1">
        <f>companies__2[[#This Row],[HEU_MAJ]]</f>
        <v>44110.521145833336</v>
      </c>
    </row>
    <row r="505" spans="1:19" x14ac:dyDescent="0.35">
      <c r="A505">
        <f>companies__2[[#This Row],[companyID]]</f>
        <v>766</v>
      </c>
      <c r="B505" t="str">
        <f>companies__2[[#This Row],[NOM]]</f>
        <v>Maertens</v>
      </c>
      <c r="C505" t="str">
        <f>companies__2[[#This Row],[PRENOM]]</f>
        <v>Adrien</v>
      </c>
      <c r="D505" t="str">
        <f>companies__2[[#This Row],[EMAIL]]</f>
        <v>a.maertens@afelio.be</v>
      </c>
      <c r="F505" t="str">
        <f>companies__2[[#This Row],[PASSWORD]]</f>
        <v>$2y$10$2lAaVJxFEk.wQNdig6J88euQ7YJVeAhyWlJTtQ9EPonu2G3C18niS</v>
      </c>
      <c r="G505" t="str">
        <f>companies__2[[#This Row],[TOKEN]]</f>
        <v>nj7Bq80twltAVdxEqo9sUi1nJ7cjw0iA</v>
      </c>
      <c r="H505" t="str">
        <f>companies__2[[#This Row],[PHONE]]</f>
        <v/>
      </c>
      <c r="I505">
        <f>companies__2[[#This Row],[POSTAL_CODE]]</f>
        <v>0</v>
      </c>
      <c r="J505" t="str">
        <f>companies__2[[#This Row],[ADRESS]]</f>
        <v/>
      </c>
      <c r="K505" t="str">
        <f>companies__2[[#This Row],[CITY]]</f>
        <v/>
      </c>
      <c r="L505" t="str">
        <f>companies__2[[#This Row],[WORK_ADRESS]]</f>
        <v/>
      </c>
      <c r="M505">
        <f>companies__2[[#This Row],[WORK_POSTAL_CODE]]</f>
        <v>0</v>
      </c>
      <c r="N505" t="str">
        <f>companies__2[[#This Row],[WORK_CITY]]</f>
        <v/>
      </c>
      <c r="P505" t="str">
        <f>IF(companies__2[[#This Row],[STAANN]]="D", "inactive", "active")</f>
        <v>active</v>
      </c>
      <c r="Q505">
        <f>companies__2[[#This Row],[companyID_1]]</f>
        <v>14</v>
      </c>
      <c r="R505" s="1">
        <f>companies__2[[#This Row],[HEU_MAJ]]</f>
        <v>44113.402696759258</v>
      </c>
      <c r="S505" s="1">
        <f>companies__2[[#This Row],[HEU_MAJ]]</f>
        <v>44113.402696759258</v>
      </c>
    </row>
    <row r="506" spans="1:19" x14ac:dyDescent="0.35">
      <c r="A506">
        <f>companies__2[[#This Row],[companyID]]</f>
        <v>767</v>
      </c>
      <c r="B506" t="str">
        <f>companies__2[[#This Row],[NOM]]</f>
        <v>Renson</v>
      </c>
      <c r="C506" t="str">
        <f>companies__2[[#This Row],[PRENOM]]</f>
        <v>Maxime</v>
      </c>
      <c r="D506" t="str">
        <f>companies__2[[#This Row],[EMAIL]]</f>
        <v>maxime@uber.com</v>
      </c>
      <c r="F506" t="str">
        <f>companies__2[[#This Row],[PASSWORD]]</f>
        <v>$2y$10$tDAKXxG43tJ8LEucm.RQ6ef4J48fPfy2RI/bww7lqNU0A3vZLeykm</v>
      </c>
      <c r="G506" t="str">
        <f>companies__2[[#This Row],[TOKEN]]</f>
        <v>dPR1cZsDijWWJgpGx7fBtaAF2IeKADUp</v>
      </c>
      <c r="H506" t="str">
        <f>companies__2[[#This Row],[PHONE]]</f>
        <v/>
      </c>
      <c r="I506">
        <f>companies__2[[#This Row],[POSTAL_CODE]]</f>
        <v>0</v>
      </c>
      <c r="J506" t="str">
        <f>companies__2[[#This Row],[ADRESS]]</f>
        <v/>
      </c>
      <c r="K506" t="str">
        <f>companies__2[[#This Row],[CITY]]</f>
        <v/>
      </c>
      <c r="L506" t="str">
        <f>companies__2[[#This Row],[WORK_ADRESS]]</f>
        <v/>
      </c>
      <c r="M506">
        <f>companies__2[[#This Row],[WORK_POSTAL_CODE]]</f>
        <v>0</v>
      </c>
      <c r="N506" t="str">
        <f>companies__2[[#This Row],[WORK_CITY]]</f>
        <v/>
      </c>
      <c r="P506" t="str">
        <f>IF(companies__2[[#This Row],[STAANN]]="D", "inactive", "active")</f>
        <v>active</v>
      </c>
      <c r="Q506">
        <f>companies__2[[#This Row],[companyID_1]]</f>
        <v>12</v>
      </c>
      <c r="R506" s="1">
        <f>companies__2[[#This Row],[HEU_MAJ]]</f>
        <v>44113.425393518519</v>
      </c>
      <c r="S506" s="1">
        <f>companies__2[[#This Row],[HEU_MAJ]]</f>
        <v>44113.425393518519</v>
      </c>
    </row>
    <row r="507" spans="1:19" x14ac:dyDescent="0.35">
      <c r="A507">
        <f>companies__2[[#This Row],[companyID]]</f>
        <v>769</v>
      </c>
      <c r="B507" t="str">
        <f>companies__2[[#This Row],[NOM]]</f>
        <v>Lust</v>
      </c>
      <c r="C507" t="str">
        <f>companies__2[[#This Row],[PRENOM]]</f>
        <v>Antoine</v>
      </c>
      <c r="D507" t="str">
        <f>companies__2[[#This Row],[EMAIL]]</f>
        <v>alust@azzana.net</v>
      </c>
      <c r="F507" t="str">
        <f>companies__2[[#This Row],[PASSWORD]]</f>
        <v>$2y$10$OiZRpgPkKETEzEjE/vzFAeXERSnCya3iuZRdw2bdg6UX9A.rkhDEq</v>
      </c>
      <c r="G507" t="str">
        <f>companies__2[[#This Row],[TOKEN]]</f>
        <v>yYOTPPUfnwfNRshJXUmv0DeuP0GySJSN</v>
      </c>
      <c r="H507" t="str">
        <f>companies__2[[#This Row],[PHONE]]</f>
        <v/>
      </c>
      <c r="I507">
        <f>companies__2[[#This Row],[POSTAL_CODE]]</f>
        <v>0</v>
      </c>
      <c r="J507" t="str">
        <f>companies__2[[#This Row],[ADRESS]]</f>
        <v/>
      </c>
      <c r="K507" t="str">
        <f>companies__2[[#This Row],[CITY]]</f>
        <v/>
      </c>
      <c r="L507" t="str">
        <f>companies__2[[#This Row],[WORK_ADRESS]]</f>
        <v/>
      </c>
      <c r="M507">
        <f>companies__2[[#This Row],[WORK_POSTAL_CODE]]</f>
        <v>0</v>
      </c>
      <c r="N507" t="str">
        <f>companies__2[[#This Row],[WORK_CITY]]</f>
        <v/>
      </c>
      <c r="P507" t="str">
        <f>IF(companies__2[[#This Row],[STAANN]]="D", "inactive", "active")</f>
        <v>active</v>
      </c>
      <c r="Q507">
        <f>companies__2[[#This Row],[companyID_1]]</f>
        <v>34</v>
      </c>
      <c r="R507" s="1">
        <f>companies__2[[#This Row],[HEU_MAJ]]</f>
        <v>44115.753611111111</v>
      </c>
      <c r="S507" s="1">
        <f>companies__2[[#This Row],[HEU_MAJ]]</f>
        <v>44115.753611111111</v>
      </c>
    </row>
    <row r="508" spans="1:19" x14ac:dyDescent="0.35">
      <c r="A508">
        <f>companies__2[[#This Row],[companyID]]</f>
        <v>770</v>
      </c>
      <c r="B508" t="str">
        <f>companies__2[[#This Row],[NOM]]</f>
        <v>Rose</v>
      </c>
      <c r="C508" t="str">
        <f>companies__2[[#This Row],[PRENOM]]</f>
        <v>Mathieu</v>
      </c>
      <c r="D508" t="str">
        <f>companies__2[[#This Row],[EMAIL]]</f>
        <v>mrose@azzana.net</v>
      </c>
      <c r="F508" t="str">
        <f>companies__2[[#This Row],[PASSWORD]]</f>
        <v>$2y$10$.RyJFED/InzOlY90mqKkUeOTlKJkTU2Aqg.v58AwhAMWcgsRJFzR.</v>
      </c>
      <c r="G508" t="str">
        <f>companies__2[[#This Row],[TOKEN]]</f>
        <v>2wcCGxEFucDjhAL67EpG7ssxF5VqZxkd</v>
      </c>
      <c r="H508" t="str">
        <f>companies__2[[#This Row],[PHONE]]</f>
        <v>+32 470 97 45 51</v>
      </c>
      <c r="I508">
        <f>companies__2[[#This Row],[POSTAL_CODE]]</f>
        <v>0</v>
      </c>
      <c r="J508" t="str">
        <f>companies__2[[#This Row],[ADRESS]]</f>
        <v/>
      </c>
      <c r="K508" t="str">
        <f>companies__2[[#This Row],[CITY]]</f>
        <v/>
      </c>
      <c r="L508" t="str">
        <f>companies__2[[#This Row],[WORK_ADRESS]]</f>
        <v/>
      </c>
      <c r="M508">
        <f>companies__2[[#This Row],[WORK_POSTAL_CODE]]</f>
        <v>0</v>
      </c>
      <c r="N508" t="str">
        <f>companies__2[[#This Row],[WORK_CITY]]</f>
        <v/>
      </c>
      <c r="P508" t="str">
        <f>IF(companies__2[[#This Row],[STAANN]]="D", "inactive", "active")</f>
        <v>active</v>
      </c>
      <c r="Q508">
        <f>companies__2[[#This Row],[companyID_1]]</f>
        <v>34</v>
      </c>
      <c r="R508" s="1">
        <f>companies__2[[#This Row],[HEU_MAJ]]</f>
        <v>44115.770972222221</v>
      </c>
      <c r="S508" s="1">
        <f>companies__2[[#This Row],[HEU_MAJ]]</f>
        <v>44115.770972222221</v>
      </c>
    </row>
    <row r="509" spans="1:19" x14ac:dyDescent="0.35">
      <c r="A509">
        <f>companies__2[[#This Row],[companyID]]</f>
        <v>771</v>
      </c>
      <c r="B509" t="str">
        <f>companies__2[[#This Row],[NOM]]</f>
        <v>Nijs</v>
      </c>
      <c r="C509" t="str">
        <f>companies__2[[#This Row],[PRENOM]]</f>
        <v>Charles</v>
      </c>
      <c r="D509" t="str">
        <f>companies__2[[#This Row],[EMAIL]]</f>
        <v>cnijs@azzana.net</v>
      </c>
      <c r="F509" t="str">
        <f>companies__2[[#This Row],[PASSWORD]]</f>
        <v>$2y$10$JU896IuDQKXTSmXGavt98.znjRGFt3QBbhGEAwwyPXL4GrKSvwt2K</v>
      </c>
      <c r="G509" t="str">
        <f>companies__2[[#This Row],[TOKEN]]</f>
        <v>uaN6K9pp4phf5ojbOHVS3nsMIlWA8dTJ</v>
      </c>
      <c r="H509" t="str">
        <f>companies__2[[#This Row],[PHONE]]</f>
        <v>+32 477 72 46 12</v>
      </c>
      <c r="I509">
        <f>companies__2[[#This Row],[POSTAL_CODE]]</f>
        <v>0</v>
      </c>
      <c r="J509" t="str">
        <f>companies__2[[#This Row],[ADRESS]]</f>
        <v/>
      </c>
      <c r="K509" t="str">
        <f>companies__2[[#This Row],[CITY]]</f>
        <v/>
      </c>
      <c r="L509" t="str">
        <f>companies__2[[#This Row],[WORK_ADRESS]]</f>
        <v/>
      </c>
      <c r="M509">
        <f>companies__2[[#This Row],[WORK_POSTAL_CODE]]</f>
        <v>0</v>
      </c>
      <c r="N509" t="str">
        <f>companies__2[[#This Row],[WORK_CITY]]</f>
        <v/>
      </c>
      <c r="P509" t="str">
        <f>IF(companies__2[[#This Row],[STAANN]]="D", "inactive", "active")</f>
        <v>active</v>
      </c>
      <c r="Q509">
        <f>companies__2[[#This Row],[companyID_1]]</f>
        <v>34</v>
      </c>
      <c r="R509" s="1">
        <f>companies__2[[#This Row],[HEU_MAJ]]</f>
        <v>44115.777453703704</v>
      </c>
      <c r="S509" s="1">
        <f>companies__2[[#This Row],[HEU_MAJ]]</f>
        <v>44115.777453703704</v>
      </c>
    </row>
    <row r="510" spans="1:19" x14ac:dyDescent="0.35">
      <c r="A510">
        <f>companies__2[[#This Row],[companyID]]</f>
        <v>772</v>
      </c>
      <c r="B510" t="str">
        <f>companies__2[[#This Row],[NOM]]</f>
        <v>Deraedt</v>
      </c>
      <c r="C510" t="str">
        <f>companies__2[[#This Row],[PRENOM]]</f>
        <v>Nicolas</v>
      </c>
      <c r="D510" t="str">
        <f>companies__2[[#This Row],[EMAIL]]</f>
        <v>nderaedt@azzana.net</v>
      </c>
      <c r="F510" t="str">
        <f>companies__2[[#This Row],[PASSWORD]]</f>
        <v>$2y$10$dxKSWuqM8DY6RANFzRpfVOF2xglsHvjRjGoJdFMg5Eo4EOP6JC/fW</v>
      </c>
      <c r="G510" t="str">
        <f>companies__2[[#This Row],[TOKEN]]</f>
        <v>CQ10ebmG73bWuHNQ9hmUnwTGzSQYE1qz</v>
      </c>
      <c r="H510" t="str">
        <f>companies__2[[#This Row],[PHONE]]</f>
        <v>+32 487 32 82 26</v>
      </c>
      <c r="I510">
        <f>companies__2[[#This Row],[POSTAL_CODE]]</f>
        <v>1180</v>
      </c>
      <c r="J510" t="str">
        <f>companies__2[[#This Row],[ADRESS]]</f>
        <v>Avenue Ilya prigogine 10</v>
      </c>
      <c r="K510" t="str">
        <f>companies__2[[#This Row],[CITY]]</f>
        <v>Uccle</v>
      </c>
      <c r="L510" t="str">
        <f>companies__2[[#This Row],[WORK_ADRESS]]</f>
        <v/>
      </c>
      <c r="M510">
        <f>companies__2[[#This Row],[WORK_POSTAL_CODE]]</f>
        <v>0</v>
      </c>
      <c r="N510" t="str">
        <f>companies__2[[#This Row],[WORK_CITY]]</f>
        <v/>
      </c>
      <c r="P510" t="str">
        <f>IF(companies__2[[#This Row],[STAANN]]="D", "inactive", "active")</f>
        <v>active</v>
      </c>
      <c r="Q510">
        <f>companies__2[[#This Row],[companyID_1]]</f>
        <v>34</v>
      </c>
      <c r="R510" s="1">
        <f>companies__2[[#This Row],[HEU_MAJ]]</f>
        <v>44115.77920138889</v>
      </c>
      <c r="S510" s="1">
        <f>companies__2[[#This Row],[HEU_MAJ]]</f>
        <v>44115.77920138889</v>
      </c>
    </row>
    <row r="511" spans="1:19" x14ac:dyDescent="0.35">
      <c r="A511">
        <f>companies__2[[#This Row],[companyID]]</f>
        <v>773</v>
      </c>
      <c r="B511" t="str">
        <f>companies__2[[#This Row],[NOM]]</f>
        <v>Godfraind</v>
      </c>
      <c r="C511" t="str">
        <f>companies__2[[#This Row],[PRENOM]]</f>
        <v>Simon</v>
      </c>
      <c r="D511" t="str">
        <f>companies__2[[#This Row],[EMAIL]]</f>
        <v>sgodfraind@azzana.net</v>
      </c>
      <c r="F511" t="str">
        <f>companies__2[[#This Row],[PASSWORD]]</f>
        <v>$2y$10$VvdTQIIQtgmZUVMGM7WJNeLgItoSaDzrSX8POdcQlZo/CNOZ/gsmC</v>
      </c>
      <c r="G511" t="str">
        <f>companies__2[[#This Row],[TOKEN]]</f>
        <v>zPseAJJCCoDy0bWJ9XQxFSOdNyxNW5br</v>
      </c>
      <c r="H511" t="str">
        <f>companies__2[[#This Row],[PHONE]]</f>
        <v>+32 473 12 48 43</v>
      </c>
      <c r="I511">
        <f>companies__2[[#This Row],[POSTAL_CODE]]</f>
        <v>0</v>
      </c>
      <c r="J511" t="str">
        <f>companies__2[[#This Row],[ADRESS]]</f>
        <v/>
      </c>
      <c r="K511" t="str">
        <f>companies__2[[#This Row],[CITY]]</f>
        <v/>
      </c>
      <c r="L511" t="str">
        <f>companies__2[[#This Row],[WORK_ADRESS]]</f>
        <v/>
      </c>
      <c r="M511">
        <f>companies__2[[#This Row],[WORK_POSTAL_CODE]]</f>
        <v>0</v>
      </c>
      <c r="N511" t="str">
        <f>companies__2[[#This Row],[WORK_CITY]]</f>
        <v/>
      </c>
      <c r="P511" t="str">
        <f>IF(companies__2[[#This Row],[STAANN]]="D", "inactive", "active")</f>
        <v>active</v>
      </c>
      <c r="Q511">
        <f>companies__2[[#This Row],[companyID_1]]</f>
        <v>34</v>
      </c>
      <c r="R511" s="1">
        <f>companies__2[[#This Row],[HEU_MAJ]]</f>
        <v>44115.78943287037</v>
      </c>
      <c r="S511" s="1">
        <f>companies__2[[#This Row],[HEU_MAJ]]</f>
        <v>44115.78943287037</v>
      </c>
    </row>
    <row r="512" spans="1:19" x14ac:dyDescent="0.35">
      <c r="A512">
        <f>companies__2[[#This Row],[companyID]]</f>
        <v>774</v>
      </c>
      <c r="B512" t="str">
        <f>companies__2[[#This Row],[NOM]]</f>
        <v>Kaïd</v>
      </c>
      <c r="C512" t="str">
        <f>companies__2[[#This Row],[PRENOM]]</f>
        <v>Myriem</v>
      </c>
      <c r="D512" t="str">
        <f>companies__2[[#This Row],[EMAIL]]</f>
        <v>mkaid@azzana.net</v>
      </c>
      <c r="F512" t="str">
        <f>companies__2[[#This Row],[PASSWORD]]</f>
        <v>$2y$10$aCzwbBPc7uXmJtGUekWaIO0DA5v.bGOyEzRUJYu3SPj8rXVHx429W</v>
      </c>
      <c r="G512" t="str">
        <f>companies__2[[#This Row],[TOKEN]]</f>
        <v>6OpFQeSh8jhx8c5SwMssB8S2kFBGeuJp</v>
      </c>
      <c r="H512" t="str">
        <f>companies__2[[#This Row],[PHONE]]</f>
        <v>+32 470 13 14 88</v>
      </c>
      <c r="I512">
        <f>companies__2[[#This Row],[POSTAL_CODE]]</f>
        <v>0</v>
      </c>
      <c r="J512" t="str">
        <f>companies__2[[#This Row],[ADRESS]]</f>
        <v/>
      </c>
      <c r="K512" t="str">
        <f>companies__2[[#This Row],[CITY]]</f>
        <v/>
      </c>
      <c r="L512" t="str">
        <f>companies__2[[#This Row],[WORK_ADRESS]]</f>
        <v/>
      </c>
      <c r="M512">
        <f>companies__2[[#This Row],[WORK_POSTAL_CODE]]</f>
        <v>0</v>
      </c>
      <c r="N512" t="str">
        <f>companies__2[[#This Row],[WORK_CITY]]</f>
        <v/>
      </c>
      <c r="P512" t="str">
        <f>IF(companies__2[[#This Row],[STAANN]]="D", "inactive", "active")</f>
        <v>active</v>
      </c>
      <c r="Q512">
        <f>companies__2[[#This Row],[companyID_1]]</f>
        <v>34</v>
      </c>
      <c r="R512" s="1">
        <f>companies__2[[#This Row],[HEU_MAJ]]</f>
        <v>44115.789837962962</v>
      </c>
      <c r="S512" s="1">
        <f>companies__2[[#This Row],[HEU_MAJ]]</f>
        <v>44115.789837962962</v>
      </c>
    </row>
    <row r="513" spans="1:19" x14ac:dyDescent="0.35">
      <c r="A513">
        <f>companies__2[[#This Row],[companyID]]</f>
        <v>775</v>
      </c>
      <c r="B513" t="str">
        <f>companies__2[[#This Row],[NOM]]</f>
        <v>Andolina</v>
      </c>
      <c r="C513" t="str">
        <f>companies__2[[#This Row],[PRENOM]]</f>
        <v>Mathieu</v>
      </c>
      <c r="D513" t="str">
        <f>companies__2[[#This Row],[EMAIL]]</f>
        <v>mandolina@azzana.net</v>
      </c>
      <c r="F513" t="str">
        <f>companies__2[[#This Row],[PASSWORD]]</f>
        <v>$2y$10$sPV/wvdiZCV251hS6xncWuk80.DRNG.9Dmpcd2B126Lmmgvax/hpe</v>
      </c>
      <c r="G513" t="str">
        <f>companies__2[[#This Row],[TOKEN]]</f>
        <v>1BgObRRAScHmgMNAauNC0OY5gDMCYA1d</v>
      </c>
      <c r="H513" t="str">
        <f>companies__2[[#This Row],[PHONE]]</f>
        <v>+32 499 77 26 85</v>
      </c>
      <c r="I513">
        <f>companies__2[[#This Row],[POSTAL_CODE]]</f>
        <v>0</v>
      </c>
      <c r="J513" t="str">
        <f>companies__2[[#This Row],[ADRESS]]</f>
        <v/>
      </c>
      <c r="K513" t="str">
        <f>companies__2[[#This Row],[CITY]]</f>
        <v/>
      </c>
      <c r="L513" t="str">
        <f>companies__2[[#This Row],[WORK_ADRESS]]</f>
        <v/>
      </c>
      <c r="M513">
        <f>companies__2[[#This Row],[WORK_POSTAL_CODE]]</f>
        <v>0</v>
      </c>
      <c r="N513" t="str">
        <f>companies__2[[#This Row],[WORK_CITY]]</f>
        <v/>
      </c>
      <c r="P513" t="str">
        <f>IF(companies__2[[#This Row],[STAANN]]="D", "inactive", "active")</f>
        <v>active</v>
      </c>
      <c r="Q513">
        <f>companies__2[[#This Row],[companyID_1]]</f>
        <v>34</v>
      </c>
      <c r="R513" s="1">
        <f>companies__2[[#This Row],[HEU_MAJ]]</f>
        <v>44115.829965277779</v>
      </c>
      <c r="S513" s="1">
        <f>companies__2[[#This Row],[HEU_MAJ]]</f>
        <v>44115.829965277779</v>
      </c>
    </row>
    <row r="514" spans="1:19" x14ac:dyDescent="0.35">
      <c r="A514">
        <f>companies__2[[#This Row],[companyID]]</f>
        <v>776</v>
      </c>
      <c r="B514" t="str">
        <f>companies__2[[#This Row],[NOM]]</f>
        <v>Urgyan</v>
      </c>
      <c r="C514" t="str">
        <f>companies__2[[#This Row],[PRENOM]]</f>
        <v>Julie</v>
      </c>
      <c r="D514" t="str">
        <f>companies__2[[#This Row],[EMAIL]]</f>
        <v>jvrossom@gmail.com</v>
      </c>
      <c r="F514" t="str">
        <f>companies__2[[#This Row],[PASSWORD]]</f>
        <v>$2y$10$V1pUgHvM/IcvBT7plar3HuTzFX3O.MJawR6.eavjPPMxMzWcFVluq</v>
      </c>
      <c r="G514" t="str">
        <f>companies__2[[#This Row],[TOKEN]]</f>
        <v>SHDGu0e801sflWugo82zd5wbyjNOO6M6</v>
      </c>
      <c r="H514" t="str">
        <f>companies__2[[#This Row],[PHONE]]</f>
        <v/>
      </c>
      <c r="I514">
        <f>companies__2[[#This Row],[POSTAL_CODE]]</f>
        <v>0</v>
      </c>
      <c r="J514" t="str">
        <f>companies__2[[#This Row],[ADRESS]]</f>
        <v/>
      </c>
      <c r="K514" t="str">
        <f>companies__2[[#This Row],[CITY]]</f>
        <v/>
      </c>
      <c r="L514" t="str">
        <f>companies__2[[#This Row],[WORK_ADRESS]]</f>
        <v/>
      </c>
      <c r="M514">
        <f>companies__2[[#This Row],[WORK_POSTAL_CODE]]</f>
        <v>0</v>
      </c>
      <c r="N514" t="str">
        <f>companies__2[[#This Row],[WORK_CITY]]</f>
        <v/>
      </c>
      <c r="P514" t="str">
        <f>IF(companies__2[[#This Row],[STAANN]]="D", "inactive", "active")</f>
        <v>active</v>
      </c>
      <c r="Q514">
        <f>companies__2[[#This Row],[companyID_1]]</f>
        <v>180</v>
      </c>
      <c r="R514" s="1">
        <f>companies__2[[#This Row],[HEU_MAJ]]</f>
        <v>44525.459236111114</v>
      </c>
      <c r="S514" s="1">
        <f>companies__2[[#This Row],[HEU_MAJ]]</f>
        <v>44525.459236111114</v>
      </c>
    </row>
    <row r="515" spans="1:19" x14ac:dyDescent="0.35">
      <c r="A515">
        <f>companies__2[[#This Row],[companyID]]</f>
        <v>781</v>
      </c>
      <c r="B515" t="str">
        <f>companies__2[[#This Row],[NOM]]</f>
        <v>Horemans</v>
      </c>
      <c r="C515" t="str">
        <f>companies__2[[#This Row],[PRENOM]]</f>
        <v>Sophie</v>
      </c>
      <c r="D515" t="str">
        <f>companies__2[[#This Row],[EMAIL]]</f>
        <v>shoremans@azzana.net</v>
      </c>
      <c r="F515" t="str">
        <f>companies__2[[#This Row],[PASSWORD]]</f>
        <v>$2y$10$0.RYHbDyBBtpsuN8HbS3n..dKoj21ZS0jMna/tC6SqI/OpFCnc/bS</v>
      </c>
      <c r="G515" t="str">
        <f>companies__2[[#This Row],[TOKEN]]</f>
        <v>YGp1EiLk6BPcpCOUM0Xr5iGGN8Dltu8h</v>
      </c>
      <c r="H515" t="str">
        <f>companies__2[[#This Row],[PHONE]]</f>
        <v>+32 476 17 20 35</v>
      </c>
      <c r="I515">
        <f>companies__2[[#This Row],[POSTAL_CODE]]</f>
        <v>0</v>
      </c>
      <c r="J515" t="str">
        <f>companies__2[[#This Row],[ADRESS]]</f>
        <v/>
      </c>
      <c r="K515" t="str">
        <f>companies__2[[#This Row],[CITY]]</f>
        <v/>
      </c>
      <c r="L515" t="str">
        <f>companies__2[[#This Row],[WORK_ADRESS]]</f>
        <v/>
      </c>
      <c r="M515">
        <f>companies__2[[#This Row],[WORK_POSTAL_CODE]]</f>
        <v>0</v>
      </c>
      <c r="N515" t="str">
        <f>companies__2[[#This Row],[WORK_CITY]]</f>
        <v/>
      </c>
      <c r="P515" t="str">
        <f>IF(companies__2[[#This Row],[STAANN]]="D", "inactive", "active")</f>
        <v>active</v>
      </c>
      <c r="Q515">
        <f>companies__2[[#This Row],[companyID_1]]</f>
        <v>34</v>
      </c>
      <c r="R515" s="1">
        <f>companies__2[[#This Row],[HEU_MAJ]]</f>
        <v>44120.392384259256</v>
      </c>
      <c r="S515" s="1">
        <f>companies__2[[#This Row],[HEU_MAJ]]</f>
        <v>44120.392384259256</v>
      </c>
    </row>
    <row r="516" spans="1:19" x14ac:dyDescent="0.35">
      <c r="A516">
        <f>companies__2[[#This Row],[companyID]]</f>
        <v>782</v>
      </c>
      <c r="B516" t="str">
        <f>companies__2[[#This Row],[NOM]]</f>
        <v>Jamar</v>
      </c>
      <c r="C516" t="str">
        <f>companies__2[[#This Row],[PRENOM]]</f>
        <v>Julien</v>
      </c>
      <c r="D516" t="str">
        <f>companies__2[[#This Row],[EMAIL]]</f>
        <v>julien.jamar@iemps.eu</v>
      </c>
      <c r="F516" t="str">
        <f>companies__2[[#This Row],[PASSWORD]]</f>
        <v>$2y$10$/mbfNadk/YOGmpesg3iJeO1o62Y0xfNtbbbuqAL51Httj4cBhZlEO</v>
      </c>
      <c r="G516" t="str">
        <f>companies__2[[#This Row],[TOKEN]]</f>
        <v>JHEgtweoxKKrhhlEqy9PimUfFMfBZi4Q</v>
      </c>
      <c r="H516" t="str">
        <f>companies__2[[#This Row],[PHONE]]</f>
        <v/>
      </c>
      <c r="I516">
        <f>companies__2[[#This Row],[POSTAL_CODE]]</f>
        <v>0</v>
      </c>
      <c r="J516" t="str">
        <f>companies__2[[#This Row],[ADRESS]]</f>
        <v/>
      </c>
      <c r="K516" t="str">
        <f>companies__2[[#This Row],[CITY]]</f>
        <v/>
      </c>
      <c r="L516" t="str">
        <f>companies__2[[#This Row],[WORK_ADRESS]]</f>
        <v/>
      </c>
      <c r="M516">
        <f>companies__2[[#This Row],[WORK_POSTAL_CODE]]</f>
        <v>0</v>
      </c>
      <c r="N516" t="str">
        <f>companies__2[[#This Row],[WORK_CITY]]</f>
        <v/>
      </c>
      <c r="P516" t="str">
        <f>IF(companies__2[[#This Row],[STAANN]]="D", "inactive", "active")</f>
        <v>active</v>
      </c>
      <c r="Q516">
        <f>companies__2[[#This Row],[companyID_1]]</f>
        <v>242</v>
      </c>
      <c r="R516" s="1">
        <f>companies__2[[#This Row],[HEU_MAJ]]</f>
        <v>44120.456250000003</v>
      </c>
      <c r="S516" s="1">
        <f>companies__2[[#This Row],[HEU_MAJ]]</f>
        <v>44120.456250000003</v>
      </c>
    </row>
    <row r="517" spans="1:19" x14ac:dyDescent="0.35">
      <c r="A517">
        <f>companies__2[[#This Row],[companyID]]</f>
        <v>783</v>
      </c>
      <c r="B517" t="str">
        <f>companies__2[[#This Row],[NOM]]</f>
        <v>Serruys</v>
      </c>
      <c r="C517" t="str">
        <f>companies__2[[#This Row],[PRENOM]]</f>
        <v>Cédric</v>
      </c>
      <c r="D517" t="str">
        <f>companies__2[[#This Row],[EMAIL]]</f>
        <v>cedric.serruys@iemps.eu</v>
      </c>
      <c r="F517" t="str">
        <f>companies__2[[#This Row],[PASSWORD]]</f>
        <v>$2y$10$i5G6lHsqSQfPbbX1U51/.uDX.IhqScDBs9CEGROwUQdyxH/mjuPiK</v>
      </c>
      <c r="G517" t="str">
        <f>companies__2[[#This Row],[TOKEN]]</f>
        <v>PLpOx4KsU2tZYlwXzkWl7Uz4ytj7OjxN</v>
      </c>
      <c r="H517" t="str">
        <f>companies__2[[#This Row],[PHONE]]</f>
        <v>+32495853044</v>
      </c>
      <c r="I517">
        <f>companies__2[[#This Row],[POSTAL_CODE]]</f>
        <v>4831</v>
      </c>
      <c r="J517" t="str">
        <f>companies__2[[#This Row],[ADRESS]]</f>
        <v>Grand Bosi 3</v>
      </c>
      <c r="K517" t="str">
        <f>companies__2[[#This Row],[CITY]]</f>
        <v>BILSTAIN</v>
      </c>
      <c r="L517" t="str">
        <f>companies__2[[#This Row],[WORK_ADRESS]]</f>
        <v>Cour Lemaire 16</v>
      </c>
      <c r="M517">
        <f>companies__2[[#This Row],[WORK_POSTAL_CODE]]</f>
        <v>4651</v>
      </c>
      <c r="N517" t="str">
        <f>companies__2[[#This Row],[WORK_CITY]]</f>
        <v>Herve</v>
      </c>
      <c r="P517" t="str">
        <f>IF(companies__2[[#This Row],[STAANN]]="D", "inactive", "active")</f>
        <v>active</v>
      </c>
      <c r="Q517">
        <f>companies__2[[#This Row],[companyID_1]]</f>
        <v>242</v>
      </c>
      <c r="R517" s="1">
        <f>companies__2[[#This Row],[HEU_MAJ]]</f>
        <v>44120.458043981482</v>
      </c>
      <c r="S517" s="1">
        <f>companies__2[[#This Row],[HEU_MAJ]]</f>
        <v>44120.458043981482</v>
      </c>
    </row>
    <row r="518" spans="1:19" x14ac:dyDescent="0.35">
      <c r="A518">
        <f>companies__2[[#This Row],[companyID]]</f>
        <v>784</v>
      </c>
      <c r="B518" t="str">
        <f>companies__2[[#This Row],[NOM]]</f>
        <v>Bourgeois</v>
      </c>
      <c r="C518" t="str">
        <f>companies__2[[#This Row],[PRENOM]]</f>
        <v>Barbara</v>
      </c>
      <c r="D518" t="str">
        <f>companies__2[[#This Row],[EMAIL]]</f>
        <v>barbarbara.bourgeois@iemps.eu</v>
      </c>
      <c r="F518" t="str">
        <f>companies__2[[#This Row],[PASSWORD]]</f>
        <v>$2y$10$O6zFGa4eSSs2FAQQ5TH/C.8CvUFd01mz9D/Rc7KJul2XtZi4fIMcC</v>
      </c>
      <c r="G518" t="str">
        <f>companies__2[[#This Row],[TOKEN]]</f>
        <v>OkrdisIaVqtE2Qk1Zz3oX3GOyazCrdtR</v>
      </c>
      <c r="H518" t="str">
        <f>companies__2[[#This Row],[PHONE]]</f>
        <v/>
      </c>
      <c r="I518">
        <f>companies__2[[#This Row],[POSTAL_CODE]]</f>
        <v>0</v>
      </c>
      <c r="J518" t="str">
        <f>companies__2[[#This Row],[ADRESS]]</f>
        <v/>
      </c>
      <c r="K518" t="str">
        <f>companies__2[[#This Row],[CITY]]</f>
        <v/>
      </c>
      <c r="L518" t="str">
        <f>companies__2[[#This Row],[WORK_ADRESS]]</f>
        <v/>
      </c>
      <c r="M518">
        <f>companies__2[[#This Row],[WORK_POSTAL_CODE]]</f>
        <v>0</v>
      </c>
      <c r="N518" t="str">
        <f>companies__2[[#This Row],[WORK_CITY]]</f>
        <v/>
      </c>
      <c r="P518" t="str">
        <f>IF(companies__2[[#This Row],[STAANN]]="D", "inactive", "active")</f>
        <v>inactive</v>
      </c>
      <c r="Q518">
        <f>companies__2[[#This Row],[companyID_1]]</f>
        <v>242</v>
      </c>
      <c r="R518" s="1">
        <f>companies__2[[#This Row],[HEU_MAJ]]</f>
        <v>44123.66909722222</v>
      </c>
      <c r="S518" s="1">
        <f>companies__2[[#This Row],[HEU_MAJ]]</f>
        <v>44123.66909722222</v>
      </c>
    </row>
    <row r="519" spans="1:19" x14ac:dyDescent="0.35">
      <c r="A519">
        <f>companies__2[[#This Row],[companyID]]</f>
        <v>785</v>
      </c>
      <c r="B519" t="str">
        <f>companies__2[[#This Row],[NOM]]</f>
        <v>Levaux</v>
      </c>
      <c r="C519" t="str">
        <f>companies__2[[#This Row],[PRENOM]]</f>
        <v xml:space="preserve">Nathalie </v>
      </c>
      <c r="D519" t="str">
        <f>companies__2[[#This Row],[EMAIL]]</f>
        <v>nathalie.levaux@iemps.eu</v>
      </c>
      <c r="F519" t="str">
        <f>companies__2[[#This Row],[PASSWORD]]</f>
        <v>$2y$10$JGFuFkzE1nAcU6f2BUiJQeFGoean4SpgKypc34IDbm4oVXmiF3TfO</v>
      </c>
      <c r="G519" t="str">
        <f>companies__2[[#This Row],[TOKEN]]</f>
        <v>LZwE1RhN9SZxtmm5K7Lvtlb34KzbY7KO</v>
      </c>
      <c r="H519" t="str">
        <f>companies__2[[#This Row],[PHONE]]</f>
        <v/>
      </c>
      <c r="I519">
        <f>companies__2[[#This Row],[POSTAL_CODE]]</f>
        <v>0</v>
      </c>
      <c r="J519" t="str">
        <f>companies__2[[#This Row],[ADRESS]]</f>
        <v/>
      </c>
      <c r="K519" t="str">
        <f>companies__2[[#This Row],[CITY]]</f>
        <v/>
      </c>
      <c r="L519" t="str">
        <f>companies__2[[#This Row],[WORK_ADRESS]]</f>
        <v/>
      </c>
      <c r="M519">
        <f>companies__2[[#This Row],[WORK_POSTAL_CODE]]</f>
        <v>0</v>
      </c>
      <c r="N519" t="str">
        <f>companies__2[[#This Row],[WORK_CITY]]</f>
        <v/>
      </c>
      <c r="P519" t="str">
        <f>IF(companies__2[[#This Row],[STAANN]]="D", "inactive", "active")</f>
        <v>active</v>
      </c>
      <c r="Q519">
        <f>companies__2[[#This Row],[companyID_1]]</f>
        <v>242</v>
      </c>
      <c r="R519" s="1">
        <f>companies__2[[#This Row],[HEU_MAJ]]</f>
        <v>44123.418634259258</v>
      </c>
      <c r="S519" s="1">
        <f>companies__2[[#This Row],[HEU_MAJ]]</f>
        <v>44123.418634259258</v>
      </c>
    </row>
    <row r="520" spans="1:19" x14ac:dyDescent="0.35">
      <c r="A520">
        <f>companies__2[[#This Row],[companyID]]</f>
        <v>786</v>
      </c>
      <c r="B520" t="str">
        <f>companies__2[[#This Row],[NOM]]</f>
        <v>Pire</v>
      </c>
      <c r="C520" t="str">
        <f>companies__2[[#This Row],[PRENOM]]</f>
        <v xml:space="preserve">Stéphane </v>
      </c>
      <c r="D520" t="str">
        <f>companies__2[[#This Row],[EMAIL]]</f>
        <v>stephane.pire@iemps.eu</v>
      </c>
      <c r="F520" t="str">
        <f>companies__2[[#This Row],[PASSWORD]]</f>
        <v>$2y$10$Y/YJfMxAsR67MQKaUbMbGOynICs6auR2dQyXjAwwXXC2bTR9EIXRO</v>
      </c>
      <c r="G520" t="str">
        <f>companies__2[[#This Row],[TOKEN]]</f>
        <v>yymld0CiWTSMbeTf4Jzj3Ax0mQZ4cFhe</v>
      </c>
      <c r="H520" t="str">
        <f>companies__2[[#This Row],[PHONE]]</f>
        <v/>
      </c>
      <c r="I520">
        <f>companies__2[[#This Row],[POSTAL_CODE]]</f>
        <v>0</v>
      </c>
      <c r="J520" t="str">
        <f>companies__2[[#This Row],[ADRESS]]</f>
        <v/>
      </c>
      <c r="K520" t="str">
        <f>companies__2[[#This Row],[CITY]]</f>
        <v/>
      </c>
      <c r="L520" t="str">
        <f>companies__2[[#This Row],[WORK_ADRESS]]</f>
        <v/>
      </c>
      <c r="M520">
        <f>companies__2[[#This Row],[WORK_POSTAL_CODE]]</f>
        <v>0</v>
      </c>
      <c r="N520" t="str">
        <f>companies__2[[#This Row],[WORK_CITY]]</f>
        <v/>
      </c>
      <c r="P520" t="str">
        <f>IF(companies__2[[#This Row],[STAANN]]="D", "inactive", "active")</f>
        <v>active</v>
      </c>
      <c r="Q520">
        <f>companies__2[[#This Row],[companyID_1]]</f>
        <v>242</v>
      </c>
      <c r="R520" s="1">
        <f>companies__2[[#This Row],[HEU_MAJ]]</f>
        <v>44123.418819444443</v>
      </c>
      <c r="S520" s="1">
        <f>companies__2[[#This Row],[HEU_MAJ]]</f>
        <v>44123.418819444443</v>
      </c>
    </row>
    <row r="521" spans="1:19" x14ac:dyDescent="0.35">
      <c r="A521">
        <f>companies__2[[#This Row],[companyID]]</f>
        <v>787</v>
      </c>
      <c r="B521" t="str">
        <f>companies__2[[#This Row],[NOM]]</f>
        <v>Gosselin</v>
      </c>
      <c r="C521" t="str">
        <f>companies__2[[#This Row],[PRENOM]]</f>
        <v>Pierre</v>
      </c>
      <c r="D521" t="str">
        <f>companies__2[[#This Row],[EMAIL]]</f>
        <v>pierre.gosselin@iemps.eu</v>
      </c>
      <c r="F521" t="str">
        <f>companies__2[[#This Row],[PASSWORD]]</f>
        <v>$2y$10$tJLu5ik3YJK6X4vKEcLFDuNW2HyZCcNQKdzHhKsLUktPgtTWvVC6u</v>
      </c>
      <c r="G521" t="str">
        <f>companies__2[[#This Row],[TOKEN]]</f>
        <v>widzjsKh1veDrOtkVBvWnei5uwaBdfWp</v>
      </c>
      <c r="H521" t="str">
        <f>companies__2[[#This Row],[PHONE]]</f>
        <v>0485 55 35 58</v>
      </c>
      <c r="I521">
        <f>companies__2[[#This Row],[POSTAL_CODE]]</f>
        <v>0</v>
      </c>
      <c r="J521" t="str">
        <f>companies__2[[#This Row],[ADRESS]]</f>
        <v/>
      </c>
      <c r="K521" t="str">
        <f>companies__2[[#This Row],[CITY]]</f>
        <v/>
      </c>
      <c r="L521" t="str">
        <f>companies__2[[#This Row],[WORK_ADRESS]]</f>
        <v/>
      </c>
      <c r="M521">
        <f>companies__2[[#This Row],[WORK_POSTAL_CODE]]</f>
        <v>0</v>
      </c>
      <c r="N521" t="str">
        <f>companies__2[[#This Row],[WORK_CITY]]</f>
        <v/>
      </c>
      <c r="P521" t="str">
        <f>IF(companies__2[[#This Row],[STAANN]]="D", "inactive", "active")</f>
        <v>active</v>
      </c>
      <c r="Q521">
        <f>companies__2[[#This Row],[companyID_1]]</f>
        <v>242</v>
      </c>
      <c r="R521" s="1">
        <f>companies__2[[#This Row],[HEU_MAJ]]</f>
        <v>44123.419108796297</v>
      </c>
      <c r="S521" s="1">
        <f>companies__2[[#This Row],[HEU_MAJ]]</f>
        <v>44123.419108796297</v>
      </c>
    </row>
    <row r="522" spans="1:19" x14ac:dyDescent="0.35">
      <c r="A522">
        <f>companies__2[[#This Row],[companyID]]</f>
        <v>788</v>
      </c>
      <c r="B522" t="str">
        <f>companies__2[[#This Row],[NOM]]</f>
        <v>Eloy</v>
      </c>
      <c r="C522" t="str">
        <f>companies__2[[#This Row],[PRENOM]]</f>
        <v>Jean-Marc</v>
      </c>
      <c r="D522" t="str">
        <f>companies__2[[#This Row],[EMAIL]]</f>
        <v>jean-marc.eloy@iemps.eu</v>
      </c>
      <c r="F522" t="str">
        <f>companies__2[[#This Row],[PASSWORD]]</f>
        <v>$2y$10$RYDYLrnAWIsetIRbNauAPehwep.DNo.v9YjxgC28whZJj.b.xYQSq</v>
      </c>
      <c r="G522" t="str">
        <f>companies__2[[#This Row],[TOKEN]]</f>
        <v>b2zx5bfodJS6KNX2DdVl0UTSDSRbPALc</v>
      </c>
      <c r="H522" t="str">
        <f>companies__2[[#This Row],[PHONE]]</f>
        <v/>
      </c>
      <c r="I522">
        <f>companies__2[[#This Row],[POSTAL_CODE]]</f>
        <v>0</v>
      </c>
      <c r="J522" t="str">
        <f>companies__2[[#This Row],[ADRESS]]</f>
        <v/>
      </c>
      <c r="K522" t="str">
        <f>companies__2[[#This Row],[CITY]]</f>
        <v/>
      </c>
      <c r="L522" t="str">
        <f>companies__2[[#This Row],[WORK_ADRESS]]</f>
        <v/>
      </c>
      <c r="M522">
        <f>companies__2[[#This Row],[WORK_POSTAL_CODE]]</f>
        <v>0</v>
      </c>
      <c r="N522" t="str">
        <f>companies__2[[#This Row],[WORK_CITY]]</f>
        <v/>
      </c>
      <c r="P522" t="str">
        <f>IF(companies__2[[#This Row],[STAANN]]="D", "inactive", "active")</f>
        <v>active</v>
      </c>
      <c r="Q522">
        <f>companies__2[[#This Row],[companyID_1]]</f>
        <v>242</v>
      </c>
      <c r="R522" s="1">
        <f>companies__2[[#This Row],[HEU_MAJ]]</f>
        <v>44123.419340277775</v>
      </c>
      <c r="S522" s="1">
        <f>companies__2[[#This Row],[HEU_MAJ]]</f>
        <v>44123.419340277775</v>
      </c>
    </row>
    <row r="523" spans="1:19" x14ac:dyDescent="0.35">
      <c r="A523">
        <f>companies__2[[#This Row],[companyID]]</f>
        <v>789</v>
      </c>
      <c r="B523" t="str">
        <f>companies__2[[#This Row],[NOM]]</f>
        <v>Bellefroid</v>
      </c>
      <c r="C523" t="str">
        <f>companies__2[[#This Row],[PRENOM]]</f>
        <v xml:space="preserve">Cédric </v>
      </c>
      <c r="D523" t="str">
        <f>companies__2[[#This Row],[EMAIL]]</f>
        <v>cedric.bellefroid@iemps.eu</v>
      </c>
      <c r="F523" t="str">
        <f>companies__2[[#This Row],[PASSWORD]]</f>
        <v>$2y$10$ex24mf9uZe7B8TH5OQch2eFMKx2VBB.e5Nq0pUVHLBDKGE5PPApA6</v>
      </c>
      <c r="G523" t="str">
        <f>companies__2[[#This Row],[TOKEN]]</f>
        <v>VAwUpejAgWupzX2sQZQViU9LjFJ5LC7E</v>
      </c>
      <c r="H523" t="str">
        <f>companies__2[[#This Row],[PHONE]]</f>
        <v/>
      </c>
      <c r="I523">
        <f>companies__2[[#This Row],[POSTAL_CODE]]</f>
        <v>0</v>
      </c>
      <c r="J523" t="str">
        <f>companies__2[[#This Row],[ADRESS]]</f>
        <v/>
      </c>
      <c r="K523" t="str">
        <f>companies__2[[#This Row],[CITY]]</f>
        <v/>
      </c>
      <c r="L523" t="str">
        <f>companies__2[[#This Row],[WORK_ADRESS]]</f>
        <v/>
      </c>
      <c r="M523">
        <f>companies__2[[#This Row],[WORK_POSTAL_CODE]]</f>
        <v>0</v>
      </c>
      <c r="N523" t="str">
        <f>companies__2[[#This Row],[WORK_CITY]]</f>
        <v/>
      </c>
      <c r="P523" t="str">
        <f>IF(companies__2[[#This Row],[STAANN]]="D", "inactive", "active")</f>
        <v>active</v>
      </c>
      <c r="Q523">
        <f>companies__2[[#This Row],[companyID_1]]</f>
        <v>242</v>
      </c>
      <c r="R523" s="1">
        <f>companies__2[[#This Row],[HEU_MAJ]]</f>
        <v>44123.419606481482</v>
      </c>
      <c r="S523" s="1">
        <f>companies__2[[#This Row],[HEU_MAJ]]</f>
        <v>44123.419606481482</v>
      </c>
    </row>
    <row r="524" spans="1:19" x14ac:dyDescent="0.35">
      <c r="A524">
        <f>companies__2[[#This Row],[companyID]]</f>
        <v>790</v>
      </c>
      <c r="B524" t="str">
        <f>companies__2[[#This Row],[NOM]]</f>
        <v>Bourgeois</v>
      </c>
      <c r="C524" t="str">
        <f>companies__2[[#This Row],[PRENOM]]</f>
        <v>Barbara</v>
      </c>
      <c r="D524" t="str">
        <f>companies__2[[#This Row],[EMAIL]]</f>
        <v>barbara.bourgeois@iemps.eu</v>
      </c>
      <c r="F524" t="str">
        <f>companies__2[[#This Row],[PASSWORD]]</f>
        <v>$2y$10$Mg6LCPRB.O0W1QwGZ.GQaekE5UoqUU1k44ldb4.80kcB5niTPjIBa</v>
      </c>
      <c r="G524" t="str">
        <f>companies__2[[#This Row],[TOKEN]]</f>
        <v>d7ktEbl7uVgMFLBHWhPzdjTKjEF0l4Wx</v>
      </c>
      <c r="H524" t="str">
        <f>companies__2[[#This Row],[PHONE]]</f>
        <v>+32 87 32 40 57</v>
      </c>
      <c r="I524">
        <f>companies__2[[#This Row],[POSTAL_CODE]]</f>
        <v>0</v>
      </c>
      <c r="J524" t="str">
        <f>companies__2[[#This Row],[ADRESS]]</f>
        <v/>
      </c>
      <c r="K524" t="str">
        <f>companies__2[[#This Row],[CITY]]</f>
        <v/>
      </c>
      <c r="L524" t="str">
        <f>companies__2[[#This Row],[WORK_ADRESS]]</f>
        <v/>
      </c>
      <c r="M524">
        <f>companies__2[[#This Row],[WORK_POSTAL_CODE]]</f>
        <v>0</v>
      </c>
      <c r="N524" t="str">
        <f>companies__2[[#This Row],[WORK_CITY]]</f>
        <v/>
      </c>
      <c r="P524" t="str">
        <f>IF(companies__2[[#This Row],[STAANN]]="D", "inactive", "active")</f>
        <v>active</v>
      </c>
      <c r="Q524">
        <f>companies__2[[#This Row],[companyID_1]]</f>
        <v>242</v>
      </c>
      <c r="R524" s="1">
        <f>companies__2[[#This Row],[HEU_MAJ]]</f>
        <v>44123.670034722221</v>
      </c>
      <c r="S524" s="1">
        <f>companies__2[[#This Row],[HEU_MAJ]]</f>
        <v>44123.670034722221</v>
      </c>
    </row>
    <row r="525" spans="1:19" x14ac:dyDescent="0.35">
      <c r="A525">
        <f>companies__2[[#This Row],[companyID]]</f>
        <v>791</v>
      </c>
      <c r="B525" t="str">
        <f>companies__2[[#This Row],[NOM]]</f>
        <v>Van Den Bossche</v>
      </c>
      <c r="C525" t="str">
        <f>companies__2[[#This Row],[PRENOM]]</f>
        <v>Mathias</v>
      </c>
      <c r="D525" t="str">
        <f>companies__2[[#This Row],[EMAIL]]</f>
        <v>mvdbossche@azzana.net</v>
      </c>
      <c r="F525" t="str">
        <f>companies__2[[#This Row],[PASSWORD]]</f>
        <v>$2y$10$GO6IdlsgdivE7Vss9WRGjuTXci9.7gVWFIa3FYpy/lpohHwHeBdZa</v>
      </c>
      <c r="G525" t="str">
        <f>companies__2[[#This Row],[TOKEN]]</f>
        <v>c7YIs4BO7Ff2KqbrstA0X3esNMETickC</v>
      </c>
      <c r="H525" t="str">
        <f>companies__2[[#This Row],[PHONE]]</f>
        <v>+32 479 07 53 71</v>
      </c>
      <c r="I525">
        <f>companies__2[[#This Row],[POSTAL_CODE]]</f>
        <v>0</v>
      </c>
      <c r="J525" t="str">
        <f>companies__2[[#This Row],[ADRESS]]</f>
        <v/>
      </c>
      <c r="K525" t="str">
        <f>companies__2[[#This Row],[CITY]]</f>
        <v/>
      </c>
      <c r="L525" t="str">
        <f>companies__2[[#This Row],[WORK_ADRESS]]</f>
        <v/>
      </c>
      <c r="M525">
        <f>companies__2[[#This Row],[WORK_POSTAL_CODE]]</f>
        <v>0</v>
      </c>
      <c r="N525" t="str">
        <f>companies__2[[#This Row],[WORK_CITY]]</f>
        <v/>
      </c>
      <c r="P525" t="str">
        <f>IF(companies__2[[#This Row],[STAANN]]="D", "inactive", "active")</f>
        <v>active</v>
      </c>
      <c r="Q525">
        <f>companies__2[[#This Row],[companyID_1]]</f>
        <v>34</v>
      </c>
      <c r="R525" s="1">
        <f>companies__2[[#This Row],[HEU_MAJ]]</f>
        <v>44131.59920138889</v>
      </c>
      <c r="S525" s="1">
        <f>companies__2[[#This Row],[HEU_MAJ]]</f>
        <v>44131.59920138889</v>
      </c>
    </row>
    <row r="526" spans="1:19" x14ac:dyDescent="0.35">
      <c r="A526">
        <f>companies__2[[#This Row],[companyID]]</f>
        <v>794</v>
      </c>
      <c r="B526" t="str">
        <f>companies__2[[#This Row],[NOM]]</f>
        <v>Fumanti</v>
      </c>
      <c r="C526" t="str">
        <f>companies__2[[#This Row],[PRENOM]]</f>
        <v>Gaetan</v>
      </c>
      <c r="D526" t="str">
        <f>companies__2[[#This Row],[EMAIL]]</f>
        <v>Gaetan.Fumanti@ire.eu</v>
      </c>
      <c r="F526" t="str">
        <f>companies__2[[#This Row],[PASSWORD]]</f>
        <v>$2y$10$.fChJLY36cvBM7WRBsNwP.czFtNj66SYMrguaWPC0wkUhHsIMhtTy</v>
      </c>
      <c r="G526" t="str">
        <f>companies__2[[#This Row],[TOKEN]]</f>
        <v>aeX3AIhu84aLZTT6nzVqy6qUaUcs9RyF</v>
      </c>
      <c r="H526" t="str">
        <f>companies__2[[#This Row],[PHONE]]</f>
        <v>0474 77 12 63</v>
      </c>
      <c r="I526">
        <f>companies__2[[#This Row],[POSTAL_CODE]]</f>
        <v>0</v>
      </c>
      <c r="J526" t="str">
        <f>companies__2[[#This Row],[ADRESS]]</f>
        <v/>
      </c>
      <c r="K526" t="str">
        <f>companies__2[[#This Row],[CITY]]</f>
        <v/>
      </c>
      <c r="L526" t="str">
        <f>companies__2[[#This Row],[WORK_ADRESS]]</f>
        <v/>
      </c>
      <c r="M526">
        <f>companies__2[[#This Row],[WORK_POSTAL_CODE]]</f>
        <v>0</v>
      </c>
      <c r="N526" t="str">
        <f>companies__2[[#This Row],[WORK_CITY]]</f>
        <v/>
      </c>
      <c r="P526" t="str">
        <f>IF(companies__2[[#This Row],[STAANN]]="D", "inactive", "active")</f>
        <v>active</v>
      </c>
      <c r="Q526">
        <f>companies__2[[#This Row],[companyID_1]]</f>
        <v>220</v>
      </c>
      <c r="R526" s="1">
        <f>companies__2[[#This Row],[HEU_MAJ]]</f>
        <v>44137.420277777775</v>
      </c>
      <c r="S526" s="1">
        <f>companies__2[[#This Row],[HEU_MAJ]]</f>
        <v>44137.420277777775</v>
      </c>
    </row>
    <row r="527" spans="1:19" x14ac:dyDescent="0.35">
      <c r="A527">
        <f>companies__2[[#This Row],[companyID]]</f>
        <v>795</v>
      </c>
      <c r="B527" t="str">
        <f>companies__2[[#This Row],[NOM]]</f>
        <v>Manager</v>
      </c>
      <c r="C527" t="str">
        <f>companies__2[[#This Row],[PRENOM]]</f>
        <v>Fleet</v>
      </c>
      <c r="D527" t="str">
        <f>companies__2[[#This Row],[EMAIL]]</f>
        <v>fleet@azzana.net</v>
      </c>
      <c r="F527" t="str">
        <f>companies__2[[#This Row],[PASSWORD]]</f>
        <v>$2y$10$5cEyZa2Xvm3F5GOMQ0eLT.sGZICEgXiO11NO1fywdjoEOHmv.LKo.</v>
      </c>
      <c r="G527" t="str">
        <f>companies__2[[#This Row],[TOKEN]]</f>
        <v>CYHrT137VPy0ijPO8gln4RAsQVOsYMz3</v>
      </c>
      <c r="H527" t="str">
        <f>companies__2[[#This Row],[PHONE]]</f>
        <v/>
      </c>
      <c r="I527">
        <f>companies__2[[#This Row],[POSTAL_CODE]]</f>
        <v>0</v>
      </c>
      <c r="J527" t="str">
        <f>companies__2[[#This Row],[ADRESS]]</f>
        <v/>
      </c>
      <c r="K527" t="str">
        <f>companies__2[[#This Row],[CITY]]</f>
        <v/>
      </c>
      <c r="L527" t="str">
        <f>companies__2[[#This Row],[WORK_ADRESS]]</f>
        <v/>
      </c>
      <c r="M527">
        <f>companies__2[[#This Row],[WORK_POSTAL_CODE]]</f>
        <v>0</v>
      </c>
      <c r="N527" t="str">
        <f>companies__2[[#This Row],[WORK_CITY]]</f>
        <v/>
      </c>
      <c r="P527" t="str">
        <f>IF(companies__2[[#This Row],[STAANN]]="D", "inactive", "active")</f>
        <v>active</v>
      </c>
      <c r="Q527">
        <f>companies__2[[#This Row],[companyID_1]]</f>
        <v>34</v>
      </c>
      <c r="R527" s="1">
        <f>companies__2[[#This Row],[HEU_MAJ]]</f>
        <v>44140.493900462963</v>
      </c>
      <c r="S527" s="1">
        <f>companies__2[[#This Row],[HEU_MAJ]]</f>
        <v>44140.493900462963</v>
      </c>
    </row>
    <row r="528" spans="1:19" x14ac:dyDescent="0.35">
      <c r="A528">
        <f>companies__2[[#This Row],[companyID]]</f>
        <v>796</v>
      </c>
      <c r="B528" t="str">
        <f>companies__2[[#This Row],[NOM]]</f>
        <v>Borawski</v>
      </c>
      <c r="C528" t="str">
        <f>companies__2[[#This Row],[PRENOM]]</f>
        <v>Mateusz</v>
      </c>
      <c r="D528" t="str">
        <f>companies__2[[#This Row],[EMAIL]]</f>
        <v>mborawski@actiris.be</v>
      </c>
      <c r="F528" t="str">
        <f>companies__2[[#This Row],[PASSWORD]]</f>
        <v>$2y$10$92CF5MDPAGXUjdo7NnkgS.6/HKlpKRyZleIttfBimryKGlJmMYMBu</v>
      </c>
      <c r="G528" t="str">
        <f>companies__2[[#This Row],[TOKEN]]</f>
        <v>5NWarv4h1NnUuxArX0Dp4kE6tZS1e5AG</v>
      </c>
      <c r="H528" t="str">
        <f>companies__2[[#This Row],[PHONE]]</f>
        <v>0491962321</v>
      </c>
      <c r="I528">
        <f>companies__2[[#This Row],[POSTAL_CODE]]</f>
        <v>1120</v>
      </c>
      <c r="J528" t="str">
        <f>companies__2[[#This Row],[ADRESS]]</f>
        <v>Place Peter Benoit</v>
      </c>
      <c r="K528" t="str">
        <f>companies__2[[#This Row],[CITY]]</f>
        <v>Bruxelles</v>
      </c>
      <c r="L528" t="str">
        <f>companies__2[[#This Row],[WORK_ADRESS]]</f>
        <v>Avenue de l'astronomie 14</v>
      </c>
      <c r="M528">
        <f>companies__2[[#This Row],[WORK_POSTAL_CODE]]</f>
        <v>1210</v>
      </c>
      <c r="N528" t="str">
        <f>companies__2[[#This Row],[WORK_CITY]]</f>
        <v>Bruxelles</v>
      </c>
      <c r="P528" t="str">
        <f>IF(companies__2[[#This Row],[STAANN]]="D", "inactive", "active")</f>
        <v>active</v>
      </c>
      <c r="Q528">
        <f>companies__2[[#This Row],[companyID_1]]</f>
        <v>180</v>
      </c>
      <c r="R528" s="1">
        <f>companies__2[[#This Row],[HEU_MAJ]]</f>
        <v>44525.446284722224</v>
      </c>
      <c r="S528" s="1">
        <f>companies__2[[#This Row],[HEU_MAJ]]</f>
        <v>44525.446284722224</v>
      </c>
    </row>
    <row r="529" spans="1:19" x14ac:dyDescent="0.35">
      <c r="A529">
        <f>companies__2[[#This Row],[companyID]]</f>
        <v>797</v>
      </c>
      <c r="B529" t="str">
        <f>companies__2[[#This Row],[NOM]]</f>
        <v>GROSZEK</v>
      </c>
      <c r="C529" t="str">
        <f>companies__2[[#This Row],[PRENOM]]</f>
        <v>Krystian</v>
      </c>
      <c r="D529" t="str">
        <f>companies__2[[#This Row],[EMAIL]]</f>
        <v>kgroszek@actiris.be</v>
      </c>
      <c r="F529" t="str">
        <f>companies__2[[#This Row],[PASSWORD]]</f>
        <v>$2y$10$a1IIUrR.a6VIHhbp6nbkPeGlznJZZB2la7RqGXzCn2Kr.wXEyoWXm</v>
      </c>
      <c r="G529" t="str">
        <f>companies__2[[#This Row],[TOKEN]]</f>
        <v>BSTLqgOXZK5Dkd3JGkpanbk3AYDjFyZu</v>
      </c>
      <c r="H529" t="str">
        <f>companies__2[[#This Row],[PHONE]]</f>
        <v/>
      </c>
      <c r="I529">
        <f>companies__2[[#This Row],[POSTAL_CODE]]</f>
        <v>0</v>
      </c>
      <c r="J529" t="str">
        <f>companies__2[[#This Row],[ADRESS]]</f>
        <v/>
      </c>
      <c r="K529" t="str">
        <f>companies__2[[#This Row],[CITY]]</f>
        <v/>
      </c>
      <c r="L529" t="str">
        <f>companies__2[[#This Row],[WORK_ADRESS]]</f>
        <v/>
      </c>
      <c r="M529">
        <f>companies__2[[#This Row],[WORK_POSTAL_CODE]]</f>
        <v>0</v>
      </c>
      <c r="N529" t="str">
        <f>companies__2[[#This Row],[WORK_CITY]]</f>
        <v/>
      </c>
      <c r="P529" t="str">
        <f>IF(companies__2[[#This Row],[STAANN]]="D", "inactive", "active")</f>
        <v>active</v>
      </c>
      <c r="Q529">
        <f>companies__2[[#This Row],[companyID_1]]</f>
        <v>180</v>
      </c>
      <c r="R529" s="1">
        <f>companies__2[[#This Row],[HEU_MAJ]]</f>
        <v>44525.454351851855</v>
      </c>
      <c r="S529" s="1">
        <f>companies__2[[#This Row],[HEU_MAJ]]</f>
        <v>44525.454351851855</v>
      </c>
    </row>
    <row r="530" spans="1:19" x14ac:dyDescent="0.35">
      <c r="A530">
        <f>companies__2[[#This Row],[companyID]]</f>
        <v>798</v>
      </c>
      <c r="B530" t="str">
        <f>companies__2[[#This Row],[NOM]]</f>
        <v>MATTHYS</v>
      </c>
      <c r="C530" t="str">
        <f>companies__2[[#This Row],[PRENOM]]</f>
        <v>Jacqueline</v>
      </c>
      <c r="D530" t="str">
        <f>companies__2[[#This Row],[EMAIL]]</f>
        <v>jmatthys@actiris.be</v>
      </c>
      <c r="F530" t="str">
        <f>companies__2[[#This Row],[PASSWORD]]</f>
        <v>$2y$10$V8AewGL7boKS0ONFF/fswOfcbpcPEvXW7ahTu6aBAqJeq5wSMy.fC</v>
      </c>
      <c r="G530" t="str">
        <f>companies__2[[#This Row],[TOKEN]]</f>
        <v>JQjy9UrVb7TtDDABasKiZXvXcshD4Wni</v>
      </c>
      <c r="H530" t="str">
        <f>companies__2[[#This Row],[PHONE]]</f>
        <v/>
      </c>
      <c r="I530">
        <f>companies__2[[#This Row],[POSTAL_CODE]]</f>
        <v>0</v>
      </c>
      <c r="J530" t="str">
        <f>companies__2[[#This Row],[ADRESS]]</f>
        <v/>
      </c>
      <c r="K530" t="str">
        <f>companies__2[[#This Row],[CITY]]</f>
        <v/>
      </c>
      <c r="L530" t="str">
        <f>companies__2[[#This Row],[WORK_ADRESS]]</f>
        <v/>
      </c>
      <c r="M530">
        <f>companies__2[[#This Row],[WORK_POSTAL_CODE]]</f>
        <v>0</v>
      </c>
      <c r="N530" t="str">
        <f>companies__2[[#This Row],[WORK_CITY]]</f>
        <v/>
      </c>
      <c r="P530" t="str">
        <f>IF(companies__2[[#This Row],[STAANN]]="D", "inactive", "active")</f>
        <v>active</v>
      </c>
      <c r="Q530">
        <f>companies__2[[#This Row],[companyID_1]]</f>
        <v>180</v>
      </c>
      <c r="R530" s="1">
        <f>companies__2[[#This Row],[HEU_MAJ]]</f>
        <v>44525.456782407404</v>
      </c>
      <c r="S530" s="1">
        <f>companies__2[[#This Row],[HEU_MAJ]]</f>
        <v>44525.456782407404</v>
      </c>
    </row>
    <row r="531" spans="1:19" x14ac:dyDescent="0.35">
      <c r="A531">
        <f>companies__2[[#This Row],[companyID]]</f>
        <v>799</v>
      </c>
      <c r="B531" t="str">
        <f>companies__2[[#This Row],[NOM]]</f>
        <v>SAOUZANI</v>
      </c>
      <c r="C531" t="str">
        <f>companies__2[[#This Row],[PRENOM]]</f>
        <v>Ahmed</v>
      </c>
      <c r="D531" t="str">
        <f>companies__2[[#This Row],[EMAIL]]</f>
        <v>asaouzani@actiris.be</v>
      </c>
      <c r="F531" t="str">
        <f>companies__2[[#This Row],[PASSWORD]]</f>
        <v>$2y$10$YwFwO0iXbjy5uWVY8Lmj1.dLRfF4LIGh/YWlSHokfzVVU8iIb1v5O</v>
      </c>
      <c r="G531" t="str">
        <f>companies__2[[#This Row],[TOKEN]]</f>
        <v>n5OjH8ZHHIQksInjYvTFiWFbii1WkjRt</v>
      </c>
      <c r="H531" t="str">
        <f>companies__2[[#This Row],[PHONE]]</f>
        <v/>
      </c>
      <c r="I531">
        <f>companies__2[[#This Row],[POSTAL_CODE]]</f>
        <v>0</v>
      </c>
      <c r="J531" t="str">
        <f>companies__2[[#This Row],[ADRESS]]</f>
        <v/>
      </c>
      <c r="K531" t="str">
        <f>companies__2[[#This Row],[CITY]]</f>
        <v/>
      </c>
      <c r="L531" t="str">
        <f>companies__2[[#This Row],[WORK_ADRESS]]</f>
        <v/>
      </c>
      <c r="M531">
        <f>companies__2[[#This Row],[WORK_POSTAL_CODE]]</f>
        <v>0</v>
      </c>
      <c r="N531" t="str">
        <f>companies__2[[#This Row],[WORK_CITY]]</f>
        <v/>
      </c>
      <c r="P531" t="str">
        <f>IF(companies__2[[#This Row],[STAANN]]="D", "inactive", "active")</f>
        <v>active</v>
      </c>
      <c r="Q531">
        <f>companies__2[[#This Row],[companyID_1]]</f>
        <v>180</v>
      </c>
      <c r="R531" s="1">
        <f>companies__2[[#This Row],[HEU_MAJ]]</f>
        <v>44141.456574074073</v>
      </c>
      <c r="S531" s="1">
        <f>companies__2[[#This Row],[HEU_MAJ]]</f>
        <v>44141.456574074073</v>
      </c>
    </row>
    <row r="532" spans="1:19" x14ac:dyDescent="0.35">
      <c r="A532">
        <f>companies__2[[#This Row],[companyID]]</f>
        <v>800</v>
      </c>
      <c r="B532" t="str">
        <f>companies__2[[#This Row],[NOM]]</f>
        <v>RASSON</v>
      </c>
      <c r="C532" t="str">
        <f>companies__2[[#This Row],[PRENOM]]</f>
        <v>Olivier</v>
      </c>
      <c r="D532" t="str">
        <f>companies__2[[#This Row],[EMAIL]]</f>
        <v>orasson@actiris.be</v>
      </c>
      <c r="F532" t="str">
        <f>companies__2[[#This Row],[PASSWORD]]</f>
        <v>$2y$10$Gt7ORnWJlqVj4idBMBhOMuqof5yFGVB.a.cHB4KO9pcfHLryzi.uK</v>
      </c>
      <c r="G532" t="str">
        <f>companies__2[[#This Row],[TOKEN]]</f>
        <v>NAAwhgm74yfFyojUfh77HVC08nlYNuGY</v>
      </c>
      <c r="H532" t="str">
        <f>companies__2[[#This Row],[PHONE]]</f>
        <v/>
      </c>
      <c r="I532">
        <f>companies__2[[#This Row],[POSTAL_CODE]]</f>
        <v>0</v>
      </c>
      <c r="J532" t="str">
        <f>companies__2[[#This Row],[ADRESS]]</f>
        <v/>
      </c>
      <c r="K532" t="str">
        <f>companies__2[[#This Row],[CITY]]</f>
        <v/>
      </c>
      <c r="L532" t="str">
        <f>companies__2[[#This Row],[WORK_ADRESS]]</f>
        <v/>
      </c>
      <c r="M532">
        <f>companies__2[[#This Row],[WORK_POSTAL_CODE]]</f>
        <v>0</v>
      </c>
      <c r="N532" t="str">
        <f>companies__2[[#This Row],[WORK_CITY]]</f>
        <v/>
      </c>
      <c r="P532" t="str">
        <f>IF(companies__2[[#This Row],[STAANN]]="D", "inactive", "active")</f>
        <v>active</v>
      </c>
      <c r="Q532">
        <f>companies__2[[#This Row],[companyID_1]]</f>
        <v>180</v>
      </c>
      <c r="R532" s="1">
        <f>companies__2[[#This Row],[HEU_MAJ]]</f>
        <v>44525.458310185182</v>
      </c>
      <c r="S532" s="1">
        <f>companies__2[[#This Row],[HEU_MAJ]]</f>
        <v>44525.458310185182</v>
      </c>
    </row>
    <row r="533" spans="1:19" x14ac:dyDescent="0.35">
      <c r="A533">
        <f>companies__2[[#This Row],[companyID]]</f>
        <v>801</v>
      </c>
      <c r="B533" t="str">
        <f>companies__2[[#This Row],[NOM]]</f>
        <v>WILMET</v>
      </c>
      <c r="C533" t="str">
        <f>companies__2[[#This Row],[PRENOM]]</f>
        <v>Clotilde</v>
      </c>
      <c r="D533" t="str">
        <f>companies__2[[#This Row],[EMAIL]]</f>
        <v>cwilmet@actiris.be</v>
      </c>
      <c r="F533" t="str">
        <f>companies__2[[#This Row],[PASSWORD]]</f>
        <v>$2y$10$IUuS1CJSeR/CqrFsQnnUcu6AT5pGQ/V7VcVc3dBKptoY0JNey2A2y</v>
      </c>
      <c r="G533" t="str">
        <f>companies__2[[#This Row],[TOKEN]]</f>
        <v>hQ2cXoOVEjxNLWGGW4S7ZD0ATDOR3HK6</v>
      </c>
      <c r="H533" t="str">
        <f>companies__2[[#This Row],[PHONE]]</f>
        <v/>
      </c>
      <c r="I533">
        <f>companies__2[[#This Row],[POSTAL_CODE]]</f>
        <v>0</v>
      </c>
      <c r="J533" t="str">
        <f>companies__2[[#This Row],[ADRESS]]</f>
        <v/>
      </c>
      <c r="K533" t="str">
        <f>companies__2[[#This Row],[CITY]]</f>
        <v>1190</v>
      </c>
      <c r="L533" t="str">
        <f>companies__2[[#This Row],[WORK_ADRESS]]</f>
        <v>14 avenue de l'Astronomie</v>
      </c>
      <c r="M533">
        <f>companies__2[[#This Row],[WORK_POSTAL_CODE]]</f>
        <v>1210</v>
      </c>
      <c r="N533" t="str">
        <f>companies__2[[#This Row],[WORK_CITY]]</f>
        <v>Saint-Josse</v>
      </c>
      <c r="P533" t="str">
        <f>IF(companies__2[[#This Row],[STAANN]]="D", "inactive", "active")</f>
        <v>active</v>
      </c>
      <c r="Q533">
        <f>companies__2[[#This Row],[companyID_1]]</f>
        <v>180</v>
      </c>
      <c r="R533" s="1">
        <f>companies__2[[#This Row],[HEU_MAJ]]</f>
        <v>44525.459745370368</v>
      </c>
      <c r="S533" s="1">
        <f>companies__2[[#This Row],[HEU_MAJ]]</f>
        <v>44525.459745370368</v>
      </c>
    </row>
    <row r="534" spans="1:19" x14ac:dyDescent="0.35">
      <c r="A534">
        <f>companies__2[[#This Row],[companyID]]</f>
        <v>802</v>
      </c>
      <c r="B534" t="str">
        <f>companies__2[[#This Row],[NOM]]</f>
        <v>DI FIORE</v>
      </c>
      <c r="C534" t="str">
        <f>companies__2[[#This Row],[PRENOM]]</f>
        <v>Raphael</v>
      </c>
      <c r="D534" t="str">
        <f>companies__2[[#This Row],[EMAIL]]</f>
        <v>rdifiore@actiris.be</v>
      </c>
      <c r="F534" t="str">
        <f>companies__2[[#This Row],[PASSWORD]]</f>
        <v>$2y$10$0k/ISlchwkjV/sCoUzZRdOIa8ifM799BhrXCM8DbTu9pbdQs4RHam</v>
      </c>
      <c r="G534" t="str">
        <f>companies__2[[#This Row],[TOKEN]]</f>
        <v>QlgYoWQ7h9N7c9MjEap0YrlCmRBMjvPX</v>
      </c>
      <c r="H534" t="str">
        <f>companies__2[[#This Row],[PHONE]]</f>
        <v/>
      </c>
      <c r="I534">
        <f>companies__2[[#This Row],[POSTAL_CODE]]</f>
        <v>0</v>
      </c>
      <c r="J534" t="str">
        <f>companies__2[[#This Row],[ADRESS]]</f>
        <v/>
      </c>
      <c r="K534" t="str">
        <f>companies__2[[#This Row],[CITY]]</f>
        <v/>
      </c>
      <c r="L534" t="str">
        <f>companies__2[[#This Row],[WORK_ADRESS]]</f>
        <v/>
      </c>
      <c r="M534">
        <f>companies__2[[#This Row],[WORK_POSTAL_CODE]]</f>
        <v>0</v>
      </c>
      <c r="N534" t="str">
        <f>companies__2[[#This Row],[WORK_CITY]]</f>
        <v/>
      </c>
      <c r="P534" t="str">
        <f>IF(companies__2[[#This Row],[STAANN]]="D", "inactive", "active")</f>
        <v>active</v>
      </c>
      <c r="Q534">
        <f>companies__2[[#This Row],[companyID_1]]</f>
        <v>180</v>
      </c>
      <c r="R534" s="1">
        <f>companies__2[[#This Row],[HEU_MAJ]]</f>
        <v>44525.4533912037</v>
      </c>
      <c r="S534" s="1">
        <f>companies__2[[#This Row],[HEU_MAJ]]</f>
        <v>44525.4533912037</v>
      </c>
    </row>
    <row r="535" spans="1:19" x14ac:dyDescent="0.35">
      <c r="A535">
        <f>companies__2[[#This Row],[companyID]]</f>
        <v>803</v>
      </c>
      <c r="B535" t="str">
        <f>companies__2[[#This Row],[NOM]]</f>
        <v>KAJOUA</v>
      </c>
      <c r="C535" t="str">
        <f>companies__2[[#This Row],[PRENOM]]</f>
        <v>Yassin</v>
      </c>
      <c r="D535" t="str">
        <f>companies__2[[#This Row],[EMAIL]]</f>
        <v>ykajoua@actiris.be</v>
      </c>
      <c r="F535" t="str">
        <f>companies__2[[#This Row],[PASSWORD]]</f>
        <v>$2y$10$SkyQ3WwSsyhub.DFs9DaSOQNhUSd8CzmaIWqpcAkQSS4eyT56ZlwO</v>
      </c>
      <c r="G535" t="str">
        <f>companies__2[[#This Row],[TOKEN]]</f>
        <v>MWanMZzDQDv78ULMSxNVsOHrvrdIW3Nc</v>
      </c>
      <c r="H535" t="str">
        <f>companies__2[[#This Row],[PHONE]]</f>
        <v/>
      </c>
      <c r="I535">
        <f>companies__2[[#This Row],[POSTAL_CODE]]</f>
        <v>0</v>
      </c>
      <c r="J535" t="str">
        <f>companies__2[[#This Row],[ADRESS]]</f>
        <v/>
      </c>
      <c r="K535" t="str">
        <f>companies__2[[#This Row],[CITY]]</f>
        <v/>
      </c>
      <c r="L535" t="str">
        <f>companies__2[[#This Row],[WORK_ADRESS]]</f>
        <v/>
      </c>
      <c r="M535">
        <f>companies__2[[#This Row],[WORK_POSTAL_CODE]]</f>
        <v>0</v>
      </c>
      <c r="N535" t="str">
        <f>companies__2[[#This Row],[WORK_CITY]]</f>
        <v/>
      </c>
      <c r="P535" t="str">
        <f>IF(companies__2[[#This Row],[STAANN]]="D", "inactive", "active")</f>
        <v>active</v>
      </c>
      <c r="Q535">
        <f>companies__2[[#This Row],[companyID_1]]</f>
        <v>180</v>
      </c>
      <c r="R535" s="1">
        <f>companies__2[[#This Row],[HEU_MAJ]]</f>
        <v>44141.512986111113</v>
      </c>
      <c r="S535" s="1">
        <f>companies__2[[#This Row],[HEU_MAJ]]</f>
        <v>44141.512986111113</v>
      </c>
    </row>
    <row r="536" spans="1:19" x14ac:dyDescent="0.35">
      <c r="A536">
        <f>companies__2[[#This Row],[companyID]]</f>
        <v>804</v>
      </c>
      <c r="B536" t="str">
        <f>companies__2[[#This Row],[NOM]]</f>
        <v>Lauwens</v>
      </c>
      <c r="C536" t="str">
        <f>companies__2[[#This Row],[PRENOM]]</f>
        <v>Nathan</v>
      </c>
      <c r="D536" t="str">
        <f>companies__2[[#This Row],[EMAIL]]</f>
        <v>nlauwens@azzana.net</v>
      </c>
      <c r="F536" t="str">
        <f>companies__2[[#This Row],[PASSWORD]]</f>
        <v>$2y$10$/AyEqFh7ITVN8Dp844jjW.MsrpOVQnkf8RzKfs3i8Z.p5.4h8eT0G</v>
      </c>
      <c r="G536" t="str">
        <f>companies__2[[#This Row],[TOKEN]]</f>
        <v>KczvNVGUkaF45GztuZrVFZkv4WMqGZ0J</v>
      </c>
      <c r="H536" t="str">
        <f>companies__2[[#This Row],[PHONE]]</f>
        <v>+32 479 93 29 39</v>
      </c>
      <c r="I536">
        <f>companies__2[[#This Row],[POSTAL_CODE]]</f>
        <v>0</v>
      </c>
      <c r="J536" t="str">
        <f>companies__2[[#This Row],[ADRESS]]</f>
        <v/>
      </c>
      <c r="K536" t="str">
        <f>companies__2[[#This Row],[CITY]]</f>
        <v/>
      </c>
      <c r="L536" t="str">
        <f>companies__2[[#This Row],[WORK_ADRESS]]</f>
        <v/>
      </c>
      <c r="M536">
        <f>companies__2[[#This Row],[WORK_POSTAL_CODE]]</f>
        <v>0</v>
      </c>
      <c r="N536" t="str">
        <f>companies__2[[#This Row],[WORK_CITY]]</f>
        <v/>
      </c>
      <c r="P536" t="str">
        <f>IF(companies__2[[#This Row],[STAANN]]="D", "inactive", "active")</f>
        <v>active</v>
      </c>
      <c r="Q536">
        <f>companies__2[[#This Row],[companyID_1]]</f>
        <v>34</v>
      </c>
      <c r="R536" s="1">
        <f>companies__2[[#This Row],[HEU_MAJ]]</f>
        <v>44152.793495370373</v>
      </c>
      <c r="S536" s="1">
        <f>companies__2[[#This Row],[HEU_MAJ]]</f>
        <v>44152.793495370373</v>
      </c>
    </row>
    <row r="537" spans="1:19" x14ac:dyDescent="0.35">
      <c r="A537">
        <f>companies__2[[#This Row],[companyID]]</f>
        <v>806</v>
      </c>
      <c r="B537" t="str">
        <f>companies__2[[#This Row],[NOM]]</f>
        <v xml:space="preserve">De Cnop </v>
      </c>
      <c r="C537" t="str">
        <f>companies__2[[#This Row],[PRENOM]]</f>
        <v xml:space="preserve">Thibault </v>
      </c>
      <c r="D537" t="str">
        <f>companies__2[[#This Row],[EMAIL]]</f>
        <v>th_decnop@hotmail.com</v>
      </c>
      <c r="F537" t="str">
        <f>companies__2[[#This Row],[PASSWORD]]</f>
        <v>$2y$10$Xu4YtAgEvKIMMg0D.hMHDu3tjd1DN9Kxu0Ou0diMFi7ote6TTBy0S</v>
      </c>
      <c r="G537" t="str">
        <f>companies__2[[#This Row],[TOKEN]]</f>
        <v>akecahBIJc7G1zvtYK3VL1nr16GwPm7A</v>
      </c>
      <c r="H537" t="str">
        <f>companies__2[[#This Row],[PHONE]]</f>
        <v/>
      </c>
      <c r="I537">
        <f>companies__2[[#This Row],[POSTAL_CODE]]</f>
        <v>0</v>
      </c>
      <c r="J537" t="str">
        <f>companies__2[[#This Row],[ADRESS]]</f>
        <v/>
      </c>
      <c r="K537" t="str">
        <f>companies__2[[#This Row],[CITY]]</f>
        <v/>
      </c>
      <c r="L537" t="str">
        <f>companies__2[[#This Row],[WORK_ADRESS]]</f>
        <v/>
      </c>
      <c r="M537">
        <f>companies__2[[#This Row],[WORK_POSTAL_CODE]]</f>
        <v>0</v>
      </c>
      <c r="N537" t="str">
        <f>companies__2[[#This Row],[WORK_CITY]]</f>
        <v/>
      </c>
      <c r="P537" t="str">
        <f>IF(companies__2[[#This Row],[STAANN]]="D", "inactive", "active")</f>
        <v>active</v>
      </c>
      <c r="Q537">
        <f>companies__2[[#This Row],[companyID_1]]</f>
        <v>267</v>
      </c>
      <c r="R537" s="1">
        <f>companies__2[[#This Row],[HEU_MAJ]]</f>
        <v>44154.696793981479</v>
      </c>
      <c r="S537" s="1">
        <f>companies__2[[#This Row],[HEU_MAJ]]</f>
        <v>44154.696793981479</v>
      </c>
    </row>
    <row r="538" spans="1:19" x14ac:dyDescent="0.35">
      <c r="A538">
        <f>companies__2[[#This Row],[companyID]]</f>
        <v>811</v>
      </c>
      <c r="B538" t="str">
        <f>companies__2[[#This Row],[NOM]]</f>
        <v>Cook</v>
      </c>
      <c r="C538" t="str">
        <f>companies__2[[#This Row],[PRENOM]]</f>
        <v>Zofia</v>
      </c>
      <c r="D538" t="str">
        <f>companies__2[[#This Row],[EMAIL]]</f>
        <v>zacook@azzana.net</v>
      </c>
      <c r="F538" t="str">
        <f>companies__2[[#This Row],[PASSWORD]]</f>
        <v>$2y$10$ztE1LPwBJgM1rkXEdV293OO0JHGBSG.3KX3AWNSbtQtpIPmlU3mpO</v>
      </c>
      <c r="G538" t="str">
        <f>companies__2[[#This Row],[TOKEN]]</f>
        <v>HLnR82tJy6hkbwZB8y9xQKZuOffWT37E</v>
      </c>
      <c r="H538" t="str">
        <f>companies__2[[#This Row],[PHONE]]</f>
        <v>+32 471 87 76 65</v>
      </c>
      <c r="I538">
        <f>companies__2[[#This Row],[POSTAL_CODE]]</f>
        <v>0</v>
      </c>
      <c r="J538" t="str">
        <f>companies__2[[#This Row],[ADRESS]]</f>
        <v/>
      </c>
      <c r="K538" t="str">
        <f>companies__2[[#This Row],[CITY]]</f>
        <v/>
      </c>
      <c r="L538" t="str">
        <f>companies__2[[#This Row],[WORK_ADRESS]]</f>
        <v/>
      </c>
      <c r="M538">
        <f>companies__2[[#This Row],[WORK_POSTAL_CODE]]</f>
        <v>0</v>
      </c>
      <c r="N538" t="str">
        <f>companies__2[[#This Row],[WORK_CITY]]</f>
        <v/>
      </c>
      <c r="P538" t="str">
        <f>IF(companies__2[[#This Row],[STAANN]]="D", "inactive", "active")</f>
        <v>active</v>
      </c>
      <c r="Q538">
        <f>companies__2[[#This Row],[companyID_1]]</f>
        <v>34</v>
      </c>
      <c r="R538" s="1">
        <f>companies__2[[#This Row],[HEU_MAJ]]</f>
        <v>44159.405949074076</v>
      </c>
      <c r="S538" s="1">
        <f>companies__2[[#This Row],[HEU_MAJ]]</f>
        <v>44159.405949074076</v>
      </c>
    </row>
    <row r="539" spans="1:19" x14ac:dyDescent="0.35">
      <c r="A539">
        <f>companies__2[[#This Row],[companyID]]</f>
        <v>813</v>
      </c>
      <c r="B539" t="str">
        <f>companies__2[[#This Row],[NOM]]</f>
        <v>Joakim</v>
      </c>
      <c r="C539" t="str">
        <f>companies__2[[#This Row],[PRENOM]]</f>
        <v>Elli</v>
      </c>
      <c r="D539" t="str">
        <f>companies__2[[#This Row],[EMAIL]]</f>
        <v>ejoakim@methanex.com</v>
      </c>
      <c r="F539" t="str">
        <f>companies__2[[#This Row],[PASSWORD]]</f>
        <v>$2y$10$uQl3.Uxts6ckSqcUFs3DvO3SluUyyHNzbAThqw1Qzjv4O.OsndoNK</v>
      </c>
      <c r="G539" t="str">
        <f>companies__2[[#This Row],[TOKEN]]</f>
        <v>QeAntmsNiAxmwkjGCD4URFiC9G952KA4</v>
      </c>
      <c r="H539" t="str">
        <f>companies__2[[#This Row],[PHONE]]</f>
        <v>0472248037</v>
      </c>
      <c r="I539">
        <f>companies__2[[#This Row],[POSTAL_CODE]]</f>
        <v>0</v>
      </c>
      <c r="J539" t="str">
        <f>companies__2[[#This Row],[ADRESS]]</f>
        <v/>
      </c>
      <c r="K539" t="str">
        <f>companies__2[[#This Row],[CITY]]</f>
        <v/>
      </c>
      <c r="L539" t="str">
        <f>companies__2[[#This Row],[WORK_ADRESS]]</f>
        <v/>
      </c>
      <c r="M539">
        <f>companies__2[[#This Row],[WORK_POSTAL_CODE]]</f>
        <v>0</v>
      </c>
      <c r="N539" t="str">
        <f>companies__2[[#This Row],[WORK_CITY]]</f>
        <v/>
      </c>
      <c r="P539" t="str">
        <f>IF(companies__2[[#This Row],[STAANN]]="D", "inactive", "active")</f>
        <v>inactive</v>
      </c>
      <c r="Q539">
        <f>companies__2[[#This Row],[companyID_1]]</f>
        <v>271</v>
      </c>
      <c r="R539" s="1">
        <f>companies__2[[#This Row],[HEU_MAJ]]</f>
        <v>44579.87699074074</v>
      </c>
      <c r="S539" s="1">
        <f>companies__2[[#This Row],[HEU_MAJ]]</f>
        <v>44579.87699074074</v>
      </c>
    </row>
    <row r="540" spans="1:19" x14ac:dyDescent="0.35">
      <c r="A540">
        <f>companies__2[[#This Row],[companyID]]</f>
        <v>814</v>
      </c>
      <c r="B540" t="str">
        <f>companies__2[[#This Row],[NOM]]</f>
        <v>BENALI</v>
      </c>
      <c r="C540" t="str">
        <f>companies__2[[#This Row],[PRENOM]]</f>
        <v>Mimoun</v>
      </c>
      <c r="D540" t="str">
        <f>companies__2[[#This Row],[EMAIL]]</f>
        <v>mbenali@actiris.be</v>
      </c>
      <c r="F540" t="str">
        <f>companies__2[[#This Row],[PASSWORD]]</f>
        <v>$2y$10$ncPoY6GTBq0gNDcqOO6FAe/aC5ldXWISug3SJO.6G9s5vhQcOe4aS</v>
      </c>
      <c r="G540" t="str">
        <f>companies__2[[#This Row],[TOKEN]]</f>
        <v>aTMy2kChB1RRhQmqaGkt45GY7vIQuhYK</v>
      </c>
      <c r="H540" t="str">
        <f>companies__2[[#This Row],[PHONE]]</f>
        <v>025632018</v>
      </c>
      <c r="I540">
        <f>companies__2[[#This Row],[POSTAL_CODE]]</f>
        <v>0</v>
      </c>
      <c r="J540" t="str">
        <f>companies__2[[#This Row],[ADRESS]]</f>
        <v/>
      </c>
      <c r="K540" t="str">
        <f>companies__2[[#This Row],[CITY]]</f>
        <v/>
      </c>
      <c r="L540" t="str">
        <f>companies__2[[#This Row],[WORK_ADRESS]]</f>
        <v/>
      </c>
      <c r="M540">
        <f>companies__2[[#This Row],[WORK_POSTAL_CODE]]</f>
        <v>0</v>
      </c>
      <c r="N540" t="str">
        <f>companies__2[[#This Row],[WORK_CITY]]</f>
        <v/>
      </c>
      <c r="P540" t="str">
        <f>IF(companies__2[[#This Row],[STAANN]]="D", "inactive", "active")</f>
        <v>active</v>
      </c>
      <c r="Q540">
        <f>companies__2[[#This Row],[companyID_1]]</f>
        <v>180</v>
      </c>
      <c r="R540" s="1">
        <f>companies__2[[#This Row],[HEU_MAJ]]</f>
        <v>44525.446145833332</v>
      </c>
      <c r="S540" s="1">
        <f>companies__2[[#This Row],[HEU_MAJ]]</f>
        <v>44525.446145833332</v>
      </c>
    </row>
    <row r="541" spans="1:19" x14ac:dyDescent="0.35">
      <c r="A541">
        <f>companies__2[[#This Row],[companyID]]</f>
        <v>815</v>
      </c>
      <c r="B541" t="str">
        <f>companies__2[[#This Row],[NOM]]</f>
        <v>DOR</v>
      </c>
      <c r="C541" t="str">
        <f>companies__2[[#This Row],[PRENOM]]</f>
        <v>Edouard</v>
      </c>
      <c r="D541" t="str">
        <f>companies__2[[#This Row],[EMAIL]]</f>
        <v>edor@actiris.be</v>
      </c>
      <c r="F541" t="str">
        <f>companies__2[[#This Row],[PASSWORD]]</f>
        <v>$2y$10$gte11gPA0m2kktWzSqZksuuw4AmZN1rK6GDpyW7YFigHesMZlFR6.</v>
      </c>
      <c r="G541" t="str">
        <f>companies__2[[#This Row],[TOKEN]]</f>
        <v>fxw2VgrnQ5gX4Ijt804KjE3nSYnOPRJZ</v>
      </c>
      <c r="H541" t="str">
        <f>companies__2[[#This Row],[PHONE]]</f>
        <v>0490524789</v>
      </c>
      <c r="I541">
        <f>companies__2[[#This Row],[POSTAL_CODE]]</f>
        <v>1040</v>
      </c>
      <c r="J541" t="str">
        <f>companies__2[[#This Row],[ADRESS]]</f>
        <v>Toxandriërsstraat 21, bus 8</v>
      </c>
      <c r="K541" t="str">
        <f>companies__2[[#This Row],[CITY]]</f>
        <v>Etterbeek</v>
      </c>
      <c r="L541" t="str">
        <f>companies__2[[#This Row],[WORK_ADRESS]]</f>
        <v>Sterrenkundelaan 14</v>
      </c>
      <c r="M541">
        <f>companies__2[[#This Row],[WORK_POSTAL_CODE]]</f>
        <v>1210</v>
      </c>
      <c r="N541" t="str">
        <f>companies__2[[#This Row],[WORK_CITY]]</f>
        <v>Sint-Joost-ten-Noode</v>
      </c>
      <c r="P541" t="str">
        <f>IF(companies__2[[#This Row],[STAANN]]="D", "inactive", "active")</f>
        <v>active</v>
      </c>
      <c r="Q541">
        <f>companies__2[[#This Row],[companyID_1]]</f>
        <v>180</v>
      </c>
      <c r="R541" s="1">
        <f>companies__2[[#This Row],[HEU_MAJ]]</f>
        <v>44525.453518518516</v>
      </c>
      <c r="S541" s="1">
        <f>companies__2[[#This Row],[HEU_MAJ]]</f>
        <v>44525.453518518516</v>
      </c>
    </row>
    <row r="542" spans="1:19" x14ac:dyDescent="0.35">
      <c r="A542">
        <f>companies__2[[#This Row],[companyID]]</f>
        <v>816</v>
      </c>
      <c r="B542" t="str">
        <f>companies__2[[#This Row],[NOM]]</f>
        <v>Gmck</v>
      </c>
      <c r="C542" t="str">
        <f>companies__2[[#This Row],[PRENOM]]</f>
        <v>Greg</v>
      </c>
      <c r="D542" t="str">
        <f>companies__2[[#This Row],[EMAIL]]</f>
        <v>greg-gmck@hotmail.fr</v>
      </c>
      <c r="F542" t="str">
        <f>companies__2[[#This Row],[PASSWORD]]</f>
        <v>$2y$10$WBxz7qZcsPsFgx5yREEbguuDMczNzqS6cUQOFIQGNiby/Jzn2oGnq</v>
      </c>
      <c r="G542" t="str">
        <f>companies__2[[#This Row],[TOKEN]]</f>
        <v>CAtBxljzTK0CLH3Ko1S5kMrnhjLeXgdf</v>
      </c>
      <c r="H542" t="str">
        <f>companies__2[[#This Row],[PHONE]]</f>
        <v>0472842314</v>
      </c>
      <c r="I542">
        <f>companies__2[[#This Row],[POSTAL_CODE]]</f>
        <v>0</v>
      </c>
      <c r="J542" t="str">
        <f>companies__2[[#This Row],[ADRESS]]</f>
        <v/>
      </c>
      <c r="K542" t="str">
        <f>companies__2[[#This Row],[CITY]]</f>
        <v/>
      </c>
      <c r="L542" t="str">
        <f>companies__2[[#This Row],[WORK_ADRESS]]</f>
        <v/>
      </c>
      <c r="M542">
        <f>companies__2[[#This Row],[WORK_POSTAL_CODE]]</f>
        <v>0</v>
      </c>
      <c r="N542" t="str">
        <f>companies__2[[#This Row],[WORK_CITY]]</f>
        <v/>
      </c>
      <c r="P542" t="str">
        <f>IF(companies__2[[#This Row],[STAANN]]="D", "inactive", "active")</f>
        <v>inactive</v>
      </c>
      <c r="Q542">
        <f>companies__2[[#This Row],[companyID_1]]</f>
        <v>180</v>
      </c>
      <c r="R542" s="1">
        <f>companies__2[[#This Row],[HEU_MAJ]]</f>
        <v>44209.611793981479</v>
      </c>
      <c r="S542" s="1">
        <f>companies__2[[#This Row],[HEU_MAJ]]</f>
        <v>44209.611793981479</v>
      </c>
    </row>
    <row r="543" spans="1:19" x14ac:dyDescent="0.35">
      <c r="A543">
        <f>companies__2[[#This Row],[companyID]]</f>
        <v>817</v>
      </c>
      <c r="B543" t="str">
        <f>companies__2[[#This Row],[NOM]]</f>
        <v>PACHON</v>
      </c>
      <c r="C543" t="str">
        <f>companies__2[[#This Row],[PRENOM]]</f>
        <v>Maïté</v>
      </c>
      <c r="D543" t="str">
        <f>companies__2[[#This Row],[EMAIL]]</f>
        <v>mpachon@actiris.be</v>
      </c>
      <c r="F543" t="str">
        <f>companies__2[[#This Row],[PASSWORD]]</f>
        <v>$2y$10$p1EqHgrCZY5B6I43.PDztue5POxCOJC196KqoTj7wTYax.0DKqGY2</v>
      </c>
      <c r="G543" t="str">
        <f>companies__2[[#This Row],[TOKEN]]</f>
        <v>RtjJPr9XzVFw7AX4B8BPqdE0QaTz00sX</v>
      </c>
      <c r="H543" t="str">
        <f>companies__2[[#This Row],[PHONE]]</f>
        <v>0490494474</v>
      </c>
      <c r="I543">
        <f>companies__2[[#This Row],[POSTAL_CODE]]</f>
        <v>0</v>
      </c>
      <c r="J543" t="str">
        <f>companies__2[[#This Row],[ADRESS]]</f>
        <v/>
      </c>
      <c r="K543" t="str">
        <f>companies__2[[#This Row],[CITY]]</f>
        <v/>
      </c>
      <c r="L543" t="str">
        <f>companies__2[[#This Row],[WORK_ADRESS]]</f>
        <v/>
      </c>
      <c r="M543">
        <f>companies__2[[#This Row],[WORK_POSTAL_CODE]]</f>
        <v>0</v>
      </c>
      <c r="N543" t="str">
        <f>companies__2[[#This Row],[WORK_CITY]]</f>
        <v/>
      </c>
      <c r="P543" t="str">
        <f>IF(companies__2[[#This Row],[STAANN]]="D", "inactive", "active")</f>
        <v>active</v>
      </c>
      <c r="Q543">
        <f>companies__2[[#This Row],[companyID_1]]</f>
        <v>180</v>
      </c>
      <c r="R543" s="1">
        <f>companies__2[[#This Row],[HEU_MAJ]]</f>
        <v>44525.457685185182</v>
      </c>
      <c r="S543" s="1">
        <f>companies__2[[#This Row],[HEU_MAJ]]</f>
        <v>44525.457685185182</v>
      </c>
    </row>
    <row r="544" spans="1:19" x14ac:dyDescent="0.35">
      <c r="A544">
        <f>companies__2[[#This Row],[companyID]]</f>
        <v>818</v>
      </c>
      <c r="B544" t="str">
        <f>companies__2[[#This Row],[NOM]]</f>
        <v>Feriz</v>
      </c>
      <c r="C544" t="str">
        <f>companies__2[[#This Row],[PRENOM]]</f>
        <v>SORLIJA</v>
      </c>
      <c r="D544" t="str">
        <f>companies__2[[#This Row],[EMAIL]]</f>
        <v>fsorlija@actiris.be</v>
      </c>
      <c r="F544" t="str">
        <f>companies__2[[#This Row],[PASSWORD]]</f>
        <v>$2y$10$.KWYt3jqjqUS0PsiU2851OY9hnUtpAvsf6ifvuolZ7M73Phyjcz0i</v>
      </c>
      <c r="G544" t="str">
        <f>companies__2[[#This Row],[TOKEN]]</f>
        <v>SNuj6c3K6rmI6e0pWhxmH4QcmWbTrabw</v>
      </c>
      <c r="H544" t="str">
        <f>companies__2[[#This Row],[PHONE]]</f>
        <v>0490522490</v>
      </c>
      <c r="I544">
        <f>companies__2[[#This Row],[POSTAL_CODE]]</f>
        <v>0</v>
      </c>
      <c r="J544" t="str">
        <f>companies__2[[#This Row],[ADRESS]]</f>
        <v/>
      </c>
      <c r="K544" t="str">
        <f>companies__2[[#This Row],[CITY]]</f>
        <v/>
      </c>
      <c r="L544" t="str">
        <f>companies__2[[#This Row],[WORK_ADRESS]]</f>
        <v/>
      </c>
      <c r="M544">
        <f>companies__2[[#This Row],[WORK_POSTAL_CODE]]</f>
        <v>0</v>
      </c>
      <c r="N544" t="str">
        <f>companies__2[[#This Row],[WORK_CITY]]</f>
        <v/>
      </c>
      <c r="P544" t="str">
        <f>IF(companies__2[[#This Row],[STAANN]]="D", "inactive", "active")</f>
        <v>active</v>
      </c>
      <c r="Q544">
        <f>companies__2[[#This Row],[companyID_1]]</f>
        <v>180</v>
      </c>
      <c r="R544" s="1">
        <f>companies__2[[#This Row],[HEU_MAJ]]</f>
        <v>44525.453877314816</v>
      </c>
      <c r="S544" s="1">
        <f>companies__2[[#This Row],[HEU_MAJ]]</f>
        <v>44525.453877314816</v>
      </c>
    </row>
    <row r="545" spans="1:19" x14ac:dyDescent="0.35">
      <c r="A545">
        <f>companies__2[[#This Row],[companyID]]</f>
        <v>819</v>
      </c>
      <c r="B545" t="str">
        <f>companies__2[[#This Row],[NOM]]</f>
        <v>ALANOU</v>
      </c>
      <c r="C545" t="str">
        <f>companies__2[[#This Row],[PRENOM]]</f>
        <v>Geoffroy</v>
      </c>
      <c r="D545" t="str">
        <f>companies__2[[#This Row],[EMAIL]]</f>
        <v>galanou@actiris.be</v>
      </c>
      <c r="F545" t="str">
        <f>companies__2[[#This Row],[PASSWORD]]</f>
        <v>$2y$10$/A4892pttubDpwQnpvvOCO2ZYMnhLzOf9FzWYasbxVPU4EMYHXC4K</v>
      </c>
      <c r="G545" t="str">
        <f>companies__2[[#This Row],[TOKEN]]</f>
        <v>eFsed9bRDU6JyiPoXFOynOo07zl9ucGW</v>
      </c>
      <c r="H545" t="str">
        <f>companies__2[[#This Row],[PHONE]]</f>
        <v>025632049</v>
      </c>
      <c r="I545">
        <f>companies__2[[#This Row],[POSTAL_CODE]]</f>
        <v>0</v>
      </c>
      <c r="J545" t="str">
        <f>companies__2[[#This Row],[ADRESS]]</f>
        <v/>
      </c>
      <c r="K545" t="str">
        <f>companies__2[[#This Row],[CITY]]</f>
        <v/>
      </c>
      <c r="L545" t="str">
        <f>companies__2[[#This Row],[WORK_ADRESS]]</f>
        <v/>
      </c>
      <c r="M545">
        <f>companies__2[[#This Row],[WORK_POSTAL_CODE]]</f>
        <v>0</v>
      </c>
      <c r="N545" t="str">
        <f>companies__2[[#This Row],[WORK_CITY]]</f>
        <v/>
      </c>
      <c r="P545" t="str">
        <f>IF(companies__2[[#This Row],[STAANN]]="D", "inactive", "active")</f>
        <v>active</v>
      </c>
      <c r="Q545">
        <f>companies__2[[#This Row],[companyID_1]]</f>
        <v>180</v>
      </c>
      <c r="R545" s="1">
        <f>companies__2[[#This Row],[HEU_MAJ]]</f>
        <v>44525.444687499999</v>
      </c>
      <c r="S545" s="1">
        <f>companies__2[[#This Row],[HEU_MAJ]]</f>
        <v>44525.444687499999</v>
      </c>
    </row>
    <row r="546" spans="1:19" x14ac:dyDescent="0.35">
      <c r="A546">
        <f>companies__2[[#This Row],[companyID]]</f>
        <v>820</v>
      </c>
      <c r="B546" t="str">
        <f>companies__2[[#This Row],[NOM]]</f>
        <v>AROUG</v>
      </c>
      <c r="C546" t="str">
        <f>companies__2[[#This Row],[PRENOM]]</f>
        <v>Arabi</v>
      </c>
      <c r="D546" t="str">
        <f>companies__2[[#This Row],[EMAIL]]</f>
        <v>aaroug@actiris.be</v>
      </c>
      <c r="F546" t="str">
        <f>companies__2[[#This Row],[PASSWORD]]</f>
        <v>$2y$10$BcAJPMml2ViPfUmrs5JTwe9k5coYoXTX0YIgz8J/1OYoHJZqGHEOi</v>
      </c>
      <c r="G546" t="str">
        <f>companies__2[[#This Row],[TOKEN]]</f>
        <v>yiKXXiliDFrIJCqbaaGZrWhvuk7tUGTN</v>
      </c>
      <c r="H546" t="str">
        <f>companies__2[[#This Row],[PHONE]]</f>
        <v>025632466</v>
      </c>
      <c r="I546">
        <f>companies__2[[#This Row],[POSTAL_CODE]]</f>
        <v>1030</v>
      </c>
      <c r="J546" t="str">
        <f>companies__2[[#This Row],[ADRESS]]</f>
        <v>Rue du progres 216</v>
      </c>
      <c r="K546" t="str">
        <f>companies__2[[#This Row],[CITY]]</f>
        <v>bruxelles</v>
      </c>
      <c r="L546" t="str">
        <f>companies__2[[#This Row],[WORK_ADRESS]]</f>
        <v>avenue de l'astronomie 14</v>
      </c>
      <c r="M546">
        <f>companies__2[[#This Row],[WORK_POSTAL_CODE]]</f>
        <v>1210</v>
      </c>
      <c r="N546" t="str">
        <f>companies__2[[#This Row],[WORK_CITY]]</f>
        <v>bruxelles</v>
      </c>
      <c r="P546" t="str">
        <f>IF(companies__2[[#This Row],[STAANN]]="D", "inactive", "active")</f>
        <v>active</v>
      </c>
      <c r="Q546">
        <f>companies__2[[#This Row],[companyID_1]]</f>
        <v>180</v>
      </c>
      <c r="R546" s="1">
        <f>companies__2[[#This Row],[HEU_MAJ]]</f>
        <v>44525.4455787037</v>
      </c>
      <c r="S546" s="1">
        <f>companies__2[[#This Row],[HEU_MAJ]]</f>
        <v>44525.4455787037</v>
      </c>
    </row>
    <row r="547" spans="1:19" x14ac:dyDescent="0.35">
      <c r="A547">
        <f>companies__2[[#This Row],[companyID]]</f>
        <v>821</v>
      </c>
      <c r="B547" t="str">
        <f>companies__2[[#This Row],[NOM]]</f>
        <v>Leyh</v>
      </c>
      <c r="C547" t="str">
        <f>companies__2[[#This Row],[PRENOM]]</f>
        <v xml:space="preserve">Bruno </v>
      </c>
      <c r="D547" t="str">
        <f>companies__2[[#This Row],[EMAIL]]</f>
        <v>bleyh@actiris.be</v>
      </c>
      <c r="F547" t="str">
        <f>companies__2[[#This Row],[PASSWORD]]</f>
        <v>$2y$10$A0biKuIf//DHYrJ0ToGiw.8vElKuPTrkp2NTHCxJPo2Un7hX/XjKS</v>
      </c>
      <c r="G547" t="str">
        <f>companies__2[[#This Row],[TOKEN]]</f>
        <v>FM73O9rPYXxLCYGNxPHUHTtYcRwxXPNR</v>
      </c>
      <c r="H547" t="str">
        <f>companies__2[[#This Row],[PHONE]]</f>
        <v>0490/493 499</v>
      </c>
      <c r="I547">
        <f>companies__2[[#This Row],[POSTAL_CODE]]</f>
        <v>0</v>
      </c>
      <c r="J547" t="str">
        <f>companies__2[[#This Row],[ADRESS]]</f>
        <v/>
      </c>
      <c r="K547" t="str">
        <f>companies__2[[#This Row],[CITY]]</f>
        <v/>
      </c>
      <c r="L547" t="str">
        <f>companies__2[[#This Row],[WORK_ADRESS]]</f>
        <v/>
      </c>
      <c r="M547">
        <f>companies__2[[#This Row],[WORK_POSTAL_CODE]]</f>
        <v>0</v>
      </c>
      <c r="N547" t="str">
        <f>companies__2[[#This Row],[WORK_CITY]]</f>
        <v/>
      </c>
      <c r="P547" t="str">
        <f>IF(companies__2[[#This Row],[STAANN]]="D", "inactive", "active")</f>
        <v>active</v>
      </c>
      <c r="Q547">
        <f>companies__2[[#This Row],[companyID_1]]</f>
        <v>180</v>
      </c>
      <c r="R547" s="1">
        <f>companies__2[[#This Row],[HEU_MAJ]]</f>
        <v>44525.456273148149</v>
      </c>
      <c r="S547" s="1">
        <f>companies__2[[#This Row],[HEU_MAJ]]</f>
        <v>44525.456273148149</v>
      </c>
    </row>
    <row r="548" spans="1:19" x14ac:dyDescent="0.35">
      <c r="A548">
        <f>companies__2[[#This Row],[companyID]]</f>
        <v>822</v>
      </c>
      <c r="B548" t="str">
        <f>companies__2[[#This Row],[NOM]]</f>
        <v xml:space="preserve">Altuntas  </v>
      </c>
      <c r="C548" t="str">
        <f>companies__2[[#This Row],[PRENOM]]</f>
        <v>Emine</v>
      </c>
      <c r="D548" t="str">
        <f>companies__2[[#This Row],[EMAIL]]</f>
        <v>ealtuntas@actiris.be</v>
      </c>
      <c r="F548" t="str">
        <f>companies__2[[#This Row],[PASSWORD]]</f>
        <v>$2y$10$bbdFKvDszhokkAAPfiUTFORvgg5.Oo2bC4jpV2jH9roMruwJiTT22</v>
      </c>
      <c r="G548" t="str">
        <f>companies__2[[#This Row],[TOKEN]]</f>
        <v>2sHScVSCZSOOnrQ3jOAwdvEwQAiYwnYu</v>
      </c>
      <c r="H548" t="str">
        <f>companies__2[[#This Row],[PHONE]]</f>
        <v>0490 / 14 23 4</v>
      </c>
      <c r="I548">
        <f>companies__2[[#This Row],[POSTAL_CODE]]</f>
        <v>0</v>
      </c>
      <c r="J548" t="str">
        <f>companies__2[[#This Row],[ADRESS]]</f>
        <v/>
      </c>
      <c r="K548" t="str">
        <f>companies__2[[#This Row],[CITY]]</f>
        <v/>
      </c>
      <c r="L548" t="str">
        <f>companies__2[[#This Row],[WORK_ADRESS]]</f>
        <v/>
      </c>
      <c r="M548">
        <f>companies__2[[#This Row],[WORK_POSTAL_CODE]]</f>
        <v>0</v>
      </c>
      <c r="N548" t="str">
        <f>companies__2[[#This Row],[WORK_CITY]]</f>
        <v/>
      </c>
      <c r="P548" t="str">
        <f>IF(companies__2[[#This Row],[STAANN]]="D", "inactive", "active")</f>
        <v>active</v>
      </c>
      <c r="Q548">
        <f>companies__2[[#This Row],[companyID_1]]</f>
        <v>180</v>
      </c>
      <c r="R548" s="1">
        <f>companies__2[[#This Row],[HEU_MAJ]]</f>
        <v>44525.445300925923</v>
      </c>
      <c r="S548" s="1">
        <f>companies__2[[#This Row],[HEU_MAJ]]</f>
        <v>44525.445300925923</v>
      </c>
    </row>
    <row r="549" spans="1:19" x14ac:dyDescent="0.35">
      <c r="A549">
        <f>companies__2[[#This Row],[companyID]]</f>
        <v>823</v>
      </c>
      <c r="B549" t="str">
        <f>companies__2[[#This Row],[NOM]]</f>
        <v>Pillen</v>
      </c>
      <c r="C549" t="str">
        <f>companies__2[[#This Row],[PRENOM]]</f>
        <v xml:space="preserve">Veerle </v>
      </c>
      <c r="D549" t="str">
        <f>companies__2[[#This Row],[EMAIL]]</f>
        <v>vpillen@actiris.be</v>
      </c>
      <c r="F549" t="str">
        <f>companies__2[[#This Row],[PASSWORD]]</f>
        <v>$2y$10$wLay9MiHnJ6G1LWHQ9Ph1.Oj3xKq0yy/WzHEfEMGdO1V1N7JMuKZS</v>
      </c>
      <c r="G549" t="str">
        <f>companies__2[[#This Row],[TOKEN]]</f>
        <v>rRFjIN3rceW494sfXbnWQnYXi6wVhBDA</v>
      </c>
      <c r="H549" t="str">
        <f>companies__2[[#This Row],[PHONE]]</f>
        <v>0491/86.00.44</v>
      </c>
      <c r="I549">
        <f>companies__2[[#This Row],[POSTAL_CODE]]</f>
        <v>0</v>
      </c>
      <c r="J549" t="str">
        <f>companies__2[[#This Row],[ADRESS]]</f>
        <v/>
      </c>
      <c r="K549" t="str">
        <f>companies__2[[#This Row],[CITY]]</f>
        <v/>
      </c>
      <c r="L549" t="str">
        <f>companies__2[[#This Row],[WORK_ADRESS]]</f>
        <v/>
      </c>
      <c r="M549">
        <f>companies__2[[#This Row],[WORK_POSTAL_CODE]]</f>
        <v>0</v>
      </c>
      <c r="N549" t="str">
        <f>companies__2[[#This Row],[WORK_CITY]]</f>
        <v/>
      </c>
      <c r="P549" t="str">
        <f>IF(companies__2[[#This Row],[STAANN]]="D", "inactive", "active")</f>
        <v>active</v>
      </c>
      <c r="Q549">
        <f>companies__2[[#This Row],[companyID_1]]</f>
        <v>180</v>
      </c>
      <c r="R549" s="1">
        <f>companies__2[[#This Row],[HEU_MAJ]]</f>
        <v>44525.457997685182</v>
      </c>
      <c r="S549" s="1">
        <f>companies__2[[#This Row],[HEU_MAJ]]</f>
        <v>44525.457997685182</v>
      </c>
    </row>
    <row r="550" spans="1:19" x14ac:dyDescent="0.35">
      <c r="A550">
        <f>companies__2[[#This Row],[companyID]]</f>
        <v>824</v>
      </c>
      <c r="B550" t="str">
        <f>companies__2[[#This Row],[NOM]]</f>
        <v>GMCK</v>
      </c>
      <c r="C550" t="str">
        <f>companies__2[[#This Row],[PRENOM]]</f>
        <v>Grégory</v>
      </c>
      <c r="D550" t="str">
        <f>companies__2[[#This Row],[EMAIL]]</f>
        <v>greg-gmck@hotmail.fr</v>
      </c>
      <c r="F550" t="str">
        <f>companies__2[[#This Row],[PASSWORD]]</f>
        <v>$2y$10$bHYC0H21DhJrnC.kFQ7K4eFAfjozOIQ/hss3BixAdu3bRFUa8KTTC</v>
      </c>
      <c r="G550" t="str">
        <f>companies__2[[#This Row],[TOKEN]]</f>
        <v>e07mfDXurevknNCCvJQcRVmOFsDPDJ6G</v>
      </c>
      <c r="H550" t="str">
        <f>companies__2[[#This Row],[PHONE]]</f>
        <v>0472842314</v>
      </c>
      <c r="I550">
        <f>companies__2[[#This Row],[POSTAL_CODE]]</f>
        <v>0</v>
      </c>
      <c r="J550" t="str">
        <f>companies__2[[#This Row],[ADRESS]]</f>
        <v/>
      </c>
      <c r="K550" t="str">
        <f>companies__2[[#This Row],[CITY]]</f>
        <v/>
      </c>
      <c r="L550" t="str">
        <f>companies__2[[#This Row],[WORK_ADRESS]]</f>
        <v/>
      </c>
      <c r="M550">
        <f>companies__2[[#This Row],[WORK_POSTAL_CODE]]</f>
        <v>0</v>
      </c>
      <c r="N550" t="str">
        <f>companies__2[[#This Row],[WORK_CITY]]</f>
        <v/>
      </c>
      <c r="P550" t="str">
        <f>IF(companies__2[[#This Row],[STAANN]]="D", "inactive", "active")</f>
        <v>inactive</v>
      </c>
      <c r="Q550">
        <f>companies__2[[#This Row],[companyID_1]]</f>
        <v>180</v>
      </c>
      <c r="R550" s="1">
        <f>companies__2[[#This Row],[HEU_MAJ]]</f>
        <v>44209.611793981479</v>
      </c>
      <c r="S550" s="1">
        <f>companies__2[[#This Row],[HEU_MAJ]]</f>
        <v>44209.611793981479</v>
      </c>
    </row>
    <row r="551" spans="1:19" x14ac:dyDescent="0.35">
      <c r="A551">
        <f>companies__2[[#This Row],[companyID]]</f>
        <v>825</v>
      </c>
      <c r="B551" t="str">
        <f>companies__2[[#This Row],[NOM]]</f>
        <v>MAHOUX</v>
      </c>
      <c r="C551" t="str">
        <f>companies__2[[#This Row],[PRENOM]]</f>
        <v>Jean-Paul</v>
      </c>
      <c r="D551" t="str">
        <f>companies__2[[#This Row],[EMAIL]]</f>
        <v>jpmahoux@actiris.be</v>
      </c>
      <c r="F551" t="str">
        <f>companies__2[[#This Row],[PASSWORD]]</f>
        <v>$2y$10$rRv/B12aE1kprCnQeEEMGezUuS.Z3ZNLIUMLjhVH49YvALxDvlkaa</v>
      </c>
      <c r="G551" t="str">
        <f>companies__2[[#This Row],[TOKEN]]</f>
        <v>EUMa74qOTpnJPh9YMCzXotyK59DPG7YS</v>
      </c>
      <c r="H551" t="str">
        <f>companies__2[[#This Row],[PHONE]]</f>
        <v>0490138507</v>
      </c>
      <c r="I551">
        <f>companies__2[[#This Row],[POSTAL_CODE]]</f>
        <v>0</v>
      </c>
      <c r="J551" t="str">
        <f>companies__2[[#This Row],[ADRESS]]</f>
        <v/>
      </c>
      <c r="K551" t="str">
        <f>companies__2[[#This Row],[CITY]]</f>
        <v/>
      </c>
      <c r="L551" t="str">
        <f>companies__2[[#This Row],[WORK_ADRESS]]</f>
        <v/>
      </c>
      <c r="M551">
        <f>companies__2[[#This Row],[WORK_POSTAL_CODE]]</f>
        <v>0</v>
      </c>
      <c r="N551" t="str">
        <f>companies__2[[#This Row],[WORK_CITY]]</f>
        <v/>
      </c>
      <c r="P551" t="str">
        <f>IF(companies__2[[#This Row],[STAANN]]="D", "inactive", "active")</f>
        <v>active</v>
      </c>
      <c r="Q551">
        <f>companies__2[[#This Row],[companyID_1]]</f>
        <v>180</v>
      </c>
      <c r="R551" s="1">
        <f>companies__2[[#This Row],[HEU_MAJ]]</f>
        <v>44525.45652777778</v>
      </c>
      <c r="S551" s="1">
        <f>companies__2[[#This Row],[HEU_MAJ]]</f>
        <v>44525.45652777778</v>
      </c>
    </row>
    <row r="552" spans="1:19" x14ac:dyDescent="0.35">
      <c r="A552">
        <f>companies__2[[#This Row],[companyID]]</f>
        <v>826</v>
      </c>
      <c r="B552" t="str">
        <f>companies__2[[#This Row],[NOM]]</f>
        <v>ECHEERI</v>
      </c>
      <c r="C552" t="str">
        <f>companies__2[[#This Row],[PRENOM]]</f>
        <v>Salmae</v>
      </c>
      <c r="D552" t="str">
        <f>companies__2[[#This Row],[EMAIL]]</f>
        <v>secheerie@actiris.be</v>
      </c>
      <c r="F552" t="str">
        <f>companies__2[[#This Row],[PASSWORD]]</f>
        <v>$2y$10$03hN6M52T43aHMvpY8NYa.27tRwBhn9aLi9CUZep7X/rbLmdGsWES</v>
      </c>
      <c r="G552" t="str">
        <f>companies__2[[#This Row],[TOKEN]]</f>
        <v>VnKxv0HqhLSFtXNO5y2hPwHHHvRIwLMG</v>
      </c>
      <c r="H552" t="str">
        <f>companies__2[[#This Row],[PHONE]]</f>
        <v>024354692</v>
      </c>
      <c r="I552">
        <f>companies__2[[#This Row],[POSTAL_CODE]]</f>
        <v>0</v>
      </c>
      <c r="J552" t="str">
        <f>companies__2[[#This Row],[ADRESS]]</f>
        <v/>
      </c>
      <c r="K552" t="str">
        <f>companies__2[[#This Row],[CITY]]</f>
        <v/>
      </c>
      <c r="L552" t="str">
        <f>companies__2[[#This Row],[WORK_ADRESS]]</f>
        <v/>
      </c>
      <c r="M552">
        <f>companies__2[[#This Row],[WORK_POSTAL_CODE]]</f>
        <v>0</v>
      </c>
      <c r="N552" t="str">
        <f>companies__2[[#This Row],[WORK_CITY]]</f>
        <v/>
      </c>
      <c r="P552" t="str">
        <f>IF(companies__2[[#This Row],[STAANN]]="D", "inactive", "active")</f>
        <v>active</v>
      </c>
      <c r="Q552">
        <f>companies__2[[#This Row],[companyID_1]]</f>
        <v>180</v>
      </c>
      <c r="R552" s="1">
        <f>companies__2[[#This Row],[HEU_MAJ]]</f>
        <v>44525.453703703701</v>
      </c>
      <c r="S552" s="1">
        <f>companies__2[[#This Row],[HEU_MAJ]]</f>
        <v>44525.453703703701</v>
      </c>
    </row>
    <row r="553" spans="1:19" x14ac:dyDescent="0.35">
      <c r="A553">
        <f>companies__2[[#This Row],[companyID]]</f>
        <v>827</v>
      </c>
      <c r="B553" t="str">
        <f>companies__2[[#This Row],[NOM]]</f>
        <v>Demeyere</v>
      </c>
      <c r="C553" t="str">
        <f>companies__2[[#This Row],[PRENOM]]</f>
        <v>Caroline</v>
      </c>
      <c r="D553" t="str">
        <f>companies__2[[#This Row],[EMAIL]]</f>
        <v>cdemeyere@eukconsulting.com</v>
      </c>
      <c r="F553" t="str">
        <f>companies__2[[#This Row],[PASSWORD]]</f>
        <v>$2y$10$AFOygaIMujgUOpOVd9eBTOZQ8YsRC.xbUcGh31rcWZLFt.lr8HM5m</v>
      </c>
      <c r="G553" t="str">
        <f>companies__2[[#This Row],[TOKEN]]</f>
        <v>2ywq6pqcGmZQt91d1h9Fxwh4z4oL5OjS</v>
      </c>
      <c r="H553" t="str">
        <f>companies__2[[#This Row],[PHONE]]</f>
        <v>0486809686</v>
      </c>
      <c r="I553">
        <f>companies__2[[#This Row],[POSTAL_CODE]]</f>
        <v>0</v>
      </c>
      <c r="J553" t="str">
        <f>companies__2[[#This Row],[ADRESS]]</f>
        <v/>
      </c>
      <c r="K553" t="str">
        <f>companies__2[[#This Row],[CITY]]</f>
        <v/>
      </c>
      <c r="L553" t="str">
        <f>companies__2[[#This Row],[WORK_ADRESS]]</f>
        <v/>
      </c>
      <c r="M553">
        <f>companies__2[[#This Row],[WORK_POSTAL_CODE]]</f>
        <v>0</v>
      </c>
      <c r="N553" t="str">
        <f>companies__2[[#This Row],[WORK_CITY]]</f>
        <v/>
      </c>
      <c r="P553" t="str">
        <f>IF(companies__2[[#This Row],[STAANN]]="D", "inactive", "active")</f>
        <v>active</v>
      </c>
      <c r="Q553">
        <f>companies__2[[#This Row],[companyID_1]]</f>
        <v>274</v>
      </c>
      <c r="R553" s="1">
        <f>companies__2[[#This Row],[HEU_MAJ]]</f>
        <v>44166.812337962961</v>
      </c>
      <c r="S553" s="1">
        <f>companies__2[[#This Row],[HEU_MAJ]]</f>
        <v>44166.812337962961</v>
      </c>
    </row>
    <row r="554" spans="1:19" x14ac:dyDescent="0.35">
      <c r="A554">
        <f>companies__2[[#This Row],[companyID]]</f>
        <v>828</v>
      </c>
      <c r="B554" t="str">
        <f>companies__2[[#This Row],[NOM]]</f>
        <v>De Cnop</v>
      </c>
      <c r="C554" t="str">
        <f>companies__2[[#This Row],[PRENOM]]</f>
        <v>Thibault</v>
      </c>
      <c r="D554" t="str">
        <f>companies__2[[#This Row],[EMAIL]]</f>
        <v>thibault.decnop@arsia.be</v>
      </c>
      <c r="F554" t="str">
        <f>companies__2[[#This Row],[PASSWORD]]</f>
        <v>$2y$10$v2q210nOebDFftdk6ZqbmuOaZmjxHUelT/rPlOVMbMrWnWF5q1v7K</v>
      </c>
      <c r="G554" t="str">
        <f>companies__2[[#This Row],[TOKEN]]</f>
        <v>DU447FpuHq7LbM4J8IBiooDfcfNUe4nt</v>
      </c>
      <c r="H554" t="str">
        <f>companies__2[[#This Row],[PHONE]]</f>
        <v>NULL</v>
      </c>
      <c r="I554">
        <f>companies__2[[#This Row],[POSTAL_CODE]]</f>
        <v>0</v>
      </c>
      <c r="J554" t="str">
        <f>companies__2[[#This Row],[ADRESS]]</f>
        <v/>
      </c>
      <c r="K554" t="str">
        <f>companies__2[[#This Row],[CITY]]</f>
        <v/>
      </c>
      <c r="L554" t="str">
        <f>companies__2[[#This Row],[WORK_ADRESS]]</f>
        <v/>
      </c>
      <c r="M554">
        <f>companies__2[[#This Row],[WORK_POSTAL_CODE]]</f>
        <v>0</v>
      </c>
      <c r="N554" t="str">
        <f>companies__2[[#This Row],[WORK_CITY]]</f>
        <v/>
      </c>
      <c r="P554" t="str">
        <f>IF(companies__2[[#This Row],[STAANN]]="D", "inactive", "active")</f>
        <v>active</v>
      </c>
      <c r="Q554">
        <f>companies__2[[#This Row],[companyID_1]]</f>
        <v>267</v>
      </c>
      <c r="R554" s="1">
        <f>companies__2[[#This Row],[HEU_MAJ]]</f>
        <v>44167.599953703706</v>
      </c>
      <c r="S554" s="1">
        <f>companies__2[[#This Row],[HEU_MAJ]]</f>
        <v>44167.599953703706</v>
      </c>
    </row>
    <row r="555" spans="1:19" x14ac:dyDescent="0.35">
      <c r="A555">
        <f>companies__2[[#This Row],[companyID]]</f>
        <v>829</v>
      </c>
      <c r="B555" t="str">
        <f>companies__2[[#This Row],[NOM]]</f>
        <v>Evrard</v>
      </c>
      <c r="C555" t="str">
        <f>companies__2[[#This Row],[PRENOM]]</f>
        <v>Julien</v>
      </c>
      <c r="D555" t="str">
        <f>companies__2[[#This Row],[EMAIL]]</f>
        <v>Julien.evrard@arsia.be</v>
      </c>
      <c r="F555" t="str">
        <f>companies__2[[#This Row],[PASSWORD]]</f>
        <v>$2y$10$M7lyWktggpOlRRmNJ4DhAuwjOD8hMICd3LWtW20VpseEd2JL4O0Au</v>
      </c>
      <c r="G555" t="str">
        <f>companies__2[[#This Row],[TOKEN]]</f>
        <v>MdP7CVYMJNd2qoud77SOAzc3cGXeMwcB</v>
      </c>
      <c r="H555" t="str">
        <f>companies__2[[#This Row],[PHONE]]</f>
        <v>NULL</v>
      </c>
      <c r="I555">
        <f>companies__2[[#This Row],[POSTAL_CODE]]</f>
        <v>0</v>
      </c>
      <c r="J555" t="str">
        <f>companies__2[[#This Row],[ADRESS]]</f>
        <v/>
      </c>
      <c r="K555" t="str">
        <f>companies__2[[#This Row],[CITY]]</f>
        <v/>
      </c>
      <c r="L555" t="str">
        <f>companies__2[[#This Row],[WORK_ADRESS]]</f>
        <v/>
      </c>
      <c r="M555">
        <f>companies__2[[#This Row],[WORK_POSTAL_CODE]]</f>
        <v>0</v>
      </c>
      <c r="N555" t="str">
        <f>companies__2[[#This Row],[WORK_CITY]]</f>
        <v/>
      </c>
      <c r="P555" t="str">
        <f>IF(companies__2[[#This Row],[STAANN]]="D", "inactive", "active")</f>
        <v>active</v>
      </c>
      <c r="Q555">
        <f>companies__2[[#This Row],[companyID_1]]</f>
        <v>267</v>
      </c>
      <c r="R555" s="1">
        <f>companies__2[[#This Row],[HEU_MAJ]]</f>
        <v>44167.603449074071</v>
      </c>
      <c r="S555" s="1">
        <f>companies__2[[#This Row],[HEU_MAJ]]</f>
        <v>44167.603449074071</v>
      </c>
    </row>
    <row r="556" spans="1:19" x14ac:dyDescent="0.35">
      <c r="A556">
        <f>companies__2[[#This Row],[companyID]]</f>
        <v>830</v>
      </c>
      <c r="B556" t="str">
        <f>companies__2[[#This Row],[NOM]]</f>
        <v>Mullender</v>
      </c>
      <c r="C556" t="str">
        <f>companies__2[[#This Row],[PRENOM]]</f>
        <v>Cédric</v>
      </c>
      <c r="D556" t="str">
        <f>companies__2[[#This Row],[EMAIL]]</f>
        <v>cedric.mullender@arsia.be</v>
      </c>
      <c r="F556" t="str">
        <f>companies__2[[#This Row],[PASSWORD]]</f>
        <v>$2y$10$Qj5wB1xEqlK/pIaQ6kSTguNsiWbjKwWahYezmBFho5RKw/YsOpmYy</v>
      </c>
      <c r="G556" t="str">
        <f>companies__2[[#This Row],[TOKEN]]</f>
        <v>oHxGE4LYITYeye4L7gzSrJpPFXFqeEcD</v>
      </c>
      <c r="H556" t="str">
        <f>companies__2[[#This Row],[PHONE]]</f>
        <v>NULL</v>
      </c>
      <c r="I556">
        <f>companies__2[[#This Row],[POSTAL_CODE]]</f>
        <v>0</v>
      </c>
      <c r="J556" t="str">
        <f>companies__2[[#This Row],[ADRESS]]</f>
        <v/>
      </c>
      <c r="K556" t="str">
        <f>companies__2[[#This Row],[CITY]]</f>
        <v/>
      </c>
      <c r="L556" t="str">
        <f>companies__2[[#This Row],[WORK_ADRESS]]</f>
        <v/>
      </c>
      <c r="M556">
        <f>companies__2[[#This Row],[WORK_POSTAL_CODE]]</f>
        <v>0</v>
      </c>
      <c r="N556" t="str">
        <f>companies__2[[#This Row],[WORK_CITY]]</f>
        <v/>
      </c>
      <c r="P556" t="str">
        <f>IF(companies__2[[#This Row],[STAANN]]="D", "inactive", "active")</f>
        <v>active</v>
      </c>
      <c r="Q556">
        <f>companies__2[[#This Row],[companyID_1]]</f>
        <v>267</v>
      </c>
      <c r="R556" s="1">
        <f>companies__2[[#This Row],[HEU_MAJ]]</f>
        <v>44167.603865740741</v>
      </c>
      <c r="S556" s="1">
        <f>companies__2[[#This Row],[HEU_MAJ]]</f>
        <v>44167.603865740741</v>
      </c>
    </row>
    <row r="557" spans="1:19" x14ac:dyDescent="0.35">
      <c r="A557">
        <f>companies__2[[#This Row],[companyID]]</f>
        <v>831</v>
      </c>
      <c r="B557" t="str">
        <f>companies__2[[#This Row],[NOM]]</f>
        <v>Mosty</v>
      </c>
      <c r="C557" t="str">
        <f>companies__2[[#This Row],[PRENOM]]</f>
        <v>Guillaume</v>
      </c>
      <c r="D557" t="str">
        <f>companies__2[[#This Row],[EMAIL]]</f>
        <v>guillaume.mosty@arsia.be</v>
      </c>
      <c r="F557" t="str">
        <f>companies__2[[#This Row],[PASSWORD]]</f>
        <v>$2y$10$xiuQltzcXFeORB83yjmNnudTJMjZtVOVstjEUg2Iaz1OKrYn7iAie</v>
      </c>
      <c r="G557" t="str">
        <f>companies__2[[#This Row],[TOKEN]]</f>
        <v>6bgyt3VnIg3T5Sj2Vn3X21fAcY4qccGI</v>
      </c>
      <c r="H557" t="str">
        <f>companies__2[[#This Row],[PHONE]]</f>
        <v>NULL</v>
      </c>
      <c r="I557">
        <f>companies__2[[#This Row],[POSTAL_CODE]]</f>
        <v>0</v>
      </c>
      <c r="J557" t="str">
        <f>companies__2[[#This Row],[ADRESS]]</f>
        <v/>
      </c>
      <c r="K557" t="str">
        <f>companies__2[[#This Row],[CITY]]</f>
        <v/>
      </c>
      <c r="L557" t="str">
        <f>companies__2[[#This Row],[WORK_ADRESS]]</f>
        <v/>
      </c>
      <c r="M557">
        <f>companies__2[[#This Row],[WORK_POSTAL_CODE]]</f>
        <v>0</v>
      </c>
      <c r="N557" t="str">
        <f>companies__2[[#This Row],[WORK_CITY]]</f>
        <v/>
      </c>
      <c r="P557" t="str">
        <f>IF(companies__2[[#This Row],[STAANN]]="D", "inactive", "active")</f>
        <v>active</v>
      </c>
      <c r="Q557">
        <f>companies__2[[#This Row],[companyID_1]]</f>
        <v>267</v>
      </c>
      <c r="R557" s="1">
        <f>companies__2[[#This Row],[HEU_MAJ]]</f>
        <v>44167.604201388887</v>
      </c>
      <c r="S557" s="1">
        <f>companies__2[[#This Row],[HEU_MAJ]]</f>
        <v>44167.604201388887</v>
      </c>
    </row>
    <row r="558" spans="1:19" x14ac:dyDescent="0.35">
      <c r="A558">
        <f>companies__2[[#This Row],[companyID]]</f>
        <v>832</v>
      </c>
      <c r="B558" t="str">
        <f>companies__2[[#This Row],[NOM]]</f>
        <v>Bouvier</v>
      </c>
      <c r="C558" t="str">
        <f>companies__2[[#This Row],[PRENOM]]</f>
        <v>Marion</v>
      </c>
      <c r="D558" t="str">
        <f>companies__2[[#This Row],[EMAIL]]</f>
        <v>marion.bouvier@arsia.be</v>
      </c>
      <c r="F558" t="str">
        <f>companies__2[[#This Row],[PASSWORD]]</f>
        <v>$2y$10$zqvF5UKrnQLpnSxsSnaSgu6kDQeMi7SqtzLXYWBrkmOXLKxBv00ZS</v>
      </c>
      <c r="G558" t="str">
        <f>companies__2[[#This Row],[TOKEN]]</f>
        <v>Bcd0FTzyAs1NHMYkPNanAua1YkXBB4Bv</v>
      </c>
      <c r="H558" t="str">
        <f>companies__2[[#This Row],[PHONE]]</f>
        <v>NULL</v>
      </c>
      <c r="I558">
        <f>companies__2[[#This Row],[POSTAL_CODE]]</f>
        <v>0</v>
      </c>
      <c r="J558" t="str">
        <f>companies__2[[#This Row],[ADRESS]]</f>
        <v/>
      </c>
      <c r="K558" t="str">
        <f>companies__2[[#This Row],[CITY]]</f>
        <v/>
      </c>
      <c r="L558" t="str">
        <f>companies__2[[#This Row],[WORK_ADRESS]]</f>
        <v/>
      </c>
      <c r="M558">
        <f>companies__2[[#This Row],[WORK_POSTAL_CODE]]</f>
        <v>0</v>
      </c>
      <c r="N558" t="str">
        <f>companies__2[[#This Row],[WORK_CITY]]</f>
        <v/>
      </c>
      <c r="P558" t="str">
        <f>IF(companies__2[[#This Row],[STAANN]]="D", "inactive", "active")</f>
        <v>active</v>
      </c>
      <c r="Q558">
        <f>companies__2[[#This Row],[companyID_1]]</f>
        <v>267</v>
      </c>
      <c r="R558" s="1">
        <f>companies__2[[#This Row],[HEU_MAJ]]</f>
        <v>44167.604490740741</v>
      </c>
      <c r="S558" s="1">
        <f>companies__2[[#This Row],[HEU_MAJ]]</f>
        <v>44167.604490740741</v>
      </c>
    </row>
    <row r="559" spans="1:19" x14ac:dyDescent="0.35">
      <c r="A559">
        <f>companies__2[[#This Row],[companyID]]</f>
        <v>833</v>
      </c>
      <c r="B559" t="str">
        <f>companies__2[[#This Row],[NOM]]</f>
        <v>COUROUBLE</v>
      </c>
      <c r="C559" t="str">
        <f>companies__2[[#This Row],[PRENOM]]</f>
        <v>Sylvie</v>
      </c>
      <c r="D559" t="str">
        <f>companies__2[[#This Row],[EMAIL]]</f>
        <v>scourouble@actiris.be</v>
      </c>
      <c r="F559" t="str">
        <f>companies__2[[#This Row],[PASSWORD]]</f>
        <v>$2y$10$99Zxec3qxB8sWfQakbU40e6iNd8RbynZbVndoODwHDUwTzr5/Eeti</v>
      </c>
      <c r="G559" t="str">
        <f>companies__2[[#This Row],[TOKEN]]</f>
        <v>tBZPpVtK3mKKTdmT9Eya10qgtiBTpc6H</v>
      </c>
      <c r="H559" t="str">
        <f>companies__2[[#This Row],[PHONE]]</f>
        <v>0491865083</v>
      </c>
      <c r="I559">
        <f>companies__2[[#This Row],[POSTAL_CODE]]</f>
        <v>0</v>
      </c>
      <c r="J559" t="str">
        <f>companies__2[[#This Row],[ADRESS]]</f>
        <v/>
      </c>
      <c r="K559" t="str">
        <f>companies__2[[#This Row],[CITY]]</f>
        <v/>
      </c>
      <c r="L559" t="str">
        <f>companies__2[[#This Row],[WORK_ADRESS]]</f>
        <v/>
      </c>
      <c r="M559">
        <f>companies__2[[#This Row],[WORK_POSTAL_CODE]]</f>
        <v>0</v>
      </c>
      <c r="N559" t="str">
        <f>companies__2[[#This Row],[WORK_CITY]]</f>
        <v/>
      </c>
      <c r="P559" t="str">
        <f>IF(companies__2[[#This Row],[STAANN]]="D", "inactive", "active")</f>
        <v>active</v>
      </c>
      <c r="Q559">
        <f>companies__2[[#This Row],[companyID_1]]</f>
        <v>180</v>
      </c>
      <c r="R559" s="1">
        <f>companies__2[[#This Row],[HEU_MAJ]]</f>
        <v>44525.452766203707</v>
      </c>
      <c r="S559" s="1">
        <f>companies__2[[#This Row],[HEU_MAJ]]</f>
        <v>44525.452766203707</v>
      </c>
    </row>
    <row r="560" spans="1:19" x14ac:dyDescent="0.35">
      <c r="A560">
        <f>companies__2[[#This Row],[companyID]]</f>
        <v>834</v>
      </c>
      <c r="B560" t="str">
        <f>companies__2[[#This Row],[NOM]]</f>
        <v>DION</v>
      </c>
      <c r="C560" t="str">
        <f>companies__2[[#This Row],[PRENOM]]</f>
        <v>Perrine</v>
      </c>
      <c r="D560" t="str">
        <f>companies__2[[#This Row],[EMAIL]]</f>
        <v>pdion@actiris.be</v>
      </c>
      <c r="F560" t="str">
        <f>companies__2[[#This Row],[PASSWORD]]</f>
        <v>$2y$10$5DLKQX.13nEgTeOtsz.SOepAtlAmvJT6BfipTHTkcs3NyrY.pyo2.</v>
      </c>
      <c r="G560" t="str">
        <f>companies__2[[#This Row],[TOKEN]]</f>
        <v>0dRHlC8Kb7cFoL2XX0glZOTx57UiLlsJ</v>
      </c>
      <c r="H560" t="str">
        <f>companies__2[[#This Row],[PHONE]]</f>
        <v>024354601</v>
      </c>
      <c r="I560">
        <f>companies__2[[#This Row],[POSTAL_CODE]]</f>
        <v>0</v>
      </c>
      <c r="J560" t="str">
        <f>companies__2[[#This Row],[ADRESS]]</f>
        <v/>
      </c>
      <c r="K560" t="str">
        <f>companies__2[[#This Row],[CITY]]</f>
        <v/>
      </c>
      <c r="L560" t="str">
        <f>companies__2[[#This Row],[WORK_ADRESS]]</f>
        <v/>
      </c>
      <c r="M560">
        <f>companies__2[[#This Row],[WORK_POSTAL_CODE]]</f>
        <v>0</v>
      </c>
      <c r="N560" t="str">
        <f>companies__2[[#This Row],[WORK_CITY]]</f>
        <v/>
      </c>
      <c r="P560" t="str">
        <f>IF(companies__2[[#This Row],[STAANN]]="D", "inactive", "active")</f>
        <v>active</v>
      </c>
      <c r="Q560">
        <f>companies__2[[#This Row],[companyID_1]]</f>
        <v>180</v>
      </c>
      <c r="R560" s="1">
        <f>companies__2[[#This Row],[HEU_MAJ]]</f>
        <v>44525.453449074077</v>
      </c>
      <c r="S560" s="1">
        <f>companies__2[[#This Row],[HEU_MAJ]]</f>
        <v>44525.453449074077</v>
      </c>
    </row>
    <row r="561" spans="1:19" x14ac:dyDescent="0.35">
      <c r="A561">
        <f>companies__2[[#This Row],[companyID]]</f>
        <v>835</v>
      </c>
      <c r="B561" t="str">
        <f>companies__2[[#This Row],[NOM]]</f>
        <v>Jamar</v>
      </c>
      <c r="C561" t="str">
        <f>companies__2[[#This Row],[PRENOM]]</f>
        <v>Julien</v>
      </c>
      <c r="D561" t="str">
        <f>companies__2[[#This Row],[EMAIL]]</f>
        <v>julien@arsia.be</v>
      </c>
      <c r="F561" t="str">
        <f>companies__2[[#This Row],[PASSWORD]]</f>
        <v>$2y$10$WavK/K7tQsKBMYtq5FsNb.8l9FfzDMF4uFBZrsbEsntZachGWMPLG</v>
      </c>
      <c r="G561" t="str">
        <f>companies__2[[#This Row],[TOKEN]]</f>
        <v>qeSsxXfYuP3q5faHeaetPNROazac8Tba</v>
      </c>
      <c r="H561" t="str">
        <f>companies__2[[#This Row],[PHONE]]</f>
        <v>/</v>
      </c>
      <c r="I561">
        <f>companies__2[[#This Row],[POSTAL_CODE]]</f>
        <v>0</v>
      </c>
      <c r="J561" t="str">
        <f>companies__2[[#This Row],[ADRESS]]</f>
        <v/>
      </c>
      <c r="K561" t="str">
        <f>companies__2[[#This Row],[CITY]]</f>
        <v/>
      </c>
      <c r="L561" t="str">
        <f>companies__2[[#This Row],[WORK_ADRESS]]</f>
        <v/>
      </c>
      <c r="M561">
        <f>companies__2[[#This Row],[WORK_POSTAL_CODE]]</f>
        <v>0</v>
      </c>
      <c r="N561" t="str">
        <f>companies__2[[#This Row],[WORK_CITY]]</f>
        <v/>
      </c>
      <c r="P561" t="str">
        <f>IF(companies__2[[#This Row],[STAANN]]="D", "inactive", "active")</f>
        <v>active</v>
      </c>
      <c r="Q561">
        <f>companies__2[[#This Row],[companyID_1]]</f>
        <v>267</v>
      </c>
      <c r="R561" s="1">
        <f>companies__2[[#This Row],[HEU_MAJ]]</f>
        <v>44173.399143518516</v>
      </c>
      <c r="S561" s="1">
        <f>companies__2[[#This Row],[HEU_MAJ]]</f>
        <v>44173.399143518516</v>
      </c>
    </row>
    <row r="562" spans="1:19" x14ac:dyDescent="0.35">
      <c r="A562">
        <f>companies__2[[#This Row],[companyID]]</f>
        <v>837</v>
      </c>
      <c r="B562" t="str">
        <f>companies__2[[#This Row],[NOM]]</f>
        <v>Arnal</v>
      </c>
      <c r="C562" t="str">
        <f>companies__2[[#This Row],[PRENOM]]</f>
        <v>Henry</v>
      </c>
      <c r="D562" t="str">
        <f>companies__2[[#This Row],[EMAIL]]</f>
        <v>harnal@actiris.be</v>
      </c>
      <c r="F562" t="str">
        <f>companies__2[[#This Row],[PASSWORD]]</f>
        <v>$2y$10$smvxM1AnVz96JuET9YKiguXmcTWZ4zRv9A4L4H91Ftns4XLTtY/fS</v>
      </c>
      <c r="G562" t="str">
        <f>companies__2[[#This Row],[TOKEN]]</f>
        <v>Zfwb2ww7fYp2qu8jhdKLIjKdNkf73sjN</v>
      </c>
      <c r="H562" t="str">
        <f>companies__2[[#This Row],[PHONE]]</f>
        <v>0486433501</v>
      </c>
      <c r="I562">
        <f>companies__2[[#This Row],[POSTAL_CODE]]</f>
        <v>1190</v>
      </c>
      <c r="J562" t="str">
        <f>companies__2[[#This Row],[ADRESS]]</f>
        <v>Rue du Zodiaque 43, boite 2</v>
      </c>
      <c r="K562" t="str">
        <f>companies__2[[#This Row],[CITY]]</f>
        <v>Forest</v>
      </c>
      <c r="L562" t="str">
        <f>companies__2[[#This Row],[WORK_ADRESS]]</f>
        <v>Boulevard de l'Astronomie 14</v>
      </c>
      <c r="M562">
        <f>companies__2[[#This Row],[WORK_POSTAL_CODE]]</f>
        <v>1210</v>
      </c>
      <c r="N562" t="str">
        <f>companies__2[[#This Row],[WORK_CITY]]</f>
        <v>SAINT-JOSSE-TEN-NOODE</v>
      </c>
      <c r="P562" t="str">
        <f>IF(companies__2[[#This Row],[STAANN]]="D", "inactive", "active")</f>
        <v>active</v>
      </c>
      <c r="Q562">
        <f>companies__2[[#This Row],[companyID_1]]</f>
        <v>180</v>
      </c>
      <c r="R562" s="1">
        <f>companies__2[[#This Row],[HEU_MAJ]]</f>
        <v>44525.445532407408</v>
      </c>
      <c r="S562" s="1">
        <f>companies__2[[#This Row],[HEU_MAJ]]</f>
        <v>44525.445532407408</v>
      </c>
    </row>
    <row r="563" spans="1:19" x14ac:dyDescent="0.35">
      <c r="A563">
        <f>companies__2[[#This Row],[companyID]]</f>
        <v>838</v>
      </c>
      <c r="B563" t="str">
        <f>companies__2[[#This Row],[NOM]]</f>
        <v>PIERSON</v>
      </c>
      <c r="C563" t="str">
        <f>companies__2[[#This Row],[PRENOM]]</f>
        <v>Charline</v>
      </c>
      <c r="D563" t="str">
        <f>companies__2[[#This Row],[EMAIL]]</f>
        <v>cpierson@actiris.be</v>
      </c>
      <c r="F563" t="str">
        <f>companies__2[[#This Row],[PASSWORD]]</f>
        <v>$2y$10$IN3QF9mhHyg8ZFnqndV2DuNI2ZNzMrYp2lpfI8O/RgmWGGwv60pI2</v>
      </c>
      <c r="G563" t="str">
        <f>companies__2[[#This Row],[TOKEN]]</f>
        <v>tDzxcV7ck9wopI7hULP7rvbqojfJXvpF</v>
      </c>
      <c r="H563" t="str">
        <f>companies__2[[#This Row],[PHONE]]</f>
        <v>025051143</v>
      </c>
      <c r="I563">
        <f>companies__2[[#This Row],[POSTAL_CODE]]</f>
        <v>0</v>
      </c>
      <c r="J563" t="str">
        <f>companies__2[[#This Row],[ADRESS]]</f>
        <v/>
      </c>
      <c r="K563" t="str">
        <f>companies__2[[#This Row],[CITY]]</f>
        <v/>
      </c>
      <c r="L563" t="str">
        <f>companies__2[[#This Row],[WORK_ADRESS]]</f>
        <v/>
      </c>
      <c r="M563">
        <f>companies__2[[#This Row],[WORK_POSTAL_CODE]]</f>
        <v>0</v>
      </c>
      <c r="N563" t="str">
        <f>companies__2[[#This Row],[WORK_CITY]]</f>
        <v/>
      </c>
      <c r="P563" t="str">
        <f>IF(companies__2[[#This Row],[STAANN]]="D", "inactive", "active")</f>
        <v>active</v>
      </c>
      <c r="Q563">
        <f>companies__2[[#This Row],[companyID_1]]</f>
        <v>180</v>
      </c>
      <c r="R563" s="1">
        <f>companies__2[[#This Row],[HEU_MAJ]]</f>
        <v>44525.457916666666</v>
      </c>
      <c r="S563" s="1">
        <f>companies__2[[#This Row],[HEU_MAJ]]</f>
        <v>44525.457916666666</v>
      </c>
    </row>
    <row r="564" spans="1:19" x14ac:dyDescent="0.35">
      <c r="A564">
        <f>companies__2[[#This Row],[companyID]]</f>
        <v>839</v>
      </c>
      <c r="B564" t="str">
        <f>companies__2[[#This Row],[NOM]]</f>
        <v>ATTERI</v>
      </c>
      <c r="C564" t="str">
        <f>companies__2[[#This Row],[PRENOM]]</f>
        <v xml:space="preserve">Youssef </v>
      </c>
      <c r="D564" t="str">
        <f>companies__2[[#This Row],[EMAIL]]</f>
        <v>yatteri@actiris.be</v>
      </c>
      <c r="F564" t="str">
        <f>companies__2[[#This Row],[PASSWORD]]</f>
        <v>$2y$10$rrx9GuiYgYghqFMyXY9kyOLnh5DHQnwFo71NOTew6/OVqfVQACaxi</v>
      </c>
      <c r="G564" t="str">
        <f>companies__2[[#This Row],[TOKEN]]</f>
        <v>CWV6qlLeiFlWMLYI7YQzaQOb4cRREo6b</v>
      </c>
      <c r="H564" t="str">
        <f>companies__2[[#This Row],[PHONE]]</f>
        <v>02 505 77 19</v>
      </c>
      <c r="I564">
        <f>companies__2[[#This Row],[POSTAL_CODE]]</f>
        <v>0</v>
      </c>
      <c r="J564" t="str">
        <f>companies__2[[#This Row],[ADRESS]]</f>
        <v/>
      </c>
      <c r="K564" t="str">
        <f>companies__2[[#This Row],[CITY]]</f>
        <v/>
      </c>
      <c r="L564" t="str">
        <f>companies__2[[#This Row],[WORK_ADRESS]]</f>
        <v/>
      </c>
      <c r="M564">
        <f>companies__2[[#This Row],[WORK_POSTAL_CODE]]</f>
        <v>0</v>
      </c>
      <c r="N564" t="str">
        <f>companies__2[[#This Row],[WORK_CITY]]</f>
        <v/>
      </c>
      <c r="P564" t="str">
        <f>IF(companies__2[[#This Row],[STAANN]]="D", "inactive", "active")</f>
        <v>active</v>
      </c>
      <c r="Q564">
        <f>companies__2[[#This Row],[companyID_1]]</f>
        <v>180</v>
      </c>
      <c r="R564" s="1">
        <f>companies__2[[#This Row],[HEU_MAJ]]</f>
        <v>44525.445648148147</v>
      </c>
      <c r="S564" s="1">
        <f>companies__2[[#This Row],[HEU_MAJ]]</f>
        <v>44525.445648148147</v>
      </c>
    </row>
    <row r="565" spans="1:19" x14ac:dyDescent="0.35">
      <c r="A565">
        <f>companies__2[[#This Row],[companyID]]</f>
        <v>840</v>
      </c>
      <c r="B565" t="str">
        <f>companies__2[[#This Row],[NOM]]</f>
        <v>Aboussaïd</v>
      </c>
      <c r="C565" t="str">
        <f>companies__2[[#This Row],[PRENOM]]</f>
        <v>Nordin</v>
      </c>
      <c r="D565" t="str">
        <f>companies__2[[#This Row],[EMAIL]]</f>
        <v>na@avsgroup.be</v>
      </c>
      <c r="F565" t="str">
        <f>companies__2[[#This Row],[PASSWORD]]</f>
        <v>$2y$10$xTuLgS4xj/RF9QUeZdt.UuoA3yuFGAYfJ3teFZQtvEuyAi01eHDd2</v>
      </c>
      <c r="G565" t="str">
        <f>companies__2[[#This Row],[TOKEN]]</f>
        <v>6PGXlSBW3P143Zb6wR9R4KvTsqqqcI8Y</v>
      </c>
      <c r="H565" t="str">
        <f>companies__2[[#This Row],[PHONE]]</f>
        <v>/</v>
      </c>
      <c r="I565">
        <f>companies__2[[#This Row],[POSTAL_CODE]]</f>
        <v>0</v>
      </c>
      <c r="J565" t="str">
        <f>companies__2[[#This Row],[ADRESS]]</f>
        <v/>
      </c>
      <c r="K565" t="str">
        <f>companies__2[[#This Row],[CITY]]</f>
        <v/>
      </c>
      <c r="L565" t="str">
        <f>companies__2[[#This Row],[WORK_ADRESS]]</f>
        <v/>
      </c>
      <c r="M565">
        <f>companies__2[[#This Row],[WORK_POSTAL_CODE]]</f>
        <v>0</v>
      </c>
      <c r="N565" t="str">
        <f>companies__2[[#This Row],[WORK_CITY]]</f>
        <v/>
      </c>
      <c r="P565" t="str">
        <f>IF(companies__2[[#This Row],[STAANN]]="D", "inactive", "active")</f>
        <v>active</v>
      </c>
      <c r="Q565">
        <f>companies__2[[#This Row],[companyID_1]]</f>
        <v>302</v>
      </c>
      <c r="R565" s="1">
        <f>companies__2[[#This Row],[HEU_MAJ]]</f>
        <v>44201.555092592593</v>
      </c>
      <c r="S565" s="1">
        <f>companies__2[[#This Row],[HEU_MAJ]]</f>
        <v>44201.555092592593</v>
      </c>
    </row>
    <row r="566" spans="1:19" x14ac:dyDescent="0.35">
      <c r="A566">
        <f>companies__2[[#This Row],[companyID]]</f>
        <v>841</v>
      </c>
      <c r="B566" t="str">
        <f>companies__2[[#This Row],[NOM]]</f>
        <v>Van Goethem</v>
      </c>
      <c r="C566" t="str">
        <f>companies__2[[#This Row],[PRENOM]]</f>
        <v>Elke</v>
      </c>
      <c r="D566" t="str">
        <f>companies__2[[#This Row],[EMAIL]]</f>
        <v>elke.van-goethem@total.com</v>
      </c>
      <c r="F566" t="str">
        <f>companies__2[[#This Row],[PASSWORD]]</f>
        <v>$2y$10$xTuLgS4xj/RF9QUeZdt.UuoA3yuFGAYfJ3teFZQtvEuyAi01eHDd2</v>
      </c>
      <c r="G566" t="str">
        <f>companies__2[[#This Row],[TOKEN]]</f>
        <v>totalantwerpen1</v>
      </c>
      <c r="H566" t="str">
        <f>companies__2[[#This Row],[PHONE]]</f>
        <v>NULL</v>
      </c>
      <c r="I566">
        <f>companies__2[[#This Row],[POSTAL_CODE]]</f>
        <v>0</v>
      </c>
      <c r="J566" t="str">
        <f>companies__2[[#This Row],[ADRESS]]</f>
        <v/>
      </c>
      <c r="K566" t="str">
        <f>companies__2[[#This Row],[CITY]]</f>
        <v/>
      </c>
      <c r="L566" t="str">
        <f>companies__2[[#This Row],[WORK_ADRESS]]</f>
        <v/>
      </c>
      <c r="M566">
        <f>companies__2[[#This Row],[WORK_POSTAL_CODE]]</f>
        <v>0</v>
      </c>
      <c r="N566" t="str">
        <f>companies__2[[#This Row],[WORK_CITY]]</f>
        <v/>
      </c>
      <c r="P566" t="str">
        <f>IF(companies__2[[#This Row],[STAANN]]="D", "inactive", "active")</f>
        <v>inactive</v>
      </c>
      <c r="Q566">
        <f>companies__2[[#This Row],[companyID_1]]</f>
        <v>304</v>
      </c>
      <c r="R566" s="1">
        <f>companies__2[[#This Row],[HEU_MAJ]]</f>
        <v>44405.498726851853</v>
      </c>
      <c r="S566" s="1">
        <f>companies__2[[#This Row],[HEU_MAJ]]</f>
        <v>44405.498726851853</v>
      </c>
    </row>
    <row r="567" spans="1:19" x14ac:dyDescent="0.35">
      <c r="A567">
        <f>companies__2[[#This Row],[companyID]]</f>
        <v>842</v>
      </c>
      <c r="B567" t="str">
        <f>companies__2[[#This Row],[NOM]]</f>
        <v>Dethier</v>
      </c>
      <c r="C567" t="str">
        <f>companies__2[[#This Row],[PRENOM]]</f>
        <v>Philippe</v>
      </c>
      <c r="D567" t="str">
        <f>companies__2[[#This Row],[EMAIL]]</f>
        <v>dethier.ph@gmail.com</v>
      </c>
      <c r="F567" t="str">
        <f>companies__2[[#This Row],[PASSWORD]]</f>
        <v>$2y$10$8vZhn9a5sQA/QXo8apNI3OzqLneWvb02NukKulwNAKOAy/kRmjUxa</v>
      </c>
      <c r="G567" t="str">
        <f>companies__2[[#This Row],[TOKEN]]</f>
        <v>XHNwQXYlr96zPSn8MPDCEOuhQYzyNXdD</v>
      </c>
      <c r="H567" t="str">
        <f>companies__2[[#This Row],[PHONE]]</f>
        <v>+32 492 27 42 91</v>
      </c>
      <c r="I567">
        <f>companies__2[[#This Row],[POSTAL_CODE]]</f>
        <v>0</v>
      </c>
      <c r="J567" t="str">
        <f>companies__2[[#This Row],[ADRESS]]</f>
        <v/>
      </c>
      <c r="K567" t="str">
        <f>companies__2[[#This Row],[CITY]]</f>
        <v/>
      </c>
      <c r="L567" t="str">
        <f>companies__2[[#This Row],[WORK_ADRESS]]</f>
        <v/>
      </c>
      <c r="M567">
        <f>companies__2[[#This Row],[WORK_POSTAL_CODE]]</f>
        <v>0</v>
      </c>
      <c r="N567" t="str">
        <f>companies__2[[#This Row],[WORK_CITY]]</f>
        <v/>
      </c>
      <c r="P567" t="str">
        <f>IF(companies__2[[#This Row],[STAANN]]="D", "inactive", "active")</f>
        <v>active</v>
      </c>
      <c r="Q567">
        <f>companies__2[[#This Row],[companyID_1]]</f>
        <v>282</v>
      </c>
      <c r="R567" s="1">
        <f>companies__2[[#This Row],[HEU_MAJ]]</f>
        <v>44207.865717592591</v>
      </c>
      <c r="S567" s="1">
        <f>companies__2[[#This Row],[HEU_MAJ]]</f>
        <v>44207.865717592591</v>
      </c>
    </row>
    <row r="568" spans="1:19" x14ac:dyDescent="0.35">
      <c r="A568">
        <f>companies__2[[#This Row],[companyID]]</f>
        <v>843</v>
      </c>
      <c r="B568" t="str">
        <f>companies__2[[#This Row],[NOM]]</f>
        <v>Jacquemin</v>
      </c>
      <c r="C568" t="str">
        <f>companies__2[[#This Row],[PRENOM]]</f>
        <v>Gaetan</v>
      </c>
      <c r="D568" t="str">
        <f>companies__2[[#This Row],[EMAIL]]</f>
        <v>gaetan@dyncomm.be</v>
      </c>
      <c r="F568" t="str">
        <f>companies__2[[#This Row],[PASSWORD]]</f>
        <v>$2y$10$s.ITx/vSM37hESZ8Nh9rDudoPsriIb.7mIyyGCw8kkKwWj50GpqQm</v>
      </c>
      <c r="G568" t="str">
        <f>companies__2[[#This Row],[TOKEN]]</f>
        <v>hv5ZlB8esTX73uLIsJGgwthSuoRk8L1Z</v>
      </c>
      <c r="H568" t="str">
        <f>companies__2[[#This Row],[PHONE]]</f>
        <v>+32 487 85 90 03</v>
      </c>
      <c r="I568">
        <f>companies__2[[#This Row],[POSTAL_CODE]]</f>
        <v>0</v>
      </c>
      <c r="J568" t="str">
        <f>companies__2[[#This Row],[ADRESS]]</f>
        <v/>
      </c>
      <c r="K568" t="str">
        <f>companies__2[[#This Row],[CITY]]</f>
        <v/>
      </c>
      <c r="L568" t="str">
        <f>companies__2[[#This Row],[WORK_ADRESS]]</f>
        <v/>
      </c>
      <c r="M568">
        <f>companies__2[[#This Row],[WORK_POSTAL_CODE]]</f>
        <v>0</v>
      </c>
      <c r="N568" t="str">
        <f>companies__2[[#This Row],[WORK_CITY]]</f>
        <v/>
      </c>
      <c r="P568" t="str">
        <f>IF(companies__2[[#This Row],[STAANN]]="D", "inactive", "active")</f>
        <v>active</v>
      </c>
      <c r="Q568">
        <f>companies__2[[#This Row],[companyID_1]]</f>
        <v>282</v>
      </c>
      <c r="R568" s="1">
        <f>companies__2[[#This Row],[HEU_MAJ]]</f>
        <v>44207.866539351853</v>
      </c>
      <c r="S568" s="1">
        <f>companies__2[[#This Row],[HEU_MAJ]]</f>
        <v>44207.866539351853</v>
      </c>
    </row>
    <row r="569" spans="1:19" x14ac:dyDescent="0.35">
      <c r="A569">
        <f>companies__2[[#This Row],[companyID]]</f>
        <v>846</v>
      </c>
      <c r="B569" t="str">
        <f>companies__2[[#This Row],[NOM]]</f>
        <v>GMCK</v>
      </c>
      <c r="C569" t="str">
        <f>companies__2[[#This Row],[PRENOM]]</f>
        <v>Greg</v>
      </c>
      <c r="D569" t="str">
        <f>companies__2[[#This Row],[EMAIL]]</f>
        <v>gemenick.grégory@gmail.com</v>
      </c>
      <c r="F569" t="str">
        <f>companies__2[[#This Row],[PASSWORD]]</f>
        <v>$2y$10$Er3/uN9OdDpu6dmLRoE30OYo/SLNLcJrGpJ./K4aTClL6Z1mQctYe</v>
      </c>
      <c r="G569" t="str">
        <f>companies__2[[#This Row],[TOKEN]]</f>
        <v>8TToOFEZhbgaegncbOZuOgoYVSlduSma</v>
      </c>
      <c r="H569" t="str">
        <f>companies__2[[#This Row],[PHONE]]</f>
        <v>NULL</v>
      </c>
      <c r="I569">
        <f>companies__2[[#This Row],[POSTAL_CODE]]</f>
        <v>0</v>
      </c>
      <c r="J569" t="str">
        <f>companies__2[[#This Row],[ADRESS]]</f>
        <v/>
      </c>
      <c r="K569" t="str">
        <f>companies__2[[#This Row],[CITY]]</f>
        <v/>
      </c>
      <c r="L569" t="str">
        <f>companies__2[[#This Row],[WORK_ADRESS]]</f>
        <v/>
      </c>
      <c r="M569">
        <f>companies__2[[#This Row],[WORK_POSTAL_CODE]]</f>
        <v>0</v>
      </c>
      <c r="N569" t="str">
        <f>companies__2[[#This Row],[WORK_CITY]]</f>
        <v/>
      </c>
      <c r="P569" t="str">
        <f>IF(companies__2[[#This Row],[STAANN]]="D", "inactive", "active")</f>
        <v>inactive</v>
      </c>
      <c r="Q569">
        <f>companies__2[[#This Row],[companyID_1]]</f>
        <v>180</v>
      </c>
      <c r="R569" s="1">
        <f>companies__2[[#This Row],[HEU_MAJ]]</f>
        <v>44209.612962962965</v>
      </c>
      <c r="S569" s="1">
        <f>companies__2[[#This Row],[HEU_MAJ]]</f>
        <v>44209.612962962965</v>
      </c>
    </row>
    <row r="570" spans="1:19" x14ac:dyDescent="0.35">
      <c r="A570">
        <f>companies__2[[#This Row],[companyID]]</f>
        <v>848</v>
      </c>
      <c r="B570" t="str">
        <f>companies__2[[#This Row],[NOM]]</f>
        <v>Jonckheere</v>
      </c>
      <c r="C570" t="str">
        <f>companies__2[[#This Row],[PRENOM]]</f>
        <v>Eddy</v>
      </c>
      <c r="D570" t="str">
        <f>companies__2[[#This Row],[EMAIL]]</f>
        <v>eddy.jonckheere@bnl.engie.com</v>
      </c>
      <c r="F570" t="str">
        <f>companies__2[[#This Row],[PASSWORD]]</f>
        <v>$2y$10$Zb41hi4TNRWteunfvdwlCeqysfNzD/v2NJTFvT6Pma4I.vqcd2Dim</v>
      </c>
      <c r="G570" t="str">
        <f>companies__2[[#This Row],[TOKEN]]</f>
        <v>HiUYyZ6bpVYhqs3wBXvPK0eqB1vgG7x9</v>
      </c>
      <c r="H570" t="str">
        <f>companies__2[[#This Row],[PHONE]]</f>
        <v>NULL</v>
      </c>
      <c r="I570">
        <f>companies__2[[#This Row],[POSTAL_CODE]]</f>
        <v>0</v>
      </c>
      <c r="J570" t="str">
        <f>companies__2[[#This Row],[ADRESS]]</f>
        <v/>
      </c>
      <c r="K570" t="str">
        <f>companies__2[[#This Row],[CITY]]</f>
        <v/>
      </c>
      <c r="L570" t="str">
        <f>companies__2[[#This Row],[WORK_ADRESS]]</f>
        <v/>
      </c>
      <c r="M570">
        <f>companies__2[[#This Row],[WORK_POSTAL_CODE]]</f>
        <v>0</v>
      </c>
      <c r="N570" t="str">
        <f>companies__2[[#This Row],[WORK_CITY]]</f>
        <v/>
      </c>
      <c r="P570" t="str">
        <f>IF(companies__2[[#This Row],[STAANN]]="D", "inactive", "active")</f>
        <v>active</v>
      </c>
      <c r="Q570">
        <f>companies__2[[#This Row],[companyID_1]]</f>
        <v>31</v>
      </c>
      <c r="R570" s="1">
        <f>companies__2[[#This Row],[HEU_MAJ]]</f>
        <v>44210.366898148146</v>
      </c>
      <c r="S570" s="1">
        <f>companies__2[[#This Row],[HEU_MAJ]]</f>
        <v>44210.366898148146</v>
      </c>
    </row>
    <row r="571" spans="1:19" x14ac:dyDescent="0.35">
      <c r="A571">
        <f>companies__2[[#This Row],[companyID]]</f>
        <v>849</v>
      </c>
      <c r="B571" t="str">
        <f>companies__2[[#This Row],[NOM]]</f>
        <v>De Vits</v>
      </c>
      <c r="C571" t="str">
        <f>companies__2[[#This Row],[PRENOM]]</f>
        <v>Adelaide</v>
      </c>
      <c r="D571" t="str">
        <f>companies__2[[#This Row],[EMAIL]]</f>
        <v>ade.devits@hotmail.com</v>
      </c>
      <c r="F571" t="str">
        <f>companies__2[[#This Row],[PASSWORD]]</f>
        <v>$2y$10$ZFdNY010fds/mcwvuKGCxefjmmWnOOo.WlaTjyghxiTNavywVvZOO</v>
      </c>
      <c r="G571" t="str">
        <f>companies__2[[#This Row],[TOKEN]]</f>
        <v>gGAiNonEpol9XhATxdcRNCAToiRnH30d</v>
      </c>
      <c r="H571" t="str">
        <f>companies__2[[#This Row],[PHONE]]</f>
        <v>0471729332</v>
      </c>
      <c r="I571">
        <f>companies__2[[#This Row],[POSTAL_CODE]]</f>
        <v>1180</v>
      </c>
      <c r="J571" t="str">
        <f>companies__2[[#This Row],[ADRESS]]</f>
        <v>Avenue Molière 256</v>
      </c>
      <c r="K571" t="str">
        <f>companies__2[[#This Row],[CITY]]</f>
        <v>Uccle</v>
      </c>
      <c r="L571" t="str">
        <f>companies__2[[#This Row],[WORK_ADRESS]]</f>
        <v/>
      </c>
      <c r="M571">
        <f>companies__2[[#This Row],[WORK_POSTAL_CODE]]</f>
        <v>0</v>
      </c>
      <c r="N571" t="str">
        <f>companies__2[[#This Row],[WORK_CITY]]</f>
        <v/>
      </c>
      <c r="P571" t="str">
        <f>IF(companies__2[[#This Row],[STAANN]]="D", "inactive", "active")</f>
        <v>active</v>
      </c>
      <c r="Q571">
        <f>companies__2[[#This Row],[companyID_1]]</f>
        <v>252</v>
      </c>
      <c r="R571" s="1">
        <f>companies__2[[#This Row],[HEU_MAJ]]</f>
        <v>44211.647118055553</v>
      </c>
      <c r="S571" s="1">
        <f>companies__2[[#This Row],[HEU_MAJ]]</f>
        <v>44211.647118055553</v>
      </c>
    </row>
    <row r="572" spans="1:19" x14ac:dyDescent="0.35">
      <c r="A572">
        <f>companies__2[[#This Row],[companyID]]</f>
        <v>855</v>
      </c>
      <c r="B572" t="str">
        <f>companies__2[[#This Row],[NOM]]</f>
        <v>Dossche</v>
      </c>
      <c r="C572" t="str">
        <f>companies__2[[#This Row],[PRENOM]]</f>
        <v>Ann</v>
      </c>
      <c r="D572" t="str">
        <f>companies__2[[#This Row],[EMAIL]]</f>
        <v>Ann.Dossche@securex.be</v>
      </c>
      <c r="F572" t="str">
        <f>companies__2[[#This Row],[PASSWORD]]</f>
        <v>$2y$10$KVzsyM0eyooM3nwLth6Ec.D1UHiuiWj.BshEu81JioA4eTyvJ5Dz6</v>
      </c>
      <c r="G572" t="str">
        <f>companies__2[[#This Row],[TOKEN]]</f>
        <v>jxIfgEmggll7h0KD3LL8fadN5aRAISG3</v>
      </c>
      <c r="H572" t="str">
        <f>companies__2[[#This Row],[PHONE]]</f>
        <v>+32474982133</v>
      </c>
      <c r="I572">
        <f>companies__2[[#This Row],[POSTAL_CODE]]</f>
        <v>0</v>
      </c>
      <c r="J572" t="str">
        <f>companies__2[[#This Row],[ADRESS]]</f>
        <v/>
      </c>
      <c r="K572" t="str">
        <f>companies__2[[#This Row],[CITY]]</f>
        <v/>
      </c>
      <c r="L572" t="str">
        <f>companies__2[[#This Row],[WORK_ADRESS]]</f>
        <v/>
      </c>
      <c r="M572">
        <f>companies__2[[#This Row],[WORK_POSTAL_CODE]]</f>
        <v>0</v>
      </c>
      <c r="N572" t="str">
        <f>companies__2[[#This Row],[WORK_CITY]]</f>
        <v/>
      </c>
      <c r="P572" t="str">
        <f>IF(companies__2[[#This Row],[STAANN]]="D", "inactive", "active")</f>
        <v>active</v>
      </c>
      <c r="Q572">
        <f>companies__2[[#This Row],[companyID_1]]</f>
        <v>314</v>
      </c>
      <c r="R572" s="1">
        <f>companies__2[[#This Row],[HEU_MAJ]]</f>
        <v>44221.903506944444</v>
      </c>
      <c r="S572" s="1">
        <f>companies__2[[#This Row],[HEU_MAJ]]</f>
        <v>44221.903506944444</v>
      </c>
    </row>
    <row r="573" spans="1:19" x14ac:dyDescent="0.35">
      <c r="A573">
        <f>companies__2[[#This Row],[companyID]]</f>
        <v>856</v>
      </c>
      <c r="B573" t="str">
        <f>companies__2[[#This Row],[NOM]]</f>
        <v>Goffaux</v>
      </c>
      <c r="C573" t="str">
        <f>companies__2[[#This Row],[PRENOM]]</f>
        <v>Emmanuel</v>
      </c>
      <c r="D573" t="str">
        <f>companies__2[[#This Row],[EMAIL]]</f>
        <v xml:space="preserve">emmanuel_goffaux@hotmail.com </v>
      </c>
      <c r="F573" t="str">
        <f>companies__2[[#This Row],[PASSWORD]]</f>
        <v>$2y$10$TgCZB9oayoNVJw/TC99SVeyVBSvV0gIu6T75sWG8WqIEGh2TZJwd6</v>
      </c>
      <c r="G573" t="str">
        <f>companies__2[[#This Row],[TOKEN]]</f>
        <v>2sfMsv13ExmyBV5ixInxn4NZD3780gVM</v>
      </c>
      <c r="H573" t="str">
        <f>companies__2[[#This Row],[PHONE]]</f>
        <v>0474 85 23 77</v>
      </c>
      <c r="I573">
        <f>companies__2[[#This Row],[POSTAL_CODE]]</f>
        <v>0</v>
      </c>
      <c r="J573" t="str">
        <f>companies__2[[#This Row],[ADRESS]]</f>
        <v/>
      </c>
      <c r="K573" t="str">
        <f>companies__2[[#This Row],[CITY]]</f>
        <v/>
      </c>
      <c r="L573" t="str">
        <f>companies__2[[#This Row],[WORK_ADRESS]]</f>
        <v/>
      </c>
      <c r="M573">
        <f>companies__2[[#This Row],[WORK_POSTAL_CODE]]</f>
        <v>0</v>
      </c>
      <c r="N573" t="str">
        <f>companies__2[[#This Row],[WORK_CITY]]</f>
        <v/>
      </c>
      <c r="P573" t="str">
        <f>IF(companies__2[[#This Row],[STAANN]]="D", "inactive", "active")</f>
        <v>active</v>
      </c>
      <c r="Q573">
        <f>companies__2[[#This Row],[companyID_1]]</f>
        <v>220</v>
      </c>
      <c r="R573" s="1">
        <f>companies__2[[#This Row],[HEU_MAJ]]</f>
        <v>44223.794525462959</v>
      </c>
      <c r="S573" s="1">
        <f>companies__2[[#This Row],[HEU_MAJ]]</f>
        <v>44223.794525462959</v>
      </c>
    </row>
    <row r="574" spans="1:19" x14ac:dyDescent="0.35">
      <c r="A574">
        <f>companies__2[[#This Row],[companyID]]</f>
        <v>858</v>
      </c>
      <c r="B574" t="str">
        <f>companies__2[[#This Row],[NOM]]</f>
        <v>Fares</v>
      </c>
      <c r="C574" t="str">
        <f>companies__2[[#This Row],[PRENOM]]</f>
        <v>Yanis</v>
      </c>
      <c r="D574" t="str">
        <f>companies__2[[#This Row],[EMAIL]]</f>
        <v>yanis.fares@beangels.be</v>
      </c>
      <c r="F574" t="str">
        <f>companies__2[[#This Row],[PASSWORD]]</f>
        <v>$2y$10$tWGOYhmZ925wQpX8qKdvzecLJdDnfn69HpctBU/1nJ4k7WHLbf13O</v>
      </c>
      <c r="G574" t="str">
        <f>companies__2[[#This Row],[TOKEN]]</f>
        <v>gcXC92ntOlECp5HWvKvHVVzhUQxHKPpi</v>
      </c>
      <c r="H574" t="str">
        <f>companies__2[[#This Row],[PHONE]]</f>
        <v>+32 487 58 14 18</v>
      </c>
      <c r="I574">
        <f>companies__2[[#This Row],[POSTAL_CODE]]</f>
        <v>0</v>
      </c>
      <c r="J574" t="str">
        <f>companies__2[[#This Row],[ADRESS]]</f>
        <v/>
      </c>
      <c r="K574" t="str">
        <f>companies__2[[#This Row],[CITY]]</f>
        <v/>
      </c>
      <c r="L574" t="str">
        <f>companies__2[[#This Row],[WORK_ADRESS]]</f>
        <v/>
      </c>
      <c r="M574">
        <f>companies__2[[#This Row],[WORK_POSTAL_CODE]]</f>
        <v>0</v>
      </c>
      <c r="N574" t="str">
        <f>companies__2[[#This Row],[WORK_CITY]]</f>
        <v/>
      </c>
      <c r="P574" t="str">
        <f>IF(companies__2[[#This Row],[STAANN]]="D", "inactive", "active")</f>
        <v>active</v>
      </c>
      <c r="Q574">
        <f>companies__2[[#This Row],[companyID_1]]</f>
        <v>211</v>
      </c>
      <c r="R574" s="1">
        <f>companies__2[[#This Row],[HEU_MAJ]]</f>
        <v>44233.6328587963</v>
      </c>
      <c r="S574" s="1">
        <f>companies__2[[#This Row],[HEU_MAJ]]</f>
        <v>44233.6328587963</v>
      </c>
    </row>
    <row r="575" spans="1:19" x14ac:dyDescent="0.35">
      <c r="A575">
        <f>companies__2[[#This Row],[companyID]]</f>
        <v>860</v>
      </c>
      <c r="B575" t="str">
        <f>companies__2[[#This Row],[NOM]]</f>
        <v>Evenepoel</v>
      </c>
      <c r="C575" t="str">
        <f>companies__2[[#This Row],[PRENOM]]</f>
        <v>Margaux</v>
      </c>
      <c r="D575" t="str">
        <f>companies__2[[#This Row],[EMAIL]]</f>
        <v>margaux.evenepoel@beangels.be</v>
      </c>
      <c r="F575" t="str">
        <f>companies__2[[#This Row],[PASSWORD]]</f>
        <v>$2y$10$/Kbwm2UV4DxKqpk8CGvfi.CNpMwfVgmjEdnx9iKzDMo3cNsbhDrKO</v>
      </c>
      <c r="G575" t="str">
        <f>companies__2[[#This Row],[TOKEN]]</f>
        <v>XoAoqJw810zSegcdb6efIOOgHuWoxnFr</v>
      </c>
      <c r="H575" t="str">
        <f>companies__2[[#This Row],[PHONE]]</f>
        <v>+32 474 84 33 64</v>
      </c>
      <c r="I575">
        <f>companies__2[[#This Row],[POSTAL_CODE]]</f>
        <v>0</v>
      </c>
      <c r="J575" t="str">
        <f>companies__2[[#This Row],[ADRESS]]</f>
        <v/>
      </c>
      <c r="K575" t="str">
        <f>companies__2[[#This Row],[CITY]]</f>
        <v/>
      </c>
      <c r="L575" t="str">
        <f>companies__2[[#This Row],[WORK_ADRESS]]</f>
        <v/>
      </c>
      <c r="M575">
        <f>companies__2[[#This Row],[WORK_POSTAL_CODE]]</f>
        <v>0</v>
      </c>
      <c r="N575" t="str">
        <f>companies__2[[#This Row],[WORK_CITY]]</f>
        <v/>
      </c>
      <c r="P575" t="str">
        <f>IF(companies__2[[#This Row],[STAANN]]="D", "inactive", "active")</f>
        <v>active</v>
      </c>
      <c r="Q575">
        <f>companies__2[[#This Row],[companyID_1]]</f>
        <v>149</v>
      </c>
      <c r="R575" s="1">
        <f>companies__2[[#This Row],[HEU_MAJ]]</f>
        <v>44233.63689814815</v>
      </c>
      <c r="S575" s="1">
        <f>companies__2[[#This Row],[HEU_MAJ]]</f>
        <v>44233.63689814815</v>
      </c>
    </row>
    <row r="576" spans="1:19" x14ac:dyDescent="0.35">
      <c r="A576">
        <f>companies__2[[#This Row],[companyID]]</f>
        <v>861</v>
      </c>
      <c r="B576" t="str">
        <f>companies__2[[#This Row],[NOM]]</f>
        <v>Poelmans</v>
      </c>
      <c r="C576" t="str">
        <f>companies__2[[#This Row],[PRENOM]]</f>
        <v>Laurie</v>
      </c>
      <c r="D576" t="str">
        <f>companies__2[[#This Row],[EMAIL]]</f>
        <v>laurie.poelmans@leminterim.be</v>
      </c>
      <c r="F576" t="str">
        <f>companies__2[[#This Row],[PASSWORD]]</f>
        <v>$2y$10$U7CIfttDSQh8/5MiiPs4VOnIaa0DWGwG6yC7kn0WBsLNRy/eQM6Ri</v>
      </c>
      <c r="G576" t="str">
        <f>companies__2[[#This Row],[TOKEN]]</f>
        <v>px2z8GHesmlAJuo9sKdxcP8XnQQRd90e</v>
      </c>
      <c r="H576" t="str">
        <f>companies__2[[#This Row],[PHONE]]</f>
        <v>0499 25 08 31</v>
      </c>
      <c r="I576">
        <f>companies__2[[#This Row],[POSTAL_CODE]]</f>
        <v>0</v>
      </c>
      <c r="J576" t="str">
        <f>companies__2[[#This Row],[ADRESS]]</f>
        <v/>
      </c>
      <c r="K576" t="str">
        <f>companies__2[[#This Row],[CITY]]</f>
        <v/>
      </c>
      <c r="L576" t="str">
        <f>companies__2[[#This Row],[WORK_ADRESS]]</f>
        <v/>
      </c>
      <c r="M576">
        <f>companies__2[[#This Row],[WORK_POSTAL_CODE]]</f>
        <v>0</v>
      </c>
      <c r="N576" t="str">
        <f>companies__2[[#This Row],[WORK_CITY]]</f>
        <v/>
      </c>
      <c r="P576" t="str">
        <f>IF(companies__2[[#This Row],[STAANN]]="D", "inactive", "active")</f>
        <v>active</v>
      </c>
      <c r="Q576">
        <f>companies__2[[#This Row],[companyID_1]]</f>
        <v>277</v>
      </c>
      <c r="R576" s="1">
        <f>companies__2[[#This Row],[HEU_MAJ]]</f>
        <v>44233.64</v>
      </c>
      <c r="S576" s="1">
        <f>companies__2[[#This Row],[HEU_MAJ]]</f>
        <v>44233.64</v>
      </c>
    </row>
    <row r="577" spans="1:19" x14ac:dyDescent="0.35">
      <c r="A577">
        <f>companies__2[[#This Row],[companyID]]</f>
        <v>862</v>
      </c>
      <c r="B577" t="str">
        <f>companies__2[[#This Row],[NOM]]</f>
        <v>Pirenne</v>
      </c>
      <c r="C577" t="str">
        <f>companies__2[[#This Row],[PRENOM]]</f>
        <v>Elise</v>
      </c>
      <c r="D577" t="str">
        <f>companies__2[[#This Row],[EMAIL]]</f>
        <v>elise@lpp.coop</v>
      </c>
      <c r="F577" t="str">
        <f>companies__2[[#This Row],[PASSWORD]]</f>
        <v>$2y$10$av6Saf0Zhu3iNiL/cWYWEOt4SZwEMuzcKYnkI3bGNTYyBZIyx5dsG</v>
      </c>
      <c r="G577" t="str">
        <f>companies__2[[#This Row],[TOKEN]]</f>
        <v>LgCeuWTWErlpjaKN4kM2eiNi2Cwdcwgn</v>
      </c>
      <c r="H577" t="str">
        <f>companies__2[[#This Row],[PHONE]]</f>
        <v>0497232840</v>
      </c>
      <c r="I577">
        <f>companies__2[[#This Row],[POSTAL_CODE]]</f>
        <v>0</v>
      </c>
      <c r="J577" t="str">
        <f>companies__2[[#This Row],[ADRESS]]</f>
        <v/>
      </c>
      <c r="K577" t="str">
        <f>companies__2[[#This Row],[CITY]]</f>
        <v/>
      </c>
      <c r="L577" t="str">
        <f>companies__2[[#This Row],[WORK_ADRESS]]</f>
        <v/>
      </c>
      <c r="M577">
        <f>companies__2[[#This Row],[WORK_POSTAL_CODE]]</f>
        <v>0</v>
      </c>
      <c r="N577" t="str">
        <f>companies__2[[#This Row],[WORK_CITY]]</f>
        <v/>
      </c>
      <c r="P577" t="str">
        <f>IF(companies__2[[#This Row],[STAANN]]="D", "inactive", "active")</f>
        <v>active</v>
      </c>
      <c r="Q577">
        <f>companies__2[[#This Row],[companyID_1]]</f>
        <v>175</v>
      </c>
      <c r="R577" s="1">
        <f>companies__2[[#This Row],[HEU_MAJ]]</f>
        <v>44233.70108796296</v>
      </c>
      <c r="S577" s="1">
        <f>companies__2[[#This Row],[HEU_MAJ]]</f>
        <v>44233.70108796296</v>
      </c>
    </row>
    <row r="578" spans="1:19" x14ac:dyDescent="0.35">
      <c r="A578">
        <f>companies__2[[#This Row],[companyID]]</f>
        <v>863</v>
      </c>
      <c r="B578" t="str">
        <f>companies__2[[#This Row],[NOM]]</f>
        <v>Hennen</v>
      </c>
      <c r="C578" t="str">
        <f>companies__2[[#This Row],[PRENOM]]</f>
        <v>Pascal</v>
      </c>
      <c r="D578" t="str">
        <f>companies__2[[#This Row],[EMAIL]]</f>
        <v>pascal@lpp.coop</v>
      </c>
      <c r="F578" t="str">
        <f>companies__2[[#This Row],[PASSWORD]]</f>
        <v>$2y$10$uv4fcTpWJVQa5xgkcfsqe.5on8oL9is1hRiwPA6QgFSxLuaxMkNaG</v>
      </c>
      <c r="G578" t="str">
        <f>companies__2[[#This Row],[TOKEN]]</f>
        <v>Mj6qvcNlCstnyzG48W03S78HFygsj2Pi</v>
      </c>
      <c r="H578" t="str">
        <f>companies__2[[#This Row],[PHONE]]</f>
        <v>0471055281</v>
      </c>
      <c r="I578">
        <f>companies__2[[#This Row],[POSTAL_CODE]]</f>
        <v>0</v>
      </c>
      <c r="J578" t="str">
        <f>companies__2[[#This Row],[ADRESS]]</f>
        <v/>
      </c>
      <c r="K578" t="str">
        <f>companies__2[[#This Row],[CITY]]</f>
        <v/>
      </c>
      <c r="L578" t="str">
        <f>companies__2[[#This Row],[WORK_ADRESS]]</f>
        <v/>
      </c>
      <c r="M578">
        <f>companies__2[[#This Row],[WORK_POSTAL_CODE]]</f>
        <v>0</v>
      </c>
      <c r="N578" t="str">
        <f>companies__2[[#This Row],[WORK_CITY]]</f>
        <v/>
      </c>
      <c r="P578" t="str">
        <f>IF(companies__2[[#This Row],[STAANN]]="D", "inactive", "active")</f>
        <v>active</v>
      </c>
      <c r="Q578">
        <f>companies__2[[#This Row],[companyID_1]]</f>
        <v>175</v>
      </c>
      <c r="R578" s="1">
        <f>companies__2[[#This Row],[HEU_MAJ]]</f>
        <v>44233.701666666668</v>
      </c>
      <c r="S578" s="1">
        <f>companies__2[[#This Row],[HEU_MAJ]]</f>
        <v>44233.701666666668</v>
      </c>
    </row>
    <row r="579" spans="1:19" x14ac:dyDescent="0.35">
      <c r="A579">
        <f>companies__2[[#This Row],[companyID]]</f>
        <v>864</v>
      </c>
      <c r="B579" t="str">
        <f>companies__2[[#This Row],[NOM]]</f>
        <v>Olivier</v>
      </c>
      <c r="C579" t="str">
        <f>companies__2[[#This Row],[PRENOM]]</f>
        <v>François</v>
      </c>
      <c r="D579" t="str">
        <f>companies__2[[#This Row],[EMAIL]]</f>
        <v>francois@lpp.coop</v>
      </c>
      <c r="F579" t="str">
        <f>companies__2[[#This Row],[PASSWORD]]</f>
        <v>$2y$10$zg7kEDG34Aq.KaQHNYLUGerjjek9yLPNin2GtpNH65xNjtLw0sNDK</v>
      </c>
      <c r="G579" t="str">
        <f>companies__2[[#This Row],[TOKEN]]</f>
        <v>y5KyVVCZvclsJXouJXxvlTbNm4rnYwMM</v>
      </c>
      <c r="H579" t="str">
        <f>companies__2[[#This Row],[PHONE]]</f>
        <v>0479592739</v>
      </c>
      <c r="I579">
        <f>companies__2[[#This Row],[POSTAL_CODE]]</f>
        <v>0</v>
      </c>
      <c r="J579" t="str">
        <f>companies__2[[#This Row],[ADRESS]]</f>
        <v/>
      </c>
      <c r="K579" t="str">
        <f>companies__2[[#This Row],[CITY]]</f>
        <v/>
      </c>
      <c r="L579" t="str">
        <f>companies__2[[#This Row],[WORK_ADRESS]]</f>
        <v/>
      </c>
      <c r="M579">
        <f>companies__2[[#This Row],[WORK_POSTAL_CODE]]</f>
        <v>0</v>
      </c>
      <c r="N579" t="str">
        <f>companies__2[[#This Row],[WORK_CITY]]</f>
        <v/>
      </c>
      <c r="P579" t="str">
        <f>IF(companies__2[[#This Row],[STAANN]]="D", "inactive", "active")</f>
        <v>active</v>
      </c>
      <c r="Q579">
        <f>companies__2[[#This Row],[companyID_1]]</f>
        <v>175</v>
      </c>
      <c r="R579" s="1">
        <f>companies__2[[#This Row],[HEU_MAJ]]</f>
        <v>44233.702824074076</v>
      </c>
      <c r="S579" s="1">
        <f>companies__2[[#This Row],[HEU_MAJ]]</f>
        <v>44233.702824074076</v>
      </c>
    </row>
    <row r="580" spans="1:19" x14ac:dyDescent="0.35">
      <c r="A580">
        <f>companies__2[[#This Row],[companyID]]</f>
        <v>865</v>
      </c>
      <c r="B580" t="str">
        <f>companies__2[[#This Row],[NOM]]</f>
        <v>Torette</v>
      </c>
      <c r="C580" t="str">
        <f>companies__2[[#This Row],[PRENOM]]</f>
        <v>Laurent</v>
      </c>
      <c r="D580" t="str">
        <f>companies__2[[#This Row],[EMAIL]]</f>
        <v>laurent.torette@prefer.be</v>
      </c>
      <c r="F580" t="str">
        <f>companies__2[[#This Row],[PASSWORD]]</f>
        <v>$2y$10$pc0EF9ZUaLAxgTMj/n/KUePtG/KHAbvMNk7qx.D4GX7A3F7WIf/Ui</v>
      </c>
      <c r="G580" t="str">
        <f>companies__2[[#This Row],[TOKEN]]</f>
        <v>F9LCAX47Tc7AaA4qd3t8VAAzBINnJGR3</v>
      </c>
      <c r="H580" t="str">
        <f>companies__2[[#This Row],[PHONE]]</f>
        <v>0499363222</v>
      </c>
      <c r="I580">
        <f>companies__2[[#This Row],[POSTAL_CODE]]</f>
        <v>0</v>
      </c>
      <c r="J580" t="str">
        <f>companies__2[[#This Row],[ADRESS]]</f>
        <v/>
      </c>
      <c r="K580" t="str">
        <f>companies__2[[#This Row],[CITY]]</f>
        <v/>
      </c>
      <c r="L580" t="str">
        <f>companies__2[[#This Row],[WORK_ADRESS]]</f>
        <v/>
      </c>
      <c r="M580">
        <f>companies__2[[#This Row],[WORK_POSTAL_CODE]]</f>
        <v>0</v>
      </c>
      <c r="N580" t="str">
        <f>companies__2[[#This Row],[WORK_CITY]]</f>
        <v/>
      </c>
      <c r="P580" t="str">
        <f>IF(companies__2[[#This Row],[STAANN]]="D", "inactive", "active")</f>
        <v>active</v>
      </c>
      <c r="Q580">
        <f>companies__2[[#This Row],[companyID_1]]</f>
        <v>260</v>
      </c>
      <c r="R580" s="1">
        <f>companies__2[[#This Row],[HEU_MAJ]]</f>
        <v>44233.704930555556</v>
      </c>
      <c r="S580" s="1">
        <f>companies__2[[#This Row],[HEU_MAJ]]</f>
        <v>44233.704930555556</v>
      </c>
    </row>
    <row r="581" spans="1:19" x14ac:dyDescent="0.35">
      <c r="A581">
        <f>companies__2[[#This Row],[companyID]]</f>
        <v>866</v>
      </c>
      <c r="B581" t="str">
        <f>companies__2[[#This Row],[NOM]]</f>
        <v>Gohorry</v>
      </c>
      <c r="C581" t="str">
        <f>companies__2[[#This Row],[PRENOM]]</f>
        <v>Ludovic</v>
      </c>
      <c r="D581" t="str">
        <f>companies__2[[#This Row],[EMAIL]]</f>
        <v>Ludovic.Gohorry@ire.eu</v>
      </c>
      <c r="F581" t="str">
        <f>companies__2[[#This Row],[PASSWORD]]</f>
        <v>$2y$10$UenP6o6yrMe0GD3pLq1KqOSALOrecffodNzEBp6jGmX3ZW4Smsxvi</v>
      </c>
      <c r="G581" t="str">
        <f>companies__2[[#This Row],[TOKEN]]</f>
        <v>pAd4AW3Xfx0l054VP1GZ2MMRgrZ5MJi3</v>
      </c>
      <c r="H581" t="str">
        <f>companies__2[[#This Row],[PHONE]]</f>
        <v>+32 471 35 17 09</v>
      </c>
      <c r="I581">
        <f>companies__2[[#This Row],[POSTAL_CODE]]</f>
        <v>0</v>
      </c>
      <c r="J581" t="str">
        <f>companies__2[[#This Row],[ADRESS]]</f>
        <v/>
      </c>
      <c r="K581" t="str">
        <f>companies__2[[#This Row],[CITY]]</f>
        <v/>
      </c>
      <c r="L581" t="str">
        <f>companies__2[[#This Row],[WORK_ADRESS]]</f>
        <v/>
      </c>
      <c r="M581">
        <f>companies__2[[#This Row],[WORK_POSTAL_CODE]]</f>
        <v>0</v>
      </c>
      <c r="N581" t="str">
        <f>companies__2[[#This Row],[WORK_CITY]]</f>
        <v/>
      </c>
      <c r="P581" t="str">
        <f>IF(companies__2[[#This Row],[STAANN]]="D", "inactive", "active")</f>
        <v>active</v>
      </c>
      <c r="Q581">
        <f>companies__2[[#This Row],[companyID_1]]</f>
        <v>220</v>
      </c>
      <c r="R581" s="1">
        <f>companies__2[[#This Row],[HEU_MAJ]]</f>
        <v>44235.388854166667</v>
      </c>
      <c r="S581" s="1">
        <f>companies__2[[#This Row],[HEU_MAJ]]</f>
        <v>44235.388854166667</v>
      </c>
    </row>
    <row r="582" spans="1:19" x14ac:dyDescent="0.35">
      <c r="A582">
        <f>companies__2[[#This Row],[companyID]]</f>
        <v>867</v>
      </c>
      <c r="B582" t="str">
        <f>companies__2[[#This Row],[NOM]]</f>
        <v>Joris</v>
      </c>
      <c r="C582" t="str">
        <f>companies__2[[#This Row],[PRENOM]]</f>
        <v>Sophie</v>
      </c>
      <c r="D582" t="str">
        <f>companies__2[[#This Row],[EMAIL]]</f>
        <v>sophie.joris@lasmala.be</v>
      </c>
      <c r="F582" t="str">
        <f>companies__2[[#This Row],[PASSWORD]]</f>
        <v>$2y$10$HY.TRbSFbQiIhk78ehxf1Ox2wcQsXEKWMacrsSemdtwpeuBMbcOQ2</v>
      </c>
      <c r="G582" t="str">
        <f>companies__2[[#This Row],[TOKEN]]</f>
        <v>vPzMlG6LqCbvyt9heDPPMWinATHT1Wur</v>
      </c>
      <c r="H582" t="str">
        <f>companies__2[[#This Row],[PHONE]]</f>
        <v>+32486478979</v>
      </c>
      <c r="I582">
        <f>companies__2[[#This Row],[POSTAL_CODE]]</f>
        <v>0</v>
      </c>
      <c r="J582" t="str">
        <f>companies__2[[#This Row],[ADRESS]]</f>
        <v/>
      </c>
      <c r="K582" t="str">
        <f>companies__2[[#This Row],[CITY]]</f>
        <v/>
      </c>
      <c r="L582" t="str">
        <f>companies__2[[#This Row],[WORK_ADRESS]]</f>
        <v/>
      </c>
      <c r="M582">
        <f>companies__2[[#This Row],[WORK_POSTAL_CODE]]</f>
        <v>0</v>
      </c>
      <c r="N582" t="str">
        <f>companies__2[[#This Row],[WORK_CITY]]</f>
        <v/>
      </c>
      <c r="P582" t="str">
        <f>IF(companies__2[[#This Row],[STAANN]]="D", "inactive", "active")</f>
        <v>active</v>
      </c>
      <c r="Q582">
        <f>companies__2[[#This Row],[companyID_1]]</f>
        <v>270</v>
      </c>
      <c r="R582" s="1">
        <f>companies__2[[#This Row],[HEU_MAJ]]</f>
        <v>44235.584085648145</v>
      </c>
      <c r="S582" s="1">
        <f>companies__2[[#This Row],[HEU_MAJ]]</f>
        <v>44235.584085648145</v>
      </c>
    </row>
    <row r="583" spans="1:19" x14ac:dyDescent="0.35">
      <c r="A583">
        <f>companies__2[[#This Row],[companyID]]</f>
        <v>868</v>
      </c>
      <c r="B583" t="str">
        <f>companies__2[[#This Row],[NOM]]</f>
        <v>Mathieu</v>
      </c>
      <c r="C583" t="str">
        <f>companies__2[[#This Row],[PRENOM]]</f>
        <v>Nathalie</v>
      </c>
      <c r="D583" t="str">
        <f>companies__2[[#This Row],[EMAIL]]</f>
        <v>nmathieu@methanex.com</v>
      </c>
      <c r="F583" t="str">
        <f>companies__2[[#This Row],[PASSWORD]]</f>
        <v>$2y$10$1WE.ngdvdK4anlPFNCLOLO5cceEanUXT6YO3xS7JLvAz/Kk9FdCLW</v>
      </c>
      <c r="G583" t="str">
        <f>companies__2[[#This Row],[TOKEN]]</f>
        <v>rDLH7Nfm7s9OIK4dcgyYv2QwtP4pcFNt</v>
      </c>
      <c r="H583" t="str">
        <f>companies__2[[#This Row],[PHONE]]</f>
        <v>NULL</v>
      </c>
      <c r="I583">
        <f>companies__2[[#This Row],[POSTAL_CODE]]</f>
        <v>0</v>
      </c>
      <c r="J583" t="str">
        <f>companies__2[[#This Row],[ADRESS]]</f>
        <v/>
      </c>
      <c r="K583" t="str">
        <f>companies__2[[#This Row],[CITY]]</f>
        <v/>
      </c>
      <c r="L583" t="str">
        <f>companies__2[[#This Row],[WORK_ADRESS]]</f>
        <v/>
      </c>
      <c r="M583">
        <f>companies__2[[#This Row],[WORK_POSTAL_CODE]]</f>
        <v>0</v>
      </c>
      <c r="N583" t="str">
        <f>companies__2[[#This Row],[WORK_CITY]]</f>
        <v/>
      </c>
      <c r="P583" t="str">
        <f>IF(companies__2[[#This Row],[STAANN]]="D", "inactive", "active")</f>
        <v>inactive</v>
      </c>
      <c r="Q583">
        <f>companies__2[[#This Row],[companyID_1]]</f>
        <v>271</v>
      </c>
      <c r="R583" s="1">
        <f>companies__2[[#This Row],[HEU_MAJ]]</f>
        <v>44579.877743055556</v>
      </c>
      <c r="S583" s="1">
        <f>companies__2[[#This Row],[HEU_MAJ]]</f>
        <v>44579.877743055556</v>
      </c>
    </row>
    <row r="584" spans="1:19" x14ac:dyDescent="0.35">
      <c r="A584">
        <f>companies__2[[#This Row],[companyID]]</f>
        <v>869</v>
      </c>
      <c r="B584" t="str">
        <f>companies__2[[#This Row],[NOM]]</f>
        <v>Jamar</v>
      </c>
      <c r="C584" t="str">
        <f>companies__2[[#This Row],[PRENOM]]</f>
        <v>Julien</v>
      </c>
      <c r="D584" t="str">
        <f>companies__2[[#This Row],[EMAIL]]</f>
        <v>julien@methanex.com</v>
      </c>
      <c r="F584" t="str">
        <f>companies__2[[#This Row],[PASSWORD]]</f>
        <v>$2y$10$gNLc2JCaDRyIFm9ep5qdq.1LgEP8.IJwx0r4KACdAm5NU2fsCL8FK</v>
      </c>
      <c r="G584" t="str">
        <f>companies__2[[#This Row],[TOKEN]]</f>
        <v>B1GiRYv3D4wZmC7qt9sEdRQQnurvb4km</v>
      </c>
      <c r="H584" t="str">
        <f>companies__2[[#This Row],[PHONE]]</f>
        <v>0498516499</v>
      </c>
      <c r="I584">
        <f>companies__2[[#This Row],[POSTAL_CODE]]</f>
        <v>0</v>
      </c>
      <c r="J584" t="str">
        <f>companies__2[[#This Row],[ADRESS]]</f>
        <v/>
      </c>
      <c r="K584" t="str">
        <f>companies__2[[#This Row],[CITY]]</f>
        <v/>
      </c>
      <c r="L584" t="str">
        <f>companies__2[[#This Row],[WORK_ADRESS]]</f>
        <v/>
      </c>
      <c r="M584">
        <f>companies__2[[#This Row],[WORK_POSTAL_CODE]]</f>
        <v>0</v>
      </c>
      <c r="N584" t="str">
        <f>companies__2[[#This Row],[WORK_CITY]]</f>
        <v/>
      </c>
      <c r="P584" t="str">
        <f>IF(companies__2[[#This Row],[STAANN]]="D", "inactive", "active")</f>
        <v>active</v>
      </c>
      <c r="Q584">
        <f>companies__2[[#This Row],[companyID_1]]</f>
        <v>271</v>
      </c>
      <c r="R584" s="1">
        <f>companies__2[[#This Row],[HEU_MAJ]]</f>
        <v>44235.878136574072</v>
      </c>
      <c r="S584" s="1">
        <f>companies__2[[#This Row],[HEU_MAJ]]</f>
        <v>44235.878136574072</v>
      </c>
    </row>
    <row r="585" spans="1:19" x14ac:dyDescent="0.35">
      <c r="A585">
        <f>companies__2[[#This Row],[companyID]]</f>
        <v>870</v>
      </c>
      <c r="B585" t="str">
        <f>companies__2[[#This Row],[NOM]]</f>
        <v>Lecocq</v>
      </c>
      <c r="C585" t="str">
        <f>companies__2[[#This Row],[PRENOM]]</f>
        <v>Geneviève</v>
      </c>
      <c r="D585" t="str">
        <f>companies__2[[#This Row],[EMAIL]]</f>
        <v>glecocq@methanex.com</v>
      </c>
      <c r="F585" t="str">
        <f>companies__2[[#This Row],[PASSWORD]]</f>
        <v>$2y$10$Ym93VUXzBdVsbmspsWaPReTgMen0BJ4sbOKdMhRLZwkffNL5h8FN2</v>
      </c>
      <c r="G585" t="str">
        <f>companies__2[[#This Row],[TOKEN]]</f>
        <v>2Nj4INhk55Xb6Gq8P9OyTMZUPi6Wwllr</v>
      </c>
      <c r="H585" t="str">
        <f>companies__2[[#This Row],[PHONE]]</f>
        <v>/</v>
      </c>
      <c r="I585">
        <f>companies__2[[#This Row],[POSTAL_CODE]]</f>
        <v>0</v>
      </c>
      <c r="J585" t="str">
        <f>companies__2[[#This Row],[ADRESS]]</f>
        <v/>
      </c>
      <c r="K585" t="str">
        <f>companies__2[[#This Row],[CITY]]</f>
        <v/>
      </c>
      <c r="L585" t="str">
        <f>companies__2[[#This Row],[WORK_ADRESS]]</f>
        <v/>
      </c>
      <c r="M585">
        <f>companies__2[[#This Row],[WORK_POSTAL_CODE]]</f>
        <v>0</v>
      </c>
      <c r="N585" t="str">
        <f>companies__2[[#This Row],[WORK_CITY]]</f>
        <v/>
      </c>
      <c r="P585" t="str">
        <f>IF(companies__2[[#This Row],[STAANN]]="D", "inactive", "active")</f>
        <v>active</v>
      </c>
      <c r="Q585">
        <f>companies__2[[#This Row],[companyID_1]]</f>
        <v>271</v>
      </c>
      <c r="R585" s="1">
        <f>companies__2[[#This Row],[HEU_MAJ]]</f>
        <v>44235.878483796296</v>
      </c>
      <c r="S585" s="1">
        <f>companies__2[[#This Row],[HEU_MAJ]]</f>
        <v>44235.878483796296</v>
      </c>
    </row>
    <row r="586" spans="1:19" x14ac:dyDescent="0.35">
      <c r="A586">
        <f>companies__2[[#This Row],[companyID]]</f>
        <v>871</v>
      </c>
      <c r="B586" t="str">
        <f>companies__2[[#This Row],[NOM]]</f>
        <v>Thirifays</v>
      </c>
      <c r="C586" t="str">
        <f>companies__2[[#This Row],[PRENOM]]</f>
        <v>Olivier</v>
      </c>
      <c r="D586" t="str">
        <f>companies__2[[#This Row],[EMAIL]]</f>
        <v>olivier.thirifays@cva.be</v>
      </c>
      <c r="F586" t="str">
        <f>companies__2[[#This Row],[PASSWORD]]</f>
        <v>$2y$10$6K0KNdyOTqU0Qk.UZ0BONOxBKrxFWWNBH4lBzNp4dilbT1S2Guyau</v>
      </c>
      <c r="G586" t="str">
        <f>companies__2[[#This Row],[TOKEN]]</f>
        <v>mVVIvZZ4opNx4zEFnoXslSApocYSC3o6</v>
      </c>
      <c r="H586" t="str">
        <f>companies__2[[#This Row],[PHONE]]</f>
        <v>+32 491 99 18 36</v>
      </c>
      <c r="I586">
        <f>companies__2[[#This Row],[POSTAL_CODE]]</f>
        <v>0</v>
      </c>
      <c r="J586" t="str">
        <f>companies__2[[#This Row],[ADRESS]]</f>
        <v/>
      </c>
      <c r="K586" t="str">
        <f>companies__2[[#This Row],[CITY]]</f>
        <v/>
      </c>
      <c r="L586" t="str">
        <f>companies__2[[#This Row],[WORK_ADRESS]]</f>
        <v/>
      </c>
      <c r="M586">
        <f>companies__2[[#This Row],[WORK_POSTAL_CODE]]</f>
        <v>0</v>
      </c>
      <c r="N586" t="str">
        <f>companies__2[[#This Row],[WORK_CITY]]</f>
        <v/>
      </c>
      <c r="P586" t="str">
        <f>IF(companies__2[[#This Row],[STAANN]]="D", "inactive", "active")</f>
        <v>active</v>
      </c>
      <c r="Q586">
        <f>companies__2[[#This Row],[companyID_1]]</f>
        <v>741</v>
      </c>
      <c r="R586" s="1">
        <f>companies__2[[#This Row],[HEU_MAJ]]</f>
        <v>44238.712361111109</v>
      </c>
      <c r="S586" s="1">
        <f>companies__2[[#This Row],[HEU_MAJ]]</f>
        <v>44238.712361111109</v>
      </c>
    </row>
    <row r="587" spans="1:19" x14ac:dyDescent="0.35">
      <c r="A587">
        <f>companies__2[[#This Row],[companyID]]</f>
        <v>872</v>
      </c>
      <c r="B587" t="str">
        <f>companies__2[[#This Row],[NOM]]</f>
        <v>Hugue</v>
      </c>
      <c r="C587" t="str">
        <f>companies__2[[#This Row],[PRENOM]]</f>
        <v>Charlotte</v>
      </c>
      <c r="D587" t="str">
        <f>companies__2[[#This Row],[EMAIL]]</f>
        <v>Charlotte-hugue@hotmail.be</v>
      </c>
      <c r="F587" t="str">
        <f>companies__2[[#This Row],[PASSWORD]]</f>
        <v>$2y$10$OBaH5Pf5Py6vXJCSNK8NrOMkOdwHsX1gLoSfQagb9k7pCIqrPhlVO</v>
      </c>
      <c r="G587" t="str">
        <f>companies__2[[#This Row],[TOKEN]]</f>
        <v>RYfkR15TC9wpBX34QsUpRTSXffo46cDy</v>
      </c>
      <c r="H587" t="str">
        <f>companies__2[[#This Row],[PHONE]]</f>
        <v>0472348974</v>
      </c>
      <c r="I587">
        <f>companies__2[[#This Row],[POSTAL_CODE]]</f>
        <v>0</v>
      </c>
      <c r="J587" t="str">
        <f>companies__2[[#This Row],[ADRESS]]</f>
        <v/>
      </c>
      <c r="K587" t="str">
        <f>companies__2[[#This Row],[CITY]]</f>
        <v/>
      </c>
      <c r="L587" t="str">
        <f>companies__2[[#This Row],[WORK_ADRESS]]</f>
        <v/>
      </c>
      <c r="M587">
        <f>companies__2[[#This Row],[WORK_POSTAL_CODE]]</f>
        <v>0</v>
      </c>
      <c r="N587" t="str">
        <f>companies__2[[#This Row],[WORK_CITY]]</f>
        <v/>
      </c>
      <c r="P587" t="str">
        <f>IF(companies__2[[#This Row],[STAANN]]="D", "inactive", "active")</f>
        <v>active</v>
      </c>
      <c r="Q587">
        <f>companies__2[[#This Row],[companyID_1]]</f>
        <v>268</v>
      </c>
      <c r="R587" s="1">
        <f>companies__2[[#This Row],[HEU_MAJ]]</f>
        <v>44238.838217592594</v>
      </c>
      <c r="S587" s="1">
        <f>companies__2[[#This Row],[HEU_MAJ]]</f>
        <v>44238.838217592594</v>
      </c>
    </row>
    <row r="588" spans="1:19" x14ac:dyDescent="0.35">
      <c r="A588">
        <f>companies__2[[#This Row],[companyID]]</f>
        <v>873</v>
      </c>
      <c r="B588" t="str">
        <f>companies__2[[#This Row],[NOM]]</f>
        <v>Erdogan</v>
      </c>
      <c r="C588" t="str">
        <f>companies__2[[#This Row],[PRENOM]]</f>
        <v>Serap</v>
      </c>
      <c r="D588" t="str">
        <f>companies__2[[#This Row],[EMAIL]]</f>
        <v>serdogan@AZZANA.NET</v>
      </c>
      <c r="F588" t="str">
        <f>companies__2[[#This Row],[PASSWORD]]</f>
        <v>$2y$10$CJIqaeOhbQO9sar7.Ww2xuLoL7BxYGLZyfTmmxRTtma51Nw.4IZp.</v>
      </c>
      <c r="G588" t="str">
        <f>companies__2[[#This Row],[TOKEN]]</f>
        <v>3YzxbNeX7ddAVUCeTgGXu7He2T4HLS5b</v>
      </c>
      <c r="H588" t="str">
        <f>companies__2[[#This Row],[PHONE]]</f>
        <v xml:space="preserve">+324 98 16 51 15 </v>
      </c>
      <c r="I588">
        <f>companies__2[[#This Row],[POSTAL_CODE]]</f>
        <v>0</v>
      </c>
      <c r="J588" t="str">
        <f>companies__2[[#This Row],[ADRESS]]</f>
        <v/>
      </c>
      <c r="K588" t="str">
        <f>companies__2[[#This Row],[CITY]]</f>
        <v/>
      </c>
      <c r="L588" t="str">
        <f>companies__2[[#This Row],[WORK_ADRESS]]</f>
        <v/>
      </c>
      <c r="M588">
        <f>companies__2[[#This Row],[WORK_POSTAL_CODE]]</f>
        <v>0</v>
      </c>
      <c r="N588" t="str">
        <f>companies__2[[#This Row],[WORK_CITY]]</f>
        <v/>
      </c>
      <c r="P588" t="str">
        <f>IF(companies__2[[#This Row],[STAANN]]="D", "inactive", "active")</f>
        <v>active</v>
      </c>
      <c r="Q588">
        <f>companies__2[[#This Row],[companyID_1]]</f>
        <v>34</v>
      </c>
      <c r="R588" s="1">
        <f>companies__2[[#This Row],[HEU_MAJ]]</f>
        <v>44240.618437500001</v>
      </c>
      <c r="S588" s="1">
        <f>companies__2[[#This Row],[HEU_MAJ]]</f>
        <v>44240.618437500001</v>
      </c>
    </row>
    <row r="589" spans="1:19" x14ac:dyDescent="0.35">
      <c r="A589">
        <f>companies__2[[#This Row],[companyID]]</f>
        <v>874</v>
      </c>
      <c r="B589" t="str">
        <f>companies__2[[#This Row],[NOM]]</f>
        <v>Leonard</v>
      </c>
      <c r="C589" t="str">
        <f>companies__2[[#This Row],[PRENOM]]</f>
        <v>Catherine</v>
      </c>
      <c r="D589" t="str">
        <f>companies__2[[#This Row],[EMAIL]]</f>
        <v>cleonard@fdwal.be</v>
      </c>
      <c r="F589" t="str">
        <f>companies__2[[#This Row],[PASSWORD]]</f>
        <v>$2y$10$8WFQClcTBlL4FMnr2al7Deb8npKDAZ06SD4u2WbhdlJ667JKLmwje</v>
      </c>
      <c r="G589" t="str">
        <f>companies__2[[#This Row],[TOKEN]]</f>
        <v>FOgJyX66sxP3zSrL1PQlsudZGybexyIq</v>
      </c>
      <c r="H589" t="str">
        <f>companies__2[[#This Row],[PHONE]]</f>
        <v>/</v>
      </c>
      <c r="I589">
        <f>companies__2[[#This Row],[POSTAL_CODE]]</f>
        <v>0</v>
      </c>
      <c r="J589" t="str">
        <f>companies__2[[#This Row],[ADRESS]]</f>
        <v/>
      </c>
      <c r="K589" t="str">
        <f>companies__2[[#This Row],[CITY]]</f>
        <v/>
      </c>
      <c r="L589" t="str">
        <f>companies__2[[#This Row],[WORK_ADRESS]]</f>
        <v/>
      </c>
      <c r="M589">
        <f>companies__2[[#This Row],[WORK_POSTAL_CODE]]</f>
        <v>0</v>
      </c>
      <c r="N589" t="str">
        <f>companies__2[[#This Row],[WORK_CITY]]</f>
        <v/>
      </c>
      <c r="P589" t="str">
        <f>IF(companies__2[[#This Row],[STAANN]]="D", "inactive", "active")</f>
        <v>active</v>
      </c>
      <c r="Q589">
        <f>companies__2[[#This Row],[companyID_1]]</f>
        <v>12</v>
      </c>
      <c r="R589" s="1">
        <f>companies__2[[#This Row],[HEU_MAJ]]</f>
        <v>44242.613240740742</v>
      </c>
      <c r="S589" s="1">
        <f>companies__2[[#This Row],[HEU_MAJ]]</f>
        <v>44242.613240740742</v>
      </c>
    </row>
    <row r="590" spans="1:19" x14ac:dyDescent="0.35">
      <c r="A590">
        <f>companies__2[[#This Row],[companyID]]</f>
        <v>875</v>
      </c>
      <c r="B590" t="str">
        <f>companies__2[[#This Row],[NOM]]</f>
        <v>Mathieu</v>
      </c>
      <c r="C590" t="str">
        <f>companies__2[[#This Row],[PRENOM]]</f>
        <v>Christophe</v>
      </c>
      <c r="D590" t="str">
        <f>companies__2[[#This Row],[EMAIL]]</f>
        <v>cmathieu@fdwal.be</v>
      </c>
      <c r="F590" t="str">
        <f>companies__2[[#This Row],[PASSWORD]]</f>
        <v>$2y$10$qivPhl.LkcTtA.fuiPvGwOCT3LBIFUVxC5CavCCYXvNWbE3CCv662</v>
      </c>
      <c r="G590" t="str">
        <f>companies__2[[#This Row],[TOKEN]]</f>
        <v>prsvFoqQRcQRWxYvvELTw6LP8kXtBeAn</v>
      </c>
      <c r="H590" t="str">
        <f>companies__2[[#This Row],[PHONE]]</f>
        <v>/</v>
      </c>
      <c r="I590">
        <f>companies__2[[#This Row],[POSTAL_CODE]]</f>
        <v>0</v>
      </c>
      <c r="J590" t="str">
        <f>companies__2[[#This Row],[ADRESS]]</f>
        <v/>
      </c>
      <c r="K590" t="str">
        <f>companies__2[[#This Row],[CITY]]</f>
        <v/>
      </c>
      <c r="L590" t="str">
        <f>companies__2[[#This Row],[WORK_ADRESS]]</f>
        <v/>
      </c>
      <c r="M590">
        <f>companies__2[[#This Row],[WORK_POSTAL_CODE]]</f>
        <v>0</v>
      </c>
      <c r="N590" t="str">
        <f>companies__2[[#This Row],[WORK_CITY]]</f>
        <v/>
      </c>
      <c r="P590" t="str">
        <f>IF(companies__2[[#This Row],[STAANN]]="D", "inactive", "active")</f>
        <v>active</v>
      </c>
      <c r="Q590">
        <f>companies__2[[#This Row],[companyID_1]]</f>
        <v>12</v>
      </c>
      <c r="R590" s="1">
        <f>companies__2[[#This Row],[HEU_MAJ]]</f>
        <v>44242.614131944443</v>
      </c>
      <c r="S590" s="1">
        <f>companies__2[[#This Row],[HEU_MAJ]]</f>
        <v>44242.614131944443</v>
      </c>
    </row>
    <row r="591" spans="1:19" x14ac:dyDescent="0.35">
      <c r="A591">
        <f>companies__2[[#This Row],[companyID]]</f>
        <v>876</v>
      </c>
      <c r="B591" t="str">
        <f>companies__2[[#This Row],[NOM]]</f>
        <v>Xhenseval</v>
      </c>
      <c r="C591" t="str">
        <f>companies__2[[#This Row],[PRENOM]]</f>
        <v>Julie</v>
      </c>
      <c r="D591" t="str">
        <f>companies__2[[#This Row],[EMAIL]]</f>
        <v>jxhenseval@fdwal.be</v>
      </c>
      <c r="F591" t="str">
        <f>companies__2[[#This Row],[PASSWORD]]</f>
        <v>$2y$10$s0irPEUCpexXIBtSDE//ceQH5P9K5KoL9iZiAMGkIV0Gm.qphFJRm</v>
      </c>
      <c r="G591" t="str">
        <f>companies__2[[#This Row],[TOKEN]]</f>
        <v>AubqKjKRvqg7TdcsbwUdVFANytudwT2M</v>
      </c>
      <c r="H591" t="str">
        <f>companies__2[[#This Row],[PHONE]]</f>
        <v>0479202400</v>
      </c>
      <c r="I591">
        <f>companies__2[[#This Row],[POSTAL_CODE]]</f>
        <v>0</v>
      </c>
      <c r="J591" t="str">
        <f>companies__2[[#This Row],[ADRESS]]</f>
        <v/>
      </c>
      <c r="K591" t="str">
        <f>companies__2[[#This Row],[CITY]]</f>
        <v/>
      </c>
      <c r="L591" t="str">
        <f>companies__2[[#This Row],[WORK_ADRESS]]</f>
        <v/>
      </c>
      <c r="M591">
        <f>companies__2[[#This Row],[WORK_POSTAL_CODE]]</f>
        <v>0</v>
      </c>
      <c r="N591" t="str">
        <f>companies__2[[#This Row],[WORK_CITY]]</f>
        <v/>
      </c>
      <c r="P591" t="str">
        <f>IF(companies__2[[#This Row],[STAANN]]="D", "inactive", "active")</f>
        <v>active</v>
      </c>
      <c r="Q591">
        <f>companies__2[[#This Row],[companyID_1]]</f>
        <v>12</v>
      </c>
      <c r="R591" s="1">
        <f>companies__2[[#This Row],[HEU_MAJ]]</f>
        <v>44242.614849537036</v>
      </c>
      <c r="S591" s="1">
        <f>companies__2[[#This Row],[HEU_MAJ]]</f>
        <v>44242.614849537036</v>
      </c>
    </row>
    <row r="592" spans="1:19" x14ac:dyDescent="0.35">
      <c r="A592">
        <f>companies__2[[#This Row],[companyID]]</f>
        <v>878</v>
      </c>
      <c r="B592" t="str">
        <f>companies__2[[#This Row],[NOM]]</f>
        <v>Bossiroy</v>
      </c>
      <c r="C592" t="str">
        <f>companies__2[[#This Row],[PRENOM]]</f>
        <v>Alain</v>
      </c>
      <c r="D592" t="str">
        <f>companies__2[[#This Row],[EMAIL]]</f>
        <v>alain349@hotmail.com</v>
      </c>
      <c r="F592" t="str">
        <f>companies__2[[#This Row],[PASSWORD]]</f>
        <v>$2y$10$sGwkAYnTDlRGQZ7djokAHOvfGbquIkYAVeGWGwqDp/Fn4bGjyFakW</v>
      </c>
      <c r="G592" t="str">
        <f>companies__2[[#This Row],[TOKEN]]</f>
        <v>gYqSZXO3IKJd1ejWrj3IQWM3rxOcXGQO</v>
      </c>
      <c r="H592" t="str">
        <f>companies__2[[#This Row],[PHONE]]</f>
        <v>0473 81 07 76</v>
      </c>
      <c r="I592">
        <f>companies__2[[#This Row],[POSTAL_CODE]]</f>
        <v>0</v>
      </c>
      <c r="J592" t="str">
        <f>companies__2[[#This Row],[ADRESS]]</f>
        <v/>
      </c>
      <c r="K592" t="str">
        <f>companies__2[[#This Row],[CITY]]</f>
        <v/>
      </c>
      <c r="L592" t="str">
        <f>companies__2[[#This Row],[WORK_ADRESS]]</f>
        <v/>
      </c>
      <c r="M592">
        <f>companies__2[[#This Row],[WORK_POSTAL_CODE]]</f>
        <v>0</v>
      </c>
      <c r="N592" t="str">
        <f>companies__2[[#This Row],[WORK_CITY]]</f>
        <v/>
      </c>
      <c r="P592" t="str">
        <f>IF(companies__2[[#This Row],[STAANN]]="D", "inactive", "active")</f>
        <v>active</v>
      </c>
      <c r="Q592">
        <f>companies__2[[#This Row],[companyID_1]]</f>
        <v>17</v>
      </c>
      <c r="R592" s="1">
        <f>companies__2[[#This Row],[HEU_MAJ]]</f>
        <v>44245.305648148147</v>
      </c>
      <c r="S592" s="1">
        <f>companies__2[[#This Row],[HEU_MAJ]]</f>
        <v>44245.305648148147</v>
      </c>
    </row>
    <row r="593" spans="1:19" x14ac:dyDescent="0.35">
      <c r="A593">
        <f>companies__2[[#This Row],[companyID]]</f>
        <v>879</v>
      </c>
      <c r="B593" t="str">
        <f>companies__2[[#This Row],[NOM]]</f>
        <v>Donnay</v>
      </c>
      <c r="C593" t="str">
        <f>companies__2[[#This Row],[PRENOM]]</f>
        <v>Thierry</v>
      </c>
      <c r="D593" t="str">
        <f>companies__2[[#This Row],[EMAIL]]</f>
        <v>thierry.donnay@infrabel.be</v>
      </c>
      <c r="F593" t="str">
        <f>companies__2[[#This Row],[PASSWORD]]</f>
        <v>$2y$10$eZ2sSxFJTpZSp8TvLkF9oeUx05tQUq89zKKr7Brhjj4bKT.3CEuMu</v>
      </c>
      <c r="G593" t="str">
        <f>companies__2[[#This Row],[TOKEN]]</f>
        <v>5H6eL8GhlFruLlVmbrM3gwPzXJ5zsfVk</v>
      </c>
      <c r="H593" t="str">
        <f>companies__2[[#This Row],[PHONE]]</f>
        <v>0473 92 10 83</v>
      </c>
      <c r="I593">
        <f>companies__2[[#This Row],[POSTAL_CODE]]</f>
        <v>0</v>
      </c>
      <c r="J593" t="str">
        <f>companies__2[[#This Row],[ADRESS]]</f>
        <v/>
      </c>
      <c r="K593" t="str">
        <f>companies__2[[#This Row],[CITY]]</f>
        <v/>
      </c>
      <c r="L593" t="str">
        <f>companies__2[[#This Row],[WORK_ADRESS]]</f>
        <v/>
      </c>
      <c r="M593">
        <f>companies__2[[#This Row],[WORK_POSTAL_CODE]]</f>
        <v>0</v>
      </c>
      <c r="N593" t="str">
        <f>companies__2[[#This Row],[WORK_CITY]]</f>
        <v/>
      </c>
      <c r="P593" t="str">
        <f>IF(companies__2[[#This Row],[STAANN]]="D", "inactive", "active")</f>
        <v>active</v>
      </c>
      <c r="Q593">
        <f>companies__2[[#This Row],[companyID_1]]</f>
        <v>17</v>
      </c>
      <c r="R593" s="1">
        <f>companies__2[[#This Row],[HEU_MAJ]]</f>
        <v>44245.306192129632</v>
      </c>
      <c r="S593" s="1">
        <f>companies__2[[#This Row],[HEU_MAJ]]</f>
        <v>44245.306192129632</v>
      </c>
    </row>
    <row r="594" spans="1:19" x14ac:dyDescent="0.35">
      <c r="A594">
        <f>companies__2[[#This Row],[companyID]]</f>
        <v>880</v>
      </c>
      <c r="B594" t="str">
        <f>companies__2[[#This Row],[NOM]]</f>
        <v>Dubois</v>
      </c>
      <c r="C594" t="str">
        <f>companies__2[[#This Row],[PRENOM]]</f>
        <v>Moise</v>
      </c>
      <c r="D594" t="str">
        <f>companies__2[[#This Row],[EMAIL]]</f>
        <v>moise.dubois@infrabel.be</v>
      </c>
      <c r="F594" t="str">
        <f>companies__2[[#This Row],[PASSWORD]]</f>
        <v>$2y$10$Gd9SRlpRhyMsVKGxawrjCuhyfCfOgydwk6A3F4l0FW7RoKo53zxb.</v>
      </c>
      <c r="G594" t="str">
        <f>companies__2[[#This Row],[TOKEN]]</f>
        <v>f8ifXnsqI4AFASJodS6I3RgIBDZR58oW</v>
      </c>
      <c r="H594" t="str">
        <f>companies__2[[#This Row],[PHONE]]</f>
        <v>+32497765155</v>
      </c>
      <c r="I594">
        <f>companies__2[[#This Row],[POSTAL_CODE]]</f>
        <v>5060</v>
      </c>
      <c r="J594" t="str">
        <f>companies__2[[#This Row],[ADRESS]]</f>
        <v>Rue d'Arsimont 39</v>
      </c>
      <c r="K594" t="str">
        <f>companies__2[[#This Row],[CITY]]</f>
        <v>AUVELVAIS</v>
      </c>
      <c r="L594" t="str">
        <f>companies__2[[#This Row],[WORK_ADRESS]]</f>
        <v>Rue Tir de Ronet 39</v>
      </c>
      <c r="M594">
        <f>companies__2[[#This Row],[WORK_POSTAL_CODE]]</f>
        <v>5020</v>
      </c>
      <c r="N594" t="str">
        <f>companies__2[[#This Row],[WORK_CITY]]</f>
        <v>Flawinne</v>
      </c>
      <c r="P594" t="str">
        <f>IF(companies__2[[#This Row],[STAANN]]="D", "inactive", "active")</f>
        <v>active</v>
      </c>
      <c r="Q594">
        <f>companies__2[[#This Row],[companyID_1]]</f>
        <v>17</v>
      </c>
      <c r="R594" s="1">
        <f>companies__2[[#This Row],[HEU_MAJ]]</f>
        <v>44245.30667824074</v>
      </c>
      <c r="S594" s="1">
        <f>companies__2[[#This Row],[HEU_MAJ]]</f>
        <v>44245.30667824074</v>
      </c>
    </row>
    <row r="595" spans="1:19" x14ac:dyDescent="0.35">
      <c r="A595">
        <f>companies__2[[#This Row],[companyID]]</f>
        <v>881</v>
      </c>
      <c r="B595" t="str">
        <f>companies__2[[#This Row],[NOM]]</f>
        <v>Henry</v>
      </c>
      <c r="C595" t="str">
        <f>companies__2[[#This Row],[PRENOM]]</f>
        <v>Geoffrey</v>
      </c>
      <c r="D595" t="str">
        <f>companies__2[[#This Row],[EMAIL]]</f>
        <v>geoffrey.henry@infrabel.be</v>
      </c>
      <c r="F595" t="str">
        <f>companies__2[[#This Row],[PASSWORD]]</f>
        <v>$2y$10$Lq6MsllziDh2qT3lTjbuquKJbyr944cXiwlPX7Ryee0c3cRPP5d2y</v>
      </c>
      <c r="G595" t="str">
        <f>companies__2[[#This Row],[TOKEN]]</f>
        <v>Urh6hYvT8D6ABe6f4noMIQNlpAZ2bpo8</v>
      </c>
      <c r="H595" t="str">
        <f>companies__2[[#This Row],[PHONE]]</f>
        <v>0499 54 30 35</v>
      </c>
      <c r="I595">
        <f>companies__2[[#This Row],[POSTAL_CODE]]</f>
        <v>0</v>
      </c>
      <c r="J595" t="str">
        <f>companies__2[[#This Row],[ADRESS]]</f>
        <v/>
      </c>
      <c r="K595" t="str">
        <f>companies__2[[#This Row],[CITY]]</f>
        <v/>
      </c>
      <c r="L595" t="str">
        <f>companies__2[[#This Row],[WORK_ADRESS]]</f>
        <v/>
      </c>
      <c r="M595">
        <f>companies__2[[#This Row],[WORK_POSTAL_CODE]]</f>
        <v>0</v>
      </c>
      <c r="N595" t="str">
        <f>companies__2[[#This Row],[WORK_CITY]]</f>
        <v/>
      </c>
      <c r="P595" t="str">
        <f>IF(companies__2[[#This Row],[STAANN]]="D", "inactive", "active")</f>
        <v>active</v>
      </c>
      <c r="Q595">
        <f>companies__2[[#This Row],[companyID_1]]</f>
        <v>17</v>
      </c>
      <c r="R595" s="1">
        <f>companies__2[[#This Row],[HEU_MAJ]]</f>
        <v>44245.307199074072</v>
      </c>
      <c r="S595" s="1">
        <f>companies__2[[#This Row],[HEU_MAJ]]</f>
        <v>44245.307199074072</v>
      </c>
    </row>
    <row r="596" spans="1:19" x14ac:dyDescent="0.35">
      <c r="A596">
        <f>companies__2[[#This Row],[companyID]]</f>
        <v>882</v>
      </c>
      <c r="B596" t="str">
        <f>companies__2[[#This Row],[NOM]]</f>
        <v>Lebedeff</v>
      </c>
      <c r="C596" t="str">
        <f>companies__2[[#This Row],[PRENOM]]</f>
        <v>Natalia</v>
      </c>
      <c r="D596" t="str">
        <f>companies__2[[#This Row],[EMAIL]]</f>
        <v>natalia.lebedeff@infrabel.be</v>
      </c>
      <c r="F596" t="str">
        <f>companies__2[[#This Row],[PASSWORD]]</f>
        <v>$2y$10$mi6E7SGrBLRbHNd5ehJiWeRuj6XdGbahi5q5ee3LZolBO8l.lYoQ2</v>
      </c>
      <c r="G596" t="str">
        <f>companies__2[[#This Row],[TOKEN]]</f>
        <v>eaEl93ySjh5gBqpKAuQH1rNwg0Y4NDH5</v>
      </c>
      <c r="H596" t="str">
        <f>companies__2[[#This Row],[PHONE]]</f>
        <v>0490 65 15 47</v>
      </c>
      <c r="I596">
        <f>companies__2[[#This Row],[POSTAL_CODE]]</f>
        <v>5020</v>
      </c>
      <c r="J596" t="str">
        <f>companies__2[[#This Row],[ADRESS]]</f>
        <v>7 Sur le Fond Barbette</v>
      </c>
      <c r="K596" t="str">
        <f>companies__2[[#This Row],[CITY]]</f>
        <v>Flawinne</v>
      </c>
      <c r="L596" t="str">
        <f>companies__2[[#This Row],[WORK_ADRESS]]</f>
        <v>6 Passage d'Heuvy</v>
      </c>
      <c r="M596">
        <f>companies__2[[#This Row],[WORK_POSTAL_CODE]]</f>
        <v>5000</v>
      </c>
      <c r="N596" t="str">
        <f>companies__2[[#This Row],[WORK_CITY]]</f>
        <v>Namur</v>
      </c>
      <c r="P596" t="str">
        <f>IF(companies__2[[#This Row],[STAANN]]="D", "inactive", "active")</f>
        <v>active</v>
      </c>
      <c r="Q596">
        <f>companies__2[[#This Row],[companyID_1]]</f>
        <v>17</v>
      </c>
      <c r="R596" s="1">
        <f>companies__2[[#This Row],[HEU_MAJ]]</f>
        <v>44245.307638888888</v>
      </c>
      <c r="S596" s="1">
        <f>companies__2[[#This Row],[HEU_MAJ]]</f>
        <v>44245.307638888888</v>
      </c>
    </row>
    <row r="597" spans="1:19" x14ac:dyDescent="0.35">
      <c r="A597">
        <f>companies__2[[#This Row],[companyID]]</f>
        <v>883</v>
      </c>
      <c r="B597" t="str">
        <f>companies__2[[#This Row],[NOM]]</f>
        <v>Lemoine</v>
      </c>
      <c r="C597" t="str">
        <f>companies__2[[#This Row],[PRENOM]]</f>
        <v>Tom</v>
      </c>
      <c r="D597" t="str">
        <f>companies__2[[#This Row],[EMAIL]]</f>
        <v>tom.lemoine@infrabel.be</v>
      </c>
      <c r="F597" t="str">
        <f>companies__2[[#This Row],[PASSWORD]]</f>
        <v>$2y$10$mhRbIaCDw8af.0mPJ1FttedUpFStteHZLsTs3AyNsGmzYCA8CyGVO</v>
      </c>
      <c r="G597" t="str">
        <f>companies__2[[#This Row],[TOKEN]]</f>
        <v>DBLYmPSNNLxIKOVAMkc3wakXTwenkZNj</v>
      </c>
      <c r="H597" t="str">
        <f>companies__2[[#This Row],[PHONE]]</f>
        <v>0478 70 49 93</v>
      </c>
      <c r="I597">
        <f>companies__2[[#This Row],[POSTAL_CODE]]</f>
        <v>0</v>
      </c>
      <c r="J597" t="str">
        <f>companies__2[[#This Row],[ADRESS]]</f>
        <v/>
      </c>
      <c r="K597" t="str">
        <f>companies__2[[#This Row],[CITY]]</f>
        <v/>
      </c>
      <c r="L597" t="str">
        <f>companies__2[[#This Row],[WORK_ADRESS]]</f>
        <v/>
      </c>
      <c r="M597">
        <f>companies__2[[#This Row],[WORK_POSTAL_CODE]]</f>
        <v>0</v>
      </c>
      <c r="N597" t="str">
        <f>companies__2[[#This Row],[WORK_CITY]]</f>
        <v/>
      </c>
      <c r="P597" t="str">
        <f>IF(companies__2[[#This Row],[STAANN]]="D", "inactive", "active")</f>
        <v>active</v>
      </c>
      <c r="Q597">
        <f>companies__2[[#This Row],[companyID_1]]</f>
        <v>17</v>
      </c>
      <c r="R597" s="1">
        <f>companies__2[[#This Row],[HEU_MAJ]]</f>
        <v>44245.308032407411</v>
      </c>
      <c r="S597" s="1">
        <f>companies__2[[#This Row],[HEU_MAJ]]</f>
        <v>44245.308032407411</v>
      </c>
    </row>
    <row r="598" spans="1:19" x14ac:dyDescent="0.35">
      <c r="A598">
        <f>companies__2[[#This Row],[companyID]]</f>
        <v>884</v>
      </c>
      <c r="B598" t="str">
        <f>companies__2[[#This Row],[NOM]]</f>
        <v>Vansnick</v>
      </c>
      <c r="C598" t="str">
        <f>companies__2[[#This Row],[PRENOM]]</f>
        <v>Vincent</v>
      </c>
      <c r="D598" t="str">
        <f>companies__2[[#This Row],[EMAIL]]</f>
        <v>vincent.vansnick@infrabel.be</v>
      </c>
      <c r="F598" t="str">
        <f>companies__2[[#This Row],[PASSWORD]]</f>
        <v>$2y$10$hpDKS5kQIbAs0x9nZwpwfu7xduIulYrvHXtuXwWFrd9PjvZuLWiA6</v>
      </c>
      <c r="G598" t="str">
        <f>companies__2[[#This Row],[TOKEN]]</f>
        <v>Ng3FBrt9VuPDaD2DpYWmmTRyp1LH1B5y</v>
      </c>
      <c r="H598" t="str">
        <f>companies__2[[#This Row],[PHONE]]</f>
        <v>0496 19 83 56</v>
      </c>
      <c r="I598">
        <f>companies__2[[#This Row],[POSTAL_CODE]]</f>
        <v>0</v>
      </c>
      <c r="J598" t="str">
        <f>companies__2[[#This Row],[ADRESS]]</f>
        <v/>
      </c>
      <c r="K598" t="str">
        <f>companies__2[[#This Row],[CITY]]</f>
        <v/>
      </c>
      <c r="L598" t="str">
        <f>companies__2[[#This Row],[WORK_ADRESS]]</f>
        <v/>
      </c>
      <c r="M598">
        <f>companies__2[[#This Row],[WORK_POSTAL_CODE]]</f>
        <v>0</v>
      </c>
      <c r="N598" t="str">
        <f>companies__2[[#This Row],[WORK_CITY]]</f>
        <v/>
      </c>
      <c r="P598" t="str">
        <f>IF(companies__2[[#This Row],[STAANN]]="D", "inactive", "active")</f>
        <v>active</v>
      </c>
      <c r="Q598">
        <f>companies__2[[#This Row],[companyID_1]]</f>
        <v>17</v>
      </c>
      <c r="R598" s="1">
        <f>companies__2[[#This Row],[HEU_MAJ]]</f>
        <v>44279.442986111113</v>
      </c>
      <c r="S598" s="1">
        <f>companies__2[[#This Row],[HEU_MAJ]]</f>
        <v>44279.442986111113</v>
      </c>
    </row>
    <row r="599" spans="1:19" x14ac:dyDescent="0.35">
      <c r="A599">
        <f>companies__2[[#This Row],[companyID]]</f>
        <v>885</v>
      </c>
      <c r="B599" t="str">
        <f>companies__2[[#This Row],[NOM]]</f>
        <v>Feron</v>
      </c>
      <c r="C599" t="str">
        <f>companies__2[[#This Row],[PRENOM]]</f>
        <v>Michel</v>
      </c>
      <c r="D599" t="str">
        <f>companies__2[[#This Row],[EMAIL]]</f>
        <v>michel.feron@infrabel.be</v>
      </c>
      <c r="F599" t="str">
        <f>companies__2[[#This Row],[PASSWORD]]</f>
        <v>$2y$10$8K.Bar0D3DHiHAN18p1nveE6UtWmpA8Y2vomMQqjt6zoDq9/9MfE6</v>
      </c>
      <c r="G599" t="str">
        <f>companies__2[[#This Row],[TOKEN]]</f>
        <v>snXsGvuKvQ3jnhVAydFplTO4OAFWCDgR</v>
      </c>
      <c r="H599" t="str">
        <f>companies__2[[#This Row],[PHONE]]</f>
        <v>0490 65 27 62</v>
      </c>
      <c r="I599">
        <f>companies__2[[#This Row],[POSTAL_CODE]]</f>
        <v>0</v>
      </c>
      <c r="J599" t="str">
        <f>companies__2[[#This Row],[ADRESS]]</f>
        <v/>
      </c>
      <c r="K599" t="str">
        <f>companies__2[[#This Row],[CITY]]</f>
        <v/>
      </c>
      <c r="L599" t="str">
        <f>companies__2[[#This Row],[WORK_ADRESS]]</f>
        <v/>
      </c>
      <c r="M599">
        <f>companies__2[[#This Row],[WORK_POSTAL_CODE]]</f>
        <v>0</v>
      </c>
      <c r="N599" t="str">
        <f>companies__2[[#This Row],[WORK_CITY]]</f>
        <v/>
      </c>
      <c r="P599" t="str">
        <f>IF(companies__2[[#This Row],[STAANN]]="D", "inactive", "active")</f>
        <v>active</v>
      </c>
      <c r="Q599">
        <f>companies__2[[#This Row],[companyID_1]]</f>
        <v>17</v>
      </c>
      <c r="R599" s="1">
        <f>companies__2[[#This Row],[HEU_MAJ]]</f>
        <v>44245.308969907404</v>
      </c>
      <c r="S599" s="1">
        <f>companies__2[[#This Row],[HEU_MAJ]]</f>
        <v>44245.308969907404</v>
      </c>
    </row>
    <row r="600" spans="1:19" x14ac:dyDescent="0.35">
      <c r="A600">
        <f>companies__2[[#This Row],[companyID]]</f>
        <v>886</v>
      </c>
      <c r="B600" t="str">
        <f>companies__2[[#This Row],[NOM]]</f>
        <v>Obled</v>
      </c>
      <c r="C600" t="str">
        <f>companies__2[[#This Row],[PRENOM]]</f>
        <v>Louis</v>
      </c>
      <c r="D600" t="str">
        <f>companies__2[[#This Row],[EMAIL]]</f>
        <v>louis.obled@infrabel.be</v>
      </c>
      <c r="F600" t="str">
        <f>companies__2[[#This Row],[PASSWORD]]</f>
        <v>$2y$10$YwDsDElWWDW5WRnn24Gl5utC.CkaKPmMuPOyC00N6h9/B4ceIRYJm</v>
      </c>
      <c r="G600" t="str">
        <f>companies__2[[#This Row],[TOKEN]]</f>
        <v>xhNLMH5SRVDOSS9XWsX2QO5UZSmVkGew</v>
      </c>
      <c r="H600" t="str">
        <f>companies__2[[#This Row],[PHONE]]</f>
        <v>0490 47 15 07</v>
      </c>
      <c r="I600">
        <f>companies__2[[#This Row],[POSTAL_CODE]]</f>
        <v>0</v>
      </c>
      <c r="J600" t="str">
        <f>companies__2[[#This Row],[ADRESS]]</f>
        <v/>
      </c>
      <c r="K600" t="str">
        <f>companies__2[[#This Row],[CITY]]</f>
        <v/>
      </c>
      <c r="L600" t="str">
        <f>companies__2[[#This Row],[WORK_ADRESS]]</f>
        <v/>
      </c>
      <c r="M600">
        <f>companies__2[[#This Row],[WORK_POSTAL_CODE]]</f>
        <v>0</v>
      </c>
      <c r="N600" t="str">
        <f>companies__2[[#This Row],[WORK_CITY]]</f>
        <v/>
      </c>
      <c r="P600" t="str">
        <f>IF(companies__2[[#This Row],[STAANN]]="D", "inactive", "active")</f>
        <v>active</v>
      </c>
      <c r="Q600">
        <f>companies__2[[#This Row],[companyID_1]]</f>
        <v>17</v>
      </c>
      <c r="R600" s="1">
        <f>companies__2[[#This Row],[HEU_MAJ]]</f>
        <v>44245.409814814811</v>
      </c>
      <c r="S600" s="1">
        <f>companies__2[[#This Row],[HEU_MAJ]]</f>
        <v>44245.409814814811</v>
      </c>
    </row>
    <row r="601" spans="1:19" x14ac:dyDescent="0.35">
      <c r="A601">
        <f>companies__2[[#This Row],[companyID]]</f>
        <v>887</v>
      </c>
      <c r="B601" t="str">
        <f>companies__2[[#This Row],[NOM]]</f>
        <v>Humblet</v>
      </c>
      <c r="C601" t="str">
        <f>companies__2[[#This Row],[PRENOM]]</f>
        <v>Daniel</v>
      </c>
      <c r="D601" t="str">
        <f>companies__2[[#This Row],[EMAIL]]</f>
        <v>daniel.humblet@gmail.com</v>
      </c>
      <c r="F601" t="str">
        <f>companies__2[[#This Row],[PASSWORD]]</f>
        <v>$2y$10$vY1fAenGtkzpT/8Onzqlt.F3mwDOXc0SiU8u8/3lxGbsMQl5uJMD2</v>
      </c>
      <c r="G601" t="str">
        <f>companies__2[[#This Row],[TOKEN]]</f>
        <v>MHd9yIFuD5ZJgdeynH3xwyomFRmAP4Ay</v>
      </c>
      <c r="H601" t="str">
        <f>companies__2[[#This Row],[PHONE]]</f>
        <v>+32 474 74 08 49</v>
      </c>
      <c r="I601">
        <f>companies__2[[#This Row],[POSTAL_CODE]]</f>
        <v>0</v>
      </c>
      <c r="J601" t="str">
        <f>companies__2[[#This Row],[ADRESS]]</f>
        <v/>
      </c>
      <c r="K601" t="str">
        <f>companies__2[[#This Row],[CITY]]</f>
        <v/>
      </c>
      <c r="L601" t="str">
        <f>companies__2[[#This Row],[WORK_ADRESS]]</f>
        <v/>
      </c>
      <c r="M601">
        <f>companies__2[[#This Row],[WORK_POSTAL_CODE]]</f>
        <v>0</v>
      </c>
      <c r="N601" t="str">
        <f>companies__2[[#This Row],[WORK_CITY]]</f>
        <v/>
      </c>
      <c r="P601" t="str">
        <f>IF(companies__2[[#This Row],[STAANN]]="D", "inactive", "active")</f>
        <v>active</v>
      </c>
      <c r="Q601">
        <f>companies__2[[#This Row],[companyID_1]]</f>
        <v>280</v>
      </c>
      <c r="R601" s="1">
        <f>companies__2[[#This Row],[HEU_MAJ]]</f>
        <v>44245.739270833335</v>
      </c>
      <c r="S601" s="1">
        <f>companies__2[[#This Row],[HEU_MAJ]]</f>
        <v>44245.739270833335</v>
      </c>
    </row>
    <row r="602" spans="1:19" x14ac:dyDescent="0.35">
      <c r="A602">
        <f>companies__2[[#This Row],[companyID]]</f>
        <v>888</v>
      </c>
      <c r="B602" t="str">
        <f>companies__2[[#This Row],[NOM]]</f>
        <v>Spineux</v>
      </c>
      <c r="C602" t="str">
        <f>companies__2[[#This Row],[PRENOM]]</f>
        <v>Simon</v>
      </c>
      <c r="D602" t="str">
        <f>companies__2[[#This Row],[EMAIL]]</f>
        <v>simon@kameobikes.com</v>
      </c>
      <c r="F602" t="str">
        <f>companies__2[[#This Row],[PASSWORD]]</f>
        <v>$2y$10$VNAi.NrLHAtaeWxX19V7KOVQTTsoHR864jIQ16IzqWhkGKuViVjAW</v>
      </c>
      <c r="G602" t="str">
        <f>companies__2[[#This Row],[TOKEN]]</f>
        <v>Lj0VFMYoVy2EbltYLVEuizKIttiz8WnS</v>
      </c>
      <c r="H602" t="str">
        <f>companies__2[[#This Row],[PHONE]]</f>
        <v>0498402666</v>
      </c>
      <c r="I602">
        <f>companies__2[[#This Row],[POSTAL_CODE]]</f>
        <v>0</v>
      </c>
      <c r="J602" t="str">
        <f>companies__2[[#This Row],[ADRESS]]</f>
        <v/>
      </c>
      <c r="K602" t="str">
        <f>companies__2[[#This Row],[CITY]]</f>
        <v/>
      </c>
      <c r="L602" t="str">
        <f>companies__2[[#This Row],[WORK_ADRESS]]</f>
        <v/>
      </c>
      <c r="M602">
        <f>companies__2[[#This Row],[WORK_POSTAL_CODE]]</f>
        <v>0</v>
      </c>
      <c r="N602" t="str">
        <f>companies__2[[#This Row],[WORK_CITY]]</f>
        <v/>
      </c>
      <c r="P602" t="str">
        <f>IF(companies__2[[#This Row],[STAANN]]="D", "inactive", "active")</f>
        <v>active</v>
      </c>
      <c r="Q602">
        <f>companies__2[[#This Row],[companyID_1]]</f>
        <v>12</v>
      </c>
      <c r="R602" s="1">
        <f>companies__2[[#This Row],[HEU_MAJ]]</f>
        <v>44250.43072916667</v>
      </c>
      <c r="S602" s="1">
        <f>companies__2[[#This Row],[HEU_MAJ]]</f>
        <v>44250.43072916667</v>
      </c>
    </row>
    <row r="603" spans="1:19" x14ac:dyDescent="0.35">
      <c r="A603">
        <f>companies__2[[#This Row],[companyID]]</f>
        <v>891</v>
      </c>
      <c r="B603" t="str">
        <f>companies__2[[#This Row],[NOM]]</f>
        <v>HERNALSTEEN</v>
      </c>
      <c r="C603" t="str">
        <f>companies__2[[#This Row],[PRENOM]]</f>
        <v>Inge</v>
      </c>
      <c r="D603" t="str">
        <f>companies__2[[#This Row],[EMAIL]]</f>
        <v>ihernalsteen@actiris.be</v>
      </c>
      <c r="F603" t="str">
        <f>companies__2[[#This Row],[PASSWORD]]</f>
        <v>$2y$10$wLBvNrGt2T7d.oPe73CIqua7Zl7C2cElGZxM.hbSjeUBKgi8iwc4q</v>
      </c>
      <c r="G603" t="str">
        <f>companies__2[[#This Row],[TOKEN]]</f>
        <v>udl9OwPjEvU7pow6WBQm47iRUxpK4O4S</v>
      </c>
      <c r="H603" t="str">
        <f>companies__2[[#This Row],[PHONE]]</f>
        <v/>
      </c>
      <c r="I603">
        <f>companies__2[[#This Row],[POSTAL_CODE]]</f>
        <v>1501</v>
      </c>
      <c r="J603" t="str">
        <f>companies__2[[#This Row],[ADRESS]]</f>
        <v>Frans Daystraat 1</v>
      </c>
      <c r="K603" t="str">
        <f>companies__2[[#This Row],[CITY]]</f>
        <v>Buizingen</v>
      </c>
      <c r="L603" t="str">
        <f>companies__2[[#This Row],[WORK_ADRESS]]</f>
        <v>Sterrenkundelaan 30</v>
      </c>
      <c r="M603">
        <f>companies__2[[#This Row],[WORK_POSTAL_CODE]]</f>
        <v>1210</v>
      </c>
      <c r="N603" t="str">
        <f>companies__2[[#This Row],[WORK_CITY]]</f>
        <v>Sint-Joost-ten-Node</v>
      </c>
      <c r="P603" t="str">
        <f>IF(companies__2[[#This Row],[STAANN]]="D", "inactive", "active")</f>
        <v>active</v>
      </c>
      <c r="Q603">
        <f>companies__2[[#This Row],[companyID_1]]</f>
        <v>180</v>
      </c>
      <c r="R603" s="1">
        <f>companies__2[[#This Row],[HEU_MAJ]]</f>
        <v>44525.454907407409</v>
      </c>
      <c r="S603" s="1">
        <f>companies__2[[#This Row],[HEU_MAJ]]</f>
        <v>44525.454907407409</v>
      </c>
    </row>
    <row r="604" spans="1:19" x14ac:dyDescent="0.35">
      <c r="A604">
        <f>companies__2[[#This Row],[companyID]]</f>
        <v>892</v>
      </c>
      <c r="B604" t="str">
        <f>companies__2[[#This Row],[NOM]]</f>
        <v>CATTOIR</v>
      </c>
      <c r="C604" t="str">
        <f>companies__2[[#This Row],[PRENOM]]</f>
        <v>Philippe</v>
      </c>
      <c r="D604" t="str">
        <f>companies__2[[#This Row],[EMAIL]]</f>
        <v>pcattoir@actiris.be</v>
      </c>
      <c r="F604" t="str">
        <f>companies__2[[#This Row],[PASSWORD]]</f>
        <v>$2y$10$wX5jUJEijklijwj4DFraFONp1OZ1qaapWh0lI5Q4.jLVCwb1y8p2O</v>
      </c>
      <c r="G604" t="str">
        <f>companies__2[[#This Row],[TOKEN]]</f>
        <v>1CA4lcG7FEEDGLcAgmJr2YbbcUwCDmFh</v>
      </c>
      <c r="H604" t="str">
        <f>companies__2[[#This Row],[PHONE]]</f>
        <v>NULL</v>
      </c>
      <c r="I604">
        <f>companies__2[[#This Row],[POSTAL_CODE]]</f>
        <v>0</v>
      </c>
      <c r="J604" t="str">
        <f>companies__2[[#This Row],[ADRESS]]</f>
        <v/>
      </c>
      <c r="K604" t="str">
        <f>companies__2[[#This Row],[CITY]]</f>
        <v/>
      </c>
      <c r="L604" t="str">
        <f>companies__2[[#This Row],[WORK_ADRESS]]</f>
        <v/>
      </c>
      <c r="M604">
        <f>companies__2[[#This Row],[WORK_POSTAL_CODE]]</f>
        <v>0</v>
      </c>
      <c r="N604" t="str">
        <f>companies__2[[#This Row],[WORK_CITY]]</f>
        <v/>
      </c>
      <c r="P604" t="str">
        <f>IF(companies__2[[#This Row],[STAANN]]="D", "inactive", "active")</f>
        <v>active</v>
      </c>
      <c r="Q604">
        <f>companies__2[[#This Row],[companyID_1]]</f>
        <v>180</v>
      </c>
      <c r="R604" s="1">
        <f>companies__2[[#This Row],[HEU_MAJ]]</f>
        <v>44252.466064814813</v>
      </c>
      <c r="S604" s="1">
        <f>companies__2[[#This Row],[HEU_MAJ]]</f>
        <v>44252.466064814813</v>
      </c>
    </row>
    <row r="605" spans="1:19" x14ac:dyDescent="0.35">
      <c r="A605">
        <f>companies__2[[#This Row],[companyID]]</f>
        <v>893</v>
      </c>
      <c r="B605" t="str">
        <f>companies__2[[#This Row],[NOM]]</f>
        <v>FRADIN</v>
      </c>
      <c r="C605" t="str">
        <f>companies__2[[#This Row],[PRENOM]]</f>
        <v>Adeline</v>
      </c>
      <c r="D605" t="str">
        <f>companies__2[[#This Row],[EMAIL]]</f>
        <v>afradin@actiris.be</v>
      </c>
      <c r="F605" t="str">
        <f>companies__2[[#This Row],[PASSWORD]]</f>
        <v>$2y$10$B0hA7WeWv/g6qYhekK2U6.J4cMtU/K7c1SA9OpGxL3qqXMlGmwPFG</v>
      </c>
      <c r="G605" t="str">
        <f>companies__2[[#This Row],[TOKEN]]</f>
        <v>JXMawdzrEAiuCDBLQI3aM9q5G4uIU7d4</v>
      </c>
      <c r="H605" t="str">
        <f>companies__2[[#This Row],[PHONE]]</f>
        <v>NULL</v>
      </c>
      <c r="I605">
        <f>companies__2[[#This Row],[POSTAL_CODE]]</f>
        <v>0</v>
      </c>
      <c r="J605" t="str">
        <f>companies__2[[#This Row],[ADRESS]]</f>
        <v/>
      </c>
      <c r="K605" t="str">
        <f>companies__2[[#This Row],[CITY]]</f>
        <v/>
      </c>
      <c r="L605" t="str">
        <f>companies__2[[#This Row],[WORK_ADRESS]]</f>
        <v/>
      </c>
      <c r="M605">
        <f>companies__2[[#This Row],[WORK_POSTAL_CODE]]</f>
        <v>0</v>
      </c>
      <c r="N605" t="str">
        <f>companies__2[[#This Row],[WORK_CITY]]</f>
        <v/>
      </c>
      <c r="P605" t="str">
        <f>IF(companies__2[[#This Row],[STAANN]]="D", "inactive", "active")</f>
        <v>active</v>
      </c>
      <c r="Q605">
        <f>companies__2[[#This Row],[companyID_1]]</f>
        <v>180</v>
      </c>
      <c r="R605" s="1">
        <f>companies__2[[#This Row],[HEU_MAJ]]</f>
        <v>44252.466412037036</v>
      </c>
      <c r="S605" s="1">
        <f>companies__2[[#This Row],[HEU_MAJ]]</f>
        <v>44252.466412037036</v>
      </c>
    </row>
    <row r="606" spans="1:19" x14ac:dyDescent="0.35">
      <c r="A606">
        <f>companies__2[[#This Row],[companyID]]</f>
        <v>894</v>
      </c>
      <c r="B606" t="str">
        <f>companies__2[[#This Row],[NOM]]</f>
        <v>PRANGER</v>
      </c>
      <c r="C606" t="str">
        <f>companies__2[[#This Row],[PRENOM]]</f>
        <v>Fabian</v>
      </c>
      <c r="D606" t="str">
        <f>companies__2[[#This Row],[EMAIL]]</f>
        <v>fpranger@actiris.be</v>
      </c>
      <c r="F606" t="str">
        <f>companies__2[[#This Row],[PASSWORD]]</f>
        <v>$2y$10$ElZORjkyyERdh0S.iNWXB.BMYD..znJ2WZOT5HdWI0OtQAlsZ7iKK</v>
      </c>
      <c r="G606" t="str">
        <f>companies__2[[#This Row],[TOKEN]]</f>
        <v>8UDxaxGTOZtPHQplEiZkT4kXaPkLKKb6</v>
      </c>
      <c r="H606" t="str">
        <f>companies__2[[#This Row],[PHONE]]</f>
        <v>NULL</v>
      </c>
      <c r="I606">
        <f>companies__2[[#This Row],[POSTAL_CODE]]</f>
        <v>0</v>
      </c>
      <c r="J606" t="str">
        <f>companies__2[[#This Row],[ADRESS]]</f>
        <v/>
      </c>
      <c r="K606" t="str">
        <f>companies__2[[#This Row],[CITY]]</f>
        <v/>
      </c>
      <c r="L606" t="str">
        <f>companies__2[[#This Row],[WORK_ADRESS]]</f>
        <v/>
      </c>
      <c r="M606">
        <f>companies__2[[#This Row],[WORK_POSTAL_CODE]]</f>
        <v>0</v>
      </c>
      <c r="N606" t="str">
        <f>companies__2[[#This Row],[WORK_CITY]]</f>
        <v/>
      </c>
      <c r="P606" t="str">
        <f>IF(companies__2[[#This Row],[STAANN]]="D", "inactive", "active")</f>
        <v>active</v>
      </c>
      <c r="Q606">
        <f>companies__2[[#This Row],[companyID_1]]</f>
        <v>180</v>
      </c>
      <c r="R606" s="1">
        <f>companies__2[[#This Row],[HEU_MAJ]]</f>
        <v>44252.466689814813</v>
      </c>
      <c r="S606" s="1">
        <f>companies__2[[#This Row],[HEU_MAJ]]</f>
        <v>44252.466689814813</v>
      </c>
    </row>
    <row r="607" spans="1:19" x14ac:dyDescent="0.35">
      <c r="A607">
        <f>companies__2[[#This Row],[companyID]]</f>
        <v>895</v>
      </c>
      <c r="B607" t="str">
        <f>companies__2[[#This Row],[NOM]]</f>
        <v>Spinette</v>
      </c>
      <c r="C607" t="str">
        <f>companies__2[[#This Row],[PRENOM]]</f>
        <v>François</v>
      </c>
      <c r="D607" t="str">
        <f>companies__2[[#This Row],[EMAIL]]</f>
        <v>francois.spinette@soprabanking.com</v>
      </c>
      <c r="F607" t="str">
        <f>companies__2[[#This Row],[PASSWORD]]</f>
        <v>$2y$10$n8bsZKmNJROCCtowjttz3uHDaeGDT38KfGiOcpjBY/ZQB7wNT2L8K</v>
      </c>
      <c r="G607" t="str">
        <f>companies__2[[#This Row],[TOKEN]]</f>
        <v>RJlrmULvG46DbwEn2BUIUGrqRqiSv1wL</v>
      </c>
      <c r="H607" t="str">
        <f>companies__2[[#This Row],[PHONE]]</f>
        <v>+32(0)479 50 6</v>
      </c>
      <c r="I607">
        <f>companies__2[[#This Row],[POSTAL_CODE]]</f>
        <v>0</v>
      </c>
      <c r="J607" t="str">
        <f>companies__2[[#This Row],[ADRESS]]</f>
        <v/>
      </c>
      <c r="K607" t="str">
        <f>companies__2[[#This Row],[CITY]]</f>
        <v/>
      </c>
      <c r="L607" t="str">
        <f>companies__2[[#This Row],[WORK_ADRESS]]</f>
        <v/>
      </c>
      <c r="M607">
        <f>companies__2[[#This Row],[WORK_POSTAL_CODE]]</f>
        <v>0</v>
      </c>
      <c r="N607" t="str">
        <f>companies__2[[#This Row],[WORK_CITY]]</f>
        <v/>
      </c>
      <c r="P607" t="str">
        <f>IF(companies__2[[#This Row],[STAANN]]="D", "inactive", "active")</f>
        <v>active</v>
      </c>
      <c r="Q607">
        <f>companies__2[[#This Row],[companyID_1]]</f>
        <v>328</v>
      </c>
      <c r="R607" s="1">
        <f>companies__2[[#This Row],[HEU_MAJ]]</f>
        <v>44258.737326388888</v>
      </c>
      <c r="S607" s="1">
        <f>companies__2[[#This Row],[HEU_MAJ]]</f>
        <v>44258.737326388888</v>
      </c>
    </row>
    <row r="608" spans="1:19" x14ac:dyDescent="0.35">
      <c r="A608">
        <f>companies__2[[#This Row],[companyID]]</f>
        <v>897</v>
      </c>
      <c r="B608" t="str">
        <f>companies__2[[#This Row],[NOM]]</f>
        <v>Bossiroy 2</v>
      </c>
      <c r="C608" t="str">
        <f>companies__2[[#This Row],[PRENOM]]</f>
        <v>Alain</v>
      </c>
      <c r="D608" t="str">
        <f>companies__2[[#This Row],[EMAIL]]</f>
        <v>alain.bossiroy@infrabel.be</v>
      </c>
      <c r="F608" t="str">
        <f>companies__2[[#This Row],[PASSWORD]]</f>
        <v>$2y$10$sUcMa26mO/Guehll4r5sge4NS7LoqQ5EvLJz5g3Yi5WxbcAMcNhqG</v>
      </c>
      <c r="G608" t="str">
        <f>companies__2[[#This Row],[TOKEN]]</f>
        <v>4nYLK6m88WvFgD2PTlYdLcgEqFeNmD0B</v>
      </c>
      <c r="H608" t="str">
        <f>companies__2[[#This Row],[PHONE]]</f>
        <v>0473810776</v>
      </c>
      <c r="I608">
        <f>companies__2[[#This Row],[POSTAL_CODE]]</f>
        <v>0</v>
      </c>
      <c r="J608" t="str">
        <f>companies__2[[#This Row],[ADRESS]]</f>
        <v/>
      </c>
      <c r="K608" t="str">
        <f>companies__2[[#This Row],[CITY]]</f>
        <v/>
      </c>
      <c r="L608" t="str">
        <f>companies__2[[#This Row],[WORK_ADRESS]]</f>
        <v/>
      </c>
      <c r="M608">
        <f>companies__2[[#This Row],[WORK_POSTAL_CODE]]</f>
        <v>0</v>
      </c>
      <c r="N608" t="str">
        <f>companies__2[[#This Row],[WORK_CITY]]</f>
        <v/>
      </c>
      <c r="P608" t="str">
        <f>IF(companies__2[[#This Row],[STAANN]]="D", "inactive", "active")</f>
        <v>active</v>
      </c>
      <c r="Q608">
        <f>companies__2[[#This Row],[companyID_1]]</f>
        <v>17</v>
      </c>
      <c r="R608" s="1">
        <f>companies__2[[#This Row],[HEU_MAJ]]</f>
        <v>44259.597916666666</v>
      </c>
      <c r="S608" s="1">
        <f>companies__2[[#This Row],[HEU_MAJ]]</f>
        <v>44259.597916666666</v>
      </c>
    </row>
    <row r="609" spans="1:19" x14ac:dyDescent="0.35">
      <c r="A609">
        <f>companies__2[[#This Row],[companyID]]</f>
        <v>898</v>
      </c>
      <c r="B609" t="str">
        <f>companies__2[[#This Row],[NOM]]</f>
        <v>WORMS</v>
      </c>
      <c r="C609" t="str">
        <f>companies__2[[#This Row],[PRENOM]]</f>
        <v>Cindy</v>
      </c>
      <c r="D609" t="str">
        <f>companies__2[[#This Row],[EMAIL]]</f>
        <v>Cindy.Worms@cdm-bp.brussels</v>
      </c>
      <c r="F609" t="str">
        <f>companies__2[[#This Row],[PASSWORD]]</f>
        <v>$2y$10$erlh4Bs7tQYjDi1C3nfO1.APU5D1t56OYz.Q4.seW02tUYjMlCVUa</v>
      </c>
      <c r="G609" t="str">
        <f>companies__2[[#This Row],[TOKEN]]</f>
        <v>572sM2vVn7HmOtIUtKZ9UPsQIlrAsurc</v>
      </c>
      <c r="H609" t="str">
        <f>companies__2[[#This Row],[PHONE]]</f>
        <v/>
      </c>
      <c r="I609">
        <f>companies__2[[#This Row],[POSTAL_CODE]]</f>
        <v>0</v>
      </c>
      <c r="J609" t="str">
        <f>companies__2[[#This Row],[ADRESS]]</f>
        <v/>
      </c>
      <c r="K609" t="str">
        <f>companies__2[[#This Row],[CITY]]</f>
        <v/>
      </c>
      <c r="L609" t="str">
        <f>companies__2[[#This Row],[WORK_ADRESS]]</f>
        <v/>
      </c>
      <c r="M609">
        <f>companies__2[[#This Row],[WORK_POSTAL_CODE]]</f>
        <v>0</v>
      </c>
      <c r="N609" t="str">
        <f>companies__2[[#This Row],[WORK_CITY]]</f>
        <v/>
      </c>
      <c r="P609" t="str">
        <f>IF(companies__2[[#This Row],[STAANN]]="D", "inactive", "active")</f>
        <v>active</v>
      </c>
      <c r="Q609">
        <f>companies__2[[#This Row],[companyID_1]]</f>
        <v>180</v>
      </c>
      <c r="R609" s="1">
        <f>companies__2[[#This Row],[HEU_MAJ]]</f>
        <v>44525.459965277776</v>
      </c>
      <c r="S609" s="1">
        <f>companies__2[[#This Row],[HEU_MAJ]]</f>
        <v>44525.459965277776</v>
      </c>
    </row>
    <row r="610" spans="1:19" x14ac:dyDescent="0.35">
      <c r="A610">
        <f>companies__2[[#This Row],[companyID]]</f>
        <v>899</v>
      </c>
      <c r="B610" t="str">
        <f>companies__2[[#This Row],[NOM]]</f>
        <v>MARQUET</v>
      </c>
      <c r="C610" t="str">
        <f>companies__2[[#This Row],[PRENOM]]</f>
        <v>Caroline</v>
      </c>
      <c r="D610" t="str">
        <f>companies__2[[#This Row],[EMAIL]]</f>
        <v>cmarquet@actiris.be</v>
      </c>
      <c r="F610" t="str">
        <f>companies__2[[#This Row],[PASSWORD]]</f>
        <v>$2y$10$oQ.c/uhGrsL0sSZYUkGD1OlVsvs8Lcsavh8BQzxS.jSTdGlL36CMK</v>
      </c>
      <c r="G610" t="str">
        <f>companies__2[[#This Row],[TOKEN]]</f>
        <v>pBLX9k9gj0WoauSlJF4FeEPnFLTIg28k</v>
      </c>
      <c r="H610" t="str">
        <f>companies__2[[#This Row],[PHONE]]</f>
        <v/>
      </c>
      <c r="I610">
        <f>companies__2[[#This Row],[POSTAL_CODE]]</f>
        <v>0</v>
      </c>
      <c r="J610" t="str">
        <f>companies__2[[#This Row],[ADRESS]]</f>
        <v/>
      </c>
      <c r="K610" t="str">
        <f>companies__2[[#This Row],[CITY]]</f>
        <v/>
      </c>
      <c r="L610" t="str">
        <f>companies__2[[#This Row],[WORK_ADRESS]]</f>
        <v/>
      </c>
      <c r="M610">
        <f>companies__2[[#This Row],[WORK_POSTAL_CODE]]</f>
        <v>0</v>
      </c>
      <c r="N610" t="str">
        <f>companies__2[[#This Row],[WORK_CITY]]</f>
        <v/>
      </c>
      <c r="P610" t="str">
        <f>IF(companies__2[[#This Row],[STAANN]]="D", "inactive", "active")</f>
        <v>active</v>
      </c>
      <c r="Q610">
        <f>companies__2[[#This Row],[companyID_1]]</f>
        <v>180</v>
      </c>
      <c r="R610" s="1">
        <f>companies__2[[#This Row],[HEU_MAJ]]</f>
        <v>44525.456631944442</v>
      </c>
      <c r="S610" s="1">
        <f>companies__2[[#This Row],[HEU_MAJ]]</f>
        <v>44525.456631944442</v>
      </c>
    </row>
    <row r="611" spans="1:19" x14ac:dyDescent="0.35">
      <c r="A611">
        <f>companies__2[[#This Row],[companyID]]</f>
        <v>900</v>
      </c>
      <c r="B611" t="str">
        <f>companies__2[[#This Row],[NOM]]</f>
        <v>Nicolas</v>
      </c>
      <c r="C611" t="str">
        <f>companies__2[[#This Row],[PRENOM]]</f>
        <v>Delbecque</v>
      </c>
      <c r="D611" t="str">
        <f>companies__2[[#This Row],[EMAIL]]</f>
        <v>Nicolas.Delbecque@ire.eu</v>
      </c>
      <c r="F611" t="str">
        <f>companies__2[[#This Row],[PASSWORD]]</f>
        <v>$2y$10$WGxIDBB92QISTD2zs6TjF.EU9dBNp4PGs4WVAE5PWBRZMBuO/01/2</v>
      </c>
      <c r="G611" t="str">
        <f>companies__2[[#This Row],[TOKEN]]</f>
        <v>H1h2sC4yN0U5Laap5y3KevsEZYgpiseE</v>
      </c>
      <c r="H611" t="str">
        <f>companies__2[[#This Row],[PHONE]]</f>
        <v>+32 478 70 00 24</v>
      </c>
      <c r="I611">
        <f>companies__2[[#This Row],[POSTAL_CODE]]</f>
        <v>5640</v>
      </c>
      <c r="J611" t="str">
        <f>companies__2[[#This Row],[ADRESS]]</f>
        <v>Rue du Cimetière, 11</v>
      </c>
      <c r="K611" t="str">
        <f>companies__2[[#This Row],[CITY]]</f>
        <v>Mettet</v>
      </c>
      <c r="L611" t="str">
        <f>companies__2[[#This Row],[WORK_ADRESS]]</f>
        <v>Avenue de l'espérance</v>
      </c>
      <c r="M611">
        <f>companies__2[[#This Row],[WORK_POSTAL_CODE]]</f>
        <v>6220</v>
      </c>
      <c r="N611" t="str">
        <f>companies__2[[#This Row],[WORK_CITY]]</f>
        <v>Fleurus</v>
      </c>
      <c r="P611" t="str">
        <f>IF(companies__2[[#This Row],[STAANN]]="D", "inactive", "active")</f>
        <v>active</v>
      </c>
      <c r="Q611">
        <f>companies__2[[#This Row],[companyID_1]]</f>
        <v>220</v>
      </c>
      <c r="R611" s="1">
        <f>companies__2[[#This Row],[HEU_MAJ]]</f>
        <v>44264.436620370368</v>
      </c>
      <c r="S611" s="1">
        <f>companies__2[[#This Row],[HEU_MAJ]]</f>
        <v>44264.436620370368</v>
      </c>
    </row>
    <row r="612" spans="1:19" x14ac:dyDescent="0.35">
      <c r="A612">
        <f>companies__2[[#This Row],[companyID]]</f>
        <v>901</v>
      </c>
      <c r="B612" t="str">
        <f>companies__2[[#This Row],[NOM]]</f>
        <v>Carton</v>
      </c>
      <c r="C612" t="str">
        <f>companies__2[[#This Row],[PRENOM]]</f>
        <v>Bruno</v>
      </c>
      <c r="D612" t="str">
        <f>companies__2[[#This Row],[EMAIL]]</f>
        <v>bc@monceau-fontaines.be</v>
      </c>
      <c r="F612" t="str">
        <f>companies__2[[#This Row],[PASSWORD]]</f>
        <v>$2y$10$RHMW9mQHJQjvdApwBj4ypevt3ppuH0NUmKg2qAWfLVlbuLqO0QtP.</v>
      </c>
      <c r="G612" t="str">
        <f>companies__2[[#This Row],[TOKEN]]</f>
        <v>tPgnCT2TklJII686lJuKD3iL1Og1Lyqa</v>
      </c>
      <c r="H612" t="str">
        <f>companies__2[[#This Row],[PHONE]]</f>
        <v>/</v>
      </c>
      <c r="I612">
        <f>companies__2[[#This Row],[POSTAL_CODE]]</f>
        <v>0</v>
      </c>
      <c r="J612" t="str">
        <f>companies__2[[#This Row],[ADRESS]]</f>
        <v/>
      </c>
      <c r="K612" t="str">
        <f>companies__2[[#This Row],[CITY]]</f>
        <v/>
      </c>
      <c r="L612" t="str">
        <f>companies__2[[#This Row],[WORK_ADRESS]]</f>
        <v/>
      </c>
      <c r="M612">
        <f>companies__2[[#This Row],[WORK_POSTAL_CODE]]</f>
        <v>0</v>
      </c>
      <c r="N612" t="str">
        <f>companies__2[[#This Row],[WORK_CITY]]</f>
        <v/>
      </c>
      <c r="P612" t="str">
        <f>IF(companies__2[[#This Row],[STAANN]]="D", "inactive", "active")</f>
        <v>active</v>
      </c>
      <c r="Q612">
        <f>companies__2[[#This Row],[companyID_1]]</f>
        <v>333</v>
      </c>
      <c r="R612" s="1">
        <f>companies__2[[#This Row],[HEU_MAJ]]</f>
        <v>44264.683761574073</v>
      </c>
      <c r="S612" s="1">
        <f>companies__2[[#This Row],[HEU_MAJ]]</f>
        <v>44264.683761574073</v>
      </c>
    </row>
    <row r="613" spans="1:19" x14ac:dyDescent="0.35">
      <c r="A613">
        <f>companies__2[[#This Row],[companyID]]</f>
        <v>902</v>
      </c>
      <c r="B613" t="str">
        <f>companies__2[[#This Row],[NOM]]</f>
        <v>f</v>
      </c>
      <c r="C613" t="str">
        <f>companies__2[[#This Row],[PRENOM]]</f>
        <v>n</v>
      </c>
      <c r="D613" t="str">
        <f>companies__2[[#This Row],[EMAIL]]</f>
        <v>nf@monceau-fontaines.be</v>
      </c>
      <c r="F613" t="str">
        <f>companies__2[[#This Row],[PASSWORD]]</f>
        <v>$2y$10$3SbnYWYF2JIlJGsimOINp.iJjN95NrVvjTJc.HAF0ote0UkHzhCby</v>
      </c>
      <c r="G613" t="str">
        <f>companies__2[[#This Row],[TOKEN]]</f>
        <v>YtlJiW6JMxbCXkbcaJiYEIbMXEbSRcKu</v>
      </c>
      <c r="H613" t="str">
        <f>companies__2[[#This Row],[PHONE]]</f>
        <v>/</v>
      </c>
      <c r="I613">
        <f>companies__2[[#This Row],[POSTAL_CODE]]</f>
        <v>0</v>
      </c>
      <c r="J613" t="str">
        <f>companies__2[[#This Row],[ADRESS]]</f>
        <v/>
      </c>
      <c r="K613" t="str">
        <f>companies__2[[#This Row],[CITY]]</f>
        <v/>
      </c>
      <c r="L613" t="str">
        <f>companies__2[[#This Row],[WORK_ADRESS]]</f>
        <v/>
      </c>
      <c r="M613">
        <f>companies__2[[#This Row],[WORK_POSTAL_CODE]]</f>
        <v>0</v>
      </c>
      <c r="N613" t="str">
        <f>companies__2[[#This Row],[WORK_CITY]]</f>
        <v/>
      </c>
      <c r="P613" t="str">
        <f>IF(companies__2[[#This Row],[STAANN]]="D", "inactive", "active")</f>
        <v>active</v>
      </c>
      <c r="Q613">
        <f>companies__2[[#This Row],[companyID_1]]</f>
        <v>333</v>
      </c>
      <c r="R613" s="1">
        <f>companies__2[[#This Row],[HEU_MAJ]]</f>
        <v>44264.684282407405</v>
      </c>
      <c r="S613" s="1">
        <f>companies__2[[#This Row],[HEU_MAJ]]</f>
        <v>44264.684282407405</v>
      </c>
    </row>
    <row r="614" spans="1:19" x14ac:dyDescent="0.35">
      <c r="A614">
        <f>companies__2[[#This Row],[companyID]]</f>
        <v>903</v>
      </c>
      <c r="B614" t="str">
        <f>companies__2[[#This Row],[NOM]]</f>
        <v>Laurent</v>
      </c>
      <c r="C614" t="str">
        <f>companies__2[[#This Row],[PRENOM]]</f>
        <v>Jean-Sébastien</v>
      </c>
      <c r="D614" t="str">
        <f>companies__2[[#This Row],[EMAIL]]</f>
        <v>jeansebastien.laurent@infrabel.be</v>
      </c>
      <c r="F614" t="str">
        <f>companies__2[[#This Row],[PASSWORD]]</f>
        <v>$2y$10$8s6qE7fEe1.WobROroIuQO6qAjzYN3P2nL7lIn21hpBTbjSv7jIZi</v>
      </c>
      <c r="G614" t="str">
        <f>companies__2[[#This Row],[TOKEN]]</f>
        <v>WIHNtIRrxFEBm5XnyfYWPhWJiRIpktTZ</v>
      </c>
      <c r="H614" t="str">
        <f>companies__2[[#This Row],[PHONE]]</f>
        <v>0490/653585</v>
      </c>
      <c r="I614">
        <f>companies__2[[#This Row],[POSTAL_CODE]]</f>
        <v>0</v>
      </c>
      <c r="J614" t="str">
        <f>companies__2[[#This Row],[ADRESS]]</f>
        <v/>
      </c>
      <c r="K614" t="str">
        <f>companies__2[[#This Row],[CITY]]</f>
        <v/>
      </c>
      <c r="L614" t="str">
        <f>companies__2[[#This Row],[WORK_ADRESS]]</f>
        <v/>
      </c>
      <c r="M614">
        <f>companies__2[[#This Row],[WORK_POSTAL_CODE]]</f>
        <v>0</v>
      </c>
      <c r="N614" t="str">
        <f>companies__2[[#This Row],[WORK_CITY]]</f>
        <v/>
      </c>
      <c r="P614" t="str">
        <f>IF(companies__2[[#This Row],[STAANN]]="D", "inactive", "active")</f>
        <v>active</v>
      </c>
      <c r="Q614">
        <f>companies__2[[#This Row],[companyID_1]]</f>
        <v>17</v>
      </c>
      <c r="R614" s="1">
        <f>companies__2[[#This Row],[HEU_MAJ]]</f>
        <v>44265.706724537034</v>
      </c>
      <c r="S614" s="1">
        <f>companies__2[[#This Row],[HEU_MAJ]]</f>
        <v>44265.706724537034</v>
      </c>
    </row>
    <row r="615" spans="1:19" x14ac:dyDescent="0.35">
      <c r="A615">
        <f>companies__2[[#This Row],[companyID]]</f>
        <v>904</v>
      </c>
      <c r="B615" t="str">
        <f>companies__2[[#This Row],[NOM]]</f>
        <v>Noël</v>
      </c>
      <c r="C615" t="str">
        <f>companies__2[[#This Row],[PRENOM]]</f>
        <v>Aurélie</v>
      </c>
      <c r="D615" t="str">
        <f>companies__2[[#This Row],[EMAIL]]</f>
        <v>aurelie.noel@infrabel.be</v>
      </c>
      <c r="F615" t="str">
        <f>companies__2[[#This Row],[PASSWORD]]</f>
        <v>$2y$10$42TILOEj9yRJ9kS7QAWhtuUoZJ4Fax.0yOd503DbaZiAXOD2K3C1W</v>
      </c>
      <c r="G615" t="str">
        <f>companies__2[[#This Row],[TOKEN]]</f>
        <v>ehBeFA2mf0ksKmmMTrbFtiA0H4J3k7fQ</v>
      </c>
      <c r="H615" t="str">
        <f>companies__2[[#This Row],[PHONE]]</f>
        <v>0490/584793</v>
      </c>
      <c r="I615">
        <f>companies__2[[#This Row],[POSTAL_CODE]]</f>
        <v>0</v>
      </c>
      <c r="J615" t="str">
        <f>companies__2[[#This Row],[ADRESS]]</f>
        <v/>
      </c>
      <c r="K615" t="str">
        <f>companies__2[[#This Row],[CITY]]</f>
        <v/>
      </c>
      <c r="L615" t="str">
        <f>companies__2[[#This Row],[WORK_ADRESS]]</f>
        <v/>
      </c>
      <c r="M615">
        <f>companies__2[[#This Row],[WORK_POSTAL_CODE]]</f>
        <v>0</v>
      </c>
      <c r="N615" t="str">
        <f>companies__2[[#This Row],[WORK_CITY]]</f>
        <v/>
      </c>
      <c r="P615" t="str">
        <f>IF(companies__2[[#This Row],[STAANN]]="D", "inactive", "active")</f>
        <v>active</v>
      </c>
      <c r="Q615">
        <f>companies__2[[#This Row],[companyID_1]]</f>
        <v>17</v>
      </c>
      <c r="R615" s="1">
        <f>companies__2[[#This Row],[HEU_MAJ]]</f>
        <v>44265.707361111112</v>
      </c>
      <c r="S615" s="1">
        <f>companies__2[[#This Row],[HEU_MAJ]]</f>
        <v>44265.707361111112</v>
      </c>
    </row>
    <row r="616" spans="1:19" x14ac:dyDescent="0.35">
      <c r="A616">
        <f>companies__2[[#This Row],[companyID]]</f>
        <v>905</v>
      </c>
      <c r="B616" t="str">
        <f>companies__2[[#This Row],[NOM]]</f>
        <v>Schepmans</v>
      </c>
      <c r="C616" t="str">
        <f>companies__2[[#This Row],[PRENOM]]</f>
        <v>Christian</v>
      </c>
      <c r="D616" t="str">
        <f>companies__2[[#This Row],[EMAIL]]</f>
        <v>christianschepmans@icloud.com</v>
      </c>
      <c r="F616" t="str">
        <f>companies__2[[#This Row],[PASSWORD]]</f>
        <v>$2y$10$kLqjjlIcXXIOVfIAr7KugeMoN2zhN30i/czYCSJYedQct8lC6PH/O</v>
      </c>
      <c r="G616" t="str">
        <f>companies__2[[#This Row],[TOKEN]]</f>
        <v>qylHU3caIp1lXVH0fECJP5YO4ejXKJgW</v>
      </c>
      <c r="H616" t="str">
        <f>companies__2[[#This Row],[PHONE]]</f>
        <v>0492/746371</v>
      </c>
      <c r="I616">
        <f>companies__2[[#This Row],[POSTAL_CODE]]</f>
        <v>0</v>
      </c>
      <c r="J616" t="str">
        <f>companies__2[[#This Row],[ADRESS]]</f>
        <v/>
      </c>
      <c r="K616" t="str">
        <f>companies__2[[#This Row],[CITY]]</f>
        <v/>
      </c>
      <c r="L616" t="str">
        <f>companies__2[[#This Row],[WORK_ADRESS]]</f>
        <v/>
      </c>
      <c r="M616">
        <f>companies__2[[#This Row],[WORK_POSTAL_CODE]]</f>
        <v>0</v>
      </c>
      <c r="N616" t="str">
        <f>companies__2[[#This Row],[WORK_CITY]]</f>
        <v/>
      </c>
      <c r="P616" t="str">
        <f>IF(companies__2[[#This Row],[STAANN]]="D", "inactive", "active")</f>
        <v>active</v>
      </c>
      <c r="Q616">
        <f>companies__2[[#This Row],[companyID_1]]</f>
        <v>17</v>
      </c>
      <c r="R616" s="1">
        <f>companies__2[[#This Row],[HEU_MAJ]]</f>
        <v>44265.707881944443</v>
      </c>
      <c r="S616" s="1">
        <f>companies__2[[#This Row],[HEU_MAJ]]</f>
        <v>44265.707881944443</v>
      </c>
    </row>
    <row r="617" spans="1:19" x14ac:dyDescent="0.35">
      <c r="A617">
        <f>companies__2[[#This Row],[companyID]]</f>
        <v>906</v>
      </c>
      <c r="B617" t="str">
        <f>companies__2[[#This Row],[NOM]]</f>
        <v>BASSI</v>
      </c>
      <c r="C617" t="str">
        <f>companies__2[[#This Row],[PRENOM]]</f>
        <v>Sophie</v>
      </c>
      <c r="D617" t="str">
        <f>companies__2[[#This Row],[EMAIL]]</f>
        <v>sbassi@actiris.be</v>
      </c>
      <c r="F617" t="str">
        <f>companies__2[[#This Row],[PASSWORD]]</f>
        <v>$2y$10$789SMd5L27wW18K5yAaM9em6FtQ76uHeuGO83nMODmgUr2e98ePTm</v>
      </c>
      <c r="G617" t="str">
        <f>companies__2[[#This Row],[TOKEN]]</f>
        <v>pVrNiZnWHRdZD0U8dL5EyKPxYA76sWkg</v>
      </c>
      <c r="H617" t="str">
        <f>companies__2[[#This Row],[PHONE]]</f>
        <v/>
      </c>
      <c r="I617">
        <f>companies__2[[#This Row],[POSTAL_CODE]]</f>
        <v>0</v>
      </c>
      <c r="J617" t="str">
        <f>companies__2[[#This Row],[ADRESS]]</f>
        <v/>
      </c>
      <c r="K617" t="str">
        <f>companies__2[[#This Row],[CITY]]</f>
        <v/>
      </c>
      <c r="L617" t="str">
        <f>companies__2[[#This Row],[WORK_ADRESS]]</f>
        <v/>
      </c>
      <c r="M617">
        <f>companies__2[[#This Row],[WORK_POSTAL_CODE]]</f>
        <v>0</v>
      </c>
      <c r="N617" t="str">
        <f>companies__2[[#This Row],[WORK_CITY]]</f>
        <v/>
      </c>
      <c r="P617" t="str">
        <f>IF(companies__2[[#This Row],[STAANN]]="D", "inactive", "active")</f>
        <v>active</v>
      </c>
      <c r="Q617">
        <f>companies__2[[#This Row],[companyID_1]]</f>
        <v>180</v>
      </c>
      <c r="R617" s="1">
        <f>companies__2[[#This Row],[HEU_MAJ]]</f>
        <v>44525.446018518516</v>
      </c>
      <c r="S617" s="1">
        <f>companies__2[[#This Row],[HEU_MAJ]]</f>
        <v>44525.446018518516</v>
      </c>
    </row>
    <row r="618" spans="1:19" x14ac:dyDescent="0.35">
      <c r="A618">
        <f>companies__2[[#This Row],[companyID]]</f>
        <v>909</v>
      </c>
      <c r="B618" t="str">
        <f>companies__2[[#This Row],[NOM]]</f>
        <v>Adaba</v>
      </c>
      <c r="C618" t="str">
        <f>companies__2[[#This Row],[PRENOM]]</f>
        <v>Raphael</v>
      </c>
      <c r="D618" t="str">
        <f>companies__2[[#This Row],[EMAIL]]</f>
        <v>radaba@methanex.com</v>
      </c>
      <c r="F618" t="str">
        <f>companies__2[[#This Row],[PASSWORD]]</f>
        <v>$2y$10$nsYSFsiARby7hW2Ut7gauex/hWt/6Q1PCMXCZy9fs7nsLIr3DwbFe</v>
      </c>
      <c r="G618" t="str">
        <f>companies__2[[#This Row],[TOKEN]]</f>
        <v>7aHONpoGjMYVYPQAblhX6tocHx2kl1zO</v>
      </c>
      <c r="H618" t="str">
        <f>companies__2[[#This Row],[PHONE]]</f>
        <v>+32 473 89 59 34</v>
      </c>
      <c r="I618">
        <f>companies__2[[#This Row],[POSTAL_CODE]]</f>
        <v>0</v>
      </c>
      <c r="J618" t="str">
        <f>companies__2[[#This Row],[ADRESS]]</f>
        <v/>
      </c>
      <c r="K618" t="str">
        <f>companies__2[[#This Row],[CITY]]</f>
        <v/>
      </c>
      <c r="L618" t="str">
        <f>companies__2[[#This Row],[WORK_ADRESS]]</f>
        <v/>
      </c>
      <c r="M618">
        <f>companies__2[[#This Row],[WORK_POSTAL_CODE]]</f>
        <v>0</v>
      </c>
      <c r="N618" t="str">
        <f>companies__2[[#This Row],[WORK_CITY]]</f>
        <v/>
      </c>
      <c r="P618" t="str">
        <f>IF(companies__2[[#This Row],[STAANN]]="D", "inactive", "active")</f>
        <v>active</v>
      </c>
      <c r="Q618">
        <f>companies__2[[#This Row],[companyID_1]]</f>
        <v>271</v>
      </c>
      <c r="R618" s="1">
        <f>companies__2[[#This Row],[HEU_MAJ]]</f>
        <v>44270.497511574074</v>
      </c>
      <c r="S618" s="1">
        <f>companies__2[[#This Row],[HEU_MAJ]]</f>
        <v>44270.497511574074</v>
      </c>
    </row>
    <row r="619" spans="1:19" x14ac:dyDescent="0.35">
      <c r="A619">
        <f>companies__2[[#This Row],[companyID]]</f>
        <v>910</v>
      </c>
      <c r="B619" t="str">
        <f>companies__2[[#This Row],[NOM]]</f>
        <v>Brabants</v>
      </c>
      <c r="C619" t="str">
        <f>companies__2[[#This Row],[PRENOM]]</f>
        <v>Patrick</v>
      </c>
      <c r="D619" t="str">
        <f>companies__2[[#This Row],[EMAIL]]</f>
        <v>pbrabants@methanex.com</v>
      </c>
      <c r="F619" t="str">
        <f>companies__2[[#This Row],[PASSWORD]]</f>
        <v>$2y$10$SFcHXiXYecE5V3J4ciP3MuZisJhnYSkhQQWXc53FI6joOwOXInE2q</v>
      </c>
      <c r="G619" t="str">
        <f>companies__2[[#This Row],[TOKEN]]</f>
        <v>LNGlKEx1su2y6hNoSlGJz8YXWykQfP3h</v>
      </c>
      <c r="H619" t="str">
        <f>companies__2[[#This Row],[PHONE]]</f>
        <v>NULL</v>
      </c>
      <c r="I619">
        <f>companies__2[[#This Row],[POSTAL_CODE]]</f>
        <v>0</v>
      </c>
      <c r="J619" t="str">
        <f>companies__2[[#This Row],[ADRESS]]</f>
        <v/>
      </c>
      <c r="K619" t="str">
        <f>companies__2[[#This Row],[CITY]]</f>
        <v/>
      </c>
      <c r="L619" t="str">
        <f>companies__2[[#This Row],[WORK_ADRESS]]</f>
        <v/>
      </c>
      <c r="M619">
        <f>companies__2[[#This Row],[WORK_POSTAL_CODE]]</f>
        <v>0</v>
      </c>
      <c r="N619" t="str">
        <f>companies__2[[#This Row],[WORK_CITY]]</f>
        <v/>
      </c>
      <c r="P619" t="str">
        <f>IF(companies__2[[#This Row],[STAANN]]="D", "inactive", "active")</f>
        <v>active</v>
      </c>
      <c r="Q619">
        <f>companies__2[[#This Row],[companyID_1]]</f>
        <v>271</v>
      </c>
      <c r="R619" s="1">
        <f>companies__2[[#This Row],[HEU_MAJ]]</f>
        <v>44270.497708333336</v>
      </c>
      <c r="S619" s="1">
        <f>companies__2[[#This Row],[HEU_MAJ]]</f>
        <v>44270.497708333336</v>
      </c>
    </row>
    <row r="620" spans="1:19" x14ac:dyDescent="0.35">
      <c r="A620">
        <f>companies__2[[#This Row],[companyID]]</f>
        <v>911</v>
      </c>
      <c r="B620" t="str">
        <f>companies__2[[#This Row],[NOM]]</f>
        <v>Collin</v>
      </c>
      <c r="C620" t="str">
        <f>companies__2[[#This Row],[PRENOM]]</f>
        <v>Gauthier</v>
      </c>
      <c r="D620" t="str">
        <f>companies__2[[#This Row],[EMAIL]]</f>
        <v>gcollin@methanex.com</v>
      </c>
      <c r="F620" t="str">
        <f>companies__2[[#This Row],[PASSWORD]]</f>
        <v>$2y$10$AELJSuLYjA4fxJIeOV6VxundUA01.gEDgETDNojIoNzKEM8J2MoZq</v>
      </c>
      <c r="G620" t="str">
        <f>companies__2[[#This Row],[TOKEN]]</f>
        <v>P60hf1IINvMzwJzhDbCFZZmlS4NaBhtA</v>
      </c>
      <c r="H620" t="str">
        <f>companies__2[[#This Row],[PHONE]]</f>
        <v>NULL</v>
      </c>
      <c r="I620">
        <f>companies__2[[#This Row],[POSTAL_CODE]]</f>
        <v>0</v>
      </c>
      <c r="J620" t="str">
        <f>companies__2[[#This Row],[ADRESS]]</f>
        <v/>
      </c>
      <c r="K620" t="str">
        <f>companies__2[[#This Row],[CITY]]</f>
        <v/>
      </c>
      <c r="L620" t="str">
        <f>companies__2[[#This Row],[WORK_ADRESS]]</f>
        <v/>
      </c>
      <c r="M620">
        <f>companies__2[[#This Row],[WORK_POSTAL_CODE]]</f>
        <v>0</v>
      </c>
      <c r="N620" t="str">
        <f>companies__2[[#This Row],[WORK_CITY]]</f>
        <v/>
      </c>
      <c r="P620" t="str">
        <f>IF(companies__2[[#This Row],[STAANN]]="D", "inactive", "active")</f>
        <v>inactive</v>
      </c>
      <c r="Q620">
        <f>companies__2[[#This Row],[companyID_1]]</f>
        <v>271</v>
      </c>
      <c r="R620" s="1">
        <f>companies__2[[#This Row],[HEU_MAJ]]</f>
        <v>44473.718009259261</v>
      </c>
      <c r="S620" s="1">
        <f>companies__2[[#This Row],[HEU_MAJ]]</f>
        <v>44473.718009259261</v>
      </c>
    </row>
    <row r="621" spans="1:19" x14ac:dyDescent="0.35">
      <c r="A621">
        <f>companies__2[[#This Row],[companyID]]</f>
        <v>912</v>
      </c>
      <c r="B621" t="str">
        <f>companies__2[[#This Row],[NOM]]</f>
        <v>Copin</v>
      </c>
      <c r="C621" t="str">
        <f>companies__2[[#This Row],[PRENOM]]</f>
        <v>Manuel</v>
      </c>
      <c r="D621" t="str">
        <f>companies__2[[#This Row],[EMAIL]]</f>
        <v>mcopin@methanex.com</v>
      </c>
      <c r="F621" t="str">
        <f>companies__2[[#This Row],[PASSWORD]]</f>
        <v>$2y$10$ljlQ3pG4ZSa9Z4adzP7CIuqYOywcimP712SR9wPtqeVugjxDu65FG</v>
      </c>
      <c r="G621" t="str">
        <f>companies__2[[#This Row],[TOKEN]]</f>
        <v>L2qShvoCKyugnXBNTnbIwyQXyF3hzkSJ</v>
      </c>
      <c r="H621" t="str">
        <f>companies__2[[#This Row],[PHONE]]</f>
        <v>NULL</v>
      </c>
      <c r="I621">
        <f>companies__2[[#This Row],[POSTAL_CODE]]</f>
        <v>0</v>
      </c>
      <c r="J621" t="str">
        <f>companies__2[[#This Row],[ADRESS]]</f>
        <v/>
      </c>
      <c r="K621" t="str">
        <f>companies__2[[#This Row],[CITY]]</f>
        <v/>
      </c>
      <c r="L621" t="str">
        <f>companies__2[[#This Row],[WORK_ADRESS]]</f>
        <v/>
      </c>
      <c r="M621">
        <f>companies__2[[#This Row],[WORK_POSTAL_CODE]]</f>
        <v>0</v>
      </c>
      <c r="N621" t="str">
        <f>companies__2[[#This Row],[WORK_CITY]]</f>
        <v/>
      </c>
      <c r="P621" t="str">
        <f>IF(companies__2[[#This Row],[STAANN]]="D", "inactive", "active")</f>
        <v>active</v>
      </c>
      <c r="Q621">
        <f>companies__2[[#This Row],[companyID_1]]</f>
        <v>271</v>
      </c>
      <c r="R621" s="1">
        <f>companies__2[[#This Row],[HEU_MAJ]]</f>
        <v>44270.498067129629</v>
      </c>
      <c r="S621" s="1">
        <f>companies__2[[#This Row],[HEU_MAJ]]</f>
        <v>44270.498067129629</v>
      </c>
    </row>
    <row r="622" spans="1:19" x14ac:dyDescent="0.35">
      <c r="A622">
        <f>companies__2[[#This Row],[companyID]]</f>
        <v>913</v>
      </c>
      <c r="B622" t="str">
        <f>companies__2[[#This Row],[NOM]]</f>
        <v>Costa</v>
      </c>
      <c r="C622" t="str">
        <f>companies__2[[#This Row],[PRENOM]]</f>
        <v>Jeremie</v>
      </c>
      <c r="D622" t="str">
        <f>companies__2[[#This Row],[EMAIL]]</f>
        <v>jcosta@methanex.com</v>
      </c>
      <c r="F622" t="str">
        <f>companies__2[[#This Row],[PASSWORD]]</f>
        <v>$2y$10$at0HbCDqAlDyi45emwh/juVvH9inZd2eHNfiNbrnlyLR0qq4Wwe4W</v>
      </c>
      <c r="G622" t="str">
        <f>companies__2[[#This Row],[TOKEN]]</f>
        <v>L2JaVFBH1FN6GwVP1WZLs7TzumVgQPho</v>
      </c>
      <c r="H622" t="str">
        <f>companies__2[[#This Row],[PHONE]]</f>
        <v>NULL</v>
      </c>
      <c r="I622">
        <f>companies__2[[#This Row],[POSTAL_CODE]]</f>
        <v>0</v>
      </c>
      <c r="J622" t="str">
        <f>companies__2[[#This Row],[ADRESS]]</f>
        <v/>
      </c>
      <c r="K622" t="str">
        <f>companies__2[[#This Row],[CITY]]</f>
        <v/>
      </c>
      <c r="L622" t="str">
        <f>companies__2[[#This Row],[WORK_ADRESS]]</f>
        <v/>
      </c>
      <c r="M622">
        <f>companies__2[[#This Row],[WORK_POSTAL_CODE]]</f>
        <v>0</v>
      </c>
      <c r="N622" t="str">
        <f>companies__2[[#This Row],[WORK_CITY]]</f>
        <v/>
      </c>
      <c r="P622" t="str">
        <f>IF(companies__2[[#This Row],[STAANN]]="D", "inactive", "active")</f>
        <v>active</v>
      </c>
      <c r="Q622">
        <f>companies__2[[#This Row],[companyID_1]]</f>
        <v>271</v>
      </c>
      <c r="R622" s="1">
        <f>companies__2[[#This Row],[HEU_MAJ]]</f>
        <v>44270.498263888891</v>
      </c>
      <c r="S622" s="1">
        <f>companies__2[[#This Row],[HEU_MAJ]]</f>
        <v>44270.498263888891</v>
      </c>
    </row>
    <row r="623" spans="1:19" x14ac:dyDescent="0.35">
      <c r="A623">
        <f>companies__2[[#This Row],[companyID]]</f>
        <v>914</v>
      </c>
      <c r="B623" t="str">
        <f>companies__2[[#This Row],[NOM]]</f>
        <v>Cowez</v>
      </c>
      <c r="C623" t="str">
        <f>companies__2[[#This Row],[PRENOM]]</f>
        <v>Matias</v>
      </c>
      <c r="D623" t="str">
        <f>companies__2[[#This Row],[EMAIL]]</f>
        <v>mcowez@methanex.com</v>
      </c>
      <c r="F623" t="str">
        <f>companies__2[[#This Row],[PASSWORD]]</f>
        <v>$2y$10$BauEnF7ypTCTo9rM02QlMeFAVvGtpRrnAmXHoExjm5MwRS/hziCLi</v>
      </c>
      <c r="G623" t="str">
        <f>companies__2[[#This Row],[TOKEN]]</f>
        <v>uhrlp33GRK6k38WkBhwtcWceHYcu8CAF</v>
      </c>
      <c r="H623" t="str">
        <f>companies__2[[#This Row],[PHONE]]</f>
        <v>NULL</v>
      </c>
      <c r="I623">
        <f>companies__2[[#This Row],[POSTAL_CODE]]</f>
        <v>0</v>
      </c>
      <c r="J623" t="str">
        <f>companies__2[[#This Row],[ADRESS]]</f>
        <v/>
      </c>
      <c r="K623" t="str">
        <f>companies__2[[#This Row],[CITY]]</f>
        <v/>
      </c>
      <c r="L623" t="str">
        <f>companies__2[[#This Row],[WORK_ADRESS]]</f>
        <v/>
      </c>
      <c r="M623">
        <f>companies__2[[#This Row],[WORK_POSTAL_CODE]]</f>
        <v>0</v>
      </c>
      <c r="N623" t="str">
        <f>companies__2[[#This Row],[WORK_CITY]]</f>
        <v/>
      </c>
      <c r="P623" t="str">
        <f>IF(companies__2[[#This Row],[STAANN]]="D", "inactive", "active")</f>
        <v>active</v>
      </c>
      <c r="Q623">
        <f>companies__2[[#This Row],[companyID_1]]</f>
        <v>271</v>
      </c>
      <c r="R623" s="1">
        <f>companies__2[[#This Row],[HEU_MAJ]]</f>
        <v>44270.498437499999</v>
      </c>
      <c r="S623" s="1">
        <f>companies__2[[#This Row],[HEU_MAJ]]</f>
        <v>44270.498437499999</v>
      </c>
    </row>
    <row r="624" spans="1:19" x14ac:dyDescent="0.35">
      <c r="A624">
        <f>companies__2[[#This Row],[companyID]]</f>
        <v>915</v>
      </c>
      <c r="B624" t="str">
        <f>companies__2[[#This Row],[NOM]]</f>
        <v>Deridder</v>
      </c>
      <c r="C624" t="str">
        <f>companies__2[[#This Row],[PRENOM]]</f>
        <v>Fabrice</v>
      </c>
      <c r="D624" t="str">
        <f>companies__2[[#This Row],[EMAIL]]</f>
        <v>fderidder@methanex.com</v>
      </c>
      <c r="F624" t="str">
        <f>companies__2[[#This Row],[PASSWORD]]</f>
        <v>$2y$10$3x/eLREWwvJym07.nziyNuhQpEg35wMNhTLWmDSY2s/1aYWEkbW0m</v>
      </c>
      <c r="G624" t="str">
        <f>companies__2[[#This Row],[TOKEN]]</f>
        <v>xz65RwCBhzd9IOMgI10nPoQDnjzJNuaK</v>
      </c>
      <c r="H624" t="str">
        <f>companies__2[[#This Row],[PHONE]]</f>
        <v>NULL</v>
      </c>
      <c r="I624">
        <f>companies__2[[#This Row],[POSTAL_CODE]]</f>
        <v>0</v>
      </c>
      <c r="J624" t="str">
        <f>companies__2[[#This Row],[ADRESS]]</f>
        <v/>
      </c>
      <c r="K624" t="str">
        <f>companies__2[[#This Row],[CITY]]</f>
        <v/>
      </c>
      <c r="L624" t="str">
        <f>companies__2[[#This Row],[WORK_ADRESS]]</f>
        <v/>
      </c>
      <c r="M624">
        <f>companies__2[[#This Row],[WORK_POSTAL_CODE]]</f>
        <v>0</v>
      </c>
      <c r="N624" t="str">
        <f>companies__2[[#This Row],[WORK_CITY]]</f>
        <v/>
      </c>
      <c r="P624" t="str">
        <f>IF(companies__2[[#This Row],[STAANN]]="D", "inactive", "active")</f>
        <v>active</v>
      </c>
      <c r="Q624">
        <f>companies__2[[#This Row],[companyID_1]]</f>
        <v>271</v>
      </c>
      <c r="R624" s="1">
        <f>companies__2[[#This Row],[HEU_MAJ]]</f>
        <v>44270.498668981483</v>
      </c>
      <c r="S624" s="1">
        <f>companies__2[[#This Row],[HEU_MAJ]]</f>
        <v>44270.498668981483</v>
      </c>
    </row>
    <row r="625" spans="1:19" x14ac:dyDescent="0.35">
      <c r="A625">
        <f>companies__2[[#This Row],[companyID]]</f>
        <v>916</v>
      </c>
      <c r="B625" t="str">
        <f>companies__2[[#This Row],[NOM]]</f>
        <v>Dragasiute</v>
      </c>
      <c r="C625" t="str">
        <f>companies__2[[#This Row],[PRENOM]]</f>
        <v>Gunda</v>
      </c>
      <c r="D625" t="str">
        <f>companies__2[[#This Row],[EMAIL]]</f>
        <v>gdragasiute@methanex.com</v>
      </c>
      <c r="F625" t="str">
        <f>companies__2[[#This Row],[PASSWORD]]</f>
        <v>$2y$10$GncGoaWE7lVE2pSBE2jJgOacj.LWJmXE2Sn7YeNmVytN3QWJGO8Ke</v>
      </c>
      <c r="G625" t="str">
        <f>companies__2[[#This Row],[TOKEN]]</f>
        <v>rV2iW3J1G7OYjfs289RT6dcjnfLOdIxw</v>
      </c>
      <c r="H625" t="str">
        <f>companies__2[[#This Row],[PHONE]]</f>
        <v>NULL</v>
      </c>
      <c r="I625">
        <f>companies__2[[#This Row],[POSTAL_CODE]]</f>
        <v>0</v>
      </c>
      <c r="J625" t="str">
        <f>companies__2[[#This Row],[ADRESS]]</f>
        <v/>
      </c>
      <c r="K625" t="str">
        <f>companies__2[[#This Row],[CITY]]</f>
        <v/>
      </c>
      <c r="L625" t="str">
        <f>companies__2[[#This Row],[WORK_ADRESS]]</f>
        <v/>
      </c>
      <c r="M625">
        <f>companies__2[[#This Row],[WORK_POSTAL_CODE]]</f>
        <v>0</v>
      </c>
      <c r="N625" t="str">
        <f>companies__2[[#This Row],[WORK_CITY]]</f>
        <v/>
      </c>
      <c r="P625" t="str">
        <f>IF(companies__2[[#This Row],[STAANN]]="D", "inactive", "active")</f>
        <v>active</v>
      </c>
      <c r="Q625">
        <f>companies__2[[#This Row],[companyID_1]]</f>
        <v>271</v>
      </c>
      <c r="R625" s="1">
        <f>companies__2[[#This Row],[HEU_MAJ]]</f>
        <v>44270.498865740738</v>
      </c>
      <c r="S625" s="1">
        <f>companies__2[[#This Row],[HEU_MAJ]]</f>
        <v>44270.498865740738</v>
      </c>
    </row>
    <row r="626" spans="1:19" x14ac:dyDescent="0.35">
      <c r="A626">
        <f>companies__2[[#This Row],[companyID]]</f>
        <v>917</v>
      </c>
      <c r="B626" t="str">
        <f>companies__2[[#This Row],[NOM]]</f>
        <v>Freson</v>
      </c>
      <c r="C626" t="str">
        <f>companies__2[[#This Row],[PRENOM]]</f>
        <v>Sophie</v>
      </c>
      <c r="D626" t="str">
        <f>companies__2[[#This Row],[EMAIL]]</f>
        <v>sfreson@methanex.com</v>
      </c>
      <c r="F626" t="str">
        <f>companies__2[[#This Row],[PASSWORD]]</f>
        <v>$2y$10$NDIIL6jVmvG6q6Av1fdXSOo.6iNwLlamU1iMp6tlcjA78K/rRxbwi</v>
      </c>
      <c r="G626" t="str">
        <f>companies__2[[#This Row],[TOKEN]]</f>
        <v>iV8HLQ4SljvyfnaydAEwxGhvSQIJy2W7</v>
      </c>
      <c r="H626" t="str">
        <f>companies__2[[#This Row],[PHONE]]</f>
        <v>NULL</v>
      </c>
      <c r="I626">
        <f>companies__2[[#This Row],[POSTAL_CODE]]</f>
        <v>0</v>
      </c>
      <c r="J626" t="str">
        <f>companies__2[[#This Row],[ADRESS]]</f>
        <v/>
      </c>
      <c r="K626" t="str">
        <f>companies__2[[#This Row],[CITY]]</f>
        <v/>
      </c>
      <c r="L626" t="str">
        <f>companies__2[[#This Row],[WORK_ADRESS]]</f>
        <v/>
      </c>
      <c r="M626">
        <f>companies__2[[#This Row],[WORK_POSTAL_CODE]]</f>
        <v>0</v>
      </c>
      <c r="N626" t="str">
        <f>companies__2[[#This Row],[WORK_CITY]]</f>
        <v/>
      </c>
      <c r="P626" t="str">
        <f>IF(companies__2[[#This Row],[STAANN]]="D", "inactive", "active")</f>
        <v>inactive</v>
      </c>
      <c r="Q626">
        <f>companies__2[[#This Row],[companyID_1]]</f>
        <v>271</v>
      </c>
      <c r="R626" s="1">
        <f>companies__2[[#This Row],[HEU_MAJ]]</f>
        <v>44431.419525462959</v>
      </c>
      <c r="S626" s="1">
        <f>companies__2[[#This Row],[HEU_MAJ]]</f>
        <v>44431.419525462959</v>
      </c>
    </row>
    <row r="627" spans="1:19" x14ac:dyDescent="0.35">
      <c r="A627">
        <f>companies__2[[#This Row],[companyID]]</f>
        <v>918</v>
      </c>
      <c r="B627" t="str">
        <f>companies__2[[#This Row],[NOM]]</f>
        <v>Fuchoslocher</v>
      </c>
      <c r="C627" t="str">
        <f>companies__2[[#This Row],[PRENOM]]</f>
        <v>Priscilla</v>
      </c>
      <c r="D627" t="str">
        <f>companies__2[[#This Row],[EMAIL]]</f>
        <v>pfuchslocher@methanex.com</v>
      </c>
      <c r="F627" t="str">
        <f>companies__2[[#This Row],[PASSWORD]]</f>
        <v>$2y$10$KkwW4hnY4cmGt5pW4jkbWOFPAKGnhq0iby0MRAu3XjQZq8F5Z.zgS</v>
      </c>
      <c r="G627" t="str">
        <f>companies__2[[#This Row],[TOKEN]]</f>
        <v>W1jPXaQCbDhwQPN8PROlEM87xcnyXzOx</v>
      </c>
      <c r="H627" t="str">
        <f>companies__2[[#This Row],[PHONE]]</f>
        <v>NULL</v>
      </c>
      <c r="I627">
        <f>companies__2[[#This Row],[POSTAL_CODE]]</f>
        <v>0</v>
      </c>
      <c r="J627" t="str">
        <f>companies__2[[#This Row],[ADRESS]]</f>
        <v/>
      </c>
      <c r="K627" t="str">
        <f>companies__2[[#This Row],[CITY]]</f>
        <v/>
      </c>
      <c r="L627" t="str">
        <f>companies__2[[#This Row],[WORK_ADRESS]]</f>
        <v/>
      </c>
      <c r="M627">
        <f>companies__2[[#This Row],[WORK_POSTAL_CODE]]</f>
        <v>0</v>
      </c>
      <c r="N627" t="str">
        <f>companies__2[[#This Row],[WORK_CITY]]</f>
        <v/>
      </c>
      <c r="P627" t="str">
        <f>IF(companies__2[[#This Row],[STAANN]]="D", "inactive", "active")</f>
        <v>active</v>
      </c>
      <c r="Q627">
        <f>companies__2[[#This Row],[companyID_1]]</f>
        <v>271</v>
      </c>
      <c r="R627" s="1">
        <f>companies__2[[#This Row],[HEU_MAJ]]</f>
        <v>44270.499247685184</v>
      </c>
      <c r="S627" s="1">
        <f>companies__2[[#This Row],[HEU_MAJ]]</f>
        <v>44270.499247685184</v>
      </c>
    </row>
    <row r="628" spans="1:19" x14ac:dyDescent="0.35">
      <c r="A628">
        <f>companies__2[[#This Row],[companyID]]</f>
        <v>919</v>
      </c>
      <c r="B628" t="str">
        <f>companies__2[[#This Row],[NOM]]</f>
        <v>Haven</v>
      </c>
      <c r="C628" t="str">
        <f>companies__2[[#This Row],[PRENOM]]</f>
        <v>Emilie</v>
      </c>
      <c r="D628" t="str">
        <f>companies__2[[#This Row],[EMAIL]]</f>
        <v>ehaven@methanex.com</v>
      </c>
      <c r="F628" t="str">
        <f>companies__2[[#This Row],[PASSWORD]]</f>
        <v>$2y$10$g.XL0kb8XaebljjBWALFwOw.bH4robzi/y9STD6P.yBEbIi5g1H7S</v>
      </c>
      <c r="G628" t="str">
        <f>companies__2[[#This Row],[TOKEN]]</f>
        <v>V169p1ODXkCwiZ5UjnjEcGS24PxEFft7</v>
      </c>
      <c r="H628" t="str">
        <f>companies__2[[#This Row],[PHONE]]</f>
        <v>NULL</v>
      </c>
      <c r="I628">
        <f>companies__2[[#This Row],[POSTAL_CODE]]</f>
        <v>0</v>
      </c>
      <c r="J628" t="str">
        <f>companies__2[[#This Row],[ADRESS]]</f>
        <v/>
      </c>
      <c r="K628" t="str">
        <f>companies__2[[#This Row],[CITY]]</f>
        <v/>
      </c>
      <c r="L628" t="str">
        <f>companies__2[[#This Row],[WORK_ADRESS]]</f>
        <v/>
      </c>
      <c r="M628">
        <f>companies__2[[#This Row],[WORK_POSTAL_CODE]]</f>
        <v>0</v>
      </c>
      <c r="N628" t="str">
        <f>companies__2[[#This Row],[WORK_CITY]]</f>
        <v/>
      </c>
      <c r="P628" t="str">
        <f>IF(companies__2[[#This Row],[STAANN]]="D", "inactive", "active")</f>
        <v>active</v>
      </c>
      <c r="Q628">
        <f>companies__2[[#This Row],[companyID_1]]</f>
        <v>271</v>
      </c>
      <c r="R628" s="1">
        <f>companies__2[[#This Row],[HEU_MAJ]]</f>
        <v>44270.499456018515</v>
      </c>
      <c r="S628" s="1">
        <f>companies__2[[#This Row],[HEU_MAJ]]</f>
        <v>44270.499456018515</v>
      </c>
    </row>
    <row r="629" spans="1:19" x14ac:dyDescent="0.35">
      <c r="A629">
        <f>companies__2[[#This Row],[companyID]]</f>
        <v>920</v>
      </c>
      <c r="B629" t="str">
        <f>companies__2[[#This Row],[NOM]]</f>
        <v>Isherwood</v>
      </c>
      <c r="C629" t="str">
        <f>companies__2[[#This Row],[PRENOM]]</f>
        <v>Mark</v>
      </c>
      <c r="D629" t="str">
        <f>companies__2[[#This Row],[EMAIL]]</f>
        <v>misherwood@methanex.com</v>
      </c>
      <c r="F629" t="str">
        <f>companies__2[[#This Row],[PASSWORD]]</f>
        <v>$2y$10$A310k4rVks..hwR20OdiGeaEACMiDEHAMz91dcoqvdy5sGu1xp6eu</v>
      </c>
      <c r="G629" t="str">
        <f>companies__2[[#This Row],[TOKEN]]</f>
        <v>XB29IfTqGiOUMcROsJFQ4gphzhDkmMC6</v>
      </c>
      <c r="H629" t="str">
        <f>companies__2[[#This Row],[PHONE]]</f>
        <v>NULL</v>
      </c>
      <c r="I629">
        <f>companies__2[[#This Row],[POSTAL_CODE]]</f>
        <v>0</v>
      </c>
      <c r="J629" t="str">
        <f>companies__2[[#This Row],[ADRESS]]</f>
        <v/>
      </c>
      <c r="K629" t="str">
        <f>companies__2[[#This Row],[CITY]]</f>
        <v/>
      </c>
      <c r="L629" t="str">
        <f>companies__2[[#This Row],[WORK_ADRESS]]</f>
        <v/>
      </c>
      <c r="M629">
        <f>companies__2[[#This Row],[WORK_POSTAL_CODE]]</f>
        <v>0</v>
      </c>
      <c r="N629" t="str">
        <f>companies__2[[#This Row],[WORK_CITY]]</f>
        <v/>
      </c>
      <c r="P629" t="str">
        <f>IF(companies__2[[#This Row],[STAANN]]="D", "inactive", "active")</f>
        <v>active</v>
      </c>
      <c r="Q629">
        <f>companies__2[[#This Row],[companyID_1]]</f>
        <v>271</v>
      </c>
      <c r="R629" s="1">
        <f>companies__2[[#This Row],[HEU_MAJ]]</f>
        <v>44270.49962962963</v>
      </c>
      <c r="S629" s="1">
        <f>companies__2[[#This Row],[HEU_MAJ]]</f>
        <v>44270.49962962963</v>
      </c>
    </row>
    <row r="630" spans="1:19" x14ac:dyDescent="0.35">
      <c r="A630">
        <f>companies__2[[#This Row],[companyID]]</f>
        <v>921</v>
      </c>
      <c r="B630" t="str">
        <f>companies__2[[#This Row],[NOM]]</f>
        <v>Jonkers</v>
      </c>
      <c r="C630" t="str">
        <f>companies__2[[#This Row],[PRENOM]]</f>
        <v>Peter</v>
      </c>
      <c r="D630" t="str">
        <f>companies__2[[#This Row],[EMAIL]]</f>
        <v>pjonkers@methanex.com</v>
      </c>
      <c r="F630" t="str">
        <f>companies__2[[#This Row],[PASSWORD]]</f>
        <v>$2y$10$QM.X6390aOOss.SsOfkL0OAtg5BfUuJOQq90n62uvYIeNPGzQPRmO</v>
      </c>
      <c r="G630" t="str">
        <f>companies__2[[#This Row],[TOKEN]]</f>
        <v>kjMiBebfw5tZSxRzxMBP6lPy9AkfR36i</v>
      </c>
      <c r="H630" t="str">
        <f>companies__2[[#This Row],[PHONE]]</f>
        <v>NULL</v>
      </c>
      <c r="I630">
        <f>companies__2[[#This Row],[POSTAL_CODE]]</f>
        <v>0</v>
      </c>
      <c r="J630" t="str">
        <f>companies__2[[#This Row],[ADRESS]]</f>
        <v/>
      </c>
      <c r="K630" t="str">
        <f>companies__2[[#This Row],[CITY]]</f>
        <v/>
      </c>
      <c r="L630" t="str">
        <f>companies__2[[#This Row],[WORK_ADRESS]]</f>
        <v/>
      </c>
      <c r="M630">
        <f>companies__2[[#This Row],[WORK_POSTAL_CODE]]</f>
        <v>0</v>
      </c>
      <c r="N630" t="str">
        <f>companies__2[[#This Row],[WORK_CITY]]</f>
        <v/>
      </c>
      <c r="P630" t="str">
        <f>IF(companies__2[[#This Row],[STAANN]]="D", "inactive", "active")</f>
        <v>active</v>
      </c>
      <c r="Q630">
        <f>companies__2[[#This Row],[companyID_1]]</f>
        <v>271</v>
      </c>
      <c r="R630" s="1">
        <f>companies__2[[#This Row],[HEU_MAJ]]</f>
        <v>44270.499837962961</v>
      </c>
      <c r="S630" s="1">
        <f>companies__2[[#This Row],[HEU_MAJ]]</f>
        <v>44270.499837962961</v>
      </c>
    </row>
    <row r="631" spans="1:19" x14ac:dyDescent="0.35">
      <c r="A631">
        <f>companies__2[[#This Row],[companyID]]</f>
        <v>922</v>
      </c>
      <c r="B631" t="str">
        <f>companies__2[[#This Row],[NOM]]</f>
        <v>Letelier</v>
      </c>
      <c r="C631" t="str">
        <f>companies__2[[#This Row],[PRENOM]]</f>
        <v>Julie</v>
      </c>
      <c r="D631" t="str">
        <f>companies__2[[#This Row],[EMAIL]]</f>
        <v>jletellier@methanex.com</v>
      </c>
      <c r="F631" t="str">
        <f>companies__2[[#This Row],[PASSWORD]]</f>
        <v>$2y$10$gynC2HEKkSfmvzEj8RCcXOwdh17QmvHKveKU9IfO.xWaTIDzRKgOW</v>
      </c>
      <c r="G631" t="str">
        <f>companies__2[[#This Row],[TOKEN]]</f>
        <v>vUvkISBpevMUFZ4AVxYb70fLjvtLPdVa</v>
      </c>
      <c r="H631" t="str">
        <f>companies__2[[#This Row],[PHONE]]</f>
        <v>NULL</v>
      </c>
      <c r="I631">
        <f>companies__2[[#This Row],[POSTAL_CODE]]</f>
        <v>0</v>
      </c>
      <c r="J631" t="str">
        <f>companies__2[[#This Row],[ADRESS]]</f>
        <v/>
      </c>
      <c r="K631" t="str">
        <f>companies__2[[#This Row],[CITY]]</f>
        <v/>
      </c>
      <c r="L631" t="str">
        <f>companies__2[[#This Row],[WORK_ADRESS]]</f>
        <v/>
      </c>
      <c r="M631">
        <f>companies__2[[#This Row],[WORK_POSTAL_CODE]]</f>
        <v>0</v>
      </c>
      <c r="N631" t="str">
        <f>companies__2[[#This Row],[WORK_CITY]]</f>
        <v/>
      </c>
      <c r="P631" t="str">
        <f>IF(companies__2[[#This Row],[STAANN]]="D", "inactive", "active")</f>
        <v>active</v>
      </c>
      <c r="Q631">
        <f>companies__2[[#This Row],[companyID_1]]</f>
        <v>271</v>
      </c>
      <c r="R631" s="1">
        <f>companies__2[[#This Row],[HEU_MAJ]]</f>
        <v>44270.500138888892</v>
      </c>
      <c r="S631" s="1">
        <f>companies__2[[#This Row],[HEU_MAJ]]</f>
        <v>44270.500138888892</v>
      </c>
    </row>
    <row r="632" spans="1:19" x14ac:dyDescent="0.35">
      <c r="A632">
        <f>companies__2[[#This Row],[companyID]]</f>
        <v>923</v>
      </c>
      <c r="B632" t="str">
        <f>companies__2[[#This Row],[NOM]]</f>
        <v>Malo</v>
      </c>
      <c r="C632" t="str">
        <f>companies__2[[#This Row],[PRENOM]]</f>
        <v>Valbona</v>
      </c>
      <c r="D632" t="str">
        <f>companies__2[[#This Row],[EMAIL]]</f>
        <v>vmalo@methanex.com</v>
      </c>
      <c r="F632" t="str">
        <f>companies__2[[#This Row],[PASSWORD]]</f>
        <v>$2y$10$PhwfRqduPCLzwzbRptu2Yeabs5BV7aVu4FbEMSD.DZXts.V0Uume.</v>
      </c>
      <c r="G632" t="str">
        <f>companies__2[[#This Row],[TOKEN]]</f>
        <v>6Bxdfz2sklJJUSv2n1KuUcHvoPP0cbT1</v>
      </c>
      <c r="H632" t="str">
        <f>companies__2[[#This Row],[PHONE]]</f>
        <v>NULL</v>
      </c>
      <c r="I632">
        <f>companies__2[[#This Row],[POSTAL_CODE]]</f>
        <v>0</v>
      </c>
      <c r="J632" t="str">
        <f>companies__2[[#This Row],[ADRESS]]</f>
        <v/>
      </c>
      <c r="K632" t="str">
        <f>companies__2[[#This Row],[CITY]]</f>
        <v/>
      </c>
      <c r="L632" t="str">
        <f>companies__2[[#This Row],[WORK_ADRESS]]</f>
        <v/>
      </c>
      <c r="M632">
        <f>companies__2[[#This Row],[WORK_POSTAL_CODE]]</f>
        <v>0</v>
      </c>
      <c r="N632" t="str">
        <f>companies__2[[#This Row],[WORK_CITY]]</f>
        <v/>
      </c>
      <c r="P632" t="str">
        <f>IF(companies__2[[#This Row],[STAANN]]="D", "inactive", "active")</f>
        <v>active</v>
      </c>
      <c r="Q632">
        <f>companies__2[[#This Row],[companyID_1]]</f>
        <v>271</v>
      </c>
      <c r="R632" s="1">
        <f>companies__2[[#This Row],[HEU_MAJ]]</f>
        <v>44270.50037037037</v>
      </c>
      <c r="S632" s="1">
        <f>companies__2[[#This Row],[HEU_MAJ]]</f>
        <v>44270.50037037037</v>
      </c>
    </row>
    <row r="633" spans="1:19" x14ac:dyDescent="0.35">
      <c r="A633">
        <f>companies__2[[#This Row],[companyID]]</f>
        <v>924</v>
      </c>
      <c r="B633" t="str">
        <f>companies__2[[#This Row],[NOM]]</f>
        <v>Mancera Sugranes</v>
      </c>
      <c r="C633" t="str">
        <f>companies__2[[#This Row],[PRENOM]]</f>
        <v>Xavier</v>
      </c>
      <c r="D633" t="str">
        <f>companies__2[[#This Row],[EMAIL]]</f>
        <v>xmancera@methanex.com</v>
      </c>
      <c r="F633" t="str">
        <f>companies__2[[#This Row],[PASSWORD]]</f>
        <v>$2y$10$BfJI8DMohEC4XntVc22lH.tauZT.9wCKbS950s6ARIc.4WWrr.e8u</v>
      </c>
      <c r="G633" t="str">
        <f>companies__2[[#This Row],[TOKEN]]</f>
        <v>beeFSdhSqqD8kVHE78nhcil4BlfckyoZ</v>
      </c>
      <c r="H633" t="str">
        <f>companies__2[[#This Row],[PHONE]]</f>
        <v>NULL</v>
      </c>
      <c r="I633">
        <f>companies__2[[#This Row],[POSTAL_CODE]]</f>
        <v>0</v>
      </c>
      <c r="J633" t="str">
        <f>companies__2[[#This Row],[ADRESS]]</f>
        <v/>
      </c>
      <c r="K633" t="str">
        <f>companies__2[[#This Row],[CITY]]</f>
        <v/>
      </c>
      <c r="L633" t="str">
        <f>companies__2[[#This Row],[WORK_ADRESS]]</f>
        <v/>
      </c>
      <c r="M633">
        <f>companies__2[[#This Row],[WORK_POSTAL_CODE]]</f>
        <v>0</v>
      </c>
      <c r="N633" t="str">
        <f>companies__2[[#This Row],[WORK_CITY]]</f>
        <v/>
      </c>
      <c r="P633" t="str">
        <f>IF(companies__2[[#This Row],[STAANN]]="D", "inactive", "active")</f>
        <v>active</v>
      </c>
      <c r="Q633">
        <f>companies__2[[#This Row],[companyID_1]]</f>
        <v>271</v>
      </c>
      <c r="R633" s="1">
        <f>companies__2[[#This Row],[HEU_MAJ]]</f>
        <v>44270.500543981485</v>
      </c>
      <c r="S633" s="1">
        <f>companies__2[[#This Row],[HEU_MAJ]]</f>
        <v>44270.500543981485</v>
      </c>
    </row>
    <row r="634" spans="1:19" x14ac:dyDescent="0.35">
      <c r="A634">
        <f>companies__2[[#This Row],[companyID]]</f>
        <v>925</v>
      </c>
      <c r="B634" t="str">
        <f>companies__2[[#This Row],[NOM]]</f>
        <v>Mugeni</v>
      </c>
      <c r="C634" t="str">
        <f>companies__2[[#This Row],[PRENOM]]</f>
        <v>Noëlla</v>
      </c>
      <c r="D634" t="str">
        <f>companies__2[[#This Row],[EMAIL]]</f>
        <v>nmugeni@methanex.com</v>
      </c>
      <c r="F634" t="str">
        <f>companies__2[[#This Row],[PASSWORD]]</f>
        <v>$2y$10$KfDyCaEIIKmT9CiRoSHgL.XU/tq.T4xzXxpiN/rdfZ3hepa0g/09G</v>
      </c>
      <c r="G634" t="str">
        <f>companies__2[[#This Row],[TOKEN]]</f>
        <v>6Jz17CEOoGsON6DQlHC7W2GFyUndO0tQ</v>
      </c>
      <c r="H634" t="str">
        <f>companies__2[[#This Row],[PHONE]]</f>
        <v>NULL</v>
      </c>
      <c r="I634">
        <f>companies__2[[#This Row],[POSTAL_CODE]]</f>
        <v>0</v>
      </c>
      <c r="J634" t="str">
        <f>companies__2[[#This Row],[ADRESS]]</f>
        <v/>
      </c>
      <c r="K634" t="str">
        <f>companies__2[[#This Row],[CITY]]</f>
        <v/>
      </c>
      <c r="L634" t="str">
        <f>companies__2[[#This Row],[WORK_ADRESS]]</f>
        <v/>
      </c>
      <c r="M634">
        <f>companies__2[[#This Row],[WORK_POSTAL_CODE]]</f>
        <v>0</v>
      </c>
      <c r="N634" t="str">
        <f>companies__2[[#This Row],[WORK_CITY]]</f>
        <v/>
      </c>
      <c r="P634" t="str">
        <f>IF(companies__2[[#This Row],[STAANN]]="D", "inactive", "active")</f>
        <v>active</v>
      </c>
      <c r="Q634">
        <f>companies__2[[#This Row],[companyID_1]]</f>
        <v>271</v>
      </c>
      <c r="R634" s="1">
        <f>companies__2[[#This Row],[HEU_MAJ]]</f>
        <v>44270.500787037039</v>
      </c>
      <c r="S634" s="1">
        <f>companies__2[[#This Row],[HEU_MAJ]]</f>
        <v>44270.500787037039</v>
      </c>
    </row>
    <row r="635" spans="1:19" x14ac:dyDescent="0.35">
      <c r="A635">
        <f>companies__2[[#This Row],[companyID]]</f>
        <v>926</v>
      </c>
      <c r="B635" t="str">
        <f>companies__2[[#This Row],[NOM]]</f>
        <v>Nannetti</v>
      </c>
      <c r="C635" t="str">
        <f>companies__2[[#This Row],[PRENOM]]</f>
        <v>Sophie</v>
      </c>
      <c r="D635" t="str">
        <f>companies__2[[#This Row],[EMAIL]]</f>
        <v>snannetti@methanex.com</v>
      </c>
      <c r="F635" t="str">
        <f>companies__2[[#This Row],[PASSWORD]]</f>
        <v>$2y$10$0wk8P.8TvxAnvAiX/TP6eu02pETlaPUIMy6eR3Kx47hEt2Pv2B9Ea</v>
      </c>
      <c r="G635" t="str">
        <f>companies__2[[#This Row],[TOKEN]]</f>
        <v>BL55WfZp2suk98bopYWroZzTKgTbmwRs</v>
      </c>
      <c r="H635" t="str">
        <f>companies__2[[#This Row],[PHONE]]</f>
        <v>NULL</v>
      </c>
      <c r="I635">
        <f>companies__2[[#This Row],[POSTAL_CODE]]</f>
        <v>0</v>
      </c>
      <c r="J635" t="str">
        <f>companies__2[[#This Row],[ADRESS]]</f>
        <v/>
      </c>
      <c r="K635" t="str">
        <f>companies__2[[#This Row],[CITY]]</f>
        <v/>
      </c>
      <c r="L635" t="str">
        <f>companies__2[[#This Row],[WORK_ADRESS]]</f>
        <v/>
      </c>
      <c r="M635">
        <f>companies__2[[#This Row],[WORK_POSTAL_CODE]]</f>
        <v>0</v>
      </c>
      <c r="N635" t="str">
        <f>companies__2[[#This Row],[WORK_CITY]]</f>
        <v/>
      </c>
      <c r="P635" t="str">
        <f>IF(companies__2[[#This Row],[STAANN]]="D", "inactive", "active")</f>
        <v>active</v>
      </c>
      <c r="Q635">
        <f>companies__2[[#This Row],[companyID_1]]</f>
        <v>271</v>
      </c>
      <c r="R635" s="1">
        <f>companies__2[[#This Row],[HEU_MAJ]]</f>
        <v>44270.501030092593</v>
      </c>
      <c r="S635" s="1">
        <f>companies__2[[#This Row],[HEU_MAJ]]</f>
        <v>44270.501030092593</v>
      </c>
    </row>
    <row r="636" spans="1:19" x14ac:dyDescent="0.35">
      <c r="A636">
        <f>companies__2[[#This Row],[companyID]]</f>
        <v>927</v>
      </c>
      <c r="B636" t="str">
        <f>companies__2[[#This Row],[NOM]]</f>
        <v>Nazareth</v>
      </c>
      <c r="C636" t="str">
        <f>companies__2[[#This Row],[PRENOM]]</f>
        <v>Frederico</v>
      </c>
      <c r="D636" t="str">
        <f>companies__2[[#This Row],[EMAIL]]</f>
        <v>fnazareth@methanex.com</v>
      </c>
      <c r="F636" t="str">
        <f>companies__2[[#This Row],[PASSWORD]]</f>
        <v>$2y$10$o8mnOil99vbCTcJ3E7nCLO9oDIrn0T9KspbQj5pnWAm95uhjlLggO</v>
      </c>
      <c r="G636" t="str">
        <f>companies__2[[#This Row],[TOKEN]]</f>
        <v>XeqWZ3RD3ObzVl4mECv8OCaighU0NveS</v>
      </c>
      <c r="H636" t="str">
        <f>companies__2[[#This Row],[PHONE]]</f>
        <v>NULL</v>
      </c>
      <c r="I636">
        <f>companies__2[[#This Row],[POSTAL_CODE]]</f>
        <v>0</v>
      </c>
      <c r="J636" t="str">
        <f>companies__2[[#This Row],[ADRESS]]</f>
        <v/>
      </c>
      <c r="K636" t="str">
        <f>companies__2[[#This Row],[CITY]]</f>
        <v/>
      </c>
      <c r="L636" t="str">
        <f>companies__2[[#This Row],[WORK_ADRESS]]</f>
        <v/>
      </c>
      <c r="M636">
        <f>companies__2[[#This Row],[WORK_POSTAL_CODE]]</f>
        <v>0</v>
      </c>
      <c r="N636" t="str">
        <f>companies__2[[#This Row],[WORK_CITY]]</f>
        <v/>
      </c>
      <c r="P636" t="str">
        <f>IF(companies__2[[#This Row],[STAANN]]="D", "inactive", "active")</f>
        <v>active</v>
      </c>
      <c r="Q636">
        <f>companies__2[[#This Row],[companyID_1]]</f>
        <v>271</v>
      </c>
      <c r="R636" s="1">
        <f>companies__2[[#This Row],[HEU_MAJ]]</f>
        <v>44270.501226851855</v>
      </c>
      <c r="S636" s="1">
        <f>companies__2[[#This Row],[HEU_MAJ]]</f>
        <v>44270.501226851855</v>
      </c>
    </row>
    <row r="637" spans="1:19" x14ac:dyDescent="0.35">
      <c r="A637">
        <f>companies__2[[#This Row],[companyID]]</f>
        <v>928</v>
      </c>
      <c r="B637" t="str">
        <f>companies__2[[#This Row],[NOM]]</f>
        <v>Nillesen</v>
      </c>
      <c r="C637" t="str">
        <f>companies__2[[#This Row],[PRENOM]]</f>
        <v>Martijn</v>
      </c>
      <c r="D637" t="str">
        <f>companies__2[[#This Row],[EMAIL]]</f>
        <v>mnillesen@methanex.com</v>
      </c>
      <c r="F637" t="str">
        <f>companies__2[[#This Row],[PASSWORD]]</f>
        <v>$2y$10$QOEFNSyqfCwwCaqvdDTZK.n0IGAnywlUev1KFcBhz1wLRdyhT/m32</v>
      </c>
      <c r="G637" t="str">
        <f>companies__2[[#This Row],[TOKEN]]</f>
        <v>ZJydIWzg7ajWFRzf30dZobERbWHKpWOS</v>
      </c>
      <c r="H637" t="str">
        <f>companies__2[[#This Row],[PHONE]]</f>
        <v>NULL</v>
      </c>
      <c r="I637">
        <f>companies__2[[#This Row],[POSTAL_CODE]]</f>
        <v>0</v>
      </c>
      <c r="J637" t="str">
        <f>companies__2[[#This Row],[ADRESS]]</f>
        <v/>
      </c>
      <c r="K637" t="str">
        <f>companies__2[[#This Row],[CITY]]</f>
        <v/>
      </c>
      <c r="L637" t="str">
        <f>companies__2[[#This Row],[WORK_ADRESS]]</f>
        <v/>
      </c>
      <c r="M637">
        <f>companies__2[[#This Row],[WORK_POSTAL_CODE]]</f>
        <v>0</v>
      </c>
      <c r="N637" t="str">
        <f>companies__2[[#This Row],[WORK_CITY]]</f>
        <v/>
      </c>
      <c r="P637" t="str">
        <f>IF(companies__2[[#This Row],[STAANN]]="D", "inactive", "active")</f>
        <v>active</v>
      </c>
      <c r="Q637">
        <f>companies__2[[#This Row],[companyID_1]]</f>
        <v>271</v>
      </c>
      <c r="R637" s="1">
        <f>companies__2[[#This Row],[HEU_MAJ]]</f>
        <v>44270.501435185186</v>
      </c>
      <c r="S637" s="1">
        <f>companies__2[[#This Row],[HEU_MAJ]]</f>
        <v>44270.501435185186</v>
      </c>
    </row>
    <row r="638" spans="1:19" x14ac:dyDescent="0.35">
      <c r="A638">
        <f>companies__2[[#This Row],[companyID]]</f>
        <v>929</v>
      </c>
      <c r="B638" t="str">
        <f>companies__2[[#This Row],[NOM]]</f>
        <v>Petrovic</v>
      </c>
      <c r="C638" t="str">
        <f>companies__2[[#This Row],[PRENOM]]</f>
        <v>Candice</v>
      </c>
      <c r="D638" t="str">
        <f>companies__2[[#This Row],[EMAIL]]</f>
        <v>cpetrovic@methanex.com</v>
      </c>
      <c r="F638" t="str">
        <f>companies__2[[#This Row],[PASSWORD]]</f>
        <v>$2y$10$kaNis9PSaScC9J0Sf2bPz.3PXJuyLzKLBqttFTnE/Yj8vkSq1VHrK</v>
      </c>
      <c r="G638" t="str">
        <f>companies__2[[#This Row],[TOKEN]]</f>
        <v>fhrSdwILMJheoDx64ZtPlqReOPzpSw73</v>
      </c>
      <c r="H638" t="str">
        <f>companies__2[[#This Row],[PHONE]]</f>
        <v>NULL</v>
      </c>
      <c r="I638">
        <f>companies__2[[#This Row],[POSTAL_CODE]]</f>
        <v>0</v>
      </c>
      <c r="J638" t="str">
        <f>companies__2[[#This Row],[ADRESS]]</f>
        <v/>
      </c>
      <c r="K638" t="str">
        <f>companies__2[[#This Row],[CITY]]</f>
        <v/>
      </c>
      <c r="L638" t="str">
        <f>companies__2[[#This Row],[WORK_ADRESS]]</f>
        <v/>
      </c>
      <c r="M638">
        <f>companies__2[[#This Row],[WORK_POSTAL_CODE]]</f>
        <v>0</v>
      </c>
      <c r="N638" t="str">
        <f>companies__2[[#This Row],[WORK_CITY]]</f>
        <v/>
      </c>
      <c r="P638" t="str">
        <f>IF(companies__2[[#This Row],[STAANN]]="D", "inactive", "active")</f>
        <v>active</v>
      </c>
      <c r="Q638">
        <f>companies__2[[#This Row],[companyID_1]]</f>
        <v>271</v>
      </c>
      <c r="R638" s="1">
        <f>companies__2[[#This Row],[HEU_MAJ]]</f>
        <v>44270.501597222225</v>
      </c>
      <c r="S638" s="1">
        <f>companies__2[[#This Row],[HEU_MAJ]]</f>
        <v>44270.501597222225</v>
      </c>
    </row>
    <row r="639" spans="1:19" x14ac:dyDescent="0.35">
      <c r="A639">
        <f>companies__2[[#This Row],[companyID]]</f>
        <v>930</v>
      </c>
      <c r="B639" t="str">
        <f>companies__2[[#This Row],[NOM]]</f>
        <v>Robbe</v>
      </c>
      <c r="C639" t="str">
        <f>companies__2[[#This Row],[PRENOM]]</f>
        <v>Yori</v>
      </c>
      <c r="D639" t="str">
        <f>companies__2[[#This Row],[EMAIL]]</f>
        <v>yrobbe@methanex.com</v>
      </c>
      <c r="F639" t="str">
        <f>companies__2[[#This Row],[PASSWORD]]</f>
        <v>$2y$10$ZpBS62eKlYb6wj6cgda7OexnW/qUzXK744t.uo54yby5xGx1Ujzy6</v>
      </c>
      <c r="G639" t="str">
        <f>companies__2[[#This Row],[TOKEN]]</f>
        <v>TOFnlZzOirkVprJVX1Q1oPaDn29O4OiO</v>
      </c>
      <c r="H639" t="str">
        <f>companies__2[[#This Row],[PHONE]]</f>
        <v>NULL</v>
      </c>
      <c r="I639">
        <f>companies__2[[#This Row],[POSTAL_CODE]]</f>
        <v>0</v>
      </c>
      <c r="J639" t="str">
        <f>companies__2[[#This Row],[ADRESS]]</f>
        <v/>
      </c>
      <c r="K639" t="str">
        <f>companies__2[[#This Row],[CITY]]</f>
        <v/>
      </c>
      <c r="L639" t="str">
        <f>companies__2[[#This Row],[WORK_ADRESS]]</f>
        <v/>
      </c>
      <c r="M639">
        <f>companies__2[[#This Row],[WORK_POSTAL_CODE]]</f>
        <v>0</v>
      </c>
      <c r="N639" t="str">
        <f>companies__2[[#This Row],[WORK_CITY]]</f>
        <v/>
      </c>
      <c r="P639" t="str">
        <f>IF(companies__2[[#This Row],[STAANN]]="D", "inactive", "active")</f>
        <v>active</v>
      </c>
      <c r="Q639">
        <f>companies__2[[#This Row],[companyID_1]]</f>
        <v>271</v>
      </c>
      <c r="R639" s="1">
        <f>companies__2[[#This Row],[HEU_MAJ]]</f>
        <v>44270.501747685186</v>
      </c>
      <c r="S639" s="1">
        <f>companies__2[[#This Row],[HEU_MAJ]]</f>
        <v>44270.501747685186</v>
      </c>
    </row>
    <row r="640" spans="1:19" x14ac:dyDescent="0.35">
      <c r="A640">
        <f>companies__2[[#This Row],[companyID]]</f>
        <v>931</v>
      </c>
      <c r="B640" t="str">
        <f>companies__2[[#This Row],[NOM]]</f>
        <v>Sanatescu</v>
      </c>
      <c r="C640" t="str">
        <f>companies__2[[#This Row],[PRENOM]]</f>
        <v>Carmen</v>
      </c>
      <c r="D640" t="str">
        <f>companies__2[[#This Row],[EMAIL]]</f>
        <v>csanatescu@methanex.com</v>
      </c>
      <c r="F640" t="str">
        <f>companies__2[[#This Row],[PASSWORD]]</f>
        <v>$2y$10$VzU31NPtj9MviHMRKEv7JuFPD49aEjeQel3I0W1K/IcVrHfoFJvfG</v>
      </c>
      <c r="G640" t="str">
        <f>companies__2[[#This Row],[TOKEN]]</f>
        <v>cWQVjk1jdYTmpuJ5rvdQN8a8H2Rkcvof</v>
      </c>
      <c r="H640" t="str">
        <f>companies__2[[#This Row],[PHONE]]</f>
        <v>NULL</v>
      </c>
      <c r="I640">
        <f>companies__2[[#This Row],[POSTAL_CODE]]</f>
        <v>0</v>
      </c>
      <c r="J640" t="str">
        <f>companies__2[[#This Row],[ADRESS]]</f>
        <v/>
      </c>
      <c r="K640" t="str">
        <f>companies__2[[#This Row],[CITY]]</f>
        <v/>
      </c>
      <c r="L640" t="str">
        <f>companies__2[[#This Row],[WORK_ADRESS]]</f>
        <v/>
      </c>
      <c r="M640">
        <f>companies__2[[#This Row],[WORK_POSTAL_CODE]]</f>
        <v>0</v>
      </c>
      <c r="N640" t="str">
        <f>companies__2[[#This Row],[WORK_CITY]]</f>
        <v/>
      </c>
      <c r="P640" t="str">
        <f>IF(companies__2[[#This Row],[STAANN]]="D", "inactive", "active")</f>
        <v>active</v>
      </c>
      <c r="Q640">
        <f>companies__2[[#This Row],[companyID_1]]</f>
        <v>271</v>
      </c>
      <c r="R640" s="1">
        <f>companies__2[[#This Row],[HEU_MAJ]]</f>
        <v>44270.501886574071</v>
      </c>
      <c r="S640" s="1">
        <f>companies__2[[#This Row],[HEU_MAJ]]</f>
        <v>44270.501886574071</v>
      </c>
    </row>
    <row r="641" spans="1:19" x14ac:dyDescent="0.35">
      <c r="A641">
        <f>companies__2[[#This Row],[companyID]]</f>
        <v>932</v>
      </c>
      <c r="B641" t="str">
        <f>companies__2[[#This Row],[NOM]]</f>
        <v>Stevens</v>
      </c>
      <c r="C641" t="str">
        <f>companies__2[[#This Row],[PRENOM]]</f>
        <v>Frederika</v>
      </c>
      <c r="D641" t="str">
        <f>companies__2[[#This Row],[EMAIL]]</f>
        <v>fstevens@methanex.com</v>
      </c>
      <c r="F641" t="str">
        <f>companies__2[[#This Row],[PASSWORD]]</f>
        <v>$2y$10$eAN89fzl44os58.SNDwWreqtNuff2dtzDgDwkU3xVex.XozD4UPBG</v>
      </c>
      <c r="G641" t="str">
        <f>companies__2[[#This Row],[TOKEN]]</f>
        <v>43DQlJWSaBeLFt3FzyJsmjPzLyfyRPkS</v>
      </c>
      <c r="H641" t="str">
        <f>companies__2[[#This Row],[PHONE]]</f>
        <v>NULL</v>
      </c>
      <c r="I641">
        <f>companies__2[[#This Row],[POSTAL_CODE]]</f>
        <v>0</v>
      </c>
      <c r="J641" t="str">
        <f>companies__2[[#This Row],[ADRESS]]</f>
        <v/>
      </c>
      <c r="K641" t="str">
        <f>companies__2[[#This Row],[CITY]]</f>
        <v/>
      </c>
      <c r="L641" t="str">
        <f>companies__2[[#This Row],[WORK_ADRESS]]</f>
        <v/>
      </c>
      <c r="M641">
        <f>companies__2[[#This Row],[WORK_POSTAL_CODE]]</f>
        <v>0</v>
      </c>
      <c r="N641" t="str">
        <f>companies__2[[#This Row],[WORK_CITY]]</f>
        <v/>
      </c>
      <c r="P641" t="str">
        <f>IF(companies__2[[#This Row],[STAANN]]="D", "inactive", "active")</f>
        <v>active</v>
      </c>
      <c r="Q641">
        <f>companies__2[[#This Row],[companyID_1]]</f>
        <v>271</v>
      </c>
      <c r="R641" s="1">
        <f>companies__2[[#This Row],[HEU_MAJ]]</f>
        <v>44270.502013888887</v>
      </c>
      <c r="S641" s="1">
        <f>companies__2[[#This Row],[HEU_MAJ]]</f>
        <v>44270.502013888887</v>
      </c>
    </row>
    <row r="642" spans="1:19" x14ac:dyDescent="0.35">
      <c r="A642">
        <f>companies__2[[#This Row],[companyID]]</f>
        <v>933</v>
      </c>
      <c r="B642" t="str">
        <f>companies__2[[#This Row],[NOM]]</f>
        <v>Soumillon</v>
      </c>
      <c r="C642" t="str">
        <f>companies__2[[#This Row],[PRENOM]]</f>
        <v>Pauline</v>
      </c>
      <c r="D642" t="str">
        <f>companies__2[[#This Row],[EMAIL]]</f>
        <v>psoumillon@methanex.com</v>
      </c>
      <c r="F642" t="str">
        <f>companies__2[[#This Row],[PASSWORD]]</f>
        <v>$2y$10$TF7DuB/7uYBJs9HIq/o.5.ilmqAj434W9xheDmX6XUAm8FFjjFl1a</v>
      </c>
      <c r="G642" t="str">
        <f>companies__2[[#This Row],[TOKEN]]</f>
        <v>kQ5Atyair7v3kLL9zwhunbZCInx5YJIb</v>
      </c>
      <c r="H642" t="str">
        <f>companies__2[[#This Row],[PHONE]]</f>
        <v>NULL</v>
      </c>
      <c r="I642">
        <f>companies__2[[#This Row],[POSTAL_CODE]]</f>
        <v>0</v>
      </c>
      <c r="J642" t="str">
        <f>companies__2[[#This Row],[ADRESS]]</f>
        <v/>
      </c>
      <c r="K642" t="str">
        <f>companies__2[[#This Row],[CITY]]</f>
        <v/>
      </c>
      <c r="L642" t="str">
        <f>companies__2[[#This Row],[WORK_ADRESS]]</f>
        <v/>
      </c>
      <c r="M642">
        <f>companies__2[[#This Row],[WORK_POSTAL_CODE]]</f>
        <v>0</v>
      </c>
      <c r="N642" t="str">
        <f>companies__2[[#This Row],[WORK_CITY]]</f>
        <v/>
      </c>
      <c r="P642" t="str">
        <f>IF(companies__2[[#This Row],[STAANN]]="D", "inactive", "active")</f>
        <v>inactive</v>
      </c>
      <c r="Q642">
        <f>companies__2[[#This Row],[companyID_1]]</f>
        <v>271</v>
      </c>
      <c r="R642" s="1">
        <f>companies__2[[#This Row],[HEU_MAJ]]</f>
        <v>44412.67696759259</v>
      </c>
      <c r="S642" s="1">
        <f>companies__2[[#This Row],[HEU_MAJ]]</f>
        <v>44412.67696759259</v>
      </c>
    </row>
    <row r="643" spans="1:19" x14ac:dyDescent="0.35">
      <c r="A643">
        <f>companies__2[[#This Row],[companyID]]</f>
        <v>934</v>
      </c>
      <c r="B643" t="str">
        <f>companies__2[[#This Row],[NOM]]</f>
        <v>Valembois</v>
      </c>
      <c r="C643" t="str">
        <f>companies__2[[#This Row],[PRENOM]]</f>
        <v>David</v>
      </c>
      <c r="D643" t="str">
        <f>companies__2[[#This Row],[EMAIL]]</f>
        <v>dvalembois@methanex.com</v>
      </c>
      <c r="F643" t="str">
        <f>companies__2[[#This Row],[PASSWORD]]</f>
        <v>$2y$10$aGALT7ONyZudMR7g3w0WmeCe/8XWAz7AhP9JA55Up3Zvg5ZuZZepe</v>
      </c>
      <c r="G643" t="str">
        <f>companies__2[[#This Row],[TOKEN]]</f>
        <v>MUTX0THJXpyowZYhkmRIVpNL60lW6twC</v>
      </c>
      <c r="H643" t="str">
        <f>companies__2[[#This Row],[PHONE]]</f>
        <v>NULL</v>
      </c>
      <c r="I643">
        <f>companies__2[[#This Row],[POSTAL_CODE]]</f>
        <v>0</v>
      </c>
      <c r="J643" t="str">
        <f>companies__2[[#This Row],[ADRESS]]</f>
        <v/>
      </c>
      <c r="K643" t="str">
        <f>companies__2[[#This Row],[CITY]]</f>
        <v/>
      </c>
      <c r="L643" t="str">
        <f>companies__2[[#This Row],[WORK_ADRESS]]</f>
        <v/>
      </c>
      <c r="M643">
        <f>companies__2[[#This Row],[WORK_POSTAL_CODE]]</f>
        <v>0</v>
      </c>
      <c r="N643" t="str">
        <f>companies__2[[#This Row],[WORK_CITY]]</f>
        <v/>
      </c>
      <c r="P643" t="str">
        <f>IF(companies__2[[#This Row],[STAANN]]="D", "inactive", "active")</f>
        <v>active</v>
      </c>
      <c r="Q643">
        <f>companies__2[[#This Row],[companyID_1]]</f>
        <v>271</v>
      </c>
      <c r="R643" s="1">
        <f>companies__2[[#This Row],[HEU_MAJ]]</f>
        <v>44270.502291666664</v>
      </c>
      <c r="S643" s="1">
        <f>companies__2[[#This Row],[HEU_MAJ]]</f>
        <v>44270.502291666664</v>
      </c>
    </row>
    <row r="644" spans="1:19" x14ac:dyDescent="0.35">
      <c r="A644">
        <f>companies__2[[#This Row],[companyID]]</f>
        <v>935</v>
      </c>
      <c r="B644" t="str">
        <f>companies__2[[#This Row],[NOM]]</f>
        <v>Vandrille</v>
      </c>
      <c r="C644" t="str">
        <f>companies__2[[#This Row],[PRENOM]]</f>
        <v>Virginie</v>
      </c>
      <c r="D644" t="str">
        <f>companies__2[[#This Row],[EMAIL]]</f>
        <v>vvandrille@methanex.com</v>
      </c>
      <c r="F644" t="str">
        <f>companies__2[[#This Row],[PASSWORD]]</f>
        <v>$2y$10$1EvM8pWwaVwIUdnFep/lZugcSM0tOrVG2exA1M5m4eEJhpS2VgSui</v>
      </c>
      <c r="G644" t="str">
        <f>companies__2[[#This Row],[TOKEN]]</f>
        <v>quram2XcSzl5HCGxf6NGjaL8Tld9bXru</v>
      </c>
      <c r="H644" t="str">
        <f>companies__2[[#This Row],[PHONE]]</f>
        <v>NULL</v>
      </c>
      <c r="I644">
        <f>companies__2[[#This Row],[POSTAL_CODE]]</f>
        <v>0</v>
      </c>
      <c r="J644" t="str">
        <f>companies__2[[#This Row],[ADRESS]]</f>
        <v/>
      </c>
      <c r="K644" t="str">
        <f>companies__2[[#This Row],[CITY]]</f>
        <v/>
      </c>
      <c r="L644" t="str">
        <f>companies__2[[#This Row],[WORK_ADRESS]]</f>
        <v/>
      </c>
      <c r="M644">
        <f>companies__2[[#This Row],[WORK_POSTAL_CODE]]</f>
        <v>0</v>
      </c>
      <c r="N644" t="str">
        <f>companies__2[[#This Row],[WORK_CITY]]</f>
        <v/>
      </c>
      <c r="P644" t="str">
        <f>IF(companies__2[[#This Row],[STAANN]]="D", "inactive", "active")</f>
        <v>active</v>
      </c>
      <c r="Q644">
        <f>companies__2[[#This Row],[companyID_1]]</f>
        <v>271</v>
      </c>
      <c r="R644" s="1">
        <f>companies__2[[#This Row],[HEU_MAJ]]</f>
        <v>44270.502453703702</v>
      </c>
      <c r="S644" s="1">
        <f>companies__2[[#This Row],[HEU_MAJ]]</f>
        <v>44270.502453703702</v>
      </c>
    </row>
    <row r="645" spans="1:19" x14ac:dyDescent="0.35">
      <c r="A645">
        <f>companies__2[[#This Row],[companyID]]</f>
        <v>936</v>
      </c>
      <c r="B645" t="str">
        <f>companies__2[[#This Row],[NOM]]</f>
        <v>Van Wulpen</v>
      </c>
      <c r="C645" t="str">
        <f>companies__2[[#This Row],[PRENOM]]</f>
        <v>Laurent</v>
      </c>
      <c r="D645" t="str">
        <f>companies__2[[#This Row],[EMAIL]]</f>
        <v>Lvanwulp@methanex.com</v>
      </c>
      <c r="F645" t="str">
        <f>companies__2[[#This Row],[PASSWORD]]</f>
        <v>$2y$10$jGGpGNJSOxEii.gj4ppZVez65evuSB34eMRefp9Q2coybSxf.hZom</v>
      </c>
      <c r="G645" t="str">
        <f>companies__2[[#This Row],[TOKEN]]</f>
        <v>70sUzAL3Co8iQJQjAA1fr4a5NoyhDjio</v>
      </c>
      <c r="H645" t="str">
        <f>companies__2[[#This Row],[PHONE]]</f>
        <v>NULL</v>
      </c>
      <c r="I645">
        <f>companies__2[[#This Row],[POSTAL_CODE]]</f>
        <v>0</v>
      </c>
      <c r="J645" t="str">
        <f>companies__2[[#This Row],[ADRESS]]</f>
        <v/>
      </c>
      <c r="K645" t="str">
        <f>companies__2[[#This Row],[CITY]]</f>
        <v/>
      </c>
      <c r="L645" t="str">
        <f>companies__2[[#This Row],[WORK_ADRESS]]</f>
        <v/>
      </c>
      <c r="M645">
        <f>companies__2[[#This Row],[WORK_POSTAL_CODE]]</f>
        <v>0</v>
      </c>
      <c r="N645" t="str">
        <f>companies__2[[#This Row],[WORK_CITY]]</f>
        <v/>
      </c>
      <c r="P645" t="str">
        <f>IF(companies__2[[#This Row],[STAANN]]="D", "inactive", "active")</f>
        <v>active</v>
      </c>
      <c r="Q645">
        <f>companies__2[[#This Row],[companyID_1]]</f>
        <v>271</v>
      </c>
      <c r="R645" s="1">
        <f>companies__2[[#This Row],[HEU_MAJ]]</f>
        <v>44270.502592592595</v>
      </c>
      <c r="S645" s="1">
        <f>companies__2[[#This Row],[HEU_MAJ]]</f>
        <v>44270.502592592595</v>
      </c>
    </row>
    <row r="646" spans="1:19" x14ac:dyDescent="0.35">
      <c r="A646">
        <f>companies__2[[#This Row],[companyID]]</f>
        <v>937</v>
      </c>
      <c r="B646" t="str">
        <f>companies__2[[#This Row],[NOM]]</f>
        <v>Vashkevich</v>
      </c>
      <c r="C646" t="str">
        <f>companies__2[[#This Row],[PRENOM]]</f>
        <v>Yan</v>
      </c>
      <c r="D646" t="str">
        <f>companies__2[[#This Row],[EMAIL]]</f>
        <v>yvashkevich@methanex.com</v>
      </c>
      <c r="F646" t="str">
        <f>companies__2[[#This Row],[PASSWORD]]</f>
        <v>$2y$10$u1ujLDGBDw6JxJSIxe0PHOB9MCLEKI4ZM33E3yI/RZoXi.g5WeWVy</v>
      </c>
      <c r="G646" t="str">
        <f>companies__2[[#This Row],[TOKEN]]</f>
        <v>AML9HD5H2pIwzNX97ZodZ0CkJtb38MaC</v>
      </c>
      <c r="H646" t="str">
        <f>companies__2[[#This Row],[PHONE]]</f>
        <v>NULL</v>
      </c>
      <c r="I646">
        <f>companies__2[[#This Row],[POSTAL_CODE]]</f>
        <v>0</v>
      </c>
      <c r="J646" t="str">
        <f>companies__2[[#This Row],[ADRESS]]</f>
        <v/>
      </c>
      <c r="K646" t="str">
        <f>companies__2[[#This Row],[CITY]]</f>
        <v/>
      </c>
      <c r="L646" t="str">
        <f>companies__2[[#This Row],[WORK_ADRESS]]</f>
        <v/>
      </c>
      <c r="M646">
        <f>companies__2[[#This Row],[WORK_POSTAL_CODE]]</f>
        <v>0</v>
      </c>
      <c r="N646" t="str">
        <f>companies__2[[#This Row],[WORK_CITY]]</f>
        <v/>
      </c>
      <c r="P646" t="str">
        <f>IF(companies__2[[#This Row],[STAANN]]="D", "inactive", "active")</f>
        <v>active</v>
      </c>
      <c r="Q646">
        <f>companies__2[[#This Row],[companyID_1]]</f>
        <v>271</v>
      </c>
      <c r="R646" s="1">
        <f>companies__2[[#This Row],[HEU_MAJ]]</f>
        <v>44270.502835648149</v>
      </c>
      <c r="S646" s="1">
        <f>companies__2[[#This Row],[HEU_MAJ]]</f>
        <v>44270.502835648149</v>
      </c>
    </row>
    <row r="647" spans="1:19" x14ac:dyDescent="0.35">
      <c r="A647">
        <f>companies__2[[#This Row],[companyID]]</f>
        <v>938</v>
      </c>
      <c r="B647" t="str">
        <f>companies__2[[#This Row],[NOM]]</f>
        <v>Yalcin</v>
      </c>
      <c r="C647" t="str">
        <f>companies__2[[#This Row],[PRENOM]]</f>
        <v>Ayça</v>
      </c>
      <c r="D647" t="str">
        <f>companies__2[[#This Row],[EMAIL]]</f>
        <v>yvashkevich@methanex.com</v>
      </c>
      <c r="F647" t="str">
        <f>companies__2[[#This Row],[PASSWORD]]</f>
        <v>$2y$10$ouVVXqc5F0Od72cChwu6EehD8bYU8xsH5yJTXKXel4sqRIHvFOKlG</v>
      </c>
      <c r="G647" t="str">
        <f>companies__2[[#This Row],[TOKEN]]</f>
        <v>tN4BKMir5SKD2nFBg8KFB4AFZVQcUVAl</v>
      </c>
      <c r="H647" t="str">
        <f>companies__2[[#This Row],[PHONE]]</f>
        <v>NULL</v>
      </c>
      <c r="I647">
        <f>companies__2[[#This Row],[POSTAL_CODE]]</f>
        <v>0</v>
      </c>
      <c r="J647" t="str">
        <f>companies__2[[#This Row],[ADRESS]]</f>
        <v/>
      </c>
      <c r="K647" t="str">
        <f>companies__2[[#This Row],[CITY]]</f>
        <v/>
      </c>
      <c r="L647" t="str">
        <f>companies__2[[#This Row],[WORK_ADRESS]]</f>
        <v/>
      </c>
      <c r="M647">
        <f>companies__2[[#This Row],[WORK_POSTAL_CODE]]</f>
        <v>0</v>
      </c>
      <c r="N647" t="str">
        <f>companies__2[[#This Row],[WORK_CITY]]</f>
        <v/>
      </c>
      <c r="P647" t="str">
        <f>IF(companies__2[[#This Row],[STAANN]]="D", "inactive", "active")</f>
        <v>active</v>
      </c>
      <c r="Q647">
        <f>companies__2[[#This Row],[companyID_1]]</f>
        <v>271</v>
      </c>
      <c r="R647" s="1">
        <f>companies__2[[#This Row],[HEU_MAJ]]</f>
        <v>44270.503067129626</v>
      </c>
      <c r="S647" s="1">
        <f>companies__2[[#This Row],[HEU_MAJ]]</f>
        <v>44270.503067129626</v>
      </c>
    </row>
    <row r="648" spans="1:19" x14ac:dyDescent="0.35">
      <c r="A648">
        <f>companies__2[[#This Row],[companyID]]</f>
        <v>939</v>
      </c>
      <c r="B648" t="str">
        <f>companies__2[[#This Row],[NOM]]</f>
        <v>WORMS</v>
      </c>
      <c r="C648" t="str">
        <f>companies__2[[#This Row],[PRENOM]]</f>
        <v>Cindy</v>
      </c>
      <c r="D648" t="str">
        <f>companies__2[[#This Row],[EMAIL]]</f>
        <v>cworms@actiris.be</v>
      </c>
      <c r="F648" t="str">
        <f>companies__2[[#This Row],[PASSWORD]]</f>
        <v>$2y$10$9L3cdRCT.sJ6WZrOveIgo.2h/iPI9wL53ltlCp1/tY3e3zCQYXkDq</v>
      </c>
      <c r="G648" t="str">
        <f>companies__2[[#This Row],[TOKEN]]</f>
        <v>Rg4O1VLUySYwZI4V8PFco6tZmOsp8Nf5</v>
      </c>
      <c r="H648" t="str">
        <f>companies__2[[#This Row],[PHONE]]</f>
        <v/>
      </c>
      <c r="I648">
        <f>companies__2[[#This Row],[POSTAL_CODE]]</f>
        <v>0</v>
      </c>
      <c r="J648" t="str">
        <f>companies__2[[#This Row],[ADRESS]]</f>
        <v/>
      </c>
      <c r="K648" t="str">
        <f>companies__2[[#This Row],[CITY]]</f>
        <v/>
      </c>
      <c r="L648" t="str">
        <f>companies__2[[#This Row],[WORK_ADRESS]]</f>
        <v/>
      </c>
      <c r="M648">
        <f>companies__2[[#This Row],[WORK_POSTAL_CODE]]</f>
        <v>0</v>
      </c>
      <c r="N648" t="str">
        <f>companies__2[[#This Row],[WORK_CITY]]</f>
        <v/>
      </c>
      <c r="P648" t="str">
        <f>IF(companies__2[[#This Row],[STAANN]]="D", "inactive", "active")</f>
        <v>active</v>
      </c>
      <c r="Q648">
        <f>companies__2[[#This Row],[companyID_1]]</f>
        <v>180</v>
      </c>
      <c r="R648" s="1">
        <f>companies__2[[#This Row],[HEU_MAJ]]</f>
        <v>44525.460023148145</v>
      </c>
      <c r="S648" s="1">
        <f>companies__2[[#This Row],[HEU_MAJ]]</f>
        <v>44525.460023148145</v>
      </c>
    </row>
    <row r="649" spans="1:19" x14ac:dyDescent="0.35">
      <c r="A649">
        <f>companies__2[[#This Row],[companyID]]</f>
        <v>941</v>
      </c>
      <c r="B649" t="str">
        <f>companies__2[[#This Row],[NOM]]</f>
        <v>Boelet</v>
      </c>
      <c r="C649" t="str">
        <f>companies__2[[#This Row],[PRENOM]]</f>
        <v>Jean Marc</v>
      </c>
      <c r="D649" t="str">
        <f>companies__2[[#This Row],[EMAIL]]</f>
        <v>jmboelet@gmail.com</v>
      </c>
      <c r="F649" t="str">
        <f>companies__2[[#This Row],[PASSWORD]]</f>
        <v>$2y$10$lhzQf41luetmu5/gey4ZheI1/xnCQdvbMWRpEtAjcoQ2CvEEGclNC</v>
      </c>
      <c r="G649" t="str">
        <f>companies__2[[#This Row],[TOKEN]]</f>
        <v>2zdoxZxSwVh4HgbLZDPW37vRSdFNGH40</v>
      </c>
      <c r="H649" t="str">
        <f>companies__2[[#This Row],[PHONE]]</f>
        <v>0492 20 64 67</v>
      </c>
      <c r="I649">
        <f>companies__2[[#This Row],[POSTAL_CODE]]</f>
        <v>4000</v>
      </c>
      <c r="J649" t="str">
        <f>companies__2[[#This Row],[ADRESS]]</f>
        <v>Rue D’esch sur alzette , 5</v>
      </c>
      <c r="K649" t="str">
        <f>companies__2[[#This Row],[CITY]]</f>
        <v xml:space="preserve">Liège </v>
      </c>
      <c r="L649" t="str">
        <f>companies__2[[#This Row],[WORK_ADRESS]]</f>
        <v/>
      </c>
      <c r="M649">
        <f>companies__2[[#This Row],[WORK_POSTAL_CODE]]</f>
        <v>0</v>
      </c>
      <c r="N649" t="str">
        <f>companies__2[[#This Row],[WORK_CITY]]</f>
        <v/>
      </c>
      <c r="P649" t="str">
        <f>IF(companies__2[[#This Row],[STAANN]]="D", "inactive", "active")</f>
        <v>active</v>
      </c>
      <c r="Q649">
        <f>companies__2[[#This Row],[companyID_1]]</f>
        <v>310</v>
      </c>
      <c r="R649" s="1">
        <f>companies__2[[#This Row],[HEU_MAJ]]</f>
        <v>44270.690023148149</v>
      </c>
      <c r="S649" s="1">
        <f>companies__2[[#This Row],[HEU_MAJ]]</f>
        <v>44270.690023148149</v>
      </c>
    </row>
    <row r="650" spans="1:19" x14ac:dyDescent="0.35">
      <c r="A650">
        <f>companies__2[[#This Row],[companyID]]</f>
        <v>943</v>
      </c>
      <c r="B650" t="str">
        <f>companies__2[[#This Row],[NOM]]</f>
        <v>Natalis</v>
      </c>
      <c r="C650" t="str">
        <f>companies__2[[#This Row],[PRENOM]]</f>
        <v>Fanny</v>
      </c>
      <c r="D650" t="str">
        <f>companies__2[[#This Row],[EMAIL]]</f>
        <v>fanny.natalis@upstate.be</v>
      </c>
      <c r="F650" t="str">
        <f>companies__2[[#This Row],[PASSWORD]]</f>
        <v>$2y$10$Jlh7tIpfMNQX2uTd8VPatejnbhTYyIJeI/KGANJ5yIOauioQDxoKW</v>
      </c>
      <c r="G650" t="str">
        <f>companies__2[[#This Row],[TOKEN]]</f>
        <v>KedKcCdvgpejmClYV7I7tEqkQZ03VvXq</v>
      </c>
      <c r="H650" t="str">
        <f>companies__2[[#This Row],[PHONE]]</f>
        <v>0492695570</v>
      </c>
      <c r="I650">
        <f>companies__2[[#This Row],[POSTAL_CODE]]</f>
        <v>4000</v>
      </c>
      <c r="J650" t="str">
        <f>companies__2[[#This Row],[ADRESS]]</f>
        <v>avenue Blonden 74/22</v>
      </c>
      <c r="K650" t="str">
        <f>companies__2[[#This Row],[CITY]]</f>
        <v>Liège</v>
      </c>
      <c r="L650" t="str">
        <f>companies__2[[#This Row],[WORK_ADRESS]]</f>
        <v>rue Forgeur 6/8</v>
      </c>
      <c r="M650">
        <f>companies__2[[#This Row],[WORK_POSTAL_CODE]]</f>
        <v>4000</v>
      </c>
      <c r="N650" t="str">
        <f>companies__2[[#This Row],[WORK_CITY]]</f>
        <v>Liège</v>
      </c>
      <c r="P650" t="str">
        <f>IF(companies__2[[#This Row],[STAANN]]="D", "inactive", "active")</f>
        <v>active</v>
      </c>
      <c r="Q650">
        <f>companies__2[[#This Row],[companyID_1]]</f>
        <v>335</v>
      </c>
      <c r="R650" s="1">
        <f>companies__2[[#This Row],[HEU_MAJ]]</f>
        <v>44270.702638888892</v>
      </c>
      <c r="S650" s="1">
        <f>companies__2[[#This Row],[HEU_MAJ]]</f>
        <v>44270.702638888892</v>
      </c>
    </row>
    <row r="651" spans="1:19" x14ac:dyDescent="0.35">
      <c r="A651">
        <f>companies__2[[#This Row],[companyID]]</f>
        <v>944</v>
      </c>
      <c r="B651" t="str">
        <f>companies__2[[#This Row],[NOM]]</f>
        <v>Mativa</v>
      </c>
      <c r="C651" t="str">
        <f>companies__2[[#This Row],[PRENOM]]</f>
        <v>Pauline</v>
      </c>
      <c r="D651" t="str">
        <f>companies__2[[#This Row],[EMAIL]]</f>
        <v>-</v>
      </c>
      <c r="F651" t="str">
        <f>companies__2[[#This Row],[PASSWORD]]</f>
        <v>$2y$10$MRZ4soHjYM5LWKEgsJFfvuGTgC060DBrMVEcT6q0TRwU9iehgqogi</v>
      </c>
      <c r="G651" t="str">
        <f>companies__2[[#This Row],[TOKEN]]</f>
        <v>X6eGD1AplTNJtVsMdLnHV8nBotCIEaP8</v>
      </c>
      <c r="H651" t="str">
        <f>companies__2[[#This Row],[PHONE]]</f>
        <v>-</v>
      </c>
      <c r="I651">
        <f>companies__2[[#This Row],[POSTAL_CODE]]</f>
        <v>0</v>
      </c>
      <c r="J651" t="str">
        <f>companies__2[[#This Row],[ADRESS]]</f>
        <v/>
      </c>
      <c r="K651" t="str">
        <f>companies__2[[#This Row],[CITY]]</f>
        <v/>
      </c>
      <c r="L651" t="str">
        <f>companies__2[[#This Row],[WORK_ADRESS]]</f>
        <v/>
      </c>
      <c r="M651">
        <f>companies__2[[#This Row],[WORK_POSTAL_CODE]]</f>
        <v>0</v>
      </c>
      <c r="N651" t="str">
        <f>companies__2[[#This Row],[WORK_CITY]]</f>
        <v/>
      </c>
      <c r="P651" t="str">
        <f>IF(companies__2[[#This Row],[STAANN]]="D", "inactive", "active")</f>
        <v>active</v>
      </c>
      <c r="Q651">
        <f>companies__2[[#This Row],[companyID_1]]</f>
        <v>285</v>
      </c>
      <c r="R651" s="1">
        <f>companies__2[[#This Row],[HEU_MAJ]]</f>
        <v>44270.704953703702</v>
      </c>
      <c r="S651" s="1">
        <f>companies__2[[#This Row],[HEU_MAJ]]</f>
        <v>44270.704953703702</v>
      </c>
    </row>
    <row r="652" spans="1:19" x14ac:dyDescent="0.35">
      <c r="A652">
        <f>companies__2[[#This Row],[companyID]]</f>
        <v>945</v>
      </c>
      <c r="B652" t="str">
        <f>companies__2[[#This Row],[NOM]]</f>
        <v>Zonderman</v>
      </c>
      <c r="C652" t="str">
        <f>companies__2[[#This Row],[PRENOM]]</f>
        <v>Benoit</v>
      </c>
      <c r="D652" t="str">
        <f>companies__2[[#This Row],[EMAIL]]</f>
        <v>benoit.zonderman@venturelab.be</v>
      </c>
      <c r="F652" t="str">
        <f>companies__2[[#This Row],[PASSWORD]]</f>
        <v>$2y$10$5lUOs/o3J11wHTOitK3AcOZwnUCbCiJUj7g7ZhXy3x0PwM/CwRuR2</v>
      </c>
      <c r="G652" t="str">
        <f>companies__2[[#This Row],[TOKEN]]</f>
        <v>drK1Y1TXjFBsuhTpud7mDpghpGra57EA</v>
      </c>
      <c r="H652" t="str">
        <f>companies__2[[#This Row],[PHONE]]</f>
        <v>0474 96 05 66</v>
      </c>
      <c r="I652">
        <f>companies__2[[#This Row],[POSTAL_CODE]]</f>
        <v>0</v>
      </c>
      <c r="J652" t="str">
        <f>companies__2[[#This Row],[ADRESS]]</f>
        <v/>
      </c>
      <c r="K652" t="str">
        <f>companies__2[[#This Row],[CITY]]</f>
        <v/>
      </c>
      <c r="L652" t="str">
        <f>companies__2[[#This Row],[WORK_ADRESS]]</f>
        <v/>
      </c>
      <c r="M652">
        <f>companies__2[[#This Row],[WORK_POSTAL_CODE]]</f>
        <v>0</v>
      </c>
      <c r="N652" t="str">
        <f>companies__2[[#This Row],[WORK_CITY]]</f>
        <v/>
      </c>
      <c r="P652" t="str">
        <f>IF(companies__2[[#This Row],[STAANN]]="D", "inactive", "active")</f>
        <v>active</v>
      </c>
      <c r="Q652">
        <f>companies__2[[#This Row],[companyID_1]]</f>
        <v>336</v>
      </c>
      <c r="R652" s="1">
        <f>companies__2[[#This Row],[HEU_MAJ]]</f>
        <v>44271.417037037034</v>
      </c>
      <c r="S652" s="1">
        <f>companies__2[[#This Row],[HEU_MAJ]]</f>
        <v>44271.417037037034</v>
      </c>
    </row>
    <row r="653" spans="1:19" x14ac:dyDescent="0.35">
      <c r="A653">
        <f>companies__2[[#This Row],[companyID]]</f>
        <v>947</v>
      </c>
      <c r="B653" t="str">
        <f>companies__2[[#This Row],[NOM]]</f>
        <v>Delcourt</v>
      </c>
      <c r="C653" t="str">
        <f>companies__2[[#This Row],[PRENOM]]</f>
        <v>Dominique</v>
      </c>
      <c r="D653" t="str">
        <f>companies__2[[#This Row],[EMAIL]]</f>
        <v>delcourt.dominique@gmail.com</v>
      </c>
      <c r="F653" t="str">
        <f>companies__2[[#This Row],[PASSWORD]]</f>
        <v>$2y$10$1qt5mGt64d9/JETzS0tscO2xvMfxgbX856/SRZE6vNDZPdsi3qwzC</v>
      </c>
      <c r="G653" t="str">
        <f>companies__2[[#This Row],[TOKEN]]</f>
        <v>PhIfOopA5DZ3BmvIRBRPeIJwgN1j71Hz</v>
      </c>
      <c r="H653" t="str">
        <f>companies__2[[#This Row],[PHONE]]</f>
        <v>+3242241979</v>
      </c>
      <c r="I653">
        <f>companies__2[[#This Row],[POSTAL_CODE]]</f>
        <v>4000</v>
      </c>
      <c r="J653" t="str">
        <f>companies__2[[#This Row],[ADRESS]]</f>
        <v>clos de l'Horticulture 7</v>
      </c>
      <c r="K653" t="str">
        <f>companies__2[[#This Row],[CITY]]</f>
        <v>rocourt</v>
      </c>
      <c r="L653" t="str">
        <f>companies__2[[#This Row],[WORK_ADRESS]]</f>
        <v>Saffraanberg</v>
      </c>
      <c r="M653">
        <f>companies__2[[#This Row],[WORK_POSTAL_CODE]]</f>
        <v>0</v>
      </c>
      <c r="N653" t="str">
        <f>companies__2[[#This Row],[WORK_CITY]]</f>
        <v>Saint Trond</v>
      </c>
      <c r="P653" t="str">
        <f>IF(companies__2[[#This Row],[STAANN]]="D", "inactive", "active")</f>
        <v>active</v>
      </c>
      <c r="Q653">
        <f>companies__2[[#This Row],[companyID_1]]</f>
        <v>307</v>
      </c>
      <c r="R653" s="1">
        <f>companies__2[[#This Row],[HEU_MAJ]]</f>
        <v>44271.419178240743</v>
      </c>
      <c r="S653" s="1">
        <f>companies__2[[#This Row],[HEU_MAJ]]</f>
        <v>44271.419178240743</v>
      </c>
    </row>
    <row r="654" spans="1:19" x14ac:dyDescent="0.35">
      <c r="A654">
        <f>companies__2[[#This Row],[companyID]]</f>
        <v>948</v>
      </c>
      <c r="B654" t="str">
        <f>companies__2[[#This Row],[NOM]]</f>
        <v>DUERINCKX</v>
      </c>
      <c r="C654" t="str">
        <f>companies__2[[#This Row],[PRENOM]]</f>
        <v>Blaise</v>
      </c>
      <c r="D654" t="str">
        <f>companies__2[[#This Row],[EMAIL]]</f>
        <v>blaise.duerinckx@gmail.com</v>
      </c>
      <c r="F654" t="str">
        <f>companies__2[[#This Row],[PASSWORD]]</f>
        <v>$2y$10$KNl5/ox/K7ncq70MGFBW9.REyNjHA99lRteYT8dGANsrafQUpqV0G</v>
      </c>
      <c r="G654" t="str">
        <f>companies__2[[#This Row],[TOKEN]]</f>
        <v>3rpEBUPE70Hvoz2bWO8yEatjktfzdKr9</v>
      </c>
      <c r="H654" t="str">
        <f>companies__2[[#This Row],[PHONE]]</f>
        <v>0498/84.00.53</v>
      </c>
      <c r="I654">
        <f>companies__2[[#This Row],[POSTAL_CODE]]</f>
        <v>0</v>
      </c>
      <c r="J654" t="str">
        <f>companies__2[[#This Row],[ADRESS]]</f>
        <v/>
      </c>
      <c r="K654" t="str">
        <f>companies__2[[#This Row],[CITY]]</f>
        <v/>
      </c>
      <c r="L654" t="str">
        <f>companies__2[[#This Row],[WORK_ADRESS]]</f>
        <v/>
      </c>
      <c r="M654">
        <f>companies__2[[#This Row],[WORK_POSTAL_CODE]]</f>
        <v>0</v>
      </c>
      <c r="N654" t="str">
        <f>companies__2[[#This Row],[WORK_CITY]]</f>
        <v/>
      </c>
      <c r="P654" t="str">
        <f>IF(companies__2[[#This Row],[STAANN]]="D", "inactive", "active")</f>
        <v>active</v>
      </c>
      <c r="Q654">
        <f>companies__2[[#This Row],[companyID_1]]</f>
        <v>307</v>
      </c>
      <c r="R654" s="1">
        <f>companies__2[[#This Row],[HEU_MAJ]]</f>
        <v>44271.710520833331</v>
      </c>
      <c r="S654" s="1">
        <f>companies__2[[#This Row],[HEU_MAJ]]</f>
        <v>44271.710520833331</v>
      </c>
    </row>
    <row r="655" spans="1:19" x14ac:dyDescent="0.35">
      <c r="A655">
        <f>companies__2[[#This Row],[companyID]]</f>
        <v>949</v>
      </c>
      <c r="B655" t="str">
        <f>companies__2[[#This Row],[NOM]]</f>
        <v>Gordenne</v>
      </c>
      <c r="C655" t="str">
        <f>companies__2[[#This Row],[PRENOM]]</f>
        <v>Valérie</v>
      </c>
      <c r="D655" t="str">
        <f>companies__2[[#This Row],[EMAIL]]</f>
        <v>valerie.gordenne@infrabel.be</v>
      </c>
      <c r="F655" t="str">
        <f>companies__2[[#This Row],[PASSWORD]]</f>
        <v>$2y$10$1ZPEllA8HT2pFmLIGKZmoeWYtNrgPvZAEH5OOgmAzKYdznWxj0wXC</v>
      </c>
      <c r="G655" t="str">
        <f>companies__2[[#This Row],[TOKEN]]</f>
        <v>B3J9RKWPPk5W0LWTU0WtDyYDyQKO7zaO</v>
      </c>
      <c r="H655" t="str">
        <f>companies__2[[#This Row],[PHONE]]</f>
        <v>NULL</v>
      </c>
      <c r="I655">
        <f>companies__2[[#This Row],[POSTAL_CODE]]</f>
        <v>0</v>
      </c>
      <c r="J655" t="str">
        <f>companies__2[[#This Row],[ADRESS]]</f>
        <v/>
      </c>
      <c r="K655" t="str">
        <f>companies__2[[#This Row],[CITY]]</f>
        <v/>
      </c>
      <c r="L655" t="str">
        <f>companies__2[[#This Row],[WORK_ADRESS]]</f>
        <v/>
      </c>
      <c r="M655">
        <f>companies__2[[#This Row],[WORK_POSTAL_CODE]]</f>
        <v>0</v>
      </c>
      <c r="N655" t="str">
        <f>companies__2[[#This Row],[WORK_CITY]]</f>
        <v/>
      </c>
      <c r="P655" t="str">
        <f>IF(companies__2[[#This Row],[STAANN]]="D", "inactive", "active")</f>
        <v>active</v>
      </c>
      <c r="Q655">
        <f>companies__2[[#This Row],[companyID_1]]</f>
        <v>17</v>
      </c>
      <c r="R655" s="1">
        <f>companies__2[[#This Row],[HEU_MAJ]]</f>
        <v>44272.522291666668</v>
      </c>
      <c r="S655" s="1">
        <f>companies__2[[#This Row],[HEU_MAJ]]</f>
        <v>44272.522291666668</v>
      </c>
    </row>
    <row r="656" spans="1:19" x14ac:dyDescent="0.35">
      <c r="A656">
        <f>companies__2[[#This Row],[companyID]]</f>
        <v>950</v>
      </c>
      <c r="B656" t="str">
        <f>companies__2[[#This Row],[NOM]]</f>
        <v>Deminne</v>
      </c>
      <c r="C656" t="str">
        <f>companies__2[[#This Row],[PRENOM]]</f>
        <v>Grégory</v>
      </c>
      <c r="D656" t="str">
        <f>companies__2[[#This Row],[EMAIL]]</f>
        <v>gregory.deminne@infrabel.be</v>
      </c>
      <c r="F656" t="str">
        <f>companies__2[[#This Row],[PASSWORD]]</f>
        <v>$2y$10$IkO6/vduor57dY0d..hIEeKdxXz4/P6fysQAaYgeP6/aRIZosMim.</v>
      </c>
      <c r="G656" t="str">
        <f>companies__2[[#This Row],[TOKEN]]</f>
        <v>eqdYdzwB6GOCtffRdiu8E900GLw7FtLo</v>
      </c>
      <c r="H656" t="str">
        <f>companies__2[[#This Row],[PHONE]]</f>
        <v/>
      </c>
      <c r="I656">
        <f>companies__2[[#This Row],[POSTAL_CODE]]</f>
        <v>0</v>
      </c>
      <c r="J656" t="str">
        <f>companies__2[[#This Row],[ADRESS]]</f>
        <v/>
      </c>
      <c r="K656" t="str">
        <f>companies__2[[#This Row],[CITY]]</f>
        <v/>
      </c>
      <c r="L656" t="str">
        <f>companies__2[[#This Row],[WORK_ADRESS]]</f>
        <v/>
      </c>
      <c r="M656">
        <f>companies__2[[#This Row],[WORK_POSTAL_CODE]]</f>
        <v>0</v>
      </c>
      <c r="N656" t="str">
        <f>companies__2[[#This Row],[WORK_CITY]]</f>
        <v/>
      </c>
      <c r="P656" t="str">
        <f>IF(companies__2[[#This Row],[STAANN]]="D", "inactive", "active")</f>
        <v>active</v>
      </c>
      <c r="Q656">
        <f>companies__2[[#This Row],[companyID_1]]</f>
        <v>17</v>
      </c>
      <c r="R656" s="1">
        <f>companies__2[[#This Row],[HEU_MAJ]]</f>
        <v>44272.522824074076</v>
      </c>
      <c r="S656" s="1">
        <f>companies__2[[#This Row],[HEU_MAJ]]</f>
        <v>44272.522824074076</v>
      </c>
    </row>
    <row r="657" spans="1:19" x14ac:dyDescent="0.35">
      <c r="A657">
        <f>companies__2[[#This Row],[companyID]]</f>
        <v>951</v>
      </c>
      <c r="B657" t="str">
        <f>companies__2[[#This Row],[NOM]]</f>
        <v>Masquelier</v>
      </c>
      <c r="C657" t="str">
        <f>companies__2[[#This Row],[PRENOM]]</f>
        <v>Alain</v>
      </c>
      <c r="D657" t="str">
        <f>companies__2[[#This Row],[EMAIL]]</f>
        <v>alain.masquelier@infrabel.be</v>
      </c>
      <c r="F657" t="str">
        <f>companies__2[[#This Row],[PASSWORD]]</f>
        <v>$2y$10$oXqkfdQ8JfSR5nTx7G9.ReyT6RE02wGIlRMoxuB0DG41KSruHwZDW</v>
      </c>
      <c r="G657" t="str">
        <f>companies__2[[#This Row],[TOKEN]]</f>
        <v>QolWo2MwaWmUDke0TIpDIDVnxG8EwX82</v>
      </c>
      <c r="H657" t="str">
        <f>companies__2[[#This Row],[PHONE]]</f>
        <v/>
      </c>
      <c r="I657">
        <f>companies__2[[#This Row],[POSTAL_CODE]]</f>
        <v>0</v>
      </c>
      <c r="J657" t="str">
        <f>companies__2[[#This Row],[ADRESS]]</f>
        <v/>
      </c>
      <c r="K657" t="str">
        <f>companies__2[[#This Row],[CITY]]</f>
        <v/>
      </c>
      <c r="L657" t="str">
        <f>companies__2[[#This Row],[WORK_ADRESS]]</f>
        <v/>
      </c>
      <c r="M657">
        <f>companies__2[[#This Row],[WORK_POSTAL_CODE]]</f>
        <v>0</v>
      </c>
      <c r="N657" t="str">
        <f>companies__2[[#This Row],[WORK_CITY]]</f>
        <v/>
      </c>
      <c r="P657" t="str">
        <f>IF(companies__2[[#This Row],[STAANN]]="D", "inactive", "active")</f>
        <v>active</v>
      </c>
      <c r="Q657">
        <f>companies__2[[#This Row],[companyID_1]]</f>
        <v>17</v>
      </c>
      <c r="R657" s="1">
        <f>companies__2[[#This Row],[HEU_MAJ]]</f>
        <v>44272.523240740738</v>
      </c>
      <c r="S657" s="1">
        <f>companies__2[[#This Row],[HEU_MAJ]]</f>
        <v>44272.523240740738</v>
      </c>
    </row>
    <row r="658" spans="1:19" x14ac:dyDescent="0.35">
      <c r="A658">
        <f>companies__2[[#This Row],[companyID]]</f>
        <v>953</v>
      </c>
      <c r="B658" t="str">
        <f>companies__2[[#This Row],[NOM]]</f>
        <v>Theunissen</v>
      </c>
      <c r="C658" t="str">
        <f>companies__2[[#This Row],[PRENOM]]</f>
        <v>Vincent</v>
      </c>
      <c r="D658" t="str">
        <f>companies__2[[#This Row],[EMAIL]]</f>
        <v>theunissen@trasis.com</v>
      </c>
      <c r="F658" t="str">
        <f>companies__2[[#This Row],[PASSWORD]]</f>
        <v>$2y$10$l/.fO0kjnI69pfHWTpt2iucmbFD5P7znKk95NFccc.8BAUw3XVqYW</v>
      </c>
      <c r="G658" t="str">
        <f>companies__2[[#This Row],[TOKEN]]</f>
        <v>b2hMUFpXwoml76qtW2nurJvpgEIJlBN3</v>
      </c>
      <c r="H658" t="str">
        <f>companies__2[[#This Row],[PHONE]]</f>
        <v xml:space="preserve">+32 479 36 46 </v>
      </c>
      <c r="I658">
        <f>companies__2[[#This Row],[POSTAL_CODE]]</f>
        <v>0</v>
      </c>
      <c r="J658" t="str">
        <f>companies__2[[#This Row],[ADRESS]]</f>
        <v/>
      </c>
      <c r="K658" t="str">
        <f>companies__2[[#This Row],[CITY]]</f>
        <v/>
      </c>
      <c r="L658" t="str">
        <f>companies__2[[#This Row],[WORK_ADRESS]]</f>
        <v/>
      </c>
      <c r="M658">
        <f>companies__2[[#This Row],[WORK_POSTAL_CODE]]</f>
        <v>0</v>
      </c>
      <c r="N658" t="str">
        <f>companies__2[[#This Row],[WORK_CITY]]</f>
        <v/>
      </c>
      <c r="P658" t="str">
        <f>IF(companies__2[[#This Row],[STAANN]]="D", "inactive", "active")</f>
        <v>active</v>
      </c>
      <c r="Q658">
        <f>companies__2[[#This Row],[companyID_1]]</f>
        <v>340</v>
      </c>
      <c r="R658" s="1">
        <f>companies__2[[#This Row],[HEU_MAJ]]</f>
        <v>44272.52847222222</v>
      </c>
      <c r="S658" s="1">
        <f>companies__2[[#This Row],[HEU_MAJ]]</f>
        <v>44272.52847222222</v>
      </c>
    </row>
    <row r="659" spans="1:19" x14ac:dyDescent="0.35">
      <c r="A659">
        <f>companies__2[[#This Row],[companyID]]</f>
        <v>954</v>
      </c>
      <c r="B659" t="str">
        <f>companies__2[[#This Row],[NOM]]</f>
        <v>BENAYAD</v>
      </c>
      <c r="C659" t="str">
        <f>companies__2[[#This Row],[PRENOM]]</f>
        <v>Bouchra</v>
      </c>
      <c r="D659" t="str">
        <f>companies__2[[#This Row],[EMAIL]]</f>
        <v>bbenayad@actiris.be</v>
      </c>
      <c r="F659" t="str">
        <f>companies__2[[#This Row],[PASSWORD]]</f>
        <v>$2y$10$Pw83KM/3noDw9UwYVngxPeDRjH3bDUkoQZAj5H6/xsuRvtzAkEcn2</v>
      </c>
      <c r="G659" t="str">
        <f>companies__2[[#This Row],[TOKEN]]</f>
        <v>pXdt0pX3jj1YR5vQnqukBzUzLUkbg515</v>
      </c>
      <c r="H659" t="str">
        <f>companies__2[[#This Row],[PHONE]]</f>
        <v/>
      </c>
      <c r="I659">
        <f>companies__2[[#This Row],[POSTAL_CODE]]</f>
        <v>0</v>
      </c>
      <c r="J659" t="str">
        <f>companies__2[[#This Row],[ADRESS]]</f>
        <v/>
      </c>
      <c r="K659" t="str">
        <f>companies__2[[#This Row],[CITY]]</f>
        <v/>
      </c>
      <c r="L659" t="str">
        <f>companies__2[[#This Row],[WORK_ADRESS]]</f>
        <v/>
      </c>
      <c r="M659">
        <f>companies__2[[#This Row],[WORK_POSTAL_CODE]]</f>
        <v>0</v>
      </c>
      <c r="N659" t="str">
        <f>companies__2[[#This Row],[WORK_CITY]]</f>
        <v/>
      </c>
      <c r="P659" t="str">
        <f>IF(companies__2[[#This Row],[STAANN]]="D", "inactive", "active")</f>
        <v>active</v>
      </c>
      <c r="Q659">
        <f>companies__2[[#This Row],[companyID_1]]</f>
        <v>180</v>
      </c>
      <c r="R659" s="1">
        <f>companies__2[[#This Row],[HEU_MAJ]]</f>
        <v>44525.446226851855</v>
      </c>
      <c r="S659" s="1">
        <f>companies__2[[#This Row],[HEU_MAJ]]</f>
        <v>44525.446226851855</v>
      </c>
    </row>
    <row r="660" spans="1:19" x14ac:dyDescent="0.35">
      <c r="A660">
        <f>companies__2[[#This Row],[companyID]]</f>
        <v>955</v>
      </c>
      <c r="B660" t="str">
        <f>companies__2[[#This Row],[NOM]]</f>
        <v>COROLI</v>
      </c>
      <c r="C660" t="str">
        <f>companies__2[[#This Row],[PRENOM]]</f>
        <v>Leotrim</v>
      </c>
      <c r="D660" t="str">
        <f>companies__2[[#This Row],[EMAIL]]</f>
        <v>lcoroli@actiris.be</v>
      </c>
      <c r="F660" t="str">
        <f>companies__2[[#This Row],[PASSWORD]]</f>
        <v>$2y$10$u4/WY2UZb4WN7l.gzVpOROiqj63FrZZvof4Bm1E..TR7pmVakuBfa</v>
      </c>
      <c r="G660" t="str">
        <f>companies__2[[#This Row],[TOKEN]]</f>
        <v>XybFpDpZSoDEkRxV2ORQVcbvSfWa1UYs</v>
      </c>
      <c r="H660" t="str">
        <f>companies__2[[#This Row],[PHONE]]</f>
        <v/>
      </c>
      <c r="I660">
        <f>companies__2[[#This Row],[POSTAL_CODE]]</f>
        <v>0</v>
      </c>
      <c r="J660" t="str">
        <f>companies__2[[#This Row],[ADRESS]]</f>
        <v/>
      </c>
      <c r="K660" t="str">
        <f>companies__2[[#This Row],[CITY]]</f>
        <v/>
      </c>
      <c r="L660" t="str">
        <f>companies__2[[#This Row],[WORK_ADRESS]]</f>
        <v/>
      </c>
      <c r="M660">
        <f>companies__2[[#This Row],[WORK_POSTAL_CODE]]</f>
        <v>0</v>
      </c>
      <c r="N660" t="str">
        <f>companies__2[[#This Row],[WORK_CITY]]</f>
        <v/>
      </c>
      <c r="P660" t="str">
        <f>IF(companies__2[[#This Row],[STAANN]]="D", "inactive", "active")</f>
        <v>active</v>
      </c>
      <c r="Q660">
        <f>companies__2[[#This Row],[companyID_1]]</f>
        <v>180</v>
      </c>
      <c r="R660" s="1">
        <f>companies__2[[#This Row],[HEU_MAJ]]</f>
        <v>44525.452627314815</v>
      </c>
      <c r="S660" s="1">
        <f>companies__2[[#This Row],[HEU_MAJ]]</f>
        <v>44525.452627314815</v>
      </c>
    </row>
    <row r="661" spans="1:19" x14ac:dyDescent="0.35">
      <c r="A661">
        <f>companies__2[[#This Row],[companyID]]</f>
        <v>956</v>
      </c>
      <c r="B661" t="str">
        <f>companies__2[[#This Row],[NOM]]</f>
        <v>Clarenne</v>
      </c>
      <c r="C661" t="str">
        <f>companies__2[[#This Row],[PRENOM]]</f>
        <v>Benjamin</v>
      </c>
      <c r="D661" t="str">
        <f>companies__2[[#This Row],[EMAIL]]</f>
        <v>benjamin.clarenne@idea.be</v>
      </c>
      <c r="F661" t="str">
        <f>companies__2[[#This Row],[PASSWORD]]</f>
        <v>$2y$10$c4k5kyZiJJu.qX5plQD4KeaAiG.XpzI1/f.iMXYS04tw1DUJzgXri</v>
      </c>
      <c r="G661" t="str">
        <f>companies__2[[#This Row],[TOKEN]]</f>
        <v>RMaRwoQFbMjdVcGWEuBcEiJj6aH6Dk1W</v>
      </c>
      <c r="H661" t="str">
        <f>companies__2[[#This Row],[PHONE]]</f>
        <v xml:space="preserve">+32 499 86 05 </v>
      </c>
      <c r="I661">
        <f>companies__2[[#This Row],[POSTAL_CODE]]</f>
        <v>0</v>
      </c>
      <c r="J661" t="str">
        <f>companies__2[[#This Row],[ADRESS]]</f>
        <v/>
      </c>
      <c r="K661" t="str">
        <f>companies__2[[#This Row],[CITY]]</f>
        <v/>
      </c>
      <c r="L661" t="str">
        <f>companies__2[[#This Row],[WORK_ADRESS]]</f>
        <v/>
      </c>
      <c r="M661">
        <f>companies__2[[#This Row],[WORK_POSTAL_CODE]]</f>
        <v>0</v>
      </c>
      <c r="N661" t="str">
        <f>companies__2[[#This Row],[WORK_CITY]]</f>
        <v/>
      </c>
      <c r="P661" t="str">
        <f>IF(companies__2[[#This Row],[STAANN]]="D", "inactive", "active")</f>
        <v>active</v>
      </c>
      <c r="Q661">
        <f>companies__2[[#This Row],[companyID_1]]</f>
        <v>5</v>
      </c>
      <c r="R661" s="1">
        <f>companies__2[[#This Row],[HEU_MAJ]]</f>
        <v>44277.618831018517</v>
      </c>
      <c r="S661" s="1">
        <f>companies__2[[#This Row],[HEU_MAJ]]</f>
        <v>44277.618831018517</v>
      </c>
    </row>
    <row r="662" spans="1:19" x14ac:dyDescent="0.35">
      <c r="A662">
        <f>companies__2[[#This Row],[companyID]]</f>
        <v>957</v>
      </c>
      <c r="B662" t="str">
        <f>companies__2[[#This Row],[NOM]]</f>
        <v>Gruselin</v>
      </c>
      <c r="C662" t="str">
        <f>companies__2[[#This Row],[PRENOM]]</f>
        <v>Gilles</v>
      </c>
      <c r="D662" t="str">
        <f>companies__2[[#This Row],[EMAIL]]</f>
        <v>gilles.gruselin@infrabel.be</v>
      </c>
      <c r="F662" t="str">
        <f>companies__2[[#This Row],[PASSWORD]]</f>
        <v>$2y$10$EJtgnl3IObvOfuNfduRYqOWdiwW7fgDV86QXOfeirr/AUhm1.gndS</v>
      </c>
      <c r="G662" t="str">
        <f>companies__2[[#This Row],[TOKEN]]</f>
        <v>EcaoHMjTgNjUYw7hBna4efGe4KcQ6dUs</v>
      </c>
      <c r="H662" t="str">
        <f>companies__2[[#This Row],[PHONE]]</f>
        <v>NULL</v>
      </c>
      <c r="I662">
        <f>companies__2[[#This Row],[POSTAL_CODE]]</f>
        <v>0</v>
      </c>
      <c r="J662" t="str">
        <f>companies__2[[#This Row],[ADRESS]]</f>
        <v/>
      </c>
      <c r="K662" t="str">
        <f>companies__2[[#This Row],[CITY]]</f>
        <v/>
      </c>
      <c r="L662" t="str">
        <f>companies__2[[#This Row],[WORK_ADRESS]]</f>
        <v/>
      </c>
      <c r="M662">
        <f>companies__2[[#This Row],[WORK_POSTAL_CODE]]</f>
        <v>0</v>
      </c>
      <c r="N662" t="str">
        <f>companies__2[[#This Row],[WORK_CITY]]</f>
        <v/>
      </c>
      <c r="P662" t="str">
        <f>IF(companies__2[[#This Row],[STAANN]]="D", "inactive", "active")</f>
        <v>active</v>
      </c>
      <c r="Q662">
        <f>companies__2[[#This Row],[companyID_1]]</f>
        <v>17</v>
      </c>
      <c r="R662" s="1">
        <f>companies__2[[#This Row],[HEU_MAJ]]</f>
        <v>44279.447557870371</v>
      </c>
      <c r="S662" s="1">
        <f>companies__2[[#This Row],[HEU_MAJ]]</f>
        <v>44279.447557870371</v>
      </c>
    </row>
    <row r="663" spans="1:19" x14ac:dyDescent="0.35">
      <c r="A663">
        <f>companies__2[[#This Row],[companyID]]</f>
        <v>958</v>
      </c>
      <c r="B663" t="str">
        <f>companies__2[[#This Row],[NOM]]</f>
        <v>Godfrin</v>
      </c>
      <c r="C663" t="str">
        <f>companies__2[[#This Row],[PRENOM]]</f>
        <v>Jérôme</v>
      </c>
      <c r="D663" t="str">
        <f>companies__2[[#This Row],[EMAIL]]</f>
        <v>jerome.godfrin@infrabel.be</v>
      </c>
      <c r="F663" t="str">
        <f>companies__2[[#This Row],[PASSWORD]]</f>
        <v>$2y$10$k/ieVi8t.2RnwAjr7Ls57OBHMuIWuOgn2o4pL50dAk4dujiFatFZ6</v>
      </c>
      <c r="G663" t="str">
        <f>companies__2[[#This Row],[TOKEN]]</f>
        <v>UlpdlYT32yQlaY7CBCUFtY52v1y8aNvU</v>
      </c>
      <c r="H663" t="str">
        <f>companies__2[[#This Row],[PHONE]]</f>
        <v>NULL</v>
      </c>
      <c r="I663">
        <f>companies__2[[#This Row],[POSTAL_CODE]]</f>
        <v>0</v>
      </c>
      <c r="J663" t="str">
        <f>companies__2[[#This Row],[ADRESS]]</f>
        <v/>
      </c>
      <c r="K663" t="str">
        <f>companies__2[[#This Row],[CITY]]</f>
        <v/>
      </c>
      <c r="L663" t="str">
        <f>companies__2[[#This Row],[WORK_ADRESS]]</f>
        <v/>
      </c>
      <c r="M663">
        <f>companies__2[[#This Row],[WORK_POSTAL_CODE]]</f>
        <v>0</v>
      </c>
      <c r="N663" t="str">
        <f>companies__2[[#This Row],[WORK_CITY]]</f>
        <v/>
      </c>
      <c r="P663" t="str">
        <f>IF(companies__2[[#This Row],[STAANN]]="D", "inactive", "active")</f>
        <v>active</v>
      </c>
      <c r="Q663">
        <f>companies__2[[#This Row],[companyID_1]]</f>
        <v>17</v>
      </c>
      <c r="R663" s="1">
        <f>companies__2[[#This Row],[HEU_MAJ]]</f>
        <v>44279.447777777779</v>
      </c>
      <c r="S663" s="1">
        <f>companies__2[[#This Row],[HEU_MAJ]]</f>
        <v>44279.447777777779</v>
      </c>
    </row>
    <row r="664" spans="1:19" x14ac:dyDescent="0.35">
      <c r="A664">
        <f>companies__2[[#This Row],[companyID]]</f>
        <v>959</v>
      </c>
      <c r="B664" t="str">
        <f>companies__2[[#This Row],[NOM]]</f>
        <v>Assaidi</v>
      </c>
      <c r="C664" t="str">
        <f>companies__2[[#This Row],[PRENOM]]</f>
        <v>Issam</v>
      </c>
      <c r="D664" t="str">
        <f>companies__2[[#This Row],[EMAIL]]</f>
        <v>issam.assaidi@infrabel.be</v>
      </c>
      <c r="F664" t="str">
        <f>companies__2[[#This Row],[PASSWORD]]</f>
        <v>$2y$10$qpQaH2XsRP6UNFLxlW/YwOBABG1xklEm4uQU4rG.VBk6nRxACHSaW</v>
      </c>
      <c r="G664" t="str">
        <f>companies__2[[#This Row],[TOKEN]]</f>
        <v>bjxJv1yYfbvUFNmZNN8RnFAEFL3fRVsr</v>
      </c>
      <c r="H664" t="str">
        <f>companies__2[[#This Row],[PHONE]]</f>
        <v>NULL</v>
      </c>
      <c r="I664">
        <f>companies__2[[#This Row],[POSTAL_CODE]]</f>
        <v>0</v>
      </c>
      <c r="J664" t="str">
        <f>companies__2[[#This Row],[ADRESS]]</f>
        <v/>
      </c>
      <c r="K664" t="str">
        <f>companies__2[[#This Row],[CITY]]</f>
        <v/>
      </c>
      <c r="L664" t="str">
        <f>companies__2[[#This Row],[WORK_ADRESS]]</f>
        <v/>
      </c>
      <c r="M664">
        <f>companies__2[[#This Row],[WORK_POSTAL_CODE]]</f>
        <v>0</v>
      </c>
      <c r="N664" t="str">
        <f>companies__2[[#This Row],[WORK_CITY]]</f>
        <v/>
      </c>
      <c r="P664" t="str">
        <f>IF(companies__2[[#This Row],[STAANN]]="D", "inactive", "active")</f>
        <v>active</v>
      </c>
      <c r="Q664">
        <f>companies__2[[#This Row],[companyID_1]]</f>
        <v>17</v>
      </c>
      <c r="R664" s="1">
        <f>companies__2[[#This Row],[HEU_MAJ]]</f>
        <v>44279.448333333334</v>
      </c>
      <c r="S664" s="1">
        <f>companies__2[[#This Row],[HEU_MAJ]]</f>
        <v>44279.448333333334</v>
      </c>
    </row>
    <row r="665" spans="1:19" x14ac:dyDescent="0.35">
      <c r="A665">
        <f>companies__2[[#This Row],[companyID]]</f>
        <v>960</v>
      </c>
      <c r="B665" t="str">
        <f>companies__2[[#This Row],[NOM]]</f>
        <v>Copette</v>
      </c>
      <c r="C665" t="str">
        <f>companies__2[[#This Row],[PRENOM]]</f>
        <v>Jean-Claude</v>
      </c>
      <c r="D665" t="str">
        <f>companies__2[[#This Row],[EMAIL]]</f>
        <v>jeanclaude.copette@infrabel.be</v>
      </c>
      <c r="F665" t="str">
        <f>companies__2[[#This Row],[PASSWORD]]</f>
        <v>$2y$10$p6EeScGtXCfsrZakTb9BGe8MfZlsXTcuoy/4l.18ieQkL60VTP9.u</v>
      </c>
      <c r="G665" t="str">
        <f>companies__2[[#This Row],[TOKEN]]</f>
        <v>i7axYCOIbSYRSV9ADxjw0LjQXpY9wf2Z</v>
      </c>
      <c r="H665" t="str">
        <f>companies__2[[#This Row],[PHONE]]</f>
        <v>NULL</v>
      </c>
      <c r="I665">
        <f>companies__2[[#This Row],[POSTAL_CODE]]</f>
        <v>0</v>
      </c>
      <c r="J665" t="str">
        <f>companies__2[[#This Row],[ADRESS]]</f>
        <v/>
      </c>
      <c r="K665" t="str">
        <f>companies__2[[#This Row],[CITY]]</f>
        <v/>
      </c>
      <c r="L665" t="str">
        <f>companies__2[[#This Row],[WORK_ADRESS]]</f>
        <v/>
      </c>
      <c r="M665">
        <f>companies__2[[#This Row],[WORK_POSTAL_CODE]]</f>
        <v>0</v>
      </c>
      <c r="N665" t="str">
        <f>companies__2[[#This Row],[WORK_CITY]]</f>
        <v/>
      </c>
      <c r="P665" t="str">
        <f>IF(companies__2[[#This Row],[STAANN]]="D", "inactive", "active")</f>
        <v>active</v>
      </c>
      <c r="Q665">
        <f>companies__2[[#This Row],[companyID_1]]</f>
        <v>17</v>
      </c>
      <c r="R665" s="1">
        <f>companies__2[[#This Row],[HEU_MAJ]]</f>
        <v>44279.448738425926</v>
      </c>
      <c r="S665" s="1">
        <f>companies__2[[#This Row],[HEU_MAJ]]</f>
        <v>44279.448738425926</v>
      </c>
    </row>
    <row r="666" spans="1:19" x14ac:dyDescent="0.35">
      <c r="A666">
        <f>companies__2[[#This Row],[companyID]]</f>
        <v>961</v>
      </c>
      <c r="B666" t="str">
        <f>companies__2[[#This Row],[NOM]]</f>
        <v>Cheverier</v>
      </c>
      <c r="C666" t="str">
        <f>companies__2[[#This Row],[PRENOM]]</f>
        <v>Benoit</v>
      </c>
      <c r="D666" t="str">
        <f>companies__2[[#This Row],[EMAIL]]</f>
        <v>benoit.cheverier@infrabel.be</v>
      </c>
      <c r="F666" t="str">
        <f>companies__2[[#This Row],[PASSWORD]]</f>
        <v>$2y$10$8eR.IY3NKcNISMqOGK3spO4St/w9kYpMHqhQsj0Zb4XUpobzrTeja</v>
      </c>
      <c r="G666" t="str">
        <f>companies__2[[#This Row],[TOKEN]]</f>
        <v>TglpFemBoKs17PkuBbgnAoPbdTibH5gu</v>
      </c>
      <c r="H666" t="str">
        <f>companies__2[[#This Row],[PHONE]]</f>
        <v>NULL</v>
      </c>
      <c r="I666">
        <f>companies__2[[#This Row],[POSTAL_CODE]]</f>
        <v>0</v>
      </c>
      <c r="J666" t="str">
        <f>companies__2[[#This Row],[ADRESS]]</f>
        <v/>
      </c>
      <c r="K666" t="str">
        <f>companies__2[[#This Row],[CITY]]</f>
        <v/>
      </c>
      <c r="L666" t="str">
        <f>companies__2[[#This Row],[WORK_ADRESS]]</f>
        <v/>
      </c>
      <c r="M666">
        <f>companies__2[[#This Row],[WORK_POSTAL_CODE]]</f>
        <v>0</v>
      </c>
      <c r="N666" t="str">
        <f>companies__2[[#This Row],[WORK_CITY]]</f>
        <v/>
      </c>
      <c r="P666" t="str">
        <f>IF(companies__2[[#This Row],[STAANN]]="D", "inactive", "active")</f>
        <v>active</v>
      </c>
      <c r="Q666">
        <f>companies__2[[#This Row],[companyID_1]]</f>
        <v>17</v>
      </c>
      <c r="R666" s="1">
        <f>companies__2[[#This Row],[HEU_MAJ]]</f>
        <v>44279.448993055557</v>
      </c>
      <c r="S666" s="1">
        <f>companies__2[[#This Row],[HEU_MAJ]]</f>
        <v>44279.448993055557</v>
      </c>
    </row>
    <row r="667" spans="1:19" x14ac:dyDescent="0.35">
      <c r="A667">
        <f>companies__2[[#This Row],[companyID]]</f>
        <v>962</v>
      </c>
      <c r="B667" t="str">
        <f>companies__2[[#This Row],[NOM]]</f>
        <v>Jaumotte</v>
      </c>
      <c r="C667" t="str">
        <f>companies__2[[#This Row],[PRENOM]]</f>
        <v>Fabien</v>
      </c>
      <c r="D667" t="str">
        <f>companies__2[[#This Row],[EMAIL]]</f>
        <v>fabien.jaumotte@infrabel.be</v>
      </c>
      <c r="F667" t="str">
        <f>companies__2[[#This Row],[PASSWORD]]</f>
        <v>$2y$10$dDPa0dUScOKMvBkJ8Sqd.e2m3ymuVirNRasK/Z6REYzW93e9YmyMq</v>
      </c>
      <c r="G667" t="str">
        <f>companies__2[[#This Row],[TOKEN]]</f>
        <v>DSCd7e7Ws48c34Plq8FSFFrcetcWP1UL</v>
      </c>
      <c r="H667" t="str">
        <f>companies__2[[#This Row],[PHONE]]</f>
        <v>NULL</v>
      </c>
      <c r="I667">
        <f>companies__2[[#This Row],[POSTAL_CODE]]</f>
        <v>0</v>
      </c>
      <c r="J667" t="str">
        <f>companies__2[[#This Row],[ADRESS]]</f>
        <v/>
      </c>
      <c r="K667" t="str">
        <f>companies__2[[#This Row],[CITY]]</f>
        <v/>
      </c>
      <c r="L667" t="str">
        <f>companies__2[[#This Row],[WORK_ADRESS]]</f>
        <v/>
      </c>
      <c r="M667">
        <f>companies__2[[#This Row],[WORK_POSTAL_CODE]]</f>
        <v>0</v>
      </c>
      <c r="N667" t="str">
        <f>companies__2[[#This Row],[WORK_CITY]]</f>
        <v/>
      </c>
      <c r="P667" t="str">
        <f>IF(companies__2[[#This Row],[STAANN]]="D", "inactive", "active")</f>
        <v>active</v>
      </c>
      <c r="Q667">
        <f>companies__2[[#This Row],[companyID_1]]</f>
        <v>17</v>
      </c>
      <c r="R667" s="1">
        <f>companies__2[[#This Row],[HEU_MAJ]]</f>
        <v>44279.449444444443</v>
      </c>
      <c r="S667" s="1">
        <f>companies__2[[#This Row],[HEU_MAJ]]</f>
        <v>44279.449444444443</v>
      </c>
    </row>
    <row r="668" spans="1:19" x14ac:dyDescent="0.35">
      <c r="A668">
        <f>companies__2[[#This Row],[companyID]]</f>
        <v>963</v>
      </c>
      <c r="B668" t="str">
        <f>companies__2[[#This Row],[NOM]]</f>
        <v>Lotin</v>
      </c>
      <c r="C668" t="str">
        <f>companies__2[[#This Row],[PRENOM]]</f>
        <v>Jonathan</v>
      </c>
      <c r="D668" t="str">
        <f>companies__2[[#This Row],[EMAIL]]</f>
        <v>jonathan.lotin@infrabel.be</v>
      </c>
      <c r="F668" t="str">
        <f>companies__2[[#This Row],[PASSWORD]]</f>
        <v>$2y$10$xZMTEF3Ht0byaok2dalikuznMjPywz3o/1.ZDJOutK0e8vurHA89m</v>
      </c>
      <c r="G668" t="str">
        <f>companies__2[[#This Row],[TOKEN]]</f>
        <v>bJUUmCalthY1LSL48U3r6ipofN6esqxK</v>
      </c>
      <c r="H668" t="str">
        <f>companies__2[[#This Row],[PHONE]]</f>
        <v>NULL</v>
      </c>
      <c r="I668">
        <f>companies__2[[#This Row],[POSTAL_CODE]]</f>
        <v>0</v>
      </c>
      <c r="J668" t="str">
        <f>companies__2[[#This Row],[ADRESS]]</f>
        <v/>
      </c>
      <c r="K668" t="str">
        <f>companies__2[[#This Row],[CITY]]</f>
        <v/>
      </c>
      <c r="L668" t="str">
        <f>companies__2[[#This Row],[WORK_ADRESS]]</f>
        <v/>
      </c>
      <c r="M668">
        <f>companies__2[[#This Row],[WORK_POSTAL_CODE]]</f>
        <v>0</v>
      </c>
      <c r="N668" t="str">
        <f>companies__2[[#This Row],[WORK_CITY]]</f>
        <v/>
      </c>
      <c r="P668" t="str">
        <f>IF(companies__2[[#This Row],[STAANN]]="D", "inactive", "active")</f>
        <v>active</v>
      </c>
      <c r="Q668">
        <f>companies__2[[#This Row],[companyID_1]]</f>
        <v>17</v>
      </c>
      <c r="R668" s="1">
        <f>companies__2[[#This Row],[HEU_MAJ]]</f>
        <v>44279.449733796297</v>
      </c>
      <c r="S668" s="1">
        <f>companies__2[[#This Row],[HEU_MAJ]]</f>
        <v>44279.449733796297</v>
      </c>
    </row>
    <row r="669" spans="1:19" x14ac:dyDescent="0.35">
      <c r="A669">
        <f>companies__2[[#This Row],[companyID]]</f>
        <v>964</v>
      </c>
      <c r="B669" t="str">
        <f>companies__2[[#This Row],[NOM]]</f>
        <v>Royen</v>
      </c>
      <c r="C669" t="str">
        <f>companies__2[[#This Row],[PRENOM]]</f>
        <v>Olivier</v>
      </c>
      <c r="D669" t="str">
        <f>companies__2[[#This Row],[EMAIL]]</f>
        <v>olivier.royen@infrabel.be</v>
      </c>
      <c r="F669" t="str">
        <f>companies__2[[#This Row],[PASSWORD]]</f>
        <v>$2y$10$FuXw3AGPfeiHAmRzupYpj.rra2EzAM7Bpx4fc.Tv7ILqHwkfJz2oW</v>
      </c>
      <c r="G669" t="str">
        <f>companies__2[[#This Row],[TOKEN]]</f>
        <v>njWYJyQ64tWzKZ0dHWDXUjl4AQq5TcTv</v>
      </c>
      <c r="H669" t="str">
        <f>companies__2[[#This Row],[PHONE]]</f>
        <v/>
      </c>
      <c r="I669">
        <f>companies__2[[#This Row],[POSTAL_CODE]]</f>
        <v>0</v>
      </c>
      <c r="J669" t="str">
        <f>companies__2[[#This Row],[ADRESS]]</f>
        <v/>
      </c>
      <c r="K669" t="str">
        <f>companies__2[[#This Row],[CITY]]</f>
        <v/>
      </c>
      <c r="L669" t="str">
        <f>companies__2[[#This Row],[WORK_ADRESS]]</f>
        <v/>
      </c>
      <c r="M669">
        <f>companies__2[[#This Row],[WORK_POSTAL_CODE]]</f>
        <v>0</v>
      </c>
      <c r="N669" t="str">
        <f>companies__2[[#This Row],[WORK_CITY]]</f>
        <v/>
      </c>
      <c r="P669" t="str">
        <f>IF(companies__2[[#This Row],[STAANN]]="D", "inactive", "active")</f>
        <v>active</v>
      </c>
      <c r="Q669">
        <f>companies__2[[#This Row],[companyID_1]]</f>
        <v>17</v>
      </c>
      <c r="R669" s="1">
        <f>companies__2[[#This Row],[HEU_MAJ]]</f>
        <v>44279.450150462966</v>
      </c>
      <c r="S669" s="1">
        <f>companies__2[[#This Row],[HEU_MAJ]]</f>
        <v>44279.450150462966</v>
      </c>
    </row>
    <row r="670" spans="1:19" x14ac:dyDescent="0.35">
      <c r="A670">
        <f>companies__2[[#This Row],[companyID]]</f>
        <v>965</v>
      </c>
      <c r="B670" t="str">
        <f>companies__2[[#This Row],[NOM]]</f>
        <v>Zénon</v>
      </c>
      <c r="C670" t="str">
        <f>companies__2[[#This Row],[PRENOM]]</f>
        <v>Michel</v>
      </c>
      <c r="D670" t="str">
        <f>companies__2[[#This Row],[EMAIL]]</f>
        <v>michel.zenon@infrabel.be</v>
      </c>
      <c r="F670" t="str">
        <f>companies__2[[#This Row],[PASSWORD]]</f>
        <v>$2y$10$HvBog.QZ7L38k/t7D3gMferzwNDfEJwtgLSWnNCmPCjWs2bFLp.j6</v>
      </c>
      <c r="G670" t="str">
        <f>companies__2[[#This Row],[TOKEN]]</f>
        <v>HXqhhGcErSnhzFeKZZKaVxtAsJtwGk0E</v>
      </c>
      <c r="H670" t="str">
        <f>companies__2[[#This Row],[PHONE]]</f>
        <v>NULL</v>
      </c>
      <c r="I670">
        <f>companies__2[[#This Row],[POSTAL_CODE]]</f>
        <v>0</v>
      </c>
      <c r="J670" t="str">
        <f>companies__2[[#This Row],[ADRESS]]</f>
        <v/>
      </c>
      <c r="K670" t="str">
        <f>companies__2[[#This Row],[CITY]]</f>
        <v/>
      </c>
      <c r="L670" t="str">
        <f>companies__2[[#This Row],[WORK_ADRESS]]</f>
        <v/>
      </c>
      <c r="M670">
        <f>companies__2[[#This Row],[WORK_POSTAL_CODE]]</f>
        <v>0</v>
      </c>
      <c r="N670" t="str">
        <f>companies__2[[#This Row],[WORK_CITY]]</f>
        <v/>
      </c>
      <c r="P670" t="str">
        <f>IF(companies__2[[#This Row],[STAANN]]="D", "inactive", "active")</f>
        <v>active</v>
      </c>
      <c r="Q670">
        <f>companies__2[[#This Row],[companyID_1]]</f>
        <v>17</v>
      </c>
      <c r="R670" s="1">
        <f>companies__2[[#This Row],[HEU_MAJ]]</f>
        <v>44279.450370370374</v>
      </c>
      <c r="S670" s="1">
        <f>companies__2[[#This Row],[HEU_MAJ]]</f>
        <v>44279.450370370374</v>
      </c>
    </row>
    <row r="671" spans="1:19" x14ac:dyDescent="0.35">
      <c r="A671">
        <f>companies__2[[#This Row],[companyID]]</f>
        <v>966</v>
      </c>
      <c r="B671" t="str">
        <f>companies__2[[#This Row],[NOM]]</f>
        <v>Marée</v>
      </c>
      <c r="C671" t="str">
        <f>companies__2[[#This Row],[PRENOM]]</f>
        <v>Didier</v>
      </c>
      <c r="D671" t="str">
        <f>companies__2[[#This Row],[EMAIL]]</f>
        <v>didier.maree@infrabel.be</v>
      </c>
      <c r="F671" t="str">
        <f>companies__2[[#This Row],[PASSWORD]]</f>
        <v>$2y$10$qcu4vi/4YYxhZ91r1otA/OZfy6LC8t1v1yWZ1x/7OstHI64ivmVeq</v>
      </c>
      <c r="G671" t="str">
        <f>companies__2[[#This Row],[TOKEN]]</f>
        <v>UqdUMEpL9RobfsfGYqFQ7cYR1W5ggB0T</v>
      </c>
      <c r="H671" t="str">
        <f>companies__2[[#This Row],[PHONE]]</f>
        <v>+32499591727</v>
      </c>
      <c r="I671">
        <f>companies__2[[#This Row],[POSTAL_CODE]]</f>
        <v>0</v>
      </c>
      <c r="J671" t="str">
        <f>companies__2[[#This Row],[ADRESS]]</f>
        <v/>
      </c>
      <c r="K671" t="str">
        <f>companies__2[[#This Row],[CITY]]</f>
        <v/>
      </c>
      <c r="L671" t="str">
        <f>companies__2[[#This Row],[WORK_ADRESS]]</f>
        <v/>
      </c>
      <c r="M671">
        <f>companies__2[[#This Row],[WORK_POSTAL_CODE]]</f>
        <v>0</v>
      </c>
      <c r="N671" t="str">
        <f>companies__2[[#This Row],[WORK_CITY]]</f>
        <v/>
      </c>
      <c r="P671" t="str">
        <f>IF(companies__2[[#This Row],[STAANN]]="D", "inactive", "active")</f>
        <v>active</v>
      </c>
      <c r="Q671">
        <f>companies__2[[#This Row],[companyID_1]]</f>
        <v>17</v>
      </c>
      <c r="R671" s="1">
        <f>companies__2[[#This Row],[HEU_MAJ]]</f>
        <v>44279.450555555559</v>
      </c>
      <c r="S671" s="1">
        <f>companies__2[[#This Row],[HEU_MAJ]]</f>
        <v>44279.450555555559</v>
      </c>
    </row>
    <row r="672" spans="1:19" x14ac:dyDescent="0.35">
      <c r="A672">
        <f>companies__2[[#This Row],[companyID]]</f>
        <v>967</v>
      </c>
      <c r="B672" t="str">
        <f>companies__2[[#This Row],[NOM]]</f>
        <v>Juretig</v>
      </c>
      <c r="C672" t="str">
        <f>companies__2[[#This Row],[PRENOM]]</f>
        <v>Michel</v>
      </c>
      <c r="D672" t="str">
        <f>companies__2[[#This Row],[EMAIL]]</f>
        <v>michel.juretig@infrabel.be</v>
      </c>
      <c r="F672" t="str">
        <f>companies__2[[#This Row],[PASSWORD]]</f>
        <v>$2y$10$TBwGqoO6yL809gPu7uoz2O0cDlGfRGh2tc5xpm00yGT9.OQe87LX.</v>
      </c>
      <c r="G672" t="str">
        <f>companies__2[[#This Row],[TOKEN]]</f>
        <v>rJnnRQsU37h2stNqbO0A77Vc1FjYft0G</v>
      </c>
      <c r="H672" t="str">
        <f>companies__2[[#This Row],[PHONE]]</f>
        <v>NULL</v>
      </c>
      <c r="I672">
        <f>companies__2[[#This Row],[POSTAL_CODE]]</f>
        <v>0</v>
      </c>
      <c r="J672" t="str">
        <f>companies__2[[#This Row],[ADRESS]]</f>
        <v/>
      </c>
      <c r="K672" t="str">
        <f>companies__2[[#This Row],[CITY]]</f>
        <v/>
      </c>
      <c r="L672" t="str">
        <f>companies__2[[#This Row],[WORK_ADRESS]]</f>
        <v/>
      </c>
      <c r="M672">
        <f>companies__2[[#This Row],[WORK_POSTAL_CODE]]</f>
        <v>0</v>
      </c>
      <c r="N672" t="str">
        <f>companies__2[[#This Row],[WORK_CITY]]</f>
        <v/>
      </c>
      <c r="P672" t="str">
        <f>IF(companies__2[[#This Row],[STAANN]]="D", "inactive", "active")</f>
        <v>active</v>
      </c>
      <c r="Q672">
        <f>companies__2[[#This Row],[companyID_1]]</f>
        <v>17</v>
      </c>
      <c r="R672" s="1">
        <f>companies__2[[#This Row],[HEU_MAJ]]</f>
        <v>44279.450891203705</v>
      </c>
      <c r="S672" s="1">
        <f>companies__2[[#This Row],[HEU_MAJ]]</f>
        <v>44279.450891203705</v>
      </c>
    </row>
    <row r="673" spans="1:19" x14ac:dyDescent="0.35">
      <c r="A673">
        <f>companies__2[[#This Row],[companyID]]</f>
        <v>968</v>
      </c>
      <c r="B673" t="str">
        <f>companies__2[[#This Row],[NOM]]</f>
        <v>Kaye</v>
      </c>
      <c r="C673" t="str">
        <f>companies__2[[#This Row],[PRENOM]]</f>
        <v>Françoise</v>
      </c>
      <c r="D673" t="str">
        <f>companies__2[[#This Row],[EMAIL]]</f>
        <v>francoise.kaye@infrabel.be</v>
      </c>
      <c r="F673" t="str">
        <f>companies__2[[#This Row],[PASSWORD]]</f>
        <v>$2y$10$4D1PaJEHaTQXXx.FAnxOkuolkNjpbdyWQptB0cp7co3999JHifVrK</v>
      </c>
      <c r="G673" t="str">
        <f>companies__2[[#This Row],[TOKEN]]</f>
        <v>VWNlwHcMp98pIRMRGflgU7rdNOucmWF5</v>
      </c>
      <c r="H673" t="str">
        <f>companies__2[[#This Row],[PHONE]]</f>
        <v>NULL</v>
      </c>
      <c r="I673">
        <f>companies__2[[#This Row],[POSTAL_CODE]]</f>
        <v>0</v>
      </c>
      <c r="J673" t="str">
        <f>companies__2[[#This Row],[ADRESS]]</f>
        <v/>
      </c>
      <c r="K673" t="str">
        <f>companies__2[[#This Row],[CITY]]</f>
        <v/>
      </c>
      <c r="L673" t="str">
        <f>companies__2[[#This Row],[WORK_ADRESS]]</f>
        <v/>
      </c>
      <c r="M673">
        <f>companies__2[[#This Row],[WORK_POSTAL_CODE]]</f>
        <v>0</v>
      </c>
      <c r="N673" t="str">
        <f>companies__2[[#This Row],[WORK_CITY]]</f>
        <v/>
      </c>
      <c r="P673" t="str">
        <f>IF(companies__2[[#This Row],[STAANN]]="D", "inactive", "active")</f>
        <v>active</v>
      </c>
      <c r="Q673">
        <f>companies__2[[#This Row],[companyID_1]]</f>
        <v>17</v>
      </c>
      <c r="R673" s="1">
        <f>companies__2[[#This Row],[HEU_MAJ]]</f>
        <v>44279.451377314814</v>
      </c>
      <c r="S673" s="1">
        <f>companies__2[[#This Row],[HEU_MAJ]]</f>
        <v>44279.451377314814</v>
      </c>
    </row>
    <row r="674" spans="1:19" x14ac:dyDescent="0.35">
      <c r="A674">
        <f>companies__2[[#This Row],[companyID]]</f>
        <v>969</v>
      </c>
      <c r="B674" t="str">
        <f>companies__2[[#This Row],[NOM]]</f>
        <v>Sojka</v>
      </c>
      <c r="C674" t="str">
        <f>companies__2[[#This Row],[PRENOM]]</f>
        <v>Anne-Marie</v>
      </c>
      <c r="D674" t="str">
        <f>companies__2[[#This Row],[EMAIL]]</f>
        <v>annemarie.sojka@infrabel.be</v>
      </c>
      <c r="F674" t="str">
        <f>companies__2[[#This Row],[PASSWORD]]</f>
        <v>$2y$10$lsYxw8gsZmue.4e.NzJpnOk5S638WomjiGDG0Cd6EqTwKcHfppKGW</v>
      </c>
      <c r="G674" t="str">
        <f>companies__2[[#This Row],[TOKEN]]</f>
        <v>LvmxhTItGSqx6SfaYXuPEOM6o0oRsNrB</v>
      </c>
      <c r="H674" t="str">
        <f>companies__2[[#This Row],[PHONE]]</f>
        <v>NULL</v>
      </c>
      <c r="I674">
        <f>companies__2[[#This Row],[POSTAL_CODE]]</f>
        <v>0</v>
      </c>
      <c r="J674" t="str">
        <f>companies__2[[#This Row],[ADRESS]]</f>
        <v/>
      </c>
      <c r="K674" t="str">
        <f>companies__2[[#This Row],[CITY]]</f>
        <v/>
      </c>
      <c r="L674" t="str">
        <f>companies__2[[#This Row],[WORK_ADRESS]]</f>
        <v/>
      </c>
      <c r="M674">
        <f>companies__2[[#This Row],[WORK_POSTAL_CODE]]</f>
        <v>0</v>
      </c>
      <c r="N674" t="str">
        <f>companies__2[[#This Row],[WORK_CITY]]</f>
        <v/>
      </c>
      <c r="P674" t="str">
        <f>IF(companies__2[[#This Row],[STAANN]]="D", "inactive", "active")</f>
        <v>active</v>
      </c>
      <c r="Q674">
        <f>companies__2[[#This Row],[companyID_1]]</f>
        <v>17</v>
      </c>
      <c r="R674" s="1">
        <f>companies__2[[#This Row],[HEU_MAJ]]</f>
        <v>44279.451898148145</v>
      </c>
      <c r="S674" s="1">
        <f>companies__2[[#This Row],[HEU_MAJ]]</f>
        <v>44279.451898148145</v>
      </c>
    </row>
    <row r="675" spans="1:19" x14ac:dyDescent="0.35">
      <c r="A675">
        <f>companies__2[[#This Row],[companyID]]</f>
        <v>970</v>
      </c>
      <c r="B675" t="str">
        <f>companies__2[[#This Row],[NOM]]</f>
        <v>Liroux</v>
      </c>
      <c r="C675" t="str">
        <f>companies__2[[#This Row],[PRENOM]]</f>
        <v>Frédéric</v>
      </c>
      <c r="D675" t="str">
        <f>companies__2[[#This Row],[EMAIL]]</f>
        <v>frederic.liroux@infrabel.be</v>
      </c>
      <c r="F675" t="str">
        <f>companies__2[[#This Row],[PASSWORD]]</f>
        <v>$2y$10$foEUkr7mWseqB0d/nfh3o.C.zKvwpiI8wAnZObZ3Sp.N/f98pw5/q</v>
      </c>
      <c r="G675" t="str">
        <f>companies__2[[#This Row],[TOKEN]]</f>
        <v>MP6M9tebKfu0wcaQPVrEw99MAmjTTR4e</v>
      </c>
      <c r="H675" t="str">
        <f>companies__2[[#This Row],[PHONE]]</f>
        <v>NULL</v>
      </c>
      <c r="I675">
        <f>companies__2[[#This Row],[POSTAL_CODE]]</f>
        <v>0</v>
      </c>
      <c r="J675" t="str">
        <f>companies__2[[#This Row],[ADRESS]]</f>
        <v/>
      </c>
      <c r="K675" t="str">
        <f>companies__2[[#This Row],[CITY]]</f>
        <v/>
      </c>
      <c r="L675" t="str">
        <f>companies__2[[#This Row],[WORK_ADRESS]]</f>
        <v/>
      </c>
      <c r="M675">
        <f>companies__2[[#This Row],[WORK_POSTAL_CODE]]</f>
        <v>0</v>
      </c>
      <c r="N675" t="str">
        <f>companies__2[[#This Row],[WORK_CITY]]</f>
        <v/>
      </c>
      <c r="P675" t="str">
        <f>IF(companies__2[[#This Row],[STAANN]]="D", "inactive", "active")</f>
        <v>active</v>
      </c>
      <c r="Q675">
        <f>companies__2[[#This Row],[companyID_1]]</f>
        <v>17</v>
      </c>
      <c r="R675" s="1">
        <f>companies__2[[#This Row],[HEU_MAJ]]</f>
        <v>44279.452199074076</v>
      </c>
      <c r="S675" s="1">
        <f>companies__2[[#This Row],[HEU_MAJ]]</f>
        <v>44279.452199074076</v>
      </c>
    </row>
    <row r="676" spans="1:19" x14ac:dyDescent="0.35">
      <c r="A676">
        <f>companies__2[[#This Row],[companyID]]</f>
        <v>971</v>
      </c>
      <c r="B676" t="str">
        <f>companies__2[[#This Row],[NOM]]</f>
        <v>Lebon</v>
      </c>
      <c r="C676" t="str">
        <f>companies__2[[#This Row],[PRENOM]]</f>
        <v>Jean-Pierre</v>
      </c>
      <c r="D676" t="str">
        <f>companies__2[[#This Row],[EMAIL]]</f>
        <v>jeanpierre.lebon@infrabel.be</v>
      </c>
      <c r="F676" t="str">
        <f>companies__2[[#This Row],[PASSWORD]]</f>
        <v>$2y$10$9KNcg9Jij.sc3q4B.XdPdufMds3CIB/xBwKJg5InKr/EvZybSCk.y</v>
      </c>
      <c r="G676" t="str">
        <f>companies__2[[#This Row],[TOKEN]]</f>
        <v>ogqheZmMX7V3X1LjIolqBT6IgoyFAeRL</v>
      </c>
      <c r="H676" t="str">
        <f>companies__2[[#This Row],[PHONE]]</f>
        <v>NULL</v>
      </c>
      <c r="I676">
        <f>companies__2[[#This Row],[POSTAL_CODE]]</f>
        <v>0</v>
      </c>
      <c r="J676" t="str">
        <f>companies__2[[#This Row],[ADRESS]]</f>
        <v/>
      </c>
      <c r="K676" t="str">
        <f>companies__2[[#This Row],[CITY]]</f>
        <v/>
      </c>
      <c r="L676" t="str">
        <f>companies__2[[#This Row],[WORK_ADRESS]]</f>
        <v/>
      </c>
      <c r="M676">
        <f>companies__2[[#This Row],[WORK_POSTAL_CODE]]</f>
        <v>0</v>
      </c>
      <c r="N676" t="str">
        <f>companies__2[[#This Row],[WORK_CITY]]</f>
        <v/>
      </c>
      <c r="P676" t="str">
        <f>IF(companies__2[[#This Row],[STAANN]]="D", "inactive", "active")</f>
        <v>active</v>
      </c>
      <c r="Q676">
        <f>companies__2[[#This Row],[companyID_1]]</f>
        <v>17</v>
      </c>
      <c r="R676" s="1">
        <f>companies__2[[#This Row],[HEU_MAJ]]</f>
        <v>44279.452407407407</v>
      </c>
      <c r="S676" s="1">
        <f>companies__2[[#This Row],[HEU_MAJ]]</f>
        <v>44279.452407407407</v>
      </c>
    </row>
    <row r="677" spans="1:19" x14ac:dyDescent="0.35">
      <c r="A677">
        <f>companies__2[[#This Row],[companyID]]</f>
        <v>972</v>
      </c>
      <c r="B677" t="str">
        <f>companies__2[[#This Row],[NOM]]</f>
        <v>Bodson</v>
      </c>
      <c r="C677" t="str">
        <f>companies__2[[#This Row],[PRENOM]]</f>
        <v>Jean-Marc</v>
      </c>
      <c r="D677" t="str">
        <f>companies__2[[#This Row],[EMAIL]]</f>
        <v>jeanmarc.bodson@infrabel.be</v>
      </c>
      <c r="F677" t="str">
        <f>companies__2[[#This Row],[PASSWORD]]</f>
        <v>$2y$10$lwaFES8R0BGr15RumWmE.ui.LODUvr0hJFiJf.nNysLzmU8Q2fRRa</v>
      </c>
      <c r="G677" t="str">
        <f>companies__2[[#This Row],[TOKEN]]</f>
        <v>EAWrPCB8Kq9HVTIFvgVCL9OXwdwTBZ1m</v>
      </c>
      <c r="H677" t="str">
        <f>companies__2[[#This Row],[PHONE]]</f>
        <v>NULL</v>
      </c>
      <c r="I677">
        <f>companies__2[[#This Row],[POSTAL_CODE]]</f>
        <v>0</v>
      </c>
      <c r="J677" t="str">
        <f>companies__2[[#This Row],[ADRESS]]</f>
        <v/>
      </c>
      <c r="K677" t="str">
        <f>companies__2[[#This Row],[CITY]]</f>
        <v/>
      </c>
      <c r="L677" t="str">
        <f>companies__2[[#This Row],[WORK_ADRESS]]</f>
        <v/>
      </c>
      <c r="M677">
        <f>companies__2[[#This Row],[WORK_POSTAL_CODE]]</f>
        <v>0</v>
      </c>
      <c r="N677" t="str">
        <f>companies__2[[#This Row],[WORK_CITY]]</f>
        <v/>
      </c>
      <c r="P677" t="str">
        <f>IF(companies__2[[#This Row],[STAANN]]="D", "inactive", "active")</f>
        <v>active</v>
      </c>
      <c r="Q677">
        <f>companies__2[[#This Row],[companyID_1]]</f>
        <v>17</v>
      </c>
      <c r="R677" s="1">
        <f>companies__2[[#This Row],[HEU_MAJ]]</f>
        <v>44279.452708333331</v>
      </c>
      <c r="S677" s="1">
        <f>companies__2[[#This Row],[HEU_MAJ]]</f>
        <v>44279.452708333331</v>
      </c>
    </row>
    <row r="678" spans="1:19" x14ac:dyDescent="0.35">
      <c r="A678">
        <f>companies__2[[#This Row],[companyID]]</f>
        <v>973</v>
      </c>
      <c r="B678" t="str">
        <f>companies__2[[#This Row],[NOM]]</f>
        <v>TROCME</v>
      </c>
      <c r="C678" t="str">
        <f>companies__2[[#This Row],[PRENOM]]</f>
        <v>Dominique</v>
      </c>
      <c r="D678" t="str">
        <f>companies__2[[#This Row],[EMAIL]]</f>
        <v>dtrocme@actiris.be</v>
      </c>
      <c r="F678" t="str">
        <f>companies__2[[#This Row],[PASSWORD]]</f>
        <v>$2y$10$ON6MBrVXG5Ej/p5d1D0joufK4rhuC0kh.2mJlvRUXzSKbGVE26Aya</v>
      </c>
      <c r="G678" t="str">
        <f>companies__2[[#This Row],[TOKEN]]</f>
        <v>XbDpnfQx67BH4moqB2LTUrFYdPgL4xKu</v>
      </c>
      <c r="H678" t="str">
        <f>companies__2[[#This Row],[PHONE]]</f>
        <v>0474898915</v>
      </c>
      <c r="I678">
        <f>companies__2[[#This Row],[POSTAL_CODE]]</f>
        <v>1853</v>
      </c>
      <c r="J678" t="str">
        <f>companies__2[[#This Row],[ADRESS]]</f>
        <v>Dorekesveld 25</v>
      </c>
      <c r="K678" t="str">
        <f>companies__2[[#This Row],[CITY]]</f>
        <v>Strombeek-Bever</v>
      </c>
      <c r="L678" t="str">
        <f>companies__2[[#This Row],[WORK_ADRESS]]</f>
        <v>Avenue de l'Astronomie 14</v>
      </c>
      <c r="M678">
        <f>companies__2[[#This Row],[WORK_POSTAL_CODE]]</f>
        <v>1210</v>
      </c>
      <c r="N678" t="str">
        <f>companies__2[[#This Row],[WORK_CITY]]</f>
        <v>Bruxelles</v>
      </c>
      <c r="P678" t="str">
        <f>IF(companies__2[[#This Row],[STAANN]]="D", "inactive", "active")</f>
        <v>active</v>
      </c>
      <c r="Q678">
        <f>companies__2[[#This Row],[companyID_1]]</f>
        <v>180</v>
      </c>
      <c r="R678" s="1">
        <f>companies__2[[#This Row],[HEU_MAJ]]</f>
        <v>44525.459016203706</v>
      </c>
      <c r="S678" s="1">
        <f>companies__2[[#This Row],[HEU_MAJ]]</f>
        <v>44525.459016203706</v>
      </c>
    </row>
    <row r="679" spans="1:19" x14ac:dyDescent="0.35">
      <c r="A679">
        <f>companies__2[[#This Row],[companyID]]</f>
        <v>974</v>
      </c>
      <c r="B679" t="str">
        <f>companies__2[[#This Row],[NOM]]</f>
        <v>NAETS</v>
      </c>
      <c r="C679" t="str">
        <f>companies__2[[#This Row],[PRENOM]]</f>
        <v>Noël</v>
      </c>
      <c r="D679" t="str">
        <f>companies__2[[#This Row],[EMAIL]]</f>
        <v>nnaets@actiris.be</v>
      </c>
      <c r="F679" t="str">
        <f>companies__2[[#This Row],[PASSWORD]]</f>
        <v>$2y$10$Un3wGQ81KkGh16VNnusl9O8/ONb2f90UNhdee3tQUcfx40SJjCWYm</v>
      </c>
      <c r="G679" t="str">
        <f>companies__2[[#This Row],[TOKEN]]</f>
        <v>kRsH9yqm7m9dcxJrfCbaOfAGgPDPN4M4</v>
      </c>
      <c r="H679" t="str">
        <f>companies__2[[#This Row],[PHONE]]</f>
        <v/>
      </c>
      <c r="I679">
        <f>companies__2[[#This Row],[POSTAL_CODE]]</f>
        <v>0</v>
      </c>
      <c r="J679" t="str">
        <f>companies__2[[#This Row],[ADRESS]]</f>
        <v/>
      </c>
      <c r="K679" t="str">
        <f>companies__2[[#This Row],[CITY]]</f>
        <v/>
      </c>
      <c r="L679" t="str">
        <f>companies__2[[#This Row],[WORK_ADRESS]]</f>
        <v/>
      </c>
      <c r="M679">
        <f>companies__2[[#This Row],[WORK_POSTAL_CODE]]</f>
        <v>0</v>
      </c>
      <c r="N679" t="str">
        <f>companies__2[[#This Row],[WORK_CITY]]</f>
        <v/>
      </c>
      <c r="P679" t="str">
        <f>IF(companies__2[[#This Row],[STAANN]]="D", "inactive", "active")</f>
        <v>active</v>
      </c>
      <c r="Q679">
        <f>companies__2[[#This Row],[companyID_1]]</f>
        <v>180</v>
      </c>
      <c r="R679" s="1">
        <f>companies__2[[#This Row],[HEU_MAJ]]</f>
        <v>44525.457245370373</v>
      </c>
      <c r="S679" s="1">
        <f>companies__2[[#This Row],[HEU_MAJ]]</f>
        <v>44525.457245370373</v>
      </c>
    </row>
    <row r="680" spans="1:19" x14ac:dyDescent="0.35">
      <c r="A680">
        <f>companies__2[[#This Row],[companyID]]</f>
        <v>975</v>
      </c>
      <c r="B680" t="str">
        <f>companies__2[[#This Row],[NOM]]</f>
        <v>PERSYN</v>
      </c>
      <c r="C680" t="str">
        <f>companies__2[[#This Row],[PRENOM]]</f>
        <v>Arnaud</v>
      </c>
      <c r="D680" t="str">
        <f>companies__2[[#This Row],[EMAIL]]</f>
        <v>apersyn@actiris.be</v>
      </c>
      <c r="F680" t="str">
        <f>companies__2[[#This Row],[PASSWORD]]</f>
        <v>$2y$10$ULdapk80PmlmY.R2ha3THe95c5E.bkFhCAr7wY2C24obGoUSGFiZW</v>
      </c>
      <c r="G680" t="str">
        <f>companies__2[[#This Row],[TOKEN]]</f>
        <v>k1MkfgYpzRft8M2DNDcBXjm0Xojc6tBe</v>
      </c>
      <c r="H680" t="str">
        <f>companies__2[[#This Row],[PHONE]]</f>
        <v/>
      </c>
      <c r="I680">
        <f>companies__2[[#This Row],[POSTAL_CODE]]</f>
        <v>0</v>
      </c>
      <c r="J680" t="str">
        <f>companies__2[[#This Row],[ADRESS]]</f>
        <v/>
      </c>
      <c r="K680" t="str">
        <f>companies__2[[#This Row],[CITY]]</f>
        <v/>
      </c>
      <c r="L680" t="str">
        <f>companies__2[[#This Row],[WORK_ADRESS]]</f>
        <v/>
      </c>
      <c r="M680">
        <f>companies__2[[#This Row],[WORK_POSTAL_CODE]]</f>
        <v>0</v>
      </c>
      <c r="N680" t="str">
        <f>companies__2[[#This Row],[WORK_CITY]]</f>
        <v/>
      </c>
      <c r="P680" t="str">
        <f>IF(companies__2[[#This Row],[STAANN]]="D", "inactive", "active")</f>
        <v>active</v>
      </c>
      <c r="Q680">
        <f>companies__2[[#This Row],[companyID_1]]</f>
        <v>180</v>
      </c>
      <c r="R680" s="1">
        <f>companies__2[[#This Row],[HEU_MAJ]]</f>
        <v>44525.457824074074</v>
      </c>
      <c r="S680" s="1">
        <f>companies__2[[#This Row],[HEU_MAJ]]</f>
        <v>44525.457824074074</v>
      </c>
    </row>
    <row r="681" spans="1:19" x14ac:dyDescent="0.35">
      <c r="A681">
        <f>companies__2[[#This Row],[companyID]]</f>
        <v>976</v>
      </c>
      <c r="B681" t="str">
        <f>companies__2[[#This Row],[NOM]]</f>
        <v>Cambier</v>
      </c>
      <c r="C681" t="str">
        <f>companies__2[[#This Row],[PRENOM]]</f>
        <v>Aline</v>
      </c>
      <c r="D681" t="str">
        <f>companies__2[[#This Row],[EMAIL]]</f>
        <v>acambier@citydev.brussels</v>
      </c>
      <c r="F681" t="str">
        <f>companies__2[[#This Row],[PASSWORD]]</f>
        <v>$2y$10$Sfkr6ac9npcFOp3Cs/uEg.sMYUs0Wcahf3XEPt6jmon.fjj3GtheC</v>
      </c>
      <c r="G681" t="str">
        <f>companies__2[[#This Row],[TOKEN]]</f>
        <v>RWQFkzsbY7xMp4cW1nC37lBPTiS188p1</v>
      </c>
      <c r="H681" t="str">
        <f>companies__2[[#This Row],[PHONE]]</f>
        <v>+32 488 89 15 09</v>
      </c>
      <c r="I681">
        <f>companies__2[[#This Row],[POSTAL_CODE]]</f>
        <v>0</v>
      </c>
      <c r="J681" t="str">
        <f>companies__2[[#This Row],[ADRESS]]</f>
        <v/>
      </c>
      <c r="K681" t="str">
        <f>companies__2[[#This Row],[CITY]]</f>
        <v/>
      </c>
      <c r="L681" t="str">
        <f>companies__2[[#This Row],[WORK_ADRESS]]</f>
        <v/>
      </c>
      <c r="M681">
        <f>companies__2[[#This Row],[WORK_POSTAL_CODE]]</f>
        <v>0</v>
      </c>
      <c r="N681" t="str">
        <f>companies__2[[#This Row],[WORK_CITY]]</f>
        <v/>
      </c>
      <c r="P681" t="str">
        <f>IF(companies__2[[#This Row],[STAANN]]="D", "inactive", "active")</f>
        <v>active</v>
      </c>
      <c r="Q681">
        <f>companies__2[[#This Row],[companyID_1]]</f>
        <v>39</v>
      </c>
      <c r="R681" s="1">
        <f>companies__2[[#This Row],[HEU_MAJ]]</f>
        <v>44578.434965277775</v>
      </c>
      <c r="S681" s="1">
        <f>companies__2[[#This Row],[HEU_MAJ]]</f>
        <v>44578.434965277775</v>
      </c>
    </row>
    <row r="682" spans="1:19" x14ac:dyDescent="0.35">
      <c r="A682">
        <f>companies__2[[#This Row],[companyID]]</f>
        <v>976</v>
      </c>
      <c r="B682" t="str">
        <f>companies__2[[#This Row],[NOM]]</f>
        <v>Cambier</v>
      </c>
      <c r="C682" t="str">
        <f>companies__2[[#This Row],[PRENOM]]</f>
        <v>Aline</v>
      </c>
      <c r="D682" t="str">
        <f>companies__2[[#This Row],[EMAIL]]</f>
        <v>acambier@citydev.brussels</v>
      </c>
      <c r="F682" t="str">
        <f>companies__2[[#This Row],[PASSWORD]]</f>
        <v>$2y$10$Sfkr6ac9npcFOp3Cs/uEg.sMYUs0Wcahf3XEPt6jmon.fjj3GtheC</v>
      </c>
      <c r="G682" t="str">
        <f>companies__2[[#This Row],[TOKEN]]</f>
        <v>RWQFkzsbY7xMp4cW1nC37lBPTiS188p1</v>
      </c>
      <c r="H682" t="str">
        <f>companies__2[[#This Row],[PHONE]]</f>
        <v>+32 488 89 15 09</v>
      </c>
      <c r="I682">
        <f>companies__2[[#This Row],[POSTAL_CODE]]</f>
        <v>0</v>
      </c>
      <c r="J682" t="str">
        <f>companies__2[[#This Row],[ADRESS]]</f>
        <v/>
      </c>
      <c r="K682" t="str">
        <f>companies__2[[#This Row],[CITY]]</f>
        <v/>
      </c>
      <c r="L682" t="str">
        <f>companies__2[[#This Row],[WORK_ADRESS]]</f>
        <v/>
      </c>
      <c r="M682">
        <f>companies__2[[#This Row],[WORK_POSTAL_CODE]]</f>
        <v>0</v>
      </c>
      <c r="N682" t="str">
        <f>companies__2[[#This Row],[WORK_CITY]]</f>
        <v/>
      </c>
      <c r="P682" t="str">
        <f>IF(companies__2[[#This Row],[STAANN]]="D", "inactive", "active")</f>
        <v>active</v>
      </c>
      <c r="Q682">
        <f>companies__2[[#This Row],[companyID_1]]</f>
        <v>520</v>
      </c>
      <c r="R682" s="1">
        <f>companies__2[[#This Row],[HEU_MAJ]]</f>
        <v>44578.434965277775</v>
      </c>
      <c r="S682" s="1">
        <f>companies__2[[#This Row],[HEU_MAJ]]</f>
        <v>44578.434965277775</v>
      </c>
    </row>
    <row r="683" spans="1:19" x14ac:dyDescent="0.35">
      <c r="A683">
        <f>companies__2[[#This Row],[companyID]]</f>
        <v>977</v>
      </c>
      <c r="B683" t="str">
        <f>companies__2[[#This Row],[NOM]]</f>
        <v>AMARI</v>
      </c>
      <c r="C683" t="str">
        <f>companies__2[[#This Row],[PRENOM]]</f>
        <v>Bilal</v>
      </c>
      <c r="D683" t="str">
        <f>companies__2[[#This Row],[EMAIL]]</f>
        <v>bamari@actiris.be</v>
      </c>
      <c r="F683" t="str">
        <f>companies__2[[#This Row],[PASSWORD]]</f>
        <v>$2y$10$/vqXqY5mmcizDBdRwBaOde.0IvYdwFnOg3p4vaTd82p2jRBqorxHy</v>
      </c>
      <c r="G683" t="str">
        <f>companies__2[[#This Row],[TOKEN]]</f>
        <v>5Qa7L2SxvAozHEyho8BK6GZvoNFJL3YB</v>
      </c>
      <c r="H683" t="str">
        <f>companies__2[[#This Row],[PHONE]]</f>
        <v/>
      </c>
      <c r="I683">
        <f>companies__2[[#This Row],[POSTAL_CODE]]</f>
        <v>0</v>
      </c>
      <c r="J683" t="str">
        <f>companies__2[[#This Row],[ADRESS]]</f>
        <v/>
      </c>
      <c r="K683" t="str">
        <f>companies__2[[#This Row],[CITY]]</f>
        <v/>
      </c>
      <c r="L683" t="str">
        <f>companies__2[[#This Row],[WORK_ADRESS]]</f>
        <v/>
      </c>
      <c r="M683">
        <f>companies__2[[#This Row],[WORK_POSTAL_CODE]]</f>
        <v>0</v>
      </c>
      <c r="N683" t="str">
        <f>companies__2[[#This Row],[WORK_CITY]]</f>
        <v/>
      </c>
      <c r="P683" t="str">
        <f>IF(companies__2[[#This Row],[STAANN]]="D", "inactive", "active")</f>
        <v>active</v>
      </c>
      <c r="Q683">
        <f>companies__2[[#This Row],[companyID_1]]</f>
        <v>180</v>
      </c>
      <c r="R683" s="1">
        <f>companies__2[[#This Row],[HEU_MAJ]]</f>
        <v>44525.445474537039</v>
      </c>
      <c r="S683" s="1">
        <f>companies__2[[#This Row],[HEU_MAJ]]</f>
        <v>44525.445474537039</v>
      </c>
    </row>
    <row r="684" spans="1:19" x14ac:dyDescent="0.35">
      <c r="A684">
        <f>companies__2[[#This Row],[companyID]]</f>
        <v>978</v>
      </c>
      <c r="B684" t="str">
        <f>companies__2[[#This Row],[NOM]]</f>
        <v>EL BOUBSI</v>
      </c>
      <c r="C684" t="str">
        <f>companies__2[[#This Row],[PRENOM]]</f>
        <v>Rachid</v>
      </c>
      <c r="D684" t="str">
        <f>companies__2[[#This Row],[EMAIL]]</f>
        <v>relboubsi@actiris.be</v>
      </c>
      <c r="F684" t="str">
        <f>companies__2[[#This Row],[PASSWORD]]</f>
        <v>$2y$10$J1dpriKIQWyNxrrzf.AK3u7pMkXPOJFPpyrwJNdK3quYT0BtprvZq</v>
      </c>
      <c r="G684" t="str">
        <f>companies__2[[#This Row],[TOKEN]]</f>
        <v>aHshoxITHhSm5iLWHLdP3uJOnslbZxZY</v>
      </c>
      <c r="H684" t="str">
        <f>companies__2[[#This Row],[PHONE]]</f>
        <v/>
      </c>
      <c r="I684">
        <f>companies__2[[#This Row],[POSTAL_CODE]]</f>
        <v>1000</v>
      </c>
      <c r="J684" t="str">
        <f>companies__2[[#This Row],[ADRESS]]</f>
        <v xml:space="preserve">Rue de la Roue, 49 </v>
      </c>
      <c r="K684" t="str">
        <f>companies__2[[#This Row],[CITY]]</f>
        <v xml:space="preserve">Bruxelles </v>
      </c>
      <c r="L684" t="str">
        <f>companies__2[[#This Row],[WORK_ADRESS]]</f>
        <v xml:space="preserve">Rue de la Station, 17 </v>
      </c>
      <c r="M684">
        <f>companies__2[[#This Row],[WORK_POSTAL_CODE]]</f>
        <v>1190</v>
      </c>
      <c r="N684" t="str">
        <f>companies__2[[#This Row],[WORK_CITY]]</f>
        <v xml:space="preserve">Forest </v>
      </c>
      <c r="P684" t="str">
        <f>IF(companies__2[[#This Row],[STAANN]]="D", "inactive", "active")</f>
        <v>active</v>
      </c>
      <c r="Q684">
        <f>companies__2[[#This Row],[companyID_1]]</f>
        <v>180</v>
      </c>
      <c r="R684" s="1">
        <f>companies__2[[#This Row],[HEU_MAJ]]</f>
        <v>44525.453761574077</v>
      </c>
      <c r="S684" s="1">
        <f>companies__2[[#This Row],[HEU_MAJ]]</f>
        <v>44525.453761574077</v>
      </c>
    </row>
    <row r="685" spans="1:19" x14ac:dyDescent="0.35">
      <c r="A685">
        <f>companies__2[[#This Row],[companyID]]</f>
        <v>979</v>
      </c>
      <c r="B685" t="str">
        <f>companies__2[[#This Row],[NOM]]</f>
        <v>Rubens</v>
      </c>
      <c r="C685" t="str">
        <f>companies__2[[#This Row],[PRENOM]]</f>
        <v>Jordan</v>
      </c>
      <c r="D685" t="str">
        <f>companies__2[[#This Row],[EMAIL]]</f>
        <v>jrubens@greisch.com</v>
      </c>
      <c r="F685" t="str">
        <f>companies__2[[#This Row],[PASSWORD]]</f>
        <v>$2y$10$0FuIUc0romQkhR6zzr0f/OYyQodJoY9tOb2EiI1fUmwprRrGAddAi</v>
      </c>
      <c r="G685" t="str">
        <f>companies__2[[#This Row],[TOKEN]]</f>
        <v>Mrjo2fd9x7GkFJDxoJUVmQOgvtXTw8k7</v>
      </c>
      <c r="H685" t="str">
        <f>companies__2[[#This Row],[PHONE]]</f>
        <v>0479762342</v>
      </c>
      <c r="I685">
        <f>companies__2[[#This Row],[POSTAL_CODE]]</f>
        <v>0</v>
      </c>
      <c r="J685" t="str">
        <f>companies__2[[#This Row],[ADRESS]]</f>
        <v/>
      </c>
      <c r="K685" t="str">
        <f>companies__2[[#This Row],[CITY]]</f>
        <v/>
      </c>
      <c r="L685" t="str">
        <f>companies__2[[#This Row],[WORK_ADRESS]]</f>
        <v>Allée des Noisetiers 25</v>
      </c>
      <c r="M685">
        <f>companies__2[[#This Row],[WORK_POSTAL_CODE]]</f>
        <v>4031</v>
      </c>
      <c r="N685" t="str">
        <f>companies__2[[#This Row],[WORK_CITY]]</f>
        <v>Angleur</v>
      </c>
      <c r="P685" t="str">
        <f>IF(companies__2[[#This Row],[STAANN]]="D", "inactive", "active")</f>
        <v>active</v>
      </c>
      <c r="Q685">
        <f>companies__2[[#This Row],[companyID_1]]</f>
        <v>41</v>
      </c>
      <c r="R685" s="1">
        <f>companies__2[[#This Row],[HEU_MAJ]]</f>
        <v>44295.428842592592</v>
      </c>
      <c r="S685" s="1">
        <f>companies__2[[#This Row],[HEU_MAJ]]</f>
        <v>44295.428842592592</v>
      </c>
    </row>
    <row r="686" spans="1:19" x14ac:dyDescent="0.35">
      <c r="A686">
        <f>companies__2[[#This Row],[companyID]]</f>
        <v>980</v>
      </c>
      <c r="B686" t="str">
        <f>companies__2[[#This Row],[NOM]]</f>
        <v>HULBOJ</v>
      </c>
      <c r="C686" t="str">
        <f>companies__2[[#This Row],[PRENOM]]</f>
        <v>Nancy</v>
      </c>
      <c r="D686" t="str">
        <f>companies__2[[#This Row],[EMAIL]]</f>
        <v>nhulboj@actiris.be</v>
      </c>
      <c r="F686" t="str">
        <f>companies__2[[#This Row],[PASSWORD]]</f>
        <v>$2y$10$vDmfp6NtioW4YkZCAtnDi.oFvcDk0BIllnTWtu3C9tEikfy942dOy</v>
      </c>
      <c r="G686" t="str">
        <f>companies__2[[#This Row],[TOKEN]]</f>
        <v>VD9hCx2FRRxxNfJRzE3rrKJgmRJXMYzk</v>
      </c>
      <c r="H686" t="str">
        <f>companies__2[[#This Row],[PHONE]]</f>
        <v/>
      </c>
      <c r="I686">
        <f>companies__2[[#This Row],[POSTAL_CODE]]</f>
        <v>0</v>
      </c>
      <c r="J686" t="str">
        <f>companies__2[[#This Row],[ADRESS]]</f>
        <v/>
      </c>
      <c r="K686" t="str">
        <f>companies__2[[#This Row],[CITY]]</f>
        <v/>
      </c>
      <c r="L686" t="str">
        <f>companies__2[[#This Row],[WORK_ADRESS]]</f>
        <v/>
      </c>
      <c r="M686">
        <f>companies__2[[#This Row],[WORK_POSTAL_CODE]]</f>
        <v>0</v>
      </c>
      <c r="N686" t="str">
        <f>companies__2[[#This Row],[WORK_CITY]]</f>
        <v/>
      </c>
      <c r="P686" t="str">
        <f>IF(companies__2[[#This Row],[STAANN]]="D", "inactive", "active")</f>
        <v>active</v>
      </c>
      <c r="Q686">
        <f>companies__2[[#This Row],[companyID_1]]</f>
        <v>180</v>
      </c>
      <c r="R686" s="1">
        <f>companies__2[[#This Row],[HEU_MAJ]]</f>
        <v>44525.455069444448</v>
      </c>
      <c r="S686" s="1">
        <f>companies__2[[#This Row],[HEU_MAJ]]</f>
        <v>44525.455069444448</v>
      </c>
    </row>
    <row r="687" spans="1:19" x14ac:dyDescent="0.35">
      <c r="A687">
        <f>companies__2[[#This Row],[companyID]]</f>
        <v>981</v>
      </c>
      <c r="B687" t="str">
        <f>companies__2[[#This Row],[NOM]]</f>
        <v>HENNEGHIEN</v>
      </c>
      <c r="C687" t="str">
        <f>companies__2[[#This Row],[PRENOM]]</f>
        <v xml:space="preserve">Michel </v>
      </c>
      <c r="D687" t="str">
        <f>companies__2[[#This Row],[EMAIL]]</f>
        <v>mhenneghien@actiris.be</v>
      </c>
      <c r="F687" t="str">
        <f>companies__2[[#This Row],[PASSWORD]]</f>
        <v>$2y$10$2iAatx2RxdRMtLN5mbnbyehtyEJ1MFwdmzDpkA2Z8wQ8kZImWOqpq</v>
      </c>
      <c r="G687" t="str">
        <f>companies__2[[#This Row],[TOKEN]]</f>
        <v>MJ6LhGGu2GK6HOsLFRbPFmbiefALanBw</v>
      </c>
      <c r="H687" t="str">
        <f>companies__2[[#This Row],[PHONE]]</f>
        <v/>
      </c>
      <c r="I687">
        <f>companies__2[[#This Row],[POSTAL_CODE]]</f>
        <v>0</v>
      </c>
      <c r="J687" t="str">
        <f>companies__2[[#This Row],[ADRESS]]</f>
        <v/>
      </c>
      <c r="K687" t="str">
        <f>companies__2[[#This Row],[CITY]]</f>
        <v/>
      </c>
      <c r="L687" t="str">
        <f>companies__2[[#This Row],[WORK_ADRESS]]</f>
        <v/>
      </c>
      <c r="M687">
        <f>companies__2[[#This Row],[WORK_POSTAL_CODE]]</f>
        <v>0</v>
      </c>
      <c r="N687" t="str">
        <f>companies__2[[#This Row],[WORK_CITY]]</f>
        <v/>
      </c>
      <c r="P687" t="str">
        <f>IF(companies__2[[#This Row],[STAANN]]="D", "inactive", "active")</f>
        <v>active</v>
      </c>
      <c r="Q687">
        <f>companies__2[[#This Row],[companyID_1]]</f>
        <v>180</v>
      </c>
      <c r="R687" s="1">
        <f>companies__2[[#This Row],[HEU_MAJ]]</f>
        <v>44525.454699074071</v>
      </c>
      <c r="S687" s="1">
        <f>companies__2[[#This Row],[HEU_MAJ]]</f>
        <v>44525.454699074071</v>
      </c>
    </row>
    <row r="688" spans="1:19" x14ac:dyDescent="0.35">
      <c r="A688">
        <f>companies__2[[#This Row],[companyID]]</f>
        <v>982</v>
      </c>
      <c r="B688" t="str">
        <f>companies__2[[#This Row],[NOM]]</f>
        <v>Lust</v>
      </c>
      <c r="C688" t="str">
        <f>companies__2[[#This Row],[PRENOM]]</f>
        <v>Antoine</v>
      </c>
      <c r="D688" t="str">
        <f>companies__2[[#This Row],[EMAIL]]</f>
        <v>antoine@securex.be</v>
      </c>
      <c r="F688" t="str">
        <f>companies__2[[#This Row],[PASSWORD]]</f>
        <v>$2y$10$10Yax6XoZN/KFnC/hn.zmOFeN0gWffQ1Kv7DY2b5XEEM8mDKJ/CNK</v>
      </c>
      <c r="G688" t="str">
        <f>companies__2[[#This Row],[TOKEN]]</f>
        <v>uTcRPXbGZIEPJgr1fbMreyhkkHuaPBRK</v>
      </c>
      <c r="H688" t="str">
        <f>companies__2[[#This Row],[PHONE]]</f>
        <v>0478996698</v>
      </c>
      <c r="I688">
        <f>companies__2[[#This Row],[POSTAL_CODE]]</f>
        <v>0</v>
      </c>
      <c r="J688" t="str">
        <f>companies__2[[#This Row],[ADRESS]]</f>
        <v/>
      </c>
      <c r="K688" t="str">
        <f>companies__2[[#This Row],[CITY]]</f>
        <v/>
      </c>
      <c r="L688" t="str">
        <f>companies__2[[#This Row],[WORK_ADRESS]]</f>
        <v/>
      </c>
      <c r="M688">
        <f>companies__2[[#This Row],[WORK_POSTAL_CODE]]</f>
        <v>0</v>
      </c>
      <c r="N688" t="str">
        <f>companies__2[[#This Row],[WORK_CITY]]</f>
        <v/>
      </c>
      <c r="P688" t="str">
        <f>IF(companies__2[[#This Row],[STAANN]]="D", "inactive", "active")</f>
        <v>active</v>
      </c>
      <c r="Q688">
        <f>companies__2[[#This Row],[companyID_1]]</f>
        <v>314</v>
      </c>
      <c r="R688" s="1">
        <f>companies__2[[#This Row],[HEU_MAJ]]</f>
        <v>44305.349594907406</v>
      </c>
      <c r="S688" s="1">
        <f>companies__2[[#This Row],[HEU_MAJ]]</f>
        <v>44305.349594907406</v>
      </c>
    </row>
    <row r="689" spans="1:19" x14ac:dyDescent="0.35">
      <c r="A689">
        <f>companies__2[[#This Row],[companyID]]</f>
        <v>983</v>
      </c>
      <c r="B689" t="str">
        <f>companies__2[[#This Row],[NOM]]</f>
        <v>DELEUX</v>
      </c>
      <c r="C689" t="str">
        <f>companies__2[[#This Row],[PRENOM]]</f>
        <v>Rosalie</v>
      </c>
      <c r="D689" t="str">
        <f>companies__2[[#This Row],[EMAIL]]</f>
        <v>rdeleux@actiris.be</v>
      </c>
      <c r="F689" t="str">
        <f>companies__2[[#This Row],[PASSWORD]]</f>
        <v>$2y$10$oauSX5M6csP3GiOkssldTOwwJH.kLjfnkVtMLHhT7zpbv78vRbfn.</v>
      </c>
      <c r="G689" t="str">
        <f>companies__2[[#This Row],[TOKEN]]</f>
        <v>cGYOxBlDqlvjtMJEOt9QsW7wVG0D9JnZ</v>
      </c>
      <c r="H689" t="str">
        <f>companies__2[[#This Row],[PHONE]]</f>
        <v/>
      </c>
      <c r="I689">
        <f>companies__2[[#This Row],[POSTAL_CODE]]</f>
        <v>0</v>
      </c>
      <c r="J689" t="str">
        <f>companies__2[[#This Row],[ADRESS]]</f>
        <v/>
      </c>
      <c r="K689" t="str">
        <f>companies__2[[#This Row],[CITY]]</f>
        <v/>
      </c>
      <c r="L689" t="str">
        <f>companies__2[[#This Row],[WORK_ADRESS]]</f>
        <v/>
      </c>
      <c r="M689">
        <f>companies__2[[#This Row],[WORK_POSTAL_CODE]]</f>
        <v>0</v>
      </c>
      <c r="N689" t="str">
        <f>companies__2[[#This Row],[WORK_CITY]]</f>
        <v/>
      </c>
      <c r="P689" t="str">
        <f>IF(companies__2[[#This Row],[STAANN]]="D", "inactive", "active")</f>
        <v>active</v>
      </c>
      <c r="Q689">
        <f>companies__2[[#This Row],[companyID_1]]</f>
        <v>180</v>
      </c>
      <c r="R689" s="1">
        <f>companies__2[[#This Row],[HEU_MAJ]]</f>
        <v>44525.453182870369</v>
      </c>
      <c r="S689" s="1">
        <f>companies__2[[#This Row],[HEU_MAJ]]</f>
        <v>44525.453182870369</v>
      </c>
    </row>
    <row r="690" spans="1:19" x14ac:dyDescent="0.35">
      <c r="A690">
        <f>companies__2[[#This Row],[companyID]]</f>
        <v>984</v>
      </c>
      <c r="B690" t="str">
        <f>companies__2[[#This Row],[NOM]]</f>
        <v>HALALI</v>
      </c>
      <c r="C690" t="str">
        <f>companies__2[[#This Row],[PRENOM]]</f>
        <v>Amine</v>
      </c>
      <c r="D690" t="str">
        <f>companies__2[[#This Row],[EMAIL]]</f>
        <v>ahalali@actiris.be</v>
      </c>
      <c r="F690" t="str">
        <f>companies__2[[#This Row],[PASSWORD]]</f>
        <v>$2y$10$NMNWGOSBSbGxnAyJjVJvPO3SpmkpOavgHOy3tB2Vn5MZm4QTX2EEm</v>
      </c>
      <c r="G690" t="str">
        <f>companies__2[[#This Row],[TOKEN]]</f>
        <v>5BD18vQdA4Wc2LZB8YQepWFP9rocvc4w</v>
      </c>
      <c r="H690" t="str">
        <f>companies__2[[#This Row],[PHONE]]</f>
        <v/>
      </c>
      <c r="I690">
        <f>companies__2[[#This Row],[POSTAL_CODE]]</f>
        <v>0</v>
      </c>
      <c r="J690" t="str">
        <f>companies__2[[#This Row],[ADRESS]]</f>
        <v/>
      </c>
      <c r="K690" t="str">
        <f>companies__2[[#This Row],[CITY]]</f>
        <v/>
      </c>
      <c r="L690" t="str">
        <f>companies__2[[#This Row],[WORK_ADRESS]]</f>
        <v/>
      </c>
      <c r="M690">
        <f>companies__2[[#This Row],[WORK_POSTAL_CODE]]</f>
        <v>0</v>
      </c>
      <c r="N690" t="str">
        <f>companies__2[[#This Row],[WORK_CITY]]</f>
        <v/>
      </c>
      <c r="P690" t="str">
        <f>IF(companies__2[[#This Row],[STAANN]]="D", "inactive", "active")</f>
        <v>active</v>
      </c>
      <c r="Q690">
        <f>companies__2[[#This Row],[companyID_1]]</f>
        <v>180</v>
      </c>
      <c r="R690" s="1">
        <f>companies__2[[#This Row],[HEU_MAJ]]</f>
        <v>44525.454525462963</v>
      </c>
      <c r="S690" s="1">
        <f>companies__2[[#This Row],[HEU_MAJ]]</f>
        <v>44525.454525462963</v>
      </c>
    </row>
    <row r="691" spans="1:19" x14ac:dyDescent="0.35">
      <c r="A691">
        <f>companies__2[[#This Row],[companyID]]</f>
        <v>985</v>
      </c>
      <c r="B691" t="str">
        <f>companies__2[[#This Row],[NOM]]</f>
        <v>lust</v>
      </c>
      <c r="C691" t="str">
        <f>companies__2[[#This Row],[PRENOM]]</f>
        <v>Antoine</v>
      </c>
      <c r="D691" t="str">
        <f>companies__2[[#This Row],[EMAIL]]</f>
        <v>antoine@schumacher-europe.com</v>
      </c>
      <c r="F691" t="str">
        <f>companies__2[[#This Row],[PASSWORD]]</f>
        <v>$2y$10$FDFCfO8xAVsXQ/36xWUc5e8wceNjh6iAqxhfYB8ugGMtbmcaBbTb.</v>
      </c>
      <c r="G691" t="str">
        <f>companies__2[[#This Row],[TOKEN]]</f>
        <v>WU9LhMieE1JCv5fT0AINuQL0GgxxWzCd</v>
      </c>
      <c r="H691" t="str">
        <f>companies__2[[#This Row],[PHONE]]</f>
        <v>047899698</v>
      </c>
      <c r="I691">
        <f>companies__2[[#This Row],[POSTAL_CODE]]</f>
        <v>0</v>
      </c>
      <c r="J691" t="str">
        <f>companies__2[[#This Row],[ADRESS]]</f>
        <v/>
      </c>
      <c r="K691" t="str">
        <f>companies__2[[#This Row],[CITY]]</f>
        <v/>
      </c>
      <c r="L691" t="str">
        <f>companies__2[[#This Row],[WORK_ADRESS]]</f>
        <v/>
      </c>
      <c r="M691">
        <f>companies__2[[#This Row],[WORK_POSTAL_CODE]]</f>
        <v>0</v>
      </c>
      <c r="N691" t="str">
        <f>companies__2[[#This Row],[WORK_CITY]]</f>
        <v/>
      </c>
      <c r="P691" t="str">
        <f>IF(companies__2[[#This Row],[STAANN]]="D", "inactive", "active")</f>
        <v>active</v>
      </c>
      <c r="Q691">
        <f>companies__2[[#This Row],[companyID_1]]</f>
        <v>375</v>
      </c>
      <c r="R691" s="1">
        <f>companies__2[[#This Row],[HEU_MAJ]]</f>
        <v>44309.687696759262</v>
      </c>
      <c r="S691" s="1">
        <f>companies__2[[#This Row],[HEU_MAJ]]</f>
        <v>44309.687696759262</v>
      </c>
    </row>
    <row r="692" spans="1:19" x14ac:dyDescent="0.35">
      <c r="A692">
        <f>companies__2[[#This Row],[companyID]]</f>
        <v>986</v>
      </c>
      <c r="B692" t="str">
        <f>companies__2[[#This Row],[NOM]]</f>
        <v>Pagano</v>
      </c>
      <c r="C692" t="str">
        <f>companies__2[[#This Row],[PRENOM]]</f>
        <v>Isabelle</v>
      </c>
      <c r="D692" t="str">
        <f>companies__2[[#This Row],[EMAIL]]</f>
        <v>Isabelle@schumachereurope.com</v>
      </c>
      <c r="F692" t="str">
        <f>companies__2[[#This Row],[PASSWORD]]</f>
        <v>$2y$10$OvZpYXtmYCJTUoMrqCy.3ucmFMCvpnJz5GBoWCehTy0x/YYBtwUCK</v>
      </c>
      <c r="G692" t="str">
        <f>companies__2[[#This Row],[TOKEN]]</f>
        <v>PeWN9QHegcoGPKgl6620cqp6mXV6UQak</v>
      </c>
      <c r="H692" t="str">
        <f>companies__2[[#This Row],[PHONE]]</f>
        <v>N/A</v>
      </c>
      <c r="I692">
        <f>companies__2[[#This Row],[POSTAL_CODE]]</f>
        <v>0</v>
      </c>
      <c r="J692" t="str">
        <f>companies__2[[#This Row],[ADRESS]]</f>
        <v/>
      </c>
      <c r="K692" t="str">
        <f>companies__2[[#This Row],[CITY]]</f>
        <v/>
      </c>
      <c r="L692" t="str">
        <f>companies__2[[#This Row],[WORK_ADRESS]]</f>
        <v/>
      </c>
      <c r="M692">
        <f>companies__2[[#This Row],[WORK_POSTAL_CODE]]</f>
        <v>0</v>
      </c>
      <c r="N692" t="str">
        <f>companies__2[[#This Row],[WORK_CITY]]</f>
        <v/>
      </c>
      <c r="P692" t="str">
        <f>IF(companies__2[[#This Row],[STAANN]]="D", "inactive", "active")</f>
        <v>active</v>
      </c>
      <c r="Q692">
        <f>companies__2[[#This Row],[companyID_1]]</f>
        <v>375</v>
      </c>
      <c r="R692" s="1">
        <f>companies__2[[#This Row],[HEU_MAJ]]</f>
        <v>44310.714594907404</v>
      </c>
      <c r="S692" s="1">
        <f>companies__2[[#This Row],[HEU_MAJ]]</f>
        <v>44310.714594907404</v>
      </c>
    </row>
    <row r="693" spans="1:19" x14ac:dyDescent="0.35">
      <c r="A693">
        <f>companies__2[[#This Row],[companyID]]</f>
        <v>987</v>
      </c>
      <c r="B693" t="str">
        <f>companies__2[[#This Row],[NOM]]</f>
        <v>luyckx</v>
      </c>
      <c r="C693" t="str">
        <f>companies__2[[#This Row],[PRENOM]]</f>
        <v>david</v>
      </c>
      <c r="D693" t="str">
        <f>companies__2[[#This Row],[EMAIL]]</f>
        <v>dluyckx@actiris.be</v>
      </c>
      <c r="F693" t="str">
        <f>companies__2[[#This Row],[PASSWORD]]</f>
        <v>$2y$10$4L8Sm/B5I2D9jrvlzw6acubelwjl1uomJtFSH4E2mKVc8KHou5aa6</v>
      </c>
      <c r="G693" t="str">
        <f>companies__2[[#This Row],[TOKEN]]</f>
        <v>iSZHLQVQ4bsTWVd3D4f5gc067av4yyEl</v>
      </c>
      <c r="H693" t="str">
        <f>companies__2[[#This Row],[PHONE]]</f>
        <v>0491083742</v>
      </c>
      <c r="I693">
        <f>companies__2[[#This Row],[POSTAL_CODE]]</f>
        <v>1210</v>
      </c>
      <c r="J693" t="str">
        <f>companies__2[[#This Row],[ADRESS]]</f>
        <v>Rue Willems 14, flat 1914</v>
      </c>
      <c r="K693" t="str">
        <f>companies__2[[#This Row],[CITY]]</f>
        <v>Saint-Josse-ten-Noode</v>
      </c>
      <c r="L693" t="str">
        <f>companies__2[[#This Row],[WORK_ADRESS]]</f>
        <v>Avenue de l'Astronomie 14</v>
      </c>
      <c r="M693">
        <f>companies__2[[#This Row],[WORK_POSTAL_CODE]]</f>
        <v>1210</v>
      </c>
      <c r="N693" t="str">
        <f>companies__2[[#This Row],[WORK_CITY]]</f>
        <v>sint-joost-ten-node</v>
      </c>
      <c r="P693" t="str">
        <f>IF(companies__2[[#This Row],[STAANN]]="D", "inactive", "active")</f>
        <v>active</v>
      </c>
      <c r="Q693">
        <f>companies__2[[#This Row],[companyID_1]]</f>
        <v>180</v>
      </c>
      <c r="R693" s="1">
        <f>companies__2[[#This Row],[HEU_MAJ]]</f>
        <v>44525.456342592595</v>
      </c>
      <c r="S693" s="1">
        <f>companies__2[[#This Row],[HEU_MAJ]]</f>
        <v>44525.456342592595</v>
      </c>
    </row>
    <row r="694" spans="1:19" x14ac:dyDescent="0.35">
      <c r="A694">
        <f>companies__2[[#This Row],[companyID]]</f>
        <v>988</v>
      </c>
      <c r="B694" t="str">
        <f>companies__2[[#This Row],[NOM]]</f>
        <v>BUCCI</v>
      </c>
      <c r="C694" t="str">
        <f>companies__2[[#This Row],[PRENOM]]</f>
        <v>Sonia</v>
      </c>
      <c r="D694" t="str">
        <f>companies__2[[#This Row],[EMAIL]]</f>
        <v>sbucci@actiris.be</v>
      </c>
      <c r="F694" t="str">
        <f>companies__2[[#This Row],[PASSWORD]]</f>
        <v>$2y$10$w2gWlO1UXv/m0XnrAhjM/.dhv9/d7Cr.CTZj9nhBxQcy/mardFcSG</v>
      </c>
      <c r="G694" t="str">
        <f>companies__2[[#This Row],[TOKEN]]</f>
        <v>2KLF8Pc3cjzZQpCsre7PrD6QkoQxmyY8</v>
      </c>
      <c r="H694" t="str">
        <f>companies__2[[#This Row],[PHONE]]</f>
        <v/>
      </c>
      <c r="I694">
        <f>companies__2[[#This Row],[POSTAL_CODE]]</f>
        <v>0</v>
      </c>
      <c r="J694" t="str">
        <f>companies__2[[#This Row],[ADRESS]]</f>
        <v/>
      </c>
      <c r="K694" t="str">
        <f>companies__2[[#This Row],[CITY]]</f>
        <v/>
      </c>
      <c r="L694" t="str">
        <f>companies__2[[#This Row],[WORK_ADRESS]]</f>
        <v/>
      </c>
      <c r="M694">
        <f>companies__2[[#This Row],[WORK_POSTAL_CODE]]</f>
        <v>0</v>
      </c>
      <c r="N694" t="str">
        <f>companies__2[[#This Row],[WORK_CITY]]</f>
        <v/>
      </c>
      <c r="P694" t="str">
        <f>IF(companies__2[[#This Row],[STAANN]]="D", "inactive", "active")</f>
        <v>active</v>
      </c>
      <c r="Q694">
        <f>companies__2[[#This Row],[companyID_1]]</f>
        <v>180</v>
      </c>
      <c r="R694" s="1">
        <f>companies__2[[#This Row],[HEU_MAJ]]</f>
        <v>44525.452326388891</v>
      </c>
      <c r="S694" s="1">
        <f>companies__2[[#This Row],[HEU_MAJ]]</f>
        <v>44525.452326388891</v>
      </c>
    </row>
    <row r="695" spans="1:19" x14ac:dyDescent="0.35">
      <c r="A695">
        <f>companies__2[[#This Row],[companyID]]</f>
        <v>989</v>
      </c>
      <c r="B695" t="str">
        <f>companies__2[[#This Row],[NOM]]</f>
        <v>Nigot</v>
      </c>
      <c r="C695" t="str">
        <f>companies__2[[#This Row],[PRENOM]]</f>
        <v>David</v>
      </c>
      <c r="D695" t="str">
        <f>companies__2[[#This Row],[EMAIL]]</f>
        <v>David.NIGOT@prefer.be</v>
      </c>
      <c r="F695" t="str">
        <f>companies__2[[#This Row],[PASSWORD]]</f>
        <v>$2y$10$iZ.aS8s3RiIlxd3N4h510uZidFRfFaPj/S0Zs0baZwUdF1F1Q74PO</v>
      </c>
      <c r="G695" t="str">
        <f>companies__2[[#This Row],[TOKEN]]</f>
        <v>xaB2CoXn8CIgpEWH6aPz36Tu7JcvOkxP</v>
      </c>
      <c r="H695" t="str">
        <f>companies__2[[#This Row],[PHONE]]</f>
        <v>0476 947 192</v>
      </c>
      <c r="I695">
        <f>companies__2[[#This Row],[POSTAL_CODE]]</f>
        <v>0</v>
      </c>
      <c r="J695" t="str">
        <f>companies__2[[#This Row],[ADRESS]]</f>
        <v/>
      </c>
      <c r="K695" t="str">
        <f>companies__2[[#This Row],[CITY]]</f>
        <v/>
      </c>
      <c r="L695" t="str">
        <f>companies__2[[#This Row],[WORK_ADRESS]]</f>
        <v/>
      </c>
      <c r="M695">
        <f>companies__2[[#This Row],[WORK_POSTAL_CODE]]</f>
        <v>0</v>
      </c>
      <c r="N695" t="str">
        <f>companies__2[[#This Row],[WORK_CITY]]</f>
        <v/>
      </c>
      <c r="P695" t="str">
        <f>IF(companies__2[[#This Row],[STAANN]]="D", "inactive", "active")</f>
        <v>active</v>
      </c>
      <c r="Q695">
        <f>companies__2[[#This Row],[companyID_1]]</f>
        <v>228</v>
      </c>
      <c r="R695" s="1">
        <f>companies__2[[#This Row],[HEU_MAJ]]</f>
        <v>44322.370532407411</v>
      </c>
      <c r="S695" s="1">
        <f>companies__2[[#This Row],[HEU_MAJ]]</f>
        <v>44322.370532407411</v>
      </c>
    </row>
    <row r="696" spans="1:19" x14ac:dyDescent="0.35">
      <c r="A696">
        <f>companies__2[[#This Row],[companyID]]</f>
        <v>991</v>
      </c>
      <c r="B696" t="str">
        <f>companies__2[[#This Row],[NOM]]</f>
        <v>BOUZALGHA</v>
      </c>
      <c r="C696" t="str">
        <f>companies__2[[#This Row],[PRENOM]]</f>
        <v>Leila</v>
      </c>
      <c r="D696" t="str">
        <f>companies__2[[#This Row],[EMAIL]]</f>
        <v>lbouzalgha@actiris.be</v>
      </c>
      <c r="F696" t="str">
        <f>companies__2[[#This Row],[PASSWORD]]</f>
        <v>$2y$10$EEEweLw2shWEQl4L3FAmy.eeC7Sdi4RLxSV22h2xTba9YiFoqzJyO</v>
      </c>
      <c r="G696" t="str">
        <f>companies__2[[#This Row],[TOKEN]]</f>
        <v>q8xNc7pbuCLuPrRsTepbmMHPeocsMWH8</v>
      </c>
      <c r="H696" t="str">
        <f>companies__2[[#This Row],[PHONE]]</f>
        <v/>
      </c>
      <c r="I696">
        <f>companies__2[[#This Row],[POSTAL_CODE]]</f>
        <v>0</v>
      </c>
      <c r="J696" t="str">
        <f>companies__2[[#This Row],[ADRESS]]</f>
        <v/>
      </c>
      <c r="K696" t="str">
        <f>companies__2[[#This Row],[CITY]]</f>
        <v/>
      </c>
      <c r="L696" t="str">
        <f>companies__2[[#This Row],[WORK_ADRESS]]</f>
        <v/>
      </c>
      <c r="M696">
        <f>companies__2[[#This Row],[WORK_POSTAL_CODE]]</f>
        <v>0</v>
      </c>
      <c r="N696" t="str">
        <f>companies__2[[#This Row],[WORK_CITY]]</f>
        <v/>
      </c>
      <c r="P696" t="str">
        <f>IF(companies__2[[#This Row],[STAANN]]="D", "inactive", "active")</f>
        <v>active</v>
      </c>
      <c r="Q696">
        <f>companies__2[[#This Row],[companyID_1]]</f>
        <v>180</v>
      </c>
      <c r="R696" s="1">
        <f>companies__2[[#This Row],[HEU_MAJ]]</f>
        <v>44525.452199074076</v>
      </c>
      <c r="S696" s="1">
        <f>companies__2[[#This Row],[HEU_MAJ]]</f>
        <v>44525.452199074076</v>
      </c>
    </row>
    <row r="697" spans="1:19" x14ac:dyDescent="0.35">
      <c r="A697">
        <f>companies__2[[#This Row],[companyID]]</f>
        <v>992</v>
      </c>
      <c r="B697" t="str">
        <f>companies__2[[#This Row],[NOM]]</f>
        <v>Bairiot</v>
      </c>
      <c r="C697" t="str">
        <f>companies__2[[#This Row],[PRENOM]]</f>
        <v>Emmanuel</v>
      </c>
      <c r="D697" t="str">
        <f>companies__2[[#This Row],[EMAIL]]</f>
        <v>ebairiot@azzana.net</v>
      </c>
      <c r="F697" t="str">
        <f>companies__2[[#This Row],[PASSWORD]]</f>
        <v>$2y$10$egd7ZfmpFUi6.n6zdIa6aOvCkaOBrhPL3JgeI6wAVsVwcXbNm1fwO</v>
      </c>
      <c r="G697" t="str">
        <f>companies__2[[#This Row],[TOKEN]]</f>
        <v>1M5RZYf30KesF33rEZhMmMNOT76cXoSy</v>
      </c>
      <c r="H697" t="str">
        <f>companies__2[[#This Row],[PHONE]]</f>
        <v>+32 477 13 56 93</v>
      </c>
      <c r="I697">
        <f>companies__2[[#This Row],[POSTAL_CODE]]</f>
        <v>0</v>
      </c>
      <c r="J697" t="str">
        <f>companies__2[[#This Row],[ADRESS]]</f>
        <v/>
      </c>
      <c r="K697" t="str">
        <f>companies__2[[#This Row],[CITY]]</f>
        <v/>
      </c>
      <c r="L697" t="str">
        <f>companies__2[[#This Row],[WORK_ADRESS]]</f>
        <v/>
      </c>
      <c r="M697">
        <f>companies__2[[#This Row],[WORK_POSTAL_CODE]]</f>
        <v>0</v>
      </c>
      <c r="N697" t="str">
        <f>companies__2[[#This Row],[WORK_CITY]]</f>
        <v/>
      </c>
      <c r="P697" t="str">
        <f>IF(companies__2[[#This Row],[STAANN]]="D", "inactive", "active")</f>
        <v>active</v>
      </c>
      <c r="Q697">
        <f>companies__2[[#This Row],[companyID_1]]</f>
        <v>34</v>
      </c>
      <c r="R697" s="1">
        <f>companies__2[[#This Row],[HEU_MAJ]]</f>
        <v>44326.844178240739</v>
      </c>
      <c r="S697" s="1">
        <f>companies__2[[#This Row],[HEU_MAJ]]</f>
        <v>44326.844178240739</v>
      </c>
    </row>
    <row r="698" spans="1:19" x14ac:dyDescent="0.35">
      <c r="A698">
        <f>companies__2[[#This Row],[companyID]]</f>
        <v>994</v>
      </c>
      <c r="B698" t="str">
        <f>companies__2[[#This Row],[NOM]]</f>
        <v>Olivier</v>
      </c>
      <c r="C698" t="str">
        <f>companies__2[[#This Row],[PRENOM]]</f>
        <v>Anne-Claire</v>
      </c>
      <c r="D698" t="str">
        <f>companies__2[[#This Row],[EMAIL]]</f>
        <v>acolivier@greisch.com</v>
      </c>
      <c r="F698" t="str">
        <f>companies__2[[#This Row],[PASSWORD]]</f>
        <v>$2y$10$XQ9stHv24fWTjDLWuRiPle9FxWMau8EMQcx/ZSmsRZ5XmeCEl0gby</v>
      </c>
      <c r="G698" t="str">
        <f>companies__2[[#This Row],[TOKEN]]</f>
        <v>iJLFEOUxCQT5POQOX7xamb6zUHFprcji</v>
      </c>
      <c r="H698" t="str">
        <f>companies__2[[#This Row],[PHONE]]</f>
        <v>+32(0)4 361 62</v>
      </c>
      <c r="I698">
        <f>companies__2[[#This Row],[POSTAL_CODE]]</f>
        <v>0</v>
      </c>
      <c r="J698" t="str">
        <f>companies__2[[#This Row],[ADRESS]]</f>
        <v/>
      </c>
      <c r="K698" t="str">
        <f>companies__2[[#This Row],[CITY]]</f>
        <v/>
      </c>
      <c r="L698" t="str">
        <f>companies__2[[#This Row],[WORK_ADRESS]]</f>
        <v/>
      </c>
      <c r="M698">
        <f>companies__2[[#This Row],[WORK_POSTAL_CODE]]</f>
        <v>0</v>
      </c>
      <c r="N698" t="str">
        <f>companies__2[[#This Row],[WORK_CITY]]</f>
        <v/>
      </c>
      <c r="P698" t="str">
        <f>IF(companies__2[[#This Row],[STAANN]]="D", "inactive", "active")</f>
        <v>active</v>
      </c>
      <c r="Q698">
        <f>companies__2[[#This Row],[companyID_1]]</f>
        <v>418</v>
      </c>
      <c r="R698" s="1">
        <f>companies__2[[#This Row],[HEU_MAJ]]</f>
        <v>44327.746435185189</v>
      </c>
      <c r="S698" s="1">
        <f>companies__2[[#This Row],[HEU_MAJ]]</f>
        <v>44327.746435185189</v>
      </c>
    </row>
    <row r="699" spans="1:19" x14ac:dyDescent="0.35">
      <c r="A699">
        <f>companies__2[[#This Row],[companyID]]</f>
        <v>996</v>
      </c>
      <c r="B699" t="str">
        <f>companies__2[[#This Row],[NOM]]</f>
        <v>DEMOL</v>
      </c>
      <c r="C699" t="str">
        <f>companies__2[[#This Row],[PRENOM]]</f>
        <v>Christophe</v>
      </c>
      <c r="D699" t="str">
        <f>companies__2[[#This Row],[EMAIL]]</f>
        <v>cdemol@actiris.be</v>
      </c>
      <c r="F699" t="str">
        <f>companies__2[[#This Row],[PASSWORD]]</f>
        <v>$2y$10$0Pu9BivVQqjINgKrxAzBz.JkQ2rC7CXskjLhTFvPWBtQw.v9GrXBS</v>
      </c>
      <c r="G699" t="str">
        <f>companies__2[[#This Row],[TOKEN]]</f>
        <v>zfqZ6ZRGsxCKniAcTZ5HBsQPYfXVoEFS</v>
      </c>
      <c r="H699" t="str">
        <f>companies__2[[#This Row],[PHONE]]</f>
        <v/>
      </c>
      <c r="I699">
        <f>companies__2[[#This Row],[POSTAL_CODE]]</f>
        <v>0</v>
      </c>
      <c r="J699" t="str">
        <f>companies__2[[#This Row],[ADRESS]]</f>
        <v/>
      </c>
      <c r="K699" t="str">
        <f>companies__2[[#This Row],[CITY]]</f>
        <v/>
      </c>
      <c r="L699" t="str">
        <f>companies__2[[#This Row],[WORK_ADRESS]]</f>
        <v/>
      </c>
      <c r="M699">
        <f>companies__2[[#This Row],[WORK_POSTAL_CODE]]</f>
        <v>0</v>
      </c>
      <c r="N699" t="str">
        <f>companies__2[[#This Row],[WORK_CITY]]</f>
        <v/>
      </c>
      <c r="P699" t="str">
        <f>IF(companies__2[[#This Row],[STAANN]]="D", "inactive", "active")</f>
        <v>active</v>
      </c>
      <c r="Q699">
        <f>companies__2[[#This Row],[companyID_1]]</f>
        <v>180</v>
      </c>
      <c r="R699" s="1">
        <f>companies__2[[#This Row],[HEU_MAJ]]</f>
        <v>44525.453252314815</v>
      </c>
      <c r="S699" s="1">
        <f>companies__2[[#This Row],[HEU_MAJ]]</f>
        <v>44525.453252314815</v>
      </c>
    </row>
    <row r="700" spans="1:19" x14ac:dyDescent="0.35">
      <c r="A700">
        <f>companies__2[[#This Row],[companyID]]</f>
        <v>997</v>
      </c>
      <c r="B700" t="str">
        <f>companies__2[[#This Row],[NOM]]</f>
        <v>Benmouna</v>
      </c>
      <c r="C700" t="str">
        <f>companies__2[[#This Row],[PRENOM]]</f>
        <v>Karim</v>
      </c>
      <c r="D700" t="str">
        <f>companies__2[[#This Row],[EMAIL]]</f>
        <v>srl-cmkb@hotmail.com</v>
      </c>
      <c r="F700" t="str">
        <f>companies__2[[#This Row],[PASSWORD]]</f>
        <v>$2y$10$hFieHCvs0YxbzFjXRiPGQeWkinf3.HJ4JPA4kHP6LUJiLeuvhK/Ta</v>
      </c>
      <c r="G700" t="str">
        <f>companies__2[[#This Row],[TOKEN]]</f>
        <v>yUOe4hHy92gfRXl6704GtHnmMHantUxK</v>
      </c>
      <c r="H700" t="str">
        <f>companies__2[[#This Row],[PHONE]]</f>
        <v>-</v>
      </c>
      <c r="I700">
        <f>companies__2[[#This Row],[POSTAL_CODE]]</f>
        <v>0</v>
      </c>
      <c r="J700" t="str">
        <f>companies__2[[#This Row],[ADRESS]]</f>
        <v/>
      </c>
      <c r="K700" t="str">
        <f>companies__2[[#This Row],[CITY]]</f>
        <v/>
      </c>
      <c r="L700" t="str">
        <f>companies__2[[#This Row],[WORK_ADRESS]]</f>
        <v/>
      </c>
      <c r="M700">
        <f>companies__2[[#This Row],[WORK_POSTAL_CODE]]</f>
        <v>0</v>
      </c>
      <c r="N700" t="str">
        <f>companies__2[[#This Row],[WORK_CITY]]</f>
        <v/>
      </c>
      <c r="P700" t="str">
        <f>IF(companies__2[[#This Row],[STAANN]]="D", "inactive", "active")</f>
        <v>active</v>
      </c>
      <c r="Q700">
        <f>companies__2[[#This Row],[companyID_1]]</f>
        <v>386</v>
      </c>
      <c r="R700" s="1">
        <f>companies__2[[#This Row],[HEU_MAJ]]</f>
        <v>44330.652291666665</v>
      </c>
      <c r="S700" s="1">
        <f>companies__2[[#This Row],[HEU_MAJ]]</f>
        <v>44330.652291666665</v>
      </c>
    </row>
    <row r="701" spans="1:19" x14ac:dyDescent="0.35">
      <c r="A701">
        <f>companies__2[[#This Row],[companyID]]</f>
        <v>999</v>
      </c>
      <c r="B701" t="str">
        <f>companies__2[[#This Row],[NOM]]</f>
        <v>Mahaut</v>
      </c>
      <c r="C701" t="str">
        <f>companies__2[[#This Row],[PRENOM]]</f>
        <v>Vincent</v>
      </c>
      <c r="D701" t="str">
        <f>companies__2[[#This Row],[EMAIL]]</f>
        <v>vma@clabots.be</v>
      </c>
      <c r="F701" t="str">
        <f>companies__2[[#This Row],[PASSWORD]]</f>
        <v>$2y$10$GwOaw3FesNNEN1S4ENSOcOeU3.LLm1gIuBW3aYECsVtLXlXNlHBIW</v>
      </c>
      <c r="G701" t="str">
        <f>companies__2[[#This Row],[TOKEN]]</f>
        <v>bjP1fzrwlOBQ6I56ozLWDhLWjvaGq0bJ</v>
      </c>
      <c r="H701" t="str">
        <f>companies__2[[#This Row],[PHONE]]</f>
        <v>-</v>
      </c>
      <c r="I701">
        <f>companies__2[[#This Row],[POSTAL_CODE]]</f>
        <v>0</v>
      </c>
      <c r="J701" t="str">
        <f>companies__2[[#This Row],[ADRESS]]</f>
        <v/>
      </c>
      <c r="K701" t="str">
        <f>companies__2[[#This Row],[CITY]]</f>
        <v/>
      </c>
      <c r="L701" t="str">
        <f>companies__2[[#This Row],[WORK_ADRESS]]</f>
        <v/>
      </c>
      <c r="M701">
        <f>companies__2[[#This Row],[WORK_POSTAL_CODE]]</f>
        <v>0</v>
      </c>
      <c r="N701" t="str">
        <f>companies__2[[#This Row],[WORK_CITY]]</f>
        <v/>
      </c>
      <c r="P701" t="str">
        <f>IF(companies__2[[#This Row],[STAANN]]="D", "inactive", "active")</f>
        <v>active</v>
      </c>
      <c r="Q701">
        <f>companies__2[[#This Row],[companyID_1]]</f>
        <v>412</v>
      </c>
      <c r="R701" s="1">
        <f>companies__2[[#This Row],[HEU_MAJ]]</f>
        <v>44334.440370370372</v>
      </c>
      <c r="S701" s="1">
        <f>companies__2[[#This Row],[HEU_MAJ]]</f>
        <v>44334.440370370372</v>
      </c>
    </row>
    <row r="702" spans="1:19" x14ac:dyDescent="0.35">
      <c r="A702">
        <f>companies__2[[#This Row],[companyID]]</f>
        <v>1001</v>
      </c>
      <c r="B702" t="str">
        <f>companies__2[[#This Row],[NOM]]</f>
        <v>Deronne</v>
      </c>
      <c r="C702" t="str">
        <f>companies__2[[#This Row],[PRENOM]]</f>
        <v>Eric</v>
      </c>
      <c r="D702" t="str">
        <f>companies__2[[#This Row],[EMAIL]]</f>
        <v>frais.naninne@d-ici.be</v>
      </c>
      <c r="F702" t="str">
        <f>companies__2[[#This Row],[PASSWORD]]</f>
        <v>$2y$10$Tra1I8cNbks09AQMztSEt.TaqEIgQcWY5U.inprW47wSStCclJhP6</v>
      </c>
      <c r="G702" t="str">
        <f>companies__2[[#This Row],[TOKEN]]</f>
        <v>XEgdaMGPxDRxKHcDVLpQusKhE7LhMvoN</v>
      </c>
      <c r="H702" t="str">
        <f>companies__2[[#This Row],[PHONE]]</f>
        <v>0493/14.62.53</v>
      </c>
      <c r="I702">
        <f>companies__2[[#This Row],[POSTAL_CODE]]</f>
        <v>0</v>
      </c>
      <c r="J702" t="str">
        <f>companies__2[[#This Row],[ADRESS]]</f>
        <v/>
      </c>
      <c r="K702" t="str">
        <f>companies__2[[#This Row],[CITY]]</f>
        <v/>
      </c>
      <c r="L702" t="str">
        <f>companies__2[[#This Row],[WORK_ADRESS]]</f>
        <v/>
      </c>
      <c r="M702">
        <f>companies__2[[#This Row],[WORK_POSTAL_CODE]]</f>
        <v>0</v>
      </c>
      <c r="N702" t="str">
        <f>companies__2[[#This Row],[WORK_CITY]]</f>
        <v/>
      </c>
      <c r="P702" t="str">
        <f>IF(companies__2[[#This Row],[STAANN]]="D", "inactive", "active")</f>
        <v>active</v>
      </c>
      <c r="Q702">
        <f>companies__2[[#This Row],[companyID_1]]</f>
        <v>396</v>
      </c>
      <c r="R702" s="1">
        <f>companies__2[[#This Row],[HEU_MAJ]]</f>
        <v>44334.44327546296</v>
      </c>
      <c r="S702" s="1">
        <f>companies__2[[#This Row],[HEU_MAJ]]</f>
        <v>44334.44327546296</v>
      </c>
    </row>
    <row r="703" spans="1:19" x14ac:dyDescent="0.35">
      <c r="A703">
        <f>companies__2[[#This Row],[companyID]]</f>
        <v>1003</v>
      </c>
      <c r="B703" t="str">
        <f>companies__2[[#This Row],[NOM]]</f>
        <v>El Ouarzazi</v>
      </c>
      <c r="C703" t="str">
        <f>companies__2[[#This Row],[PRENOM]]</f>
        <v>Yassine</v>
      </c>
      <c r="D703" t="str">
        <f>companies__2[[#This Row],[EMAIL]]</f>
        <v>yassine.el.ouarzazi@eom.org</v>
      </c>
      <c r="F703" t="str">
        <f>companies__2[[#This Row],[PASSWORD]]</f>
        <v>$2y$10$NNjd5YRASQBZ6RpQPHRkQOELu/zdoK./9mMOVSYVlCqcx9gJjnOBu</v>
      </c>
      <c r="G703" t="str">
        <f>companies__2[[#This Row],[TOKEN]]</f>
        <v>FTQOFmdKNVFE1u1epqMmJTMh5ooKSd0O</v>
      </c>
      <c r="H703" t="str">
        <f>companies__2[[#This Row],[PHONE]]</f>
        <v>0495 59 65 27</v>
      </c>
      <c r="I703">
        <f>companies__2[[#This Row],[POSTAL_CODE]]</f>
        <v>0</v>
      </c>
      <c r="J703" t="str">
        <f>companies__2[[#This Row],[ADRESS]]</f>
        <v/>
      </c>
      <c r="K703" t="str">
        <f>companies__2[[#This Row],[CITY]]</f>
        <v/>
      </c>
      <c r="L703" t="str">
        <f>companies__2[[#This Row],[WORK_ADRESS]]</f>
        <v/>
      </c>
      <c r="M703">
        <f>companies__2[[#This Row],[WORK_POSTAL_CODE]]</f>
        <v>0</v>
      </c>
      <c r="N703" t="str">
        <f>companies__2[[#This Row],[WORK_CITY]]</f>
        <v/>
      </c>
      <c r="P703" t="str">
        <f>IF(companies__2[[#This Row],[STAANN]]="D", "inactive", "active")</f>
        <v>active</v>
      </c>
      <c r="Q703">
        <f>companies__2[[#This Row],[companyID_1]]</f>
        <v>413</v>
      </c>
      <c r="R703" s="1">
        <f>companies__2[[#This Row],[HEU_MAJ]]</f>
        <v>44334.556759259256</v>
      </c>
      <c r="S703" s="1">
        <f>companies__2[[#This Row],[HEU_MAJ]]</f>
        <v>44334.556759259256</v>
      </c>
    </row>
    <row r="704" spans="1:19" x14ac:dyDescent="0.35">
      <c r="A704">
        <f>companies__2[[#This Row],[companyID]]</f>
        <v>1005</v>
      </c>
      <c r="B704" t="str">
        <f>companies__2[[#This Row],[NOM]]</f>
        <v>GORSKI</v>
      </c>
      <c r="C704" t="str">
        <f>companies__2[[#This Row],[PRENOM]]</f>
        <v>Anthony</v>
      </c>
      <c r="D704" t="str">
        <f>companies__2[[#This Row],[EMAIL]]</f>
        <v>agorski@actiris.be</v>
      </c>
      <c r="F704" t="str">
        <f>companies__2[[#This Row],[PASSWORD]]</f>
        <v>$2y$10$bou8iESy5irddUypqJNvXugvwnFhzpaz9pPH3v1qqJBhyScNhSOM6</v>
      </c>
      <c r="G704" t="str">
        <f>companies__2[[#This Row],[TOKEN]]</f>
        <v>eJxmiIYrO4BstmpLiSoGwzCnwxeM8tF2</v>
      </c>
      <c r="H704" t="str">
        <f>companies__2[[#This Row],[PHONE]]</f>
        <v/>
      </c>
      <c r="I704">
        <f>companies__2[[#This Row],[POSTAL_CODE]]</f>
        <v>0</v>
      </c>
      <c r="J704" t="str">
        <f>companies__2[[#This Row],[ADRESS]]</f>
        <v/>
      </c>
      <c r="K704" t="str">
        <f>companies__2[[#This Row],[CITY]]</f>
        <v/>
      </c>
      <c r="L704" t="str">
        <f>companies__2[[#This Row],[WORK_ADRESS]]</f>
        <v/>
      </c>
      <c r="M704">
        <f>companies__2[[#This Row],[WORK_POSTAL_CODE]]</f>
        <v>0</v>
      </c>
      <c r="N704" t="str">
        <f>companies__2[[#This Row],[WORK_CITY]]</f>
        <v/>
      </c>
      <c r="P704" t="str">
        <f>IF(companies__2[[#This Row],[STAANN]]="D", "inactive", "active")</f>
        <v>active</v>
      </c>
      <c r="Q704">
        <f>companies__2[[#This Row],[companyID_1]]</f>
        <v>180</v>
      </c>
      <c r="R704" s="1">
        <f>companies__2[[#This Row],[HEU_MAJ]]</f>
        <v>44525.454259259262</v>
      </c>
      <c r="S704" s="1">
        <f>companies__2[[#This Row],[HEU_MAJ]]</f>
        <v>44525.454259259262</v>
      </c>
    </row>
    <row r="705" spans="1:19" x14ac:dyDescent="0.35">
      <c r="A705">
        <f>companies__2[[#This Row],[companyID]]</f>
        <v>1006</v>
      </c>
      <c r="B705" t="str">
        <f>companies__2[[#This Row],[NOM]]</f>
        <v>Winand</v>
      </c>
      <c r="C705" t="str">
        <f>companies__2[[#This Row],[PRENOM]]</f>
        <v>Benjamin</v>
      </c>
      <c r="D705" t="str">
        <f>companies__2[[#This Row],[EMAIL]]</f>
        <v>benjamin.winand@INFRABEL.BE</v>
      </c>
      <c r="F705" t="str">
        <f>companies__2[[#This Row],[PASSWORD]]</f>
        <v>$2y$10$U5nGq78RxDeTihE7GshQaudx8FJjWqdVO0gf71wQGi.FFfm196kJ.</v>
      </c>
      <c r="G705" t="str">
        <f>companies__2[[#This Row],[TOKEN]]</f>
        <v>4VXMvHQAIs6b29gheJQRehwBKTkxiFnd</v>
      </c>
      <c r="H705" t="str">
        <f>companies__2[[#This Row],[PHONE]]</f>
        <v>0499803768</v>
      </c>
      <c r="I705">
        <f>companies__2[[#This Row],[POSTAL_CODE]]</f>
        <v>0</v>
      </c>
      <c r="J705" t="str">
        <f>companies__2[[#This Row],[ADRESS]]</f>
        <v/>
      </c>
      <c r="K705" t="str">
        <f>companies__2[[#This Row],[CITY]]</f>
        <v/>
      </c>
      <c r="L705" t="str">
        <f>companies__2[[#This Row],[WORK_ADRESS]]</f>
        <v/>
      </c>
      <c r="M705">
        <f>companies__2[[#This Row],[WORK_POSTAL_CODE]]</f>
        <v>0</v>
      </c>
      <c r="N705" t="str">
        <f>companies__2[[#This Row],[WORK_CITY]]</f>
        <v/>
      </c>
      <c r="P705" t="str">
        <f>IF(companies__2[[#This Row],[STAANN]]="D", "inactive", "active")</f>
        <v>active</v>
      </c>
      <c r="Q705">
        <f>companies__2[[#This Row],[companyID_1]]</f>
        <v>17</v>
      </c>
      <c r="R705" s="1">
        <f>companies__2[[#This Row],[HEU_MAJ]]</f>
        <v>44348.325046296297</v>
      </c>
      <c r="S705" s="1">
        <f>companies__2[[#This Row],[HEU_MAJ]]</f>
        <v>44348.325046296297</v>
      </c>
    </row>
    <row r="706" spans="1:19" x14ac:dyDescent="0.35">
      <c r="A706">
        <f>companies__2[[#This Row],[companyID]]</f>
        <v>1007</v>
      </c>
      <c r="B706" t="str">
        <f>companies__2[[#This Row],[NOM]]</f>
        <v>VAN LIERDE</v>
      </c>
      <c r="C706" t="str">
        <f>companies__2[[#This Row],[PRENOM]]</f>
        <v>Virginie</v>
      </c>
      <c r="D706" t="str">
        <f>companies__2[[#This Row],[EMAIL]]</f>
        <v>vvanlierde@actiris.be</v>
      </c>
      <c r="F706" t="str">
        <f>companies__2[[#This Row],[PASSWORD]]</f>
        <v>$2y$10$dIHNJ0k6/Wnay.2dlo5u..bi74aDeuLEwDuk5t5a8k6MaPplwkH8y</v>
      </c>
      <c r="G706" t="str">
        <f>companies__2[[#This Row],[TOKEN]]</f>
        <v>1igc7geoQi7Eq5UltehDS58CUasrUfmg</v>
      </c>
      <c r="H706" t="str">
        <f>companies__2[[#This Row],[PHONE]]</f>
        <v/>
      </c>
      <c r="I706">
        <f>companies__2[[#This Row],[POSTAL_CODE]]</f>
        <v>0</v>
      </c>
      <c r="J706" t="str">
        <f>companies__2[[#This Row],[ADRESS]]</f>
        <v/>
      </c>
      <c r="K706" t="str">
        <f>companies__2[[#This Row],[CITY]]</f>
        <v/>
      </c>
      <c r="L706" t="str">
        <f>companies__2[[#This Row],[WORK_ADRESS]]</f>
        <v/>
      </c>
      <c r="M706">
        <f>companies__2[[#This Row],[WORK_POSTAL_CODE]]</f>
        <v>0</v>
      </c>
      <c r="N706" t="str">
        <f>companies__2[[#This Row],[WORK_CITY]]</f>
        <v/>
      </c>
      <c r="P706" t="str">
        <f>IF(companies__2[[#This Row],[STAANN]]="D", "inactive", "active")</f>
        <v>active</v>
      </c>
      <c r="Q706">
        <f>companies__2[[#This Row],[companyID_1]]</f>
        <v>180</v>
      </c>
      <c r="R706" s="1">
        <f>companies__2[[#This Row],[HEU_MAJ]]</f>
        <v>44525.459467592591</v>
      </c>
      <c r="S706" s="1">
        <f>companies__2[[#This Row],[HEU_MAJ]]</f>
        <v>44525.459467592591</v>
      </c>
    </row>
    <row r="707" spans="1:19" x14ac:dyDescent="0.35">
      <c r="A707">
        <f>companies__2[[#This Row],[companyID]]</f>
        <v>1008</v>
      </c>
      <c r="B707" t="str">
        <f>companies__2[[#This Row],[NOM]]</f>
        <v>COROLI</v>
      </c>
      <c r="C707" t="str">
        <f>companies__2[[#This Row],[PRENOM]]</f>
        <v>Leotrim</v>
      </c>
      <c r="D707" t="str">
        <f>companies__2[[#This Row],[EMAIL]]</f>
        <v>lcoroli</v>
      </c>
      <c r="F707" t="str">
        <f>companies__2[[#This Row],[PASSWORD]]</f>
        <v>$2y$10$Chjok24pLk.r836BoGSiDeR0Q7nlhWmnzlNqDbocXJKsgonQMgFQq</v>
      </c>
      <c r="G707" t="str">
        <f>companies__2[[#This Row],[TOKEN]]</f>
        <v>3pWjc5cqqFvgnQ3hQ8l9fyxS8vqg6Ty9</v>
      </c>
      <c r="H707" t="str">
        <f>companies__2[[#This Row],[PHONE]]</f>
        <v>NULL</v>
      </c>
      <c r="I707">
        <f>companies__2[[#This Row],[POSTAL_CODE]]</f>
        <v>0</v>
      </c>
      <c r="J707" t="str">
        <f>companies__2[[#This Row],[ADRESS]]</f>
        <v/>
      </c>
      <c r="K707" t="str">
        <f>companies__2[[#This Row],[CITY]]</f>
        <v/>
      </c>
      <c r="L707" t="str">
        <f>companies__2[[#This Row],[WORK_ADRESS]]</f>
        <v/>
      </c>
      <c r="M707">
        <f>companies__2[[#This Row],[WORK_POSTAL_CODE]]</f>
        <v>0</v>
      </c>
      <c r="N707" t="str">
        <f>companies__2[[#This Row],[WORK_CITY]]</f>
        <v/>
      </c>
      <c r="P707" t="str">
        <f>IF(companies__2[[#This Row],[STAANN]]="D", "inactive", "active")</f>
        <v>active</v>
      </c>
      <c r="Q707">
        <f>companies__2[[#This Row],[companyID_1]]</f>
        <v>180</v>
      </c>
      <c r="R707" s="1">
        <f>companies__2[[#This Row],[HEU_MAJ]]</f>
        <v>44350.426157407404</v>
      </c>
      <c r="S707" s="1">
        <f>companies__2[[#This Row],[HEU_MAJ]]</f>
        <v>44350.426157407404</v>
      </c>
    </row>
    <row r="708" spans="1:19" x14ac:dyDescent="0.35">
      <c r="A708">
        <f>companies__2[[#This Row],[companyID]]</f>
        <v>1010</v>
      </c>
      <c r="B708" t="str">
        <f>companies__2[[#This Row],[NOM]]</f>
        <v>OUADAY</v>
      </c>
      <c r="C708" t="str">
        <f>companies__2[[#This Row],[PRENOM]]</f>
        <v>Mouad</v>
      </c>
      <c r="D708" t="str">
        <f>companies__2[[#This Row],[EMAIL]]</f>
        <v>mouaday@actiris.be</v>
      </c>
      <c r="F708" t="str">
        <f>companies__2[[#This Row],[PASSWORD]]</f>
        <v>$2y$10$odVVTpzode7Lx2G.6Gc72.wWAJ9.QZURVmgG9IvZnUxSs0yxLMcIS</v>
      </c>
      <c r="G708" t="str">
        <f>companies__2[[#This Row],[TOKEN]]</f>
        <v>GY5x1JIPwdslihvcmkG5QPs5ZzW3zaFI</v>
      </c>
      <c r="H708" t="str">
        <f>companies__2[[#This Row],[PHONE]]</f>
        <v/>
      </c>
      <c r="I708">
        <f>companies__2[[#This Row],[POSTAL_CODE]]</f>
        <v>0</v>
      </c>
      <c r="J708" t="str">
        <f>companies__2[[#This Row],[ADRESS]]</f>
        <v/>
      </c>
      <c r="K708" t="str">
        <f>companies__2[[#This Row],[CITY]]</f>
        <v/>
      </c>
      <c r="L708" t="str">
        <f>companies__2[[#This Row],[WORK_ADRESS]]</f>
        <v/>
      </c>
      <c r="M708">
        <f>companies__2[[#This Row],[WORK_POSTAL_CODE]]</f>
        <v>0</v>
      </c>
      <c r="N708" t="str">
        <f>companies__2[[#This Row],[WORK_CITY]]</f>
        <v/>
      </c>
      <c r="P708" t="str">
        <f>IF(companies__2[[#This Row],[STAANN]]="D", "inactive", "active")</f>
        <v>active</v>
      </c>
      <c r="Q708">
        <f>companies__2[[#This Row],[companyID_1]]</f>
        <v>180</v>
      </c>
      <c r="R708" s="1">
        <f>companies__2[[#This Row],[HEU_MAJ]]</f>
        <v>44525.457476851851</v>
      </c>
      <c r="S708" s="1">
        <f>companies__2[[#This Row],[HEU_MAJ]]</f>
        <v>44525.457476851851</v>
      </c>
    </row>
    <row r="709" spans="1:19" x14ac:dyDescent="0.35">
      <c r="A709">
        <f>companies__2[[#This Row],[companyID]]</f>
        <v>1011</v>
      </c>
      <c r="B709" t="str">
        <f>companies__2[[#This Row],[NOM]]</f>
        <v>HAMDINI</v>
      </c>
      <c r="C709" t="str">
        <f>companies__2[[#This Row],[PRENOM]]</f>
        <v>Zakia</v>
      </c>
      <c r="D709" t="str">
        <f>companies__2[[#This Row],[EMAIL]]</f>
        <v>zhamdini@actiris.be</v>
      </c>
      <c r="F709" t="str">
        <f>companies__2[[#This Row],[PASSWORD]]</f>
        <v>$2y$10$ix4Kht44QNOGxU5Ic548PesWEdJVmWLBIMjVnz2c7rWhkevdRDIwq</v>
      </c>
      <c r="G709" t="str">
        <f>companies__2[[#This Row],[TOKEN]]</f>
        <v>yllVlmwa1LiC5FY7x4P1seviAmC6DIub</v>
      </c>
      <c r="H709" t="str">
        <f>companies__2[[#This Row],[PHONE]]</f>
        <v/>
      </c>
      <c r="I709">
        <f>companies__2[[#This Row],[POSTAL_CODE]]</f>
        <v>0</v>
      </c>
      <c r="J709" t="str">
        <f>companies__2[[#This Row],[ADRESS]]</f>
        <v/>
      </c>
      <c r="K709" t="str">
        <f>companies__2[[#This Row],[CITY]]</f>
        <v/>
      </c>
      <c r="L709" t="str">
        <f>companies__2[[#This Row],[WORK_ADRESS]]</f>
        <v/>
      </c>
      <c r="M709">
        <f>companies__2[[#This Row],[WORK_POSTAL_CODE]]</f>
        <v>0</v>
      </c>
      <c r="N709" t="str">
        <f>companies__2[[#This Row],[WORK_CITY]]</f>
        <v/>
      </c>
      <c r="P709" t="str">
        <f>IF(companies__2[[#This Row],[STAANN]]="D", "inactive", "active")</f>
        <v>active</v>
      </c>
      <c r="Q709">
        <f>companies__2[[#This Row],[companyID_1]]</f>
        <v>180</v>
      </c>
      <c r="R709" s="1">
        <f>companies__2[[#This Row],[HEU_MAJ]]</f>
        <v>44525.454594907409</v>
      </c>
      <c r="S709" s="1">
        <f>companies__2[[#This Row],[HEU_MAJ]]</f>
        <v>44525.454594907409</v>
      </c>
    </row>
    <row r="710" spans="1:19" x14ac:dyDescent="0.35">
      <c r="A710">
        <f>companies__2[[#This Row],[companyID]]</f>
        <v>1012</v>
      </c>
      <c r="B710" t="str">
        <f>companies__2[[#This Row],[NOM]]</f>
        <v>Celik</v>
      </c>
      <c r="C710" t="str">
        <f>companies__2[[#This Row],[PRENOM]]</f>
        <v>Thomas</v>
      </c>
      <c r="D710" t="str">
        <f>companies__2[[#This Row],[EMAIL]]</f>
        <v>tcelik@azzana.net</v>
      </c>
      <c r="F710" t="str">
        <f>companies__2[[#This Row],[PASSWORD]]</f>
        <v>$2y$10$NiYIAfHmn7vA8MeIfeES/utN6Ge8UIl.LRtVX/Gv5WJGsrZ3d52hG</v>
      </c>
      <c r="G710" t="str">
        <f>companies__2[[#This Row],[TOKEN]]</f>
        <v>6M5bTPRJZusYi4HMgsJnZEmQEENeH5P3</v>
      </c>
      <c r="H710" t="str">
        <f>companies__2[[#This Row],[PHONE]]</f>
        <v>+32 478 69 95 37</v>
      </c>
      <c r="I710">
        <f>companies__2[[#This Row],[POSTAL_CODE]]</f>
        <v>0</v>
      </c>
      <c r="J710" t="str">
        <f>companies__2[[#This Row],[ADRESS]]</f>
        <v/>
      </c>
      <c r="K710" t="str">
        <f>companies__2[[#This Row],[CITY]]</f>
        <v/>
      </c>
      <c r="L710" t="str">
        <f>companies__2[[#This Row],[WORK_ADRESS]]</f>
        <v/>
      </c>
      <c r="M710">
        <f>companies__2[[#This Row],[WORK_POSTAL_CODE]]</f>
        <v>0</v>
      </c>
      <c r="N710" t="str">
        <f>companies__2[[#This Row],[WORK_CITY]]</f>
        <v/>
      </c>
      <c r="P710" t="str">
        <f>IF(companies__2[[#This Row],[STAANN]]="D", "inactive", "active")</f>
        <v>active</v>
      </c>
      <c r="Q710">
        <f>companies__2[[#This Row],[companyID_1]]</f>
        <v>34</v>
      </c>
      <c r="R710" s="1">
        <f>companies__2[[#This Row],[HEU_MAJ]]</f>
        <v>44351.472129629627</v>
      </c>
      <c r="S710" s="1">
        <f>companies__2[[#This Row],[HEU_MAJ]]</f>
        <v>44351.472129629627</v>
      </c>
    </row>
    <row r="711" spans="1:19" x14ac:dyDescent="0.35">
      <c r="A711">
        <f>companies__2[[#This Row],[companyID]]</f>
        <v>1013</v>
      </c>
      <c r="B711" t="str">
        <f>companies__2[[#This Row],[NOM]]</f>
        <v>AUDOUX</v>
      </c>
      <c r="C711" t="str">
        <f>companies__2[[#This Row],[PRENOM]]</f>
        <v>Florence</v>
      </c>
      <c r="D711" t="str">
        <f>companies__2[[#This Row],[EMAIL]]</f>
        <v>faudoux@actiris.be</v>
      </c>
      <c r="F711" t="str">
        <f>companies__2[[#This Row],[PASSWORD]]</f>
        <v>$2y$10$vggWqcdgD8ZX9wV98Qb8zOI6GaU8bcedn6Hv9b42he7PRdtLGpj7y</v>
      </c>
      <c r="G711" t="str">
        <f>companies__2[[#This Row],[TOKEN]]</f>
        <v>QELyPo35wv45UIzgKBBUroNXQp3fIeCt</v>
      </c>
      <c r="H711" t="str">
        <f>companies__2[[#This Row],[PHONE]]</f>
        <v/>
      </c>
      <c r="I711">
        <f>companies__2[[#This Row],[POSTAL_CODE]]</f>
        <v>0</v>
      </c>
      <c r="J711" t="str">
        <f>companies__2[[#This Row],[ADRESS]]</f>
        <v/>
      </c>
      <c r="K711" t="str">
        <f>companies__2[[#This Row],[CITY]]</f>
        <v/>
      </c>
      <c r="L711" t="str">
        <f>companies__2[[#This Row],[WORK_ADRESS]]</f>
        <v/>
      </c>
      <c r="M711">
        <f>companies__2[[#This Row],[WORK_POSTAL_CODE]]</f>
        <v>0</v>
      </c>
      <c r="N711" t="str">
        <f>companies__2[[#This Row],[WORK_CITY]]</f>
        <v/>
      </c>
      <c r="P711" t="str">
        <f>IF(companies__2[[#This Row],[STAANN]]="D", "inactive", "active")</f>
        <v>active</v>
      </c>
      <c r="Q711">
        <f>companies__2[[#This Row],[companyID_1]]</f>
        <v>180</v>
      </c>
      <c r="R711" s="1">
        <f>companies__2[[#This Row],[HEU_MAJ]]</f>
        <v>44525.445879629631</v>
      </c>
      <c r="S711" s="1">
        <f>companies__2[[#This Row],[HEU_MAJ]]</f>
        <v>44525.445879629631</v>
      </c>
    </row>
    <row r="712" spans="1:19" x14ac:dyDescent="0.35">
      <c r="A712">
        <f>companies__2[[#This Row],[companyID]]</f>
        <v>1014</v>
      </c>
      <c r="B712" t="str">
        <f>companies__2[[#This Row],[NOM]]</f>
        <v>JAMLI</v>
      </c>
      <c r="C712" t="str">
        <f>companies__2[[#This Row],[PRENOM]]</f>
        <v>Younes</v>
      </c>
      <c r="D712" t="str">
        <f>companies__2[[#This Row],[EMAIL]]</f>
        <v>yojamli@actiris.be</v>
      </c>
      <c r="F712" t="str">
        <f>companies__2[[#This Row],[PASSWORD]]</f>
        <v>$2y$10$IBu/WtrNZUG7LUIPGhFKsuC.1X7mOQsIFcCXWw6fEwM6IQORzTPXS</v>
      </c>
      <c r="G712" t="str">
        <f>companies__2[[#This Row],[TOKEN]]</f>
        <v>tmt4ZEJHTb7ckKQ8GKG8zo18ynS5X48c</v>
      </c>
      <c r="H712" t="str">
        <f>companies__2[[#This Row],[PHONE]]</f>
        <v/>
      </c>
      <c r="I712">
        <f>companies__2[[#This Row],[POSTAL_CODE]]</f>
        <v>0</v>
      </c>
      <c r="J712" t="str">
        <f>companies__2[[#This Row],[ADRESS]]</f>
        <v/>
      </c>
      <c r="K712" t="str">
        <f>companies__2[[#This Row],[CITY]]</f>
        <v/>
      </c>
      <c r="L712" t="str">
        <f>companies__2[[#This Row],[WORK_ADRESS]]</f>
        <v/>
      </c>
      <c r="M712">
        <f>companies__2[[#This Row],[WORK_POSTAL_CODE]]</f>
        <v>0</v>
      </c>
      <c r="N712" t="str">
        <f>companies__2[[#This Row],[WORK_CITY]]</f>
        <v/>
      </c>
      <c r="P712" t="str">
        <f>IF(companies__2[[#This Row],[STAANN]]="D", "inactive", "active")</f>
        <v>active</v>
      </c>
      <c r="Q712">
        <f>companies__2[[#This Row],[companyID_1]]</f>
        <v>180</v>
      </c>
      <c r="R712" s="1">
        <f>companies__2[[#This Row],[HEU_MAJ]]</f>
        <v>44525.455497685187</v>
      </c>
      <c r="S712" s="1">
        <f>companies__2[[#This Row],[HEU_MAJ]]</f>
        <v>44525.455497685187</v>
      </c>
    </row>
    <row r="713" spans="1:19" x14ac:dyDescent="0.35">
      <c r="A713">
        <f>companies__2[[#This Row],[companyID]]</f>
        <v>1015</v>
      </c>
      <c r="B713" t="str">
        <f>companies__2[[#This Row],[NOM]]</f>
        <v>SOREE</v>
      </c>
      <c r="C713" t="str">
        <f>companies__2[[#This Row],[PRENOM]]</f>
        <v>Anaïs</v>
      </c>
      <c r="D713" t="str">
        <f>companies__2[[#This Row],[EMAIL]]</f>
        <v>soree@actiris.be</v>
      </c>
      <c r="F713" t="str">
        <f>companies__2[[#This Row],[PASSWORD]]</f>
        <v>$2y$10$poLa.LLroh5EsAdvTG4XluftkZZxKHczPn3hS8rcce.YQNkajYyJW</v>
      </c>
      <c r="G713" t="str">
        <f>companies__2[[#This Row],[TOKEN]]</f>
        <v>kh8q9RNMEJk8XM1PxaO6u2SZxYJkcwEZ</v>
      </c>
      <c r="H713" t="str">
        <f>companies__2[[#This Row],[PHONE]]</f>
        <v>NULL</v>
      </c>
      <c r="I713">
        <f>companies__2[[#This Row],[POSTAL_CODE]]</f>
        <v>0</v>
      </c>
      <c r="J713" t="str">
        <f>companies__2[[#This Row],[ADRESS]]</f>
        <v/>
      </c>
      <c r="K713" t="str">
        <f>companies__2[[#This Row],[CITY]]</f>
        <v/>
      </c>
      <c r="L713" t="str">
        <f>companies__2[[#This Row],[WORK_ADRESS]]</f>
        <v/>
      </c>
      <c r="M713">
        <f>companies__2[[#This Row],[WORK_POSTAL_CODE]]</f>
        <v>0</v>
      </c>
      <c r="N713" t="str">
        <f>companies__2[[#This Row],[WORK_CITY]]</f>
        <v/>
      </c>
      <c r="P713" t="str">
        <f>IF(companies__2[[#This Row],[STAANN]]="D", "inactive", "active")</f>
        <v>inactive</v>
      </c>
      <c r="Q713">
        <f>companies__2[[#This Row],[companyID_1]]</f>
        <v>180</v>
      </c>
      <c r="R713" s="1">
        <f>companies__2[[#This Row],[HEU_MAJ]]</f>
        <v>44356.590127314812</v>
      </c>
      <c r="S713" s="1">
        <f>companies__2[[#This Row],[HEU_MAJ]]</f>
        <v>44356.590127314812</v>
      </c>
    </row>
    <row r="714" spans="1:19" x14ac:dyDescent="0.35">
      <c r="A714">
        <f>companies__2[[#This Row],[companyID]]</f>
        <v>1016</v>
      </c>
      <c r="B714" t="str">
        <f>companies__2[[#This Row],[NOM]]</f>
        <v>SOREE</v>
      </c>
      <c r="C714" t="str">
        <f>companies__2[[#This Row],[PRENOM]]</f>
        <v>Anaïs</v>
      </c>
      <c r="D714" t="str">
        <f>companies__2[[#This Row],[EMAIL]]</f>
        <v>asoree@actiris.be</v>
      </c>
      <c r="F714" t="str">
        <f>companies__2[[#This Row],[PASSWORD]]</f>
        <v>$2y$10$gEAuB2Ga7zYQ4vvNIS4B7OAam74e1dizysZMeWBAOTpeNdUxJ0cNa</v>
      </c>
      <c r="G714" t="str">
        <f>companies__2[[#This Row],[TOKEN]]</f>
        <v>ywqONkXmBM8aby2FWBfS5z1FOx9NsjQo</v>
      </c>
      <c r="H714" t="str">
        <f>companies__2[[#This Row],[PHONE]]</f>
        <v/>
      </c>
      <c r="I714">
        <f>companies__2[[#This Row],[POSTAL_CODE]]</f>
        <v>0</v>
      </c>
      <c r="J714" t="str">
        <f>companies__2[[#This Row],[ADRESS]]</f>
        <v/>
      </c>
      <c r="K714" t="str">
        <f>companies__2[[#This Row],[CITY]]</f>
        <v/>
      </c>
      <c r="L714" t="str">
        <f>companies__2[[#This Row],[WORK_ADRESS]]</f>
        <v/>
      </c>
      <c r="M714">
        <f>companies__2[[#This Row],[WORK_POSTAL_CODE]]</f>
        <v>0</v>
      </c>
      <c r="N714" t="str">
        <f>companies__2[[#This Row],[WORK_CITY]]</f>
        <v/>
      </c>
      <c r="P714" t="str">
        <f>IF(companies__2[[#This Row],[STAANN]]="D", "inactive", "active")</f>
        <v>active</v>
      </c>
      <c r="Q714">
        <f>companies__2[[#This Row],[companyID_1]]</f>
        <v>180</v>
      </c>
      <c r="R714" s="1">
        <f>companies__2[[#This Row],[HEU_MAJ]]</f>
        <v>44525.458784722221</v>
      </c>
      <c r="S714" s="1">
        <f>companies__2[[#This Row],[HEU_MAJ]]</f>
        <v>44525.458784722221</v>
      </c>
    </row>
    <row r="715" spans="1:19" x14ac:dyDescent="0.35">
      <c r="A715">
        <f>companies__2[[#This Row],[companyID]]</f>
        <v>1017</v>
      </c>
      <c r="B715" t="str">
        <f>companies__2[[#This Row],[NOM]]</f>
        <v>Pierchon</v>
      </c>
      <c r="C715" t="str">
        <f>companies__2[[#This Row],[PRENOM]]</f>
        <v>Vincent</v>
      </c>
      <c r="D715" t="str">
        <f>companies__2[[#This Row],[EMAIL]]</f>
        <v>VPierchon@citydev.brussels</v>
      </c>
      <c r="F715" t="str">
        <f>companies__2[[#This Row],[PASSWORD]]</f>
        <v>$2y$10$PUHDM1Me//RVVINHBOuIl.wPjMBJoZ4y4qdOjxKLis/...</v>
      </c>
      <c r="G715" t="str">
        <f>companies__2[[#This Row],[TOKEN]]</f>
        <v>46EDtv6Xh5JzYQrBuqPpwWINZKro5yf6</v>
      </c>
      <c r="H715" t="str">
        <f>companies__2[[#This Row],[PHONE]]</f>
        <v>+32498944902</v>
      </c>
      <c r="I715">
        <f>companies__2[[#This Row],[POSTAL_CODE]]</f>
        <v>0</v>
      </c>
      <c r="J715" t="str">
        <f>companies__2[[#This Row],[ADRESS]]</f>
        <v/>
      </c>
      <c r="K715" t="str">
        <f>companies__2[[#This Row],[CITY]]</f>
        <v/>
      </c>
      <c r="L715" t="str">
        <f>companies__2[[#This Row],[WORK_ADRESS]]</f>
        <v/>
      </c>
      <c r="M715">
        <f>companies__2[[#This Row],[WORK_POSTAL_CODE]]</f>
        <v>0</v>
      </c>
      <c r="N715" t="str">
        <f>companies__2[[#This Row],[WORK_CITY]]</f>
        <v/>
      </c>
      <c r="P715" t="str">
        <f>IF(companies__2[[#This Row],[STAANN]]="D", "inactive", "active")</f>
        <v>active</v>
      </c>
      <c r="Q715">
        <f>companies__2[[#This Row],[companyID_1]]</f>
        <v>39</v>
      </c>
      <c r="R715" s="1">
        <f>companies__2[[#This Row],[HEU_MAJ]]</f>
        <v>44356.584120370368</v>
      </c>
      <c r="S715" s="1">
        <f>companies__2[[#This Row],[HEU_MAJ]]</f>
        <v>44356.584120370368</v>
      </c>
    </row>
    <row r="716" spans="1:19" x14ac:dyDescent="0.35">
      <c r="A716">
        <f>companies__2[[#This Row],[companyID]]</f>
        <v>1017</v>
      </c>
      <c r="B716" t="str">
        <f>companies__2[[#This Row],[NOM]]</f>
        <v>Pierchon</v>
      </c>
      <c r="C716" t="str">
        <f>companies__2[[#This Row],[PRENOM]]</f>
        <v>Vincent</v>
      </c>
      <c r="D716" t="str">
        <f>companies__2[[#This Row],[EMAIL]]</f>
        <v>VPierchon@citydev.brussels</v>
      </c>
      <c r="F716" t="str">
        <f>companies__2[[#This Row],[PASSWORD]]</f>
        <v>$2y$10$PUHDM1Me//RVVINHBOuIl.wPjMBJoZ4y4qdOjxKLis/...</v>
      </c>
      <c r="G716" t="str">
        <f>companies__2[[#This Row],[TOKEN]]</f>
        <v>46EDtv6Xh5JzYQrBuqPpwWINZKro5yf6</v>
      </c>
      <c r="H716" t="str">
        <f>companies__2[[#This Row],[PHONE]]</f>
        <v>+32498944902</v>
      </c>
      <c r="I716">
        <f>companies__2[[#This Row],[POSTAL_CODE]]</f>
        <v>0</v>
      </c>
      <c r="J716" t="str">
        <f>companies__2[[#This Row],[ADRESS]]</f>
        <v/>
      </c>
      <c r="K716" t="str">
        <f>companies__2[[#This Row],[CITY]]</f>
        <v/>
      </c>
      <c r="L716" t="str">
        <f>companies__2[[#This Row],[WORK_ADRESS]]</f>
        <v/>
      </c>
      <c r="M716">
        <f>companies__2[[#This Row],[WORK_POSTAL_CODE]]</f>
        <v>0</v>
      </c>
      <c r="N716" t="str">
        <f>companies__2[[#This Row],[WORK_CITY]]</f>
        <v/>
      </c>
      <c r="P716" t="str">
        <f>IF(companies__2[[#This Row],[STAANN]]="D", "inactive", "active")</f>
        <v>active</v>
      </c>
      <c r="Q716">
        <f>companies__2[[#This Row],[companyID_1]]</f>
        <v>520</v>
      </c>
      <c r="R716" s="1">
        <f>companies__2[[#This Row],[HEU_MAJ]]</f>
        <v>44356.584120370368</v>
      </c>
      <c r="S716" s="1">
        <f>companies__2[[#This Row],[HEU_MAJ]]</f>
        <v>44356.584120370368</v>
      </c>
    </row>
    <row r="717" spans="1:19" x14ac:dyDescent="0.35">
      <c r="A717">
        <f>companies__2[[#This Row],[companyID]]</f>
        <v>1018</v>
      </c>
      <c r="B717" t="str">
        <f>companies__2[[#This Row],[NOM]]</f>
        <v>Humblet</v>
      </c>
      <c r="C717" t="str">
        <f>companies__2[[#This Row],[PRENOM]]</f>
        <v>Florienne</v>
      </c>
      <c r="D717" t="str">
        <f>companies__2[[#This Row],[EMAIL]]</f>
        <v>florienne.humblet@elneo.com</v>
      </c>
      <c r="F717" t="str">
        <f>companies__2[[#This Row],[PASSWORD]]</f>
        <v>$2y$10$joQW.z662UBVES/giyWdNOz7pNaeFvqXFGsPv9LvLqhDP9vreQHTu</v>
      </c>
      <c r="G717" t="str">
        <f>companies__2[[#This Row],[TOKEN]]</f>
        <v>rN1WFlsOvC8xP0WmFecCieAwppFSAfKM</v>
      </c>
      <c r="H717" t="str">
        <f>companies__2[[#This Row],[PHONE]]</f>
        <v xml:space="preserve">0495 23 32 32 </v>
      </c>
      <c r="I717">
        <f>companies__2[[#This Row],[POSTAL_CODE]]</f>
        <v>0</v>
      </c>
      <c r="J717" t="str">
        <f>companies__2[[#This Row],[ADRESS]]</f>
        <v/>
      </c>
      <c r="K717" t="str">
        <f>companies__2[[#This Row],[CITY]]</f>
        <v/>
      </c>
      <c r="L717" t="str">
        <f>companies__2[[#This Row],[WORK_ADRESS]]</f>
        <v/>
      </c>
      <c r="M717">
        <f>companies__2[[#This Row],[WORK_POSTAL_CODE]]</f>
        <v>0</v>
      </c>
      <c r="N717" t="str">
        <f>companies__2[[#This Row],[WORK_CITY]]</f>
        <v/>
      </c>
      <c r="P717" t="str">
        <f>IF(companies__2[[#This Row],[STAANN]]="D", "inactive", "active")</f>
        <v>active</v>
      </c>
      <c r="Q717">
        <f>companies__2[[#This Row],[companyID_1]]</f>
        <v>436</v>
      </c>
      <c r="R717" s="1">
        <f>companies__2[[#This Row],[HEU_MAJ]]</f>
        <v>44564.47934027778</v>
      </c>
      <c r="S717" s="1">
        <f>companies__2[[#This Row],[HEU_MAJ]]</f>
        <v>44564.47934027778</v>
      </c>
    </row>
    <row r="718" spans="1:19" x14ac:dyDescent="0.35">
      <c r="A718">
        <f>companies__2[[#This Row],[companyID]]</f>
        <v>1018</v>
      </c>
      <c r="B718" t="str">
        <f>companies__2[[#This Row],[NOM]]</f>
        <v>Humblet</v>
      </c>
      <c r="C718" t="str">
        <f>companies__2[[#This Row],[PRENOM]]</f>
        <v>Florienne</v>
      </c>
      <c r="D718" t="str">
        <f>companies__2[[#This Row],[EMAIL]]</f>
        <v>florienne.humblet@elneo.com</v>
      </c>
      <c r="F718" t="str">
        <f>companies__2[[#This Row],[PASSWORD]]</f>
        <v>$2y$10$joQW.z662UBVES/giyWdNOz7pNaeFvqXFGsPv9LvLqhDP9vreQHTu</v>
      </c>
      <c r="G718" t="str">
        <f>companies__2[[#This Row],[TOKEN]]</f>
        <v>rN1WFlsOvC8xP0WmFecCieAwppFSAfKM</v>
      </c>
      <c r="H718" t="str">
        <f>companies__2[[#This Row],[PHONE]]</f>
        <v xml:space="preserve">0495 23 32 32 </v>
      </c>
      <c r="I718">
        <f>companies__2[[#This Row],[POSTAL_CODE]]</f>
        <v>0</v>
      </c>
      <c r="J718" t="str">
        <f>companies__2[[#This Row],[ADRESS]]</f>
        <v/>
      </c>
      <c r="K718" t="str">
        <f>companies__2[[#This Row],[CITY]]</f>
        <v/>
      </c>
      <c r="L718" t="str">
        <f>companies__2[[#This Row],[WORK_ADRESS]]</f>
        <v/>
      </c>
      <c r="M718">
        <f>companies__2[[#This Row],[WORK_POSTAL_CODE]]</f>
        <v>0</v>
      </c>
      <c r="N718" t="str">
        <f>companies__2[[#This Row],[WORK_CITY]]</f>
        <v/>
      </c>
      <c r="P718" t="str">
        <f>IF(companies__2[[#This Row],[STAANN]]="D", "inactive", "active")</f>
        <v>active</v>
      </c>
      <c r="Q718">
        <f>companies__2[[#This Row],[companyID_1]]</f>
        <v>439</v>
      </c>
      <c r="R718" s="1">
        <f>companies__2[[#This Row],[HEU_MAJ]]</f>
        <v>44564.47934027778</v>
      </c>
      <c r="S718" s="1">
        <f>companies__2[[#This Row],[HEU_MAJ]]</f>
        <v>44564.47934027778</v>
      </c>
    </row>
    <row r="719" spans="1:19" x14ac:dyDescent="0.35">
      <c r="A719">
        <f>companies__2[[#This Row],[companyID]]</f>
        <v>1019</v>
      </c>
      <c r="B719" t="str">
        <f>companies__2[[#This Row],[NOM]]</f>
        <v>PAOLILLO</v>
      </c>
      <c r="C719" t="str">
        <f>companies__2[[#This Row],[PRENOM]]</f>
        <v>Selia</v>
      </c>
      <c r="D719" t="str">
        <f>companies__2[[#This Row],[EMAIL]]</f>
        <v>spaolillo@actiris.be</v>
      </c>
      <c r="F719" t="str">
        <f>companies__2[[#This Row],[PASSWORD]]</f>
        <v>$2y$10$6R0/0zspo4bvJL20NaSGWuXRJP2RPWHFP1HEOXM6oxUj/v9B0PcuK</v>
      </c>
      <c r="G719" t="str">
        <f>companies__2[[#This Row],[TOKEN]]</f>
        <v>IF9Og4Kvpue1OvRM4HMVGVF6RE3CmXcj</v>
      </c>
      <c r="H719" t="str">
        <f>companies__2[[#This Row],[PHONE]]</f>
        <v/>
      </c>
      <c r="I719">
        <f>companies__2[[#This Row],[POSTAL_CODE]]</f>
        <v>0</v>
      </c>
      <c r="J719" t="str">
        <f>companies__2[[#This Row],[ADRESS]]</f>
        <v/>
      </c>
      <c r="K719" t="str">
        <f>companies__2[[#This Row],[CITY]]</f>
        <v/>
      </c>
      <c r="L719" t="str">
        <f>companies__2[[#This Row],[WORK_ADRESS]]</f>
        <v/>
      </c>
      <c r="M719">
        <f>companies__2[[#This Row],[WORK_POSTAL_CODE]]</f>
        <v>0</v>
      </c>
      <c r="N719" t="str">
        <f>companies__2[[#This Row],[WORK_CITY]]</f>
        <v/>
      </c>
      <c r="P719" t="str">
        <f>IF(companies__2[[#This Row],[STAANN]]="D", "inactive", "active")</f>
        <v>active</v>
      </c>
      <c r="Q719">
        <f>companies__2[[#This Row],[companyID_1]]</f>
        <v>180</v>
      </c>
      <c r="R719" s="1">
        <f>companies__2[[#This Row],[HEU_MAJ]]</f>
        <v>44525.457754629628</v>
      </c>
      <c r="S719" s="1">
        <f>companies__2[[#This Row],[HEU_MAJ]]</f>
        <v>44525.457754629628</v>
      </c>
    </row>
    <row r="720" spans="1:19" x14ac:dyDescent="0.35">
      <c r="A720">
        <f>companies__2[[#This Row],[companyID]]</f>
        <v>1020</v>
      </c>
      <c r="B720" t="str">
        <f>companies__2[[#This Row],[NOM]]</f>
        <v>MORANT</v>
      </c>
      <c r="C720" t="str">
        <f>companies__2[[#This Row],[PRENOM]]</f>
        <v>Stéphanie</v>
      </c>
      <c r="D720" t="str">
        <f>companies__2[[#This Row],[EMAIL]]</f>
        <v>smorant@actiris.be</v>
      </c>
      <c r="F720" t="str">
        <f>companies__2[[#This Row],[PASSWORD]]</f>
        <v>$2y$10$aDc7geL5KmxI/RZo4EU3GuiQwXIcTETlFX6uLVwwvGRJWpYrNRHiW</v>
      </c>
      <c r="G720" t="str">
        <f>companies__2[[#This Row],[TOKEN]]</f>
        <v>LrYOBkp1oOxICSGweTB5kAX2y2DKDm75</v>
      </c>
      <c r="H720" t="str">
        <f>companies__2[[#This Row],[PHONE]]</f>
        <v/>
      </c>
      <c r="I720">
        <f>companies__2[[#This Row],[POSTAL_CODE]]</f>
        <v>0</v>
      </c>
      <c r="J720" t="str">
        <f>companies__2[[#This Row],[ADRESS]]</f>
        <v/>
      </c>
      <c r="K720" t="str">
        <f>companies__2[[#This Row],[CITY]]</f>
        <v/>
      </c>
      <c r="L720" t="str">
        <f>companies__2[[#This Row],[WORK_ADRESS]]</f>
        <v/>
      </c>
      <c r="M720">
        <f>companies__2[[#This Row],[WORK_POSTAL_CODE]]</f>
        <v>0</v>
      </c>
      <c r="N720" t="str">
        <f>companies__2[[#This Row],[WORK_CITY]]</f>
        <v/>
      </c>
      <c r="P720" t="str">
        <f>IF(companies__2[[#This Row],[STAANN]]="D", "inactive", "active")</f>
        <v>active</v>
      </c>
      <c r="Q720">
        <f>companies__2[[#This Row],[companyID_1]]</f>
        <v>180</v>
      </c>
      <c r="R720" s="1">
        <f>companies__2[[#This Row],[HEU_MAJ]]</f>
        <v>44525.457152777781</v>
      </c>
      <c r="S720" s="1">
        <f>companies__2[[#This Row],[HEU_MAJ]]</f>
        <v>44525.457152777781</v>
      </c>
    </row>
    <row r="721" spans="1:19" x14ac:dyDescent="0.35">
      <c r="A721">
        <f>companies__2[[#This Row],[companyID]]</f>
        <v>1021</v>
      </c>
      <c r="B721" t="str">
        <f>companies__2[[#This Row],[NOM]]</f>
        <v>AASSRIOU</v>
      </c>
      <c r="C721" t="str">
        <f>companies__2[[#This Row],[PRENOM]]</f>
        <v>Said</v>
      </c>
      <c r="D721" t="str">
        <f>companies__2[[#This Row],[EMAIL]]</f>
        <v>saassriou@actiris.be</v>
      </c>
      <c r="F721" t="str">
        <f>companies__2[[#This Row],[PASSWORD]]</f>
        <v>$2y$10$NM/Xt/Ke0jzXPcxY.eC6LusAAdnsSLJvw2QsVjYBrPipMGljHA8R2</v>
      </c>
      <c r="G721" t="str">
        <f>companies__2[[#This Row],[TOKEN]]</f>
        <v>MPT1fBdmywrgFxT8g6ZRHV61b9pML08Z</v>
      </c>
      <c r="H721" t="str">
        <f>companies__2[[#This Row],[PHONE]]</f>
        <v/>
      </c>
      <c r="I721">
        <f>companies__2[[#This Row],[POSTAL_CODE]]</f>
        <v>0</v>
      </c>
      <c r="J721" t="str">
        <f>companies__2[[#This Row],[ADRESS]]</f>
        <v/>
      </c>
      <c r="K721" t="str">
        <f>companies__2[[#This Row],[CITY]]</f>
        <v/>
      </c>
      <c r="L721" t="str">
        <f>companies__2[[#This Row],[WORK_ADRESS]]</f>
        <v/>
      </c>
      <c r="M721">
        <f>companies__2[[#This Row],[WORK_POSTAL_CODE]]</f>
        <v>0</v>
      </c>
      <c r="N721" t="str">
        <f>companies__2[[#This Row],[WORK_CITY]]</f>
        <v/>
      </c>
      <c r="P721" t="str">
        <f>IF(companies__2[[#This Row],[STAANN]]="D", "inactive", "active")</f>
        <v>active</v>
      </c>
      <c r="Q721">
        <f>companies__2[[#This Row],[companyID_1]]</f>
        <v>180</v>
      </c>
      <c r="R721" s="1">
        <f>companies__2[[#This Row],[HEU_MAJ]]</f>
        <v>44525.444502314815</v>
      </c>
      <c r="S721" s="1">
        <f>companies__2[[#This Row],[HEU_MAJ]]</f>
        <v>44525.444502314815</v>
      </c>
    </row>
    <row r="722" spans="1:19" x14ac:dyDescent="0.35">
      <c r="A722">
        <f>companies__2[[#This Row],[companyID]]</f>
        <v>1023</v>
      </c>
      <c r="B722" t="str">
        <f>companies__2[[#This Row],[NOM]]</f>
        <v>De Vits</v>
      </c>
      <c r="C722" t="str">
        <f>companies__2[[#This Row],[PRENOM]]</f>
        <v>Alexandre</v>
      </c>
      <c r="D722" t="str">
        <f>companies__2[[#This Row],[EMAIL]]</f>
        <v>a.devits@dockmarine-europe.com</v>
      </c>
      <c r="F722" t="str">
        <f>companies__2[[#This Row],[PASSWORD]]</f>
        <v>$2y$10$SBDQWVtr6QGAsmc2Qxsov.fHjs5K7yYCc01.zUvUYM0I4wI5xr62e</v>
      </c>
      <c r="G722" t="str">
        <f>companies__2[[#This Row],[TOKEN]]</f>
        <v>vYTg8V6QqkO7v4qjxen5rbjnn5ggbEYN</v>
      </c>
      <c r="H722" t="str">
        <f>companies__2[[#This Row],[PHONE]]</f>
        <v>042266007</v>
      </c>
      <c r="I722">
        <f>companies__2[[#This Row],[POSTAL_CODE]]</f>
        <v>0</v>
      </c>
      <c r="J722" t="str">
        <f>companies__2[[#This Row],[ADRESS]]</f>
        <v/>
      </c>
      <c r="K722" t="str">
        <f>companies__2[[#This Row],[CITY]]</f>
        <v/>
      </c>
      <c r="L722" t="str">
        <f>companies__2[[#This Row],[WORK_ADRESS]]</f>
        <v/>
      </c>
      <c r="M722">
        <f>companies__2[[#This Row],[WORK_POSTAL_CODE]]</f>
        <v>0</v>
      </c>
      <c r="N722" t="str">
        <f>companies__2[[#This Row],[WORK_CITY]]</f>
        <v/>
      </c>
      <c r="P722" t="str">
        <f>IF(companies__2[[#This Row],[STAANN]]="D", "inactive", "active")</f>
        <v>active</v>
      </c>
      <c r="Q722">
        <f>companies__2[[#This Row],[companyID_1]]</f>
        <v>252</v>
      </c>
      <c r="R722" s="1">
        <f>companies__2[[#This Row],[HEU_MAJ]]</f>
        <v>44361.584131944444</v>
      </c>
      <c r="S722" s="1">
        <f>companies__2[[#This Row],[HEU_MAJ]]</f>
        <v>44361.584131944444</v>
      </c>
    </row>
    <row r="723" spans="1:19" x14ac:dyDescent="0.35">
      <c r="A723">
        <f>companies__2[[#This Row],[companyID]]</f>
        <v>1025</v>
      </c>
      <c r="B723" t="str">
        <f>companies__2[[#This Row],[NOM]]</f>
        <v>DA SILVA DORDIO</v>
      </c>
      <c r="C723" t="str">
        <f>companies__2[[#This Row],[PRENOM]]</f>
        <v>Maria</v>
      </c>
      <c r="D723" t="str">
        <f>companies__2[[#This Row],[EMAIL]]</f>
        <v>mdasilvadordio@actiris.be</v>
      </c>
      <c r="F723" t="str">
        <f>companies__2[[#This Row],[PASSWORD]]</f>
        <v>$2y$10$K4BPymx/8VqMfRD9n7a/BOfH7pc0cfarCkoA9jrWLZUGYONGRL/W6</v>
      </c>
      <c r="G723" t="str">
        <f>companies__2[[#This Row],[TOKEN]]</f>
        <v>sckDoA0xUw1CK3Nrn0kifkIo4CKQtiwM</v>
      </c>
      <c r="H723" t="str">
        <f>companies__2[[#This Row],[PHONE]]</f>
        <v/>
      </c>
      <c r="I723">
        <f>companies__2[[#This Row],[POSTAL_CODE]]</f>
        <v>0</v>
      </c>
      <c r="J723" t="str">
        <f>companies__2[[#This Row],[ADRESS]]</f>
        <v/>
      </c>
      <c r="K723" t="str">
        <f>companies__2[[#This Row],[CITY]]</f>
        <v/>
      </c>
      <c r="L723" t="str">
        <f>companies__2[[#This Row],[WORK_ADRESS]]</f>
        <v/>
      </c>
      <c r="M723">
        <f>companies__2[[#This Row],[WORK_POSTAL_CODE]]</f>
        <v>0</v>
      </c>
      <c r="N723" t="str">
        <f>companies__2[[#This Row],[WORK_CITY]]</f>
        <v/>
      </c>
      <c r="P723" t="str">
        <f>IF(companies__2[[#This Row],[STAANN]]="D", "inactive", "active")</f>
        <v>active</v>
      </c>
      <c r="Q723">
        <f>companies__2[[#This Row],[companyID_1]]</f>
        <v>180</v>
      </c>
      <c r="R723" s="1">
        <f>companies__2[[#This Row],[HEU_MAJ]]</f>
        <v>44525.452974537038</v>
      </c>
      <c r="S723" s="1">
        <f>companies__2[[#This Row],[HEU_MAJ]]</f>
        <v>44525.452974537038</v>
      </c>
    </row>
    <row r="724" spans="1:19" x14ac:dyDescent="0.35">
      <c r="A724">
        <f>companies__2[[#This Row],[companyID]]</f>
        <v>1026</v>
      </c>
      <c r="B724" t="str">
        <f>companies__2[[#This Row],[NOM]]</f>
        <v>NELIS</v>
      </c>
      <c r="C724" t="str">
        <f>companies__2[[#This Row],[PRENOM]]</f>
        <v>Manon</v>
      </c>
      <c r="D724" t="str">
        <f>companies__2[[#This Row],[EMAIL]]</f>
        <v>mnelis@actiris.be</v>
      </c>
      <c r="F724" t="str">
        <f>companies__2[[#This Row],[PASSWORD]]</f>
        <v>$2y$10$giAeZQAmWhQ1Jb2XpBIoQ.V1MYbtAO/0Lpy1QDq0pzKKOHcggqmDW</v>
      </c>
      <c r="G724" t="str">
        <f>companies__2[[#This Row],[TOKEN]]</f>
        <v>6EWLqBHnI0EsFbfSOm3KEcbrn9Pe5rTn</v>
      </c>
      <c r="H724" t="str">
        <f>companies__2[[#This Row],[PHONE]]</f>
        <v/>
      </c>
      <c r="I724">
        <f>companies__2[[#This Row],[POSTAL_CODE]]</f>
        <v>0</v>
      </c>
      <c r="J724" t="str">
        <f>companies__2[[#This Row],[ADRESS]]</f>
        <v/>
      </c>
      <c r="K724" t="str">
        <f>companies__2[[#This Row],[CITY]]</f>
        <v/>
      </c>
      <c r="L724" t="str">
        <f>companies__2[[#This Row],[WORK_ADRESS]]</f>
        <v/>
      </c>
      <c r="M724">
        <f>companies__2[[#This Row],[WORK_POSTAL_CODE]]</f>
        <v>0</v>
      </c>
      <c r="N724" t="str">
        <f>companies__2[[#This Row],[WORK_CITY]]</f>
        <v/>
      </c>
      <c r="P724" t="str">
        <f>IF(companies__2[[#This Row],[STAANN]]="D", "inactive", "active")</f>
        <v>active</v>
      </c>
      <c r="Q724">
        <f>companies__2[[#This Row],[companyID_1]]</f>
        <v>180</v>
      </c>
      <c r="R724" s="1">
        <f>companies__2[[#This Row],[HEU_MAJ]]</f>
        <v>44525.457326388889</v>
      </c>
      <c r="S724" s="1">
        <f>companies__2[[#This Row],[HEU_MAJ]]</f>
        <v>44525.457326388889</v>
      </c>
    </row>
    <row r="725" spans="1:19" x14ac:dyDescent="0.35">
      <c r="A725">
        <f>companies__2[[#This Row],[companyID]]</f>
        <v>1027</v>
      </c>
      <c r="B725" t="str">
        <f>companies__2[[#This Row],[NOM]]</f>
        <v>WILMET</v>
      </c>
      <c r="C725" t="str">
        <f>companies__2[[#This Row],[PRENOM]]</f>
        <v>Clotilde</v>
      </c>
      <c r="D725" t="str">
        <f>companies__2[[#This Row],[EMAIL]]</f>
        <v>cwilmet@actiris.be</v>
      </c>
      <c r="F725" t="str">
        <f>companies__2[[#This Row],[PASSWORD]]</f>
        <v>$2y$10$CIL0aYXusjJRkHLveFpevO5CJIP/2FvoIAzJGzq5CNcWd3mPc214G</v>
      </c>
      <c r="G725" t="str">
        <f>companies__2[[#This Row],[TOKEN]]</f>
        <v>H27KQeAtyMIKix7GTuGF7I5hFeTTerLa</v>
      </c>
      <c r="H725" t="str">
        <f>companies__2[[#This Row],[PHONE]]</f>
        <v/>
      </c>
      <c r="I725">
        <f>companies__2[[#This Row],[POSTAL_CODE]]</f>
        <v>0</v>
      </c>
      <c r="J725" t="str">
        <f>companies__2[[#This Row],[ADRESS]]</f>
        <v/>
      </c>
      <c r="K725" t="str">
        <f>companies__2[[#This Row],[CITY]]</f>
        <v/>
      </c>
      <c r="L725" t="str">
        <f>companies__2[[#This Row],[WORK_ADRESS]]</f>
        <v/>
      </c>
      <c r="M725">
        <f>companies__2[[#This Row],[WORK_POSTAL_CODE]]</f>
        <v>0</v>
      </c>
      <c r="N725" t="str">
        <f>companies__2[[#This Row],[WORK_CITY]]</f>
        <v/>
      </c>
      <c r="P725" t="str">
        <f>IF(companies__2[[#This Row],[STAANN]]="D", "inactive", "active")</f>
        <v>active</v>
      </c>
      <c r="Q725">
        <f>companies__2[[#This Row],[companyID_1]]</f>
        <v>180</v>
      </c>
      <c r="R725" s="1">
        <f>companies__2[[#This Row],[HEU_MAJ]]</f>
        <v>44525.459745370368</v>
      </c>
      <c r="S725" s="1">
        <f>companies__2[[#This Row],[HEU_MAJ]]</f>
        <v>44525.459745370368</v>
      </c>
    </row>
    <row r="726" spans="1:19" x14ac:dyDescent="0.35">
      <c r="A726">
        <f>companies__2[[#This Row],[companyID]]</f>
        <v>1028</v>
      </c>
      <c r="B726" t="str">
        <f>companies__2[[#This Row],[NOM]]</f>
        <v>Bello Schmit</v>
      </c>
      <c r="C726" t="str">
        <f>companies__2[[#This Row],[PRENOM]]</f>
        <v>Anna Sophia</v>
      </c>
      <c r="D726" t="str">
        <f>companies__2[[#This Row],[EMAIL]]</f>
        <v>abelloschmit@citydev.brussels</v>
      </c>
      <c r="F726" t="str">
        <f>companies__2[[#This Row],[PASSWORD]]</f>
        <v>$2y$10$D5dnnqTtKqEFX9feVukF5eX3o4WY04.BDCJwKP19JYekQbc5qdffK</v>
      </c>
      <c r="G726" t="str">
        <f>companies__2[[#This Row],[TOKEN]]</f>
        <v>BAEsUfJKFfXoVJTkrmwHuKTJlk0ItY73</v>
      </c>
      <c r="H726" t="str">
        <f>companies__2[[#This Row],[PHONE]]</f>
        <v>NULL</v>
      </c>
      <c r="I726">
        <f>companies__2[[#This Row],[POSTAL_CODE]]</f>
        <v>0</v>
      </c>
      <c r="J726" t="str">
        <f>companies__2[[#This Row],[ADRESS]]</f>
        <v/>
      </c>
      <c r="K726" t="str">
        <f>companies__2[[#This Row],[CITY]]</f>
        <v/>
      </c>
      <c r="L726" t="str">
        <f>companies__2[[#This Row],[WORK_ADRESS]]</f>
        <v/>
      </c>
      <c r="M726">
        <f>companies__2[[#This Row],[WORK_POSTAL_CODE]]</f>
        <v>0</v>
      </c>
      <c r="N726" t="str">
        <f>companies__2[[#This Row],[WORK_CITY]]</f>
        <v/>
      </c>
      <c r="P726" t="str">
        <f>IF(companies__2[[#This Row],[STAANN]]="D", "inactive", "active")</f>
        <v>active</v>
      </c>
      <c r="Q726">
        <f>companies__2[[#This Row],[companyID_1]]</f>
        <v>39</v>
      </c>
      <c r="R726" s="1">
        <f>companies__2[[#This Row],[HEU_MAJ]]</f>
        <v>44365.484525462962</v>
      </c>
      <c r="S726" s="1">
        <f>companies__2[[#This Row],[HEU_MAJ]]</f>
        <v>44365.484525462962</v>
      </c>
    </row>
    <row r="727" spans="1:19" x14ac:dyDescent="0.35">
      <c r="A727">
        <f>companies__2[[#This Row],[companyID]]</f>
        <v>1028</v>
      </c>
      <c r="B727" t="str">
        <f>companies__2[[#This Row],[NOM]]</f>
        <v>Bello Schmit</v>
      </c>
      <c r="C727" t="str">
        <f>companies__2[[#This Row],[PRENOM]]</f>
        <v>Anna Sophia</v>
      </c>
      <c r="D727" t="str">
        <f>companies__2[[#This Row],[EMAIL]]</f>
        <v>abelloschmit@citydev.brussels</v>
      </c>
      <c r="F727" t="str">
        <f>companies__2[[#This Row],[PASSWORD]]</f>
        <v>$2y$10$D5dnnqTtKqEFX9feVukF5eX3o4WY04.BDCJwKP19JYekQbc5qdffK</v>
      </c>
      <c r="G727" t="str">
        <f>companies__2[[#This Row],[TOKEN]]</f>
        <v>BAEsUfJKFfXoVJTkrmwHuKTJlk0ItY73</v>
      </c>
      <c r="H727" t="str">
        <f>companies__2[[#This Row],[PHONE]]</f>
        <v>NULL</v>
      </c>
      <c r="I727">
        <f>companies__2[[#This Row],[POSTAL_CODE]]</f>
        <v>0</v>
      </c>
      <c r="J727" t="str">
        <f>companies__2[[#This Row],[ADRESS]]</f>
        <v/>
      </c>
      <c r="K727" t="str">
        <f>companies__2[[#This Row],[CITY]]</f>
        <v/>
      </c>
      <c r="L727" t="str">
        <f>companies__2[[#This Row],[WORK_ADRESS]]</f>
        <v/>
      </c>
      <c r="M727">
        <f>companies__2[[#This Row],[WORK_POSTAL_CODE]]</f>
        <v>0</v>
      </c>
      <c r="N727" t="str">
        <f>companies__2[[#This Row],[WORK_CITY]]</f>
        <v/>
      </c>
      <c r="P727" t="str">
        <f>IF(companies__2[[#This Row],[STAANN]]="D", "inactive", "active")</f>
        <v>active</v>
      </c>
      <c r="Q727">
        <f>companies__2[[#This Row],[companyID_1]]</f>
        <v>520</v>
      </c>
      <c r="R727" s="1">
        <f>companies__2[[#This Row],[HEU_MAJ]]</f>
        <v>44365.484525462962</v>
      </c>
      <c r="S727" s="1">
        <f>companies__2[[#This Row],[HEU_MAJ]]</f>
        <v>44365.484525462962</v>
      </c>
    </row>
    <row r="728" spans="1:19" x14ac:dyDescent="0.35">
      <c r="A728">
        <f>companies__2[[#This Row],[companyID]]</f>
        <v>1029</v>
      </c>
      <c r="B728" t="str">
        <f>companies__2[[#This Row],[NOM]]</f>
        <v>Lust</v>
      </c>
      <c r="C728" t="str">
        <f>companies__2[[#This Row],[PRENOM]]</f>
        <v xml:space="preserve">Antoine </v>
      </c>
      <c r="D728" t="str">
        <f>companies__2[[#This Row],[EMAIL]]</f>
        <v>antoine@cp-expo.be</v>
      </c>
      <c r="F728" t="str">
        <f>companies__2[[#This Row],[PASSWORD]]</f>
        <v>$2y$10$F7j0lAP8QjXMut8UsBgsb.T2frZZoOacksM0b/Wc6yLS7lFvdyQcG</v>
      </c>
      <c r="G728" t="str">
        <f>companies__2[[#This Row],[TOKEN]]</f>
        <v>l1sbssGcLXa9fMfMkkxfvHsdd6ObHD3c</v>
      </c>
      <c r="H728" t="str">
        <f>companies__2[[#This Row],[PHONE]]</f>
        <v>047899698</v>
      </c>
      <c r="I728">
        <f>companies__2[[#This Row],[POSTAL_CODE]]</f>
        <v>0</v>
      </c>
      <c r="J728" t="str">
        <f>companies__2[[#This Row],[ADRESS]]</f>
        <v/>
      </c>
      <c r="K728" t="str">
        <f>companies__2[[#This Row],[CITY]]</f>
        <v/>
      </c>
      <c r="L728" t="str">
        <f>companies__2[[#This Row],[WORK_ADRESS]]</f>
        <v/>
      </c>
      <c r="M728">
        <f>companies__2[[#This Row],[WORK_POSTAL_CODE]]</f>
        <v>0</v>
      </c>
      <c r="N728" t="str">
        <f>companies__2[[#This Row],[WORK_CITY]]</f>
        <v/>
      </c>
      <c r="P728" t="str">
        <f>IF(companies__2[[#This Row],[STAANN]]="D", "inactive", "active")</f>
        <v>active</v>
      </c>
      <c r="Q728">
        <f>companies__2[[#This Row],[companyID_1]]</f>
        <v>444</v>
      </c>
      <c r="R728" s="1">
        <f>companies__2[[#This Row],[HEU_MAJ]]</f>
        <v>44368.447708333333</v>
      </c>
      <c r="S728" s="1">
        <f>companies__2[[#This Row],[HEU_MAJ]]</f>
        <v>44368.447708333333</v>
      </c>
    </row>
    <row r="729" spans="1:19" x14ac:dyDescent="0.35">
      <c r="A729">
        <f>companies__2[[#This Row],[companyID]]</f>
        <v>1030</v>
      </c>
      <c r="B729" t="str">
        <f>companies__2[[#This Row],[NOM]]</f>
        <v>EL KHAMLICHI</v>
      </c>
      <c r="C729" t="str">
        <f>companies__2[[#This Row],[PRENOM]]</f>
        <v>Wissal</v>
      </c>
      <c r="D729" t="str">
        <f>companies__2[[#This Row],[EMAIL]]</f>
        <v>welkhamlichi@actiris.be</v>
      </c>
      <c r="F729" t="str">
        <f>companies__2[[#This Row],[PASSWORD]]</f>
        <v>$2y$10$6C9lwvoOkg.VdrnkADvuQuOIOq2aL2dOD2pYvVL2FP9gVSfLn8bkq</v>
      </c>
      <c r="G729" t="str">
        <f>companies__2[[#This Row],[TOKEN]]</f>
        <v>F3eS7w8fvz4Y1T5rjYJbqZh8f9riSDfJ</v>
      </c>
      <c r="H729" t="str">
        <f>companies__2[[#This Row],[PHONE]]</f>
        <v/>
      </c>
      <c r="I729">
        <f>companies__2[[#This Row],[POSTAL_CODE]]</f>
        <v>0</v>
      </c>
      <c r="J729" t="str">
        <f>companies__2[[#This Row],[ADRESS]]</f>
        <v/>
      </c>
      <c r="K729" t="str">
        <f>companies__2[[#This Row],[CITY]]</f>
        <v/>
      </c>
      <c r="L729" t="str">
        <f>companies__2[[#This Row],[WORK_ADRESS]]</f>
        <v/>
      </c>
      <c r="M729">
        <f>companies__2[[#This Row],[WORK_POSTAL_CODE]]</f>
        <v>0</v>
      </c>
      <c r="N729" t="str">
        <f>companies__2[[#This Row],[WORK_CITY]]</f>
        <v/>
      </c>
      <c r="P729" t="str">
        <f>IF(companies__2[[#This Row],[STAANN]]="D", "inactive", "active")</f>
        <v>active</v>
      </c>
      <c r="Q729">
        <f>companies__2[[#This Row],[companyID_1]]</f>
        <v>180</v>
      </c>
      <c r="R729" s="1">
        <f>companies__2[[#This Row],[HEU_MAJ]]</f>
        <v>44525.453819444447</v>
      </c>
      <c r="S729" s="1">
        <f>companies__2[[#This Row],[HEU_MAJ]]</f>
        <v>44525.453819444447</v>
      </c>
    </row>
    <row r="730" spans="1:19" x14ac:dyDescent="0.35">
      <c r="A730">
        <f>companies__2[[#This Row],[companyID]]</f>
        <v>1031</v>
      </c>
      <c r="B730" t="str">
        <f>companies__2[[#This Row],[NOM]]</f>
        <v>Sevenants</v>
      </c>
      <c r="C730" t="str">
        <f>companies__2[[#This Row],[PRENOM]]</f>
        <v>Julien</v>
      </c>
      <c r="D730" t="str">
        <f>companies__2[[#This Row],[EMAIL]]</f>
        <v>juliensevenants@cp-expo.be</v>
      </c>
      <c r="F730" t="str">
        <f>companies__2[[#This Row],[PASSWORD]]</f>
        <v>$2y$10$v021DQs7ZvxQWFBSD768se.xl80CbifIb13lnX5sdXzNBX7sXyCS2</v>
      </c>
      <c r="G730" t="str">
        <f>companies__2[[#This Row],[TOKEN]]</f>
        <v>vBB0otXy681w1CLL9tsmVCXSBzR1zlaQ</v>
      </c>
      <c r="H730" t="str">
        <f>companies__2[[#This Row],[PHONE]]</f>
        <v>+32 486 405 590</v>
      </c>
      <c r="I730">
        <f>companies__2[[#This Row],[POSTAL_CODE]]</f>
        <v>0</v>
      </c>
      <c r="J730" t="str">
        <f>companies__2[[#This Row],[ADRESS]]</f>
        <v/>
      </c>
      <c r="K730" t="str">
        <f>companies__2[[#This Row],[CITY]]</f>
        <v/>
      </c>
      <c r="L730" t="str">
        <f>companies__2[[#This Row],[WORK_ADRESS]]</f>
        <v/>
      </c>
      <c r="M730">
        <f>companies__2[[#This Row],[WORK_POSTAL_CODE]]</f>
        <v>0</v>
      </c>
      <c r="N730" t="str">
        <f>companies__2[[#This Row],[WORK_CITY]]</f>
        <v/>
      </c>
      <c r="P730" t="str">
        <f>IF(companies__2[[#This Row],[STAANN]]="D", "inactive", "active")</f>
        <v>active</v>
      </c>
      <c r="Q730">
        <f>companies__2[[#This Row],[companyID_1]]</f>
        <v>444</v>
      </c>
      <c r="R730" s="1">
        <f>companies__2[[#This Row],[HEU_MAJ]]</f>
        <v>44370.681539351855</v>
      </c>
      <c r="S730" s="1">
        <f>companies__2[[#This Row],[HEU_MAJ]]</f>
        <v>44370.681539351855</v>
      </c>
    </row>
    <row r="731" spans="1:19" x14ac:dyDescent="0.35">
      <c r="A731">
        <f>companies__2[[#This Row],[companyID]]</f>
        <v>1034</v>
      </c>
      <c r="B731" t="str">
        <f>companies__2[[#This Row],[NOM]]</f>
        <v>Mohd</v>
      </c>
      <c r="C731" t="str">
        <f>companies__2[[#This Row],[PRENOM]]</f>
        <v>Suleiman</v>
      </c>
      <c r="D731" t="str">
        <f>companies__2[[#This Row],[EMAIL]]</f>
        <v>bob-afro@outlook.fr</v>
      </c>
      <c r="F731" t="str">
        <f>companies__2[[#This Row],[PASSWORD]]</f>
        <v>$2y$10$jTe9IjAcIS9k3yekvgL1w.CvseG2Udr9jgjxnuM.33YjjFG1G1HIm</v>
      </c>
      <c r="G731" t="str">
        <f>companies__2[[#This Row],[TOKEN]]</f>
        <v>Zdnj7WcSvzXIaFgN6FnejSAaZ3kzLYL7</v>
      </c>
      <c r="H731" t="str">
        <f>companies__2[[#This Row],[PHONE]]</f>
        <v>0472954174</v>
      </c>
      <c r="I731">
        <f>companies__2[[#This Row],[POSTAL_CODE]]</f>
        <v>0</v>
      </c>
      <c r="J731" t="str">
        <f>companies__2[[#This Row],[ADRESS]]</f>
        <v/>
      </c>
      <c r="K731" t="str">
        <f>companies__2[[#This Row],[CITY]]</f>
        <v/>
      </c>
      <c r="L731" t="str">
        <f>companies__2[[#This Row],[WORK_ADRESS]]</f>
        <v/>
      </c>
      <c r="M731">
        <f>companies__2[[#This Row],[WORK_POSTAL_CODE]]</f>
        <v>0</v>
      </c>
      <c r="N731" t="str">
        <f>companies__2[[#This Row],[WORK_CITY]]</f>
        <v/>
      </c>
      <c r="P731" t="str">
        <f>IF(companies__2[[#This Row],[STAANN]]="D", "inactive", "active")</f>
        <v>active</v>
      </c>
      <c r="Q731">
        <f>companies__2[[#This Row],[companyID_1]]</f>
        <v>451</v>
      </c>
      <c r="R731" s="1">
        <f>companies__2[[#This Row],[HEU_MAJ]]</f>
        <v>44378.679861111108</v>
      </c>
      <c r="S731" s="1">
        <f>companies__2[[#This Row],[HEU_MAJ]]</f>
        <v>44378.679861111108</v>
      </c>
    </row>
    <row r="732" spans="1:19" x14ac:dyDescent="0.35">
      <c r="A732">
        <f>companies__2[[#This Row],[companyID]]</f>
        <v>1036</v>
      </c>
      <c r="B732" t="str">
        <f>companies__2[[#This Row],[NOM]]</f>
        <v>Landrin</v>
      </c>
      <c r="C732" t="str">
        <f>companies__2[[#This Row],[PRENOM]]</f>
        <v>Jean-Pierre</v>
      </c>
      <c r="D732" t="str">
        <f>companies__2[[#This Row],[EMAIL]]</f>
        <v>jplandrain@acd-nettoyage.com</v>
      </c>
      <c r="F732" t="str">
        <f>companies__2[[#This Row],[PASSWORD]]</f>
        <v>$2y$10$1Gj/BmSAwayCPdiWE4Dr/.drnn5vhYvBFz7vKH.yPlA5RtYEB6XCu</v>
      </c>
      <c r="G732" t="str">
        <f>companies__2[[#This Row],[TOKEN]]</f>
        <v>aVe9igXCakojHel4RZSD1og0Zoi5NH5a</v>
      </c>
      <c r="H732" t="str">
        <f>companies__2[[#This Row],[PHONE]]</f>
        <v>0475233193</v>
      </c>
      <c r="I732">
        <f>companies__2[[#This Row],[POSTAL_CODE]]</f>
        <v>0</v>
      </c>
      <c r="J732" t="str">
        <f>companies__2[[#This Row],[ADRESS]]</f>
        <v/>
      </c>
      <c r="K732" t="str">
        <f>companies__2[[#This Row],[CITY]]</f>
        <v/>
      </c>
      <c r="L732" t="str">
        <f>companies__2[[#This Row],[WORK_ADRESS]]</f>
        <v/>
      </c>
      <c r="M732">
        <f>companies__2[[#This Row],[WORK_POSTAL_CODE]]</f>
        <v>0</v>
      </c>
      <c r="N732" t="str">
        <f>companies__2[[#This Row],[WORK_CITY]]</f>
        <v/>
      </c>
      <c r="P732" t="str">
        <f>IF(companies__2[[#This Row],[STAANN]]="D", "inactive", "active")</f>
        <v>active</v>
      </c>
      <c r="Q732">
        <f>companies__2[[#This Row],[companyID_1]]</f>
        <v>451</v>
      </c>
      <c r="R732" s="1">
        <f>companies__2[[#This Row],[HEU_MAJ]]</f>
        <v>44375.768854166665</v>
      </c>
      <c r="S732" s="1">
        <f>companies__2[[#This Row],[HEU_MAJ]]</f>
        <v>44375.768854166665</v>
      </c>
    </row>
    <row r="733" spans="1:19" x14ac:dyDescent="0.35">
      <c r="A733">
        <f>companies__2[[#This Row],[companyID]]</f>
        <v>1037</v>
      </c>
      <c r="B733" t="str">
        <f>companies__2[[#This Row],[NOM]]</f>
        <v>Kampangala</v>
      </c>
      <c r="C733" t="str">
        <f>companies__2[[#This Row],[PRENOM]]</f>
        <v>Regis</v>
      </c>
      <c r="D733" t="str">
        <f>companies__2[[#This Row],[EMAIL]]</f>
        <v>rkampangala@acd-nettoyage.com</v>
      </c>
      <c r="F733" t="str">
        <f>companies__2[[#This Row],[PASSWORD]]</f>
        <v>$2y$10$5maEz/5ttwBdiiudiI67Q.BZoc3NQDOK2KyjDZ24SIC6urb5GEay.</v>
      </c>
      <c r="G733" t="str">
        <f>companies__2[[#This Row],[TOKEN]]</f>
        <v>CSlPO3lCnkF4zcJSLiesPONYiAaPBLXA</v>
      </c>
      <c r="H733" t="str">
        <f>companies__2[[#This Row],[PHONE]]</f>
        <v>0494305312</v>
      </c>
      <c r="I733">
        <f>companies__2[[#This Row],[POSTAL_CODE]]</f>
        <v>0</v>
      </c>
      <c r="J733" t="str">
        <f>companies__2[[#This Row],[ADRESS]]</f>
        <v/>
      </c>
      <c r="K733" t="str">
        <f>companies__2[[#This Row],[CITY]]</f>
        <v/>
      </c>
      <c r="L733" t="str">
        <f>companies__2[[#This Row],[WORK_ADRESS]]</f>
        <v/>
      </c>
      <c r="M733">
        <f>companies__2[[#This Row],[WORK_POSTAL_CODE]]</f>
        <v>0</v>
      </c>
      <c r="N733" t="str">
        <f>companies__2[[#This Row],[WORK_CITY]]</f>
        <v/>
      </c>
      <c r="P733" t="str">
        <f>IF(companies__2[[#This Row],[STAANN]]="D", "inactive", "active")</f>
        <v>active</v>
      </c>
      <c r="Q733">
        <f>companies__2[[#This Row],[companyID_1]]</f>
        <v>451</v>
      </c>
      <c r="R733" s="1">
        <f>companies__2[[#This Row],[HEU_MAJ]]</f>
        <v>44376.70511574074</v>
      </c>
      <c r="S733" s="1">
        <f>companies__2[[#This Row],[HEU_MAJ]]</f>
        <v>44376.70511574074</v>
      </c>
    </row>
    <row r="734" spans="1:19" x14ac:dyDescent="0.35">
      <c r="A734">
        <f>companies__2[[#This Row],[companyID]]</f>
        <v>1038</v>
      </c>
      <c r="B734" t="str">
        <f>companies__2[[#This Row],[NOM]]</f>
        <v>Grosjean</v>
      </c>
      <c r="C734" t="str">
        <f>companies__2[[#This Row],[PRENOM]]</f>
        <v>Mathilde</v>
      </c>
      <c r="D734" t="str">
        <f>companies__2[[#This Row],[EMAIL]]</f>
        <v>mgrosjean@acd-nettoyage.com</v>
      </c>
      <c r="F734" t="str">
        <f>companies__2[[#This Row],[PASSWORD]]</f>
        <v>$2y$10$WkIX9G.91V1vERKmpecGRu9cZyCpoFUmGRXdKNUtfGfGXUSW0lYcS</v>
      </c>
      <c r="G734" t="str">
        <f>companies__2[[#This Row],[TOKEN]]</f>
        <v>hvltlRaN81SrWyd7zed0lOAw0bfJUNXx</v>
      </c>
      <c r="H734" t="str">
        <f>companies__2[[#This Row],[PHONE]]</f>
        <v>-</v>
      </c>
      <c r="I734">
        <f>companies__2[[#This Row],[POSTAL_CODE]]</f>
        <v>0</v>
      </c>
      <c r="J734" t="str">
        <f>companies__2[[#This Row],[ADRESS]]</f>
        <v/>
      </c>
      <c r="K734" t="str">
        <f>companies__2[[#This Row],[CITY]]</f>
        <v/>
      </c>
      <c r="L734" t="str">
        <f>companies__2[[#This Row],[WORK_ADRESS]]</f>
        <v/>
      </c>
      <c r="M734">
        <f>companies__2[[#This Row],[WORK_POSTAL_CODE]]</f>
        <v>0</v>
      </c>
      <c r="N734" t="str">
        <f>companies__2[[#This Row],[WORK_CITY]]</f>
        <v/>
      </c>
      <c r="P734" t="str">
        <f>IF(companies__2[[#This Row],[STAANN]]="D", "inactive", "active")</f>
        <v>active</v>
      </c>
      <c r="Q734">
        <f>companies__2[[#This Row],[companyID_1]]</f>
        <v>451</v>
      </c>
      <c r="R734" s="1">
        <f>companies__2[[#This Row],[HEU_MAJ]]</f>
        <v>44376.705706018518</v>
      </c>
      <c r="S734" s="1">
        <f>companies__2[[#This Row],[HEU_MAJ]]</f>
        <v>44376.705706018518</v>
      </c>
    </row>
    <row r="735" spans="1:19" x14ac:dyDescent="0.35">
      <c r="A735">
        <f>companies__2[[#This Row],[companyID]]</f>
        <v>1039</v>
      </c>
      <c r="B735" t="str">
        <f>companies__2[[#This Row],[NOM]]</f>
        <v>VAN DE SANDE</v>
      </c>
      <c r="C735" t="str">
        <f>companies__2[[#This Row],[PRENOM]]</f>
        <v>Séverine</v>
      </c>
      <c r="D735" t="str">
        <f>companies__2[[#This Row],[EMAIL]]</f>
        <v>svandesande@actiris.be</v>
      </c>
      <c r="F735" t="str">
        <f>companies__2[[#This Row],[PASSWORD]]</f>
        <v>$2y$10$gNsqH5bUxMx36cShZZWyuu28Hb8SJY8G2rtTXcl31K5K/W5Rlzl8.</v>
      </c>
      <c r="G735" t="str">
        <f>companies__2[[#This Row],[TOKEN]]</f>
        <v>C8fb21HSGy4YYrgapv7QrfKllFZSHiHd</v>
      </c>
      <c r="H735" t="str">
        <f>companies__2[[#This Row],[PHONE]]</f>
        <v/>
      </c>
      <c r="I735">
        <f>companies__2[[#This Row],[POSTAL_CODE]]</f>
        <v>0</v>
      </c>
      <c r="J735" t="str">
        <f>companies__2[[#This Row],[ADRESS]]</f>
        <v/>
      </c>
      <c r="K735" t="str">
        <f>companies__2[[#This Row],[CITY]]</f>
        <v/>
      </c>
      <c r="L735" t="str">
        <f>companies__2[[#This Row],[WORK_ADRESS]]</f>
        <v/>
      </c>
      <c r="M735">
        <f>companies__2[[#This Row],[WORK_POSTAL_CODE]]</f>
        <v>0</v>
      </c>
      <c r="N735" t="str">
        <f>companies__2[[#This Row],[WORK_CITY]]</f>
        <v/>
      </c>
      <c r="P735" t="str">
        <f>IF(companies__2[[#This Row],[STAANN]]="D", "inactive", "active")</f>
        <v>active</v>
      </c>
      <c r="Q735">
        <f>companies__2[[#This Row],[companyID_1]]</f>
        <v>180</v>
      </c>
      <c r="R735" s="1">
        <f>companies__2[[#This Row],[HEU_MAJ]]</f>
        <v>44525.459351851852</v>
      </c>
      <c r="S735" s="1">
        <f>companies__2[[#This Row],[HEU_MAJ]]</f>
        <v>44525.459351851852</v>
      </c>
    </row>
    <row r="736" spans="1:19" x14ac:dyDescent="0.35">
      <c r="A736">
        <f>companies__2[[#This Row],[companyID]]</f>
        <v>1040</v>
      </c>
      <c r="B736" t="str">
        <f>companies__2[[#This Row],[NOM]]</f>
        <v>Parma</v>
      </c>
      <c r="C736" t="str">
        <f>companies__2[[#This Row],[PRENOM]]</f>
        <v>Natacha</v>
      </c>
      <c r="D736" t="str">
        <f>companies__2[[#This Row],[EMAIL]]</f>
        <v>natacha.parma@gmail.com</v>
      </c>
      <c r="F736" t="str">
        <f>companies__2[[#This Row],[PASSWORD]]</f>
        <v>$2y$10$iJUOVtd1Kw31Mp3kHqjsOeySLpgJ7iOZ4Mosx60PxuVK09g7EpV6u</v>
      </c>
      <c r="G736" t="str">
        <f>companies__2[[#This Row],[TOKEN]]</f>
        <v>bnB5GyVMbFURGs4MuPEkZPFjoSZ7vLtl</v>
      </c>
      <c r="H736" t="str">
        <f>companies__2[[#This Row],[PHONE]]</f>
        <v>0492 918 909</v>
      </c>
      <c r="I736">
        <f>companies__2[[#This Row],[POSTAL_CODE]]</f>
        <v>0</v>
      </c>
      <c r="J736" t="str">
        <f>companies__2[[#This Row],[ADRESS]]</f>
        <v/>
      </c>
      <c r="K736" t="str">
        <f>companies__2[[#This Row],[CITY]]</f>
        <v/>
      </c>
      <c r="L736" t="str">
        <f>companies__2[[#This Row],[WORK_ADRESS]]</f>
        <v/>
      </c>
      <c r="M736">
        <f>companies__2[[#This Row],[WORK_POSTAL_CODE]]</f>
        <v>0</v>
      </c>
      <c r="N736" t="str">
        <f>companies__2[[#This Row],[WORK_CITY]]</f>
        <v/>
      </c>
      <c r="P736" t="str">
        <f>IF(companies__2[[#This Row],[STAANN]]="D", "inactive", "active")</f>
        <v>active</v>
      </c>
      <c r="Q736">
        <f>companies__2[[#This Row],[companyID_1]]</f>
        <v>463</v>
      </c>
      <c r="R736" s="1">
        <f>companies__2[[#This Row],[HEU_MAJ]]</f>
        <v>44378.431620370371</v>
      </c>
      <c r="S736" s="1">
        <f>companies__2[[#This Row],[HEU_MAJ]]</f>
        <v>44378.431620370371</v>
      </c>
    </row>
    <row r="737" spans="1:19" x14ac:dyDescent="0.35">
      <c r="A737">
        <f>companies__2[[#This Row],[companyID]]</f>
        <v>1041</v>
      </c>
      <c r="B737" t="str">
        <f>companies__2[[#This Row],[NOM]]</f>
        <v>Demey</v>
      </c>
      <c r="C737" t="str">
        <f>companies__2[[#This Row],[PRENOM]]</f>
        <v>Marc</v>
      </c>
      <c r="D737" t="str">
        <f>companies__2[[#This Row],[EMAIL]]</f>
        <v>mdemey@citydev.brussels</v>
      </c>
      <c r="F737" t="str">
        <f>companies__2[[#This Row],[PASSWORD]]</f>
        <v>$2y$10$2pP9brsprWF0SZ9mIbyEfOisYPKrrA7a/PpfbSwK0yLRnNlqgqrhe</v>
      </c>
      <c r="G737" t="str">
        <f>companies__2[[#This Row],[TOKEN]]</f>
        <v>bvcsrJgt62ayxkVfvTkV7eBtHuRJhsfe</v>
      </c>
      <c r="H737" t="str">
        <f>companies__2[[#This Row],[PHONE]]</f>
        <v>NULL</v>
      </c>
      <c r="I737">
        <f>companies__2[[#This Row],[POSTAL_CODE]]</f>
        <v>0</v>
      </c>
      <c r="J737" t="str">
        <f>companies__2[[#This Row],[ADRESS]]</f>
        <v/>
      </c>
      <c r="K737" t="str">
        <f>companies__2[[#This Row],[CITY]]</f>
        <v/>
      </c>
      <c r="L737" t="str">
        <f>companies__2[[#This Row],[WORK_ADRESS]]</f>
        <v/>
      </c>
      <c r="M737">
        <f>companies__2[[#This Row],[WORK_POSTAL_CODE]]</f>
        <v>0</v>
      </c>
      <c r="N737" t="str">
        <f>companies__2[[#This Row],[WORK_CITY]]</f>
        <v/>
      </c>
      <c r="P737" t="str">
        <f>IF(companies__2[[#This Row],[STAANN]]="D", "inactive", "active")</f>
        <v>active</v>
      </c>
      <c r="Q737">
        <f>companies__2[[#This Row],[companyID_1]]</f>
        <v>39</v>
      </c>
      <c r="R737" s="1">
        <f>companies__2[[#This Row],[HEU_MAJ]]</f>
        <v>44378.599583333336</v>
      </c>
      <c r="S737" s="1">
        <f>companies__2[[#This Row],[HEU_MAJ]]</f>
        <v>44378.599583333336</v>
      </c>
    </row>
    <row r="738" spans="1:19" x14ac:dyDescent="0.35">
      <c r="A738">
        <f>companies__2[[#This Row],[companyID]]</f>
        <v>1041</v>
      </c>
      <c r="B738" t="str">
        <f>companies__2[[#This Row],[NOM]]</f>
        <v>Demey</v>
      </c>
      <c r="C738" t="str">
        <f>companies__2[[#This Row],[PRENOM]]</f>
        <v>Marc</v>
      </c>
      <c r="D738" t="str">
        <f>companies__2[[#This Row],[EMAIL]]</f>
        <v>mdemey@citydev.brussels</v>
      </c>
      <c r="F738" t="str">
        <f>companies__2[[#This Row],[PASSWORD]]</f>
        <v>$2y$10$2pP9brsprWF0SZ9mIbyEfOisYPKrrA7a/PpfbSwK0yLRnNlqgqrhe</v>
      </c>
      <c r="G738" t="str">
        <f>companies__2[[#This Row],[TOKEN]]</f>
        <v>bvcsrJgt62ayxkVfvTkV7eBtHuRJhsfe</v>
      </c>
      <c r="H738" t="str">
        <f>companies__2[[#This Row],[PHONE]]</f>
        <v>NULL</v>
      </c>
      <c r="I738">
        <f>companies__2[[#This Row],[POSTAL_CODE]]</f>
        <v>0</v>
      </c>
      <c r="J738" t="str">
        <f>companies__2[[#This Row],[ADRESS]]</f>
        <v/>
      </c>
      <c r="K738" t="str">
        <f>companies__2[[#This Row],[CITY]]</f>
        <v/>
      </c>
      <c r="L738" t="str">
        <f>companies__2[[#This Row],[WORK_ADRESS]]</f>
        <v/>
      </c>
      <c r="M738">
        <f>companies__2[[#This Row],[WORK_POSTAL_CODE]]</f>
        <v>0</v>
      </c>
      <c r="N738" t="str">
        <f>companies__2[[#This Row],[WORK_CITY]]</f>
        <v/>
      </c>
      <c r="P738" t="str">
        <f>IF(companies__2[[#This Row],[STAANN]]="D", "inactive", "active")</f>
        <v>active</v>
      </c>
      <c r="Q738">
        <f>companies__2[[#This Row],[companyID_1]]</f>
        <v>520</v>
      </c>
      <c r="R738" s="1">
        <f>companies__2[[#This Row],[HEU_MAJ]]</f>
        <v>44378.599583333336</v>
      </c>
      <c r="S738" s="1">
        <f>companies__2[[#This Row],[HEU_MAJ]]</f>
        <v>44378.599583333336</v>
      </c>
    </row>
    <row r="739" spans="1:19" x14ac:dyDescent="0.35">
      <c r="A739">
        <f>companies__2[[#This Row],[companyID]]</f>
        <v>1043</v>
      </c>
      <c r="B739" t="str">
        <f>companies__2[[#This Row],[NOM]]</f>
        <v>POUILLIART</v>
      </c>
      <c r="C739" t="str">
        <f>companies__2[[#This Row],[PRENOM]]</f>
        <v>Kristof</v>
      </c>
      <c r="D739" t="str">
        <f>companies__2[[#This Row],[EMAIL]]</f>
        <v>kpouilliart@actiris.be</v>
      </c>
      <c r="F739" t="str">
        <f>companies__2[[#This Row],[PASSWORD]]</f>
        <v>$2y$10$mERWD7NHStVacteN8TUKYOGZVMWZ.0ofiKR29MOuUL/dYtZ2Mpeze</v>
      </c>
      <c r="G739" t="str">
        <f>companies__2[[#This Row],[TOKEN]]</f>
        <v>tIq7wGjT6YmxvJOMY5BL3uf1k5E5Yk9Z</v>
      </c>
      <c r="H739" t="str">
        <f>companies__2[[#This Row],[PHONE]]</f>
        <v/>
      </c>
      <c r="I739">
        <f>companies__2[[#This Row],[POSTAL_CODE]]</f>
        <v>0</v>
      </c>
      <c r="J739" t="str">
        <f>companies__2[[#This Row],[ADRESS]]</f>
        <v/>
      </c>
      <c r="K739" t="str">
        <f>companies__2[[#This Row],[CITY]]</f>
        <v/>
      </c>
      <c r="L739" t="str">
        <f>companies__2[[#This Row],[WORK_ADRESS]]</f>
        <v/>
      </c>
      <c r="M739">
        <f>companies__2[[#This Row],[WORK_POSTAL_CODE]]</f>
        <v>0</v>
      </c>
      <c r="N739" t="str">
        <f>companies__2[[#This Row],[WORK_CITY]]</f>
        <v/>
      </c>
      <c r="P739" t="str">
        <f>IF(companies__2[[#This Row],[STAANN]]="D", "inactive", "active")</f>
        <v>active</v>
      </c>
      <c r="Q739">
        <f>companies__2[[#This Row],[companyID_1]]</f>
        <v>180</v>
      </c>
      <c r="R739" s="1">
        <f>companies__2[[#This Row],[HEU_MAJ]]</f>
        <v>44525.458078703705</v>
      </c>
      <c r="S739" s="1">
        <f>companies__2[[#This Row],[HEU_MAJ]]</f>
        <v>44525.458078703705</v>
      </c>
    </row>
    <row r="740" spans="1:19" x14ac:dyDescent="0.35">
      <c r="A740">
        <f>companies__2[[#This Row],[companyID]]</f>
        <v>1044</v>
      </c>
      <c r="B740" t="str">
        <f>companies__2[[#This Row],[NOM]]</f>
        <v>AMARA</v>
      </c>
      <c r="C740" t="str">
        <f>companies__2[[#This Row],[PRENOM]]</f>
        <v>Yasin</v>
      </c>
      <c r="D740" t="str">
        <f>companies__2[[#This Row],[EMAIL]]</f>
        <v>yamara@actiris.be</v>
      </c>
      <c r="F740" t="str">
        <f>companies__2[[#This Row],[PASSWORD]]</f>
        <v>$2y$10$JVg8Ib0co4DTsi/tFBeVveobuLzAu1dpb8vScIN9wgzZyhAyAm8Fu</v>
      </c>
      <c r="G740" t="str">
        <f>companies__2[[#This Row],[TOKEN]]</f>
        <v>zuNcgazdZtRZot3soucopq4GfIbtOXvn</v>
      </c>
      <c r="H740" t="str">
        <f>companies__2[[#This Row],[PHONE]]</f>
        <v/>
      </c>
      <c r="I740">
        <f>companies__2[[#This Row],[POSTAL_CODE]]</f>
        <v>0</v>
      </c>
      <c r="J740" t="str">
        <f>companies__2[[#This Row],[ADRESS]]</f>
        <v/>
      </c>
      <c r="K740" t="str">
        <f>companies__2[[#This Row],[CITY]]</f>
        <v/>
      </c>
      <c r="L740" t="str">
        <f>companies__2[[#This Row],[WORK_ADRESS]]</f>
        <v/>
      </c>
      <c r="M740">
        <f>companies__2[[#This Row],[WORK_POSTAL_CODE]]</f>
        <v>0</v>
      </c>
      <c r="N740" t="str">
        <f>companies__2[[#This Row],[WORK_CITY]]</f>
        <v/>
      </c>
      <c r="P740" t="str">
        <f>IF(companies__2[[#This Row],[STAANN]]="D", "inactive", "active")</f>
        <v>active</v>
      </c>
      <c r="Q740">
        <f>companies__2[[#This Row],[companyID_1]]</f>
        <v>180</v>
      </c>
      <c r="R740" s="1">
        <f>companies__2[[#This Row],[HEU_MAJ]]</f>
        <v>44525.445416666669</v>
      </c>
      <c r="S740" s="1">
        <f>companies__2[[#This Row],[HEU_MAJ]]</f>
        <v>44525.445416666669</v>
      </c>
    </row>
    <row r="741" spans="1:19" x14ac:dyDescent="0.35">
      <c r="A741">
        <f>companies__2[[#This Row],[companyID]]</f>
        <v>1045</v>
      </c>
      <c r="B741" t="str">
        <f>companies__2[[#This Row],[NOM]]</f>
        <v>SENHAJI-MOUHADDAB</v>
      </c>
      <c r="C741" t="str">
        <f>companies__2[[#This Row],[PRENOM]]</f>
        <v>SAID</v>
      </c>
      <c r="D741" t="str">
        <f>companies__2[[#This Row],[EMAIL]]</f>
        <v>ssenhaji@actiris.be</v>
      </c>
      <c r="F741" t="str">
        <f>companies__2[[#This Row],[PASSWORD]]</f>
        <v>$2y$10$NupgIEF3KoByEiY9oIgQ/.XsqVAqUZYwDwf9vkuOR0WBf8rPcd3DC</v>
      </c>
      <c r="G741" t="str">
        <f>companies__2[[#This Row],[TOKEN]]</f>
        <v>uu709XDhQGI2Qin486wqGFNj2vosSBaK</v>
      </c>
      <c r="H741" t="str">
        <f>companies__2[[#This Row],[PHONE]]</f>
        <v>0486159510</v>
      </c>
      <c r="I741">
        <f>companies__2[[#This Row],[POSTAL_CODE]]</f>
        <v>1700</v>
      </c>
      <c r="J741" t="str">
        <f>companies__2[[#This Row],[ADRESS]]</f>
        <v>Sint-Antoniuslaan, 63</v>
      </c>
      <c r="K741" t="str">
        <f>companies__2[[#This Row],[CITY]]</f>
        <v>dilbeek</v>
      </c>
      <c r="L741" t="str">
        <f>companies__2[[#This Row],[WORK_ADRESS]]</f>
        <v xml:space="preserve">Avenue de l'Astronomie 30, </v>
      </c>
      <c r="M741">
        <f>companies__2[[#This Row],[WORK_POSTAL_CODE]]</f>
        <v>1210</v>
      </c>
      <c r="N741" t="str">
        <f>companies__2[[#This Row],[WORK_CITY]]</f>
        <v>Bruxelles</v>
      </c>
      <c r="P741" t="str">
        <f>IF(companies__2[[#This Row],[STAANN]]="D", "inactive", "active")</f>
        <v>active</v>
      </c>
      <c r="Q741">
        <f>companies__2[[#This Row],[companyID_1]]</f>
        <v>180</v>
      </c>
      <c r="R741" s="1">
        <f>companies__2[[#This Row],[HEU_MAJ]]</f>
        <v>44525.458483796298</v>
      </c>
      <c r="S741" s="1">
        <f>companies__2[[#This Row],[HEU_MAJ]]</f>
        <v>44525.458483796298</v>
      </c>
    </row>
    <row r="742" spans="1:19" x14ac:dyDescent="0.35">
      <c r="A742">
        <f>companies__2[[#This Row],[companyID]]</f>
        <v>1046</v>
      </c>
      <c r="B742" t="str">
        <f>companies__2[[#This Row],[NOM]]</f>
        <v>Dubois</v>
      </c>
      <c r="C742" t="str">
        <f>companies__2[[#This Row],[PRENOM]]</f>
        <v>Aurélie</v>
      </c>
      <c r="D742" t="str">
        <f>companies__2[[#This Row],[EMAIL]]</f>
        <v>aurelie.dubois@infine.net</v>
      </c>
      <c r="F742" t="str">
        <f>companies__2[[#This Row],[PASSWORD]]</f>
        <v>$2y$10$tqFofRmRQmxQwUdTKk5uaefpJFdSWXeS0ne1GQYt3qEAdROwYcknm</v>
      </c>
      <c r="G742" t="str">
        <f>companies__2[[#This Row],[TOKEN]]</f>
        <v>M9zc2KknIXba1ueWILM9K4GPXlMuPzlM</v>
      </c>
      <c r="H742" t="str">
        <f>companies__2[[#This Row],[PHONE]]</f>
        <v>+32 4 340 12 69</v>
      </c>
      <c r="I742">
        <f>companies__2[[#This Row],[POSTAL_CODE]]</f>
        <v>0</v>
      </c>
      <c r="J742" t="str">
        <f>companies__2[[#This Row],[ADRESS]]</f>
        <v/>
      </c>
      <c r="K742" t="str">
        <f>companies__2[[#This Row],[CITY]]</f>
        <v/>
      </c>
      <c r="L742" t="str">
        <f>companies__2[[#This Row],[WORK_ADRESS]]</f>
        <v/>
      </c>
      <c r="M742">
        <f>companies__2[[#This Row],[WORK_POSTAL_CODE]]</f>
        <v>0</v>
      </c>
      <c r="N742" t="str">
        <f>companies__2[[#This Row],[WORK_CITY]]</f>
        <v/>
      </c>
      <c r="P742" t="str">
        <f>IF(companies__2[[#This Row],[STAANN]]="D", "inactive", "active")</f>
        <v>active</v>
      </c>
      <c r="Q742">
        <f>companies__2[[#This Row],[companyID_1]]</f>
        <v>7</v>
      </c>
      <c r="R742" s="1">
        <f>companies__2[[#This Row],[HEU_MAJ]]</f>
        <v>44397.599016203705</v>
      </c>
      <c r="S742" s="1">
        <f>companies__2[[#This Row],[HEU_MAJ]]</f>
        <v>44397.599016203705</v>
      </c>
    </row>
    <row r="743" spans="1:19" x14ac:dyDescent="0.35">
      <c r="A743">
        <f>companies__2[[#This Row],[companyID]]</f>
        <v>1047</v>
      </c>
      <c r="B743" t="str">
        <f>companies__2[[#This Row],[NOM]]</f>
        <v>Mendes</v>
      </c>
      <c r="C743" t="str">
        <f>companies__2[[#This Row],[PRENOM]]</f>
        <v>Miguel</v>
      </c>
      <c r="D743" t="str">
        <f>companies__2[[#This Row],[EMAIL]]</f>
        <v>miguel.mendes@infine.net</v>
      </c>
      <c r="F743" t="str">
        <f>companies__2[[#This Row],[PASSWORD]]</f>
        <v>$2y$10$v7VSpRT9IP4YZoQPqVQXzOMXEuPULVORE2HB.g3lXPMSBNgYAgfNu</v>
      </c>
      <c r="G743" t="str">
        <f>companies__2[[#This Row],[TOKEN]]</f>
        <v>Fjkzum7JrXJP4lzQoat4aPuRaDmQdK2n</v>
      </c>
      <c r="H743" t="str">
        <f>companies__2[[#This Row],[PHONE]]</f>
        <v>+32 486 79 19 2</v>
      </c>
      <c r="I743">
        <f>companies__2[[#This Row],[POSTAL_CODE]]</f>
        <v>0</v>
      </c>
      <c r="J743" t="str">
        <f>companies__2[[#This Row],[ADRESS]]</f>
        <v/>
      </c>
      <c r="K743" t="str">
        <f>companies__2[[#This Row],[CITY]]</f>
        <v/>
      </c>
      <c r="L743" t="str">
        <f>companies__2[[#This Row],[WORK_ADRESS]]</f>
        <v/>
      </c>
      <c r="M743">
        <f>companies__2[[#This Row],[WORK_POSTAL_CODE]]</f>
        <v>0</v>
      </c>
      <c r="N743" t="str">
        <f>companies__2[[#This Row],[WORK_CITY]]</f>
        <v/>
      </c>
      <c r="P743" t="str">
        <f>IF(companies__2[[#This Row],[STAANN]]="D", "inactive", "active")</f>
        <v>active</v>
      </c>
      <c r="Q743">
        <f>companies__2[[#This Row],[companyID_1]]</f>
        <v>7</v>
      </c>
      <c r="R743" s="1">
        <f>companies__2[[#This Row],[HEU_MAJ]]</f>
        <v>44397.600092592591</v>
      </c>
      <c r="S743" s="1">
        <f>companies__2[[#This Row],[HEU_MAJ]]</f>
        <v>44397.600092592591</v>
      </c>
    </row>
    <row r="744" spans="1:19" x14ac:dyDescent="0.35">
      <c r="A744">
        <f>companies__2[[#This Row],[companyID]]</f>
        <v>1048</v>
      </c>
      <c r="B744" t="str">
        <f>companies__2[[#This Row],[NOM]]</f>
        <v>IANDOLINA</v>
      </c>
      <c r="C744" t="str">
        <f>companies__2[[#This Row],[PRENOM]]</f>
        <v>Vincenza</v>
      </c>
      <c r="D744" t="str">
        <f>companies__2[[#This Row],[EMAIL]]</f>
        <v>Iandolina.enza@gmail.com</v>
      </c>
      <c r="F744" t="str">
        <f>companies__2[[#This Row],[PASSWORD]]</f>
        <v>$2y$10$wx1IzON1vj6GO91LYmfGxe06pfYDJ.BvOioai9B5jy8ARll2FsLPa</v>
      </c>
      <c r="G744" t="str">
        <f>companies__2[[#This Row],[TOKEN]]</f>
        <v>qhl9i1wna3wrxjmOT15DVtuUIf2ZThm5</v>
      </c>
      <c r="H744" t="str">
        <f>companies__2[[#This Row],[PHONE]]</f>
        <v>0494 50 59 63</v>
      </c>
      <c r="I744">
        <f>companies__2[[#This Row],[POSTAL_CODE]]</f>
        <v>0</v>
      </c>
      <c r="J744" t="str">
        <f>companies__2[[#This Row],[ADRESS]]</f>
        <v/>
      </c>
      <c r="K744" t="str">
        <f>companies__2[[#This Row],[CITY]]</f>
        <v/>
      </c>
      <c r="L744" t="str">
        <f>companies__2[[#This Row],[WORK_ADRESS]]</f>
        <v/>
      </c>
      <c r="M744">
        <f>companies__2[[#This Row],[WORK_POSTAL_CODE]]</f>
        <v>0</v>
      </c>
      <c r="N744" t="str">
        <f>companies__2[[#This Row],[WORK_CITY]]</f>
        <v/>
      </c>
      <c r="P744" t="str">
        <f>IF(companies__2[[#This Row],[STAANN]]="D", "inactive", "active")</f>
        <v>active</v>
      </c>
      <c r="Q744">
        <f>companies__2[[#This Row],[companyID_1]]</f>
        <v>317</v>
      </c>
      <c r="R744" s="1">
        <f>companies__2[[#This Row],[HEU_MAJ]]</f>
        <v>44398.652442129627</v>
      </c>
      <c r="S744" s="1">
        <f>companies__2[[#This Row],[HEU_MAJ]]</f>
        <v>44398.652442129627</v>
      </c>
    </row>
    <row r="745" spans="1:19" x14ac:dyDescent="0.35">
      <c r="A745">
        <f>companies__2[[#This Row],[companyID]]</f>
        <v>1049</v>
      </c>
      <c r="B745" t="str">
        <f>companies__2[[#This Row],[NOM]]</f>
        <v>Maraite</v>
      </c>
      <c r="C745" t="str">
        <f>companies__2[[#This Row],[PRENOM]]</f>
        <v>Louis</v>
      </c>
      <c r="D745" t="str">
        <f>companies__2[[#This Row],[EMAIL]]</f>
        <v>louis.maraite@chuliege.be</v>
      </c>
      <c r="F745" t="str">
        <f>companies__2[[#This Row],[PASSWORD]]</f>
        <v>$2y$10$DXz2jAwY3sI2PxcH4H7VPO8y/jJOOOFdp9fo54Yv0bRh8EwtNE/Fe</v>
      </c>
      <c r="G745" t="str">
        <f>companies__2[[#This Row],[TOKEN]]</f>
        <v>8ZCi2ok7OyoWojlKPr5xA6bRbJXk3UAM</v>
      </c>
      <c r="H745" t="str">
        <f>companies__2[[#This Row],[PHONE]]</f>
        <v>0499 54 38 91</v>
      </c>
      <c r="I745">
        <f>companies__2[[#This Row],[POSTAL_CODE]]</f>
        <v>0</v>
      </c>
      <c r="J745" t="str">
        <f>companies__2[[#This Row],[ADRESS]]</f>
        <v/>
      </c>
      <c r="K745" t="str">
        <f>companies__2[[#This Row],[CITY]]</f>
        <v/>
      </c>
      <c r="L745" t="str">
        <f>companies__2[[#This Row],[WORK_ADRESS]]</f>
        <v/>
      </c>
      <c r="M745">
        <f>companies__2[[#This Row],[WORK_POSTAL_CODE]]</f>
        <v>0</v>
      </c>
      <c r="N745" t="str">
        <f>companies__2[[#This Row],[WORK_CITY]]</f>
        <v/>
      </c>
      <c r="P745" t="str">
        <f>IF(companies__2[[#This Row],[STAANN]]="D", "inactive", "active")</f>
        <v>active</v>
      </c>
      <c r="Q745">
        <f>companies__2[[#This Row],[companyID_1]]</f>
        <v>218</v>
      </c>
      <c r="R745" s="1">
        <f>companies__2[[#This Row],[HEU_MAJ]]</f>
        <v>44398.65351851852</v>
      </c>
      <c r="S745" s="1">
        <f>companies__2[[#This Row],[HEU_MAJ]]</f>
        <v>44398.65351851852</v>
      </c>
    </row>
    <row r="746" spans="1:19" x14ac:dyDescent="0.35">
      <c r="A746">
        <f>companies__2[[#This Row],[companyID]]</f>
        <v>1050</v>
      </c>
      <c r="B746" t="str">
        <f>companies__2[[#This Row],[NOM]]</f>
        <v>Pinto</v>
      </c>
      <c r="C746" t="str">
        <f>companies__2[[#This Row],[PRENOM]]</f>
        <v>Emmanuel</v>
      </c>
      <c r="D746" t="str">
        <f>companies__2[[#This Row],[EMAIL]]</f>
        <v>epinto@uliege.be</v>
      </c>
      <c r="F746" t="str">
        <f>companies__2[[#This Row],[PASSWORD]]</f>
        <v>$2y$10$VV0HVvddAkK34xhGV5YY9eCREDkaJWFUgOMMqxwnL/Tqiw5YOAdQa</v>
      </c>
      <c r="G746" t="str">
        <f>companies__2[[#This Row],[TOKEN]]</f>
        <v>JWEsLEpYioqKIfZxP6BvBT5m3CDCQ91e</v>
      </c>
      <c r="H746" t="str">
        <f>companies__2[[#This Row],[PHONE]]</f>
        <v>-</v>
      </c>
      <c r="I746">
        <f>companies__2[[#This Row],[POSTAL_CODE]]</f>
        <v>0</v>
      </c>
      <c r="J746" t="str">
        <f>companies__2[[#This Row],[ADRESS]]</f>
        <v/>
      </c>
      <c r="K746" t="str">
        <f>companies__2[[#This Row],[CITY]]</f>
        <v/>
      </c>
      <c r="L746" t="str">
        <f>companies__2[[#This Row],[WORK_ADRESS]]</f>
        <v/>
      </c>
      <c r="M746">
        <f>companies__2[[#This Row],[WORK_POSTAL_CODE]]</f>
        <v>0</v>
      </c>
      <c r="N746" t="str">
        <f>companies__2[[#This Row],[WORK_CITY]]</f>
        <v/>
      </c>
      <c r="P746" t="str">
        <f>IF(companies__2[[#This Row],[STAANN]]="D", "inactive", "active")</f>
        <v>active</v>
      </c>
      <c r="Q746">
        <f>companies__2[[#This Row],[companyID_1]]</f>
        <v>248</v>
      </c>
      <c r="R746" s="1">
        <f>companies__2[[#This Row],[HEU_MAJ]]</f>
        <v>44399.41510416667</v>
      </c>
      <c r="S746" s="1">
        <f>companies__2[[#This Row],[HEU_MAJ]]</f>
        <v>44399.41510416667</v>
      </c>
    </row>
    <row r="747" spans="1:19" x14ac:dyDescent="0.35">
      <c r="A747">
        <f>companies__2[[#This Row],[companyID]]</f>
        <v>1051</v>
      </c>
      <c r="B747" t="str">
        <f>companies__2[[#This Row],[NOM]]</f>
        <v>MEULENYZER</v>
      </c>
      <c r="C747" t="str">
        <f>companies__2[[#This Row],[PRENOM]]</f>
        <v>Baptiste</v>
      </c>
      <c r="D747" t="str">
        <f>companies__2[[#This Row],[EMAIL]]</f>
        <v>bmeulenyzer@actiris.be</v>
      </c>
      <c r="F747" t="str">
        <f>companies__2[[#This Row],[PASSWORD]]</f>
        <v>$2y$10$RHAH3GbbHQO7r7sgCjGnOuGWI15oL.qisJWshiRw18O6oPnVNgG26</v>
      </c>
      <c r="G747" t="str">
        <f>companies__2[[#This Row],[TOKEN]]</f>
        <v>h9zdPz5ojl76wPumPuthaPSOaaKvvBfM</v>
      </c>
      <c r="H747" t="str">
        <f>companies__2[[#This Row],[PHONE]]</f>
        <v/>
      </c>
      <c r="I747">
        <f>companies__2[[#This Row],[POSTAL_CODE]]</f>
        <v>0</v>
      </c>
      <c r="J747" t="str">
        <f>companies__2[[#This Row],[ADRESS]]</f>
        <v/>
      </c>
      <c r="K747" t="str">
        <f>companies__2[[#This Row],[CITY]]</f>
        <v/>
      </c>
      <c r="L747" t="str">
        <f>companies__2[[#This Row],[WORK_ADRESS]]</f>
        <v/>
      </c>
      <c r="M747">
        <f>companies__2[[#This Row],[WORK_POSTAL_CODE]]</f>
        <v>0</v>
      </c>
      <c r="N747" t="str">
        <f>companies__2[[#This Row],[WORK_CITY]]</f>
        <v/>
      </c>
      <c r="P747" t="str">
        <f>IF(companies__2[[#This Row],[STAANN]]="D", "inactive", "active")</f>
        <v>active</v>
      </c>
      <c r="Q747">
        <f>companies__2[[#This Row],[companyID_1]]</f>
        <v>180</v>
      </c>
      <c r="R747" s="1">
        <f>companies__2[[#This Row],[HEU_MAJ]]</f>
        <v>44525.456875000003</v>
      </c>
      <c r="S747" s="1">
        <f>companies__2[[#This Row],[HEU_MAJ]]</f>
        <v>44525.456875000003</v>
      </c>
    </row>
    <row r="748" spans="1:19" x14ac:dyDescent="0.35">
      <c r="A748">
        <f>companies__2[[#This Row],[companyID]]</f>
        <v>1052</v>
      </c>
      <c r="B748" t="str">
        <f>companies__2[[#This Row],[NOM]]</f>
        <v>Zeevaert</v>
      </c>
      <c r="C748" t="str">
        <f>companies__2[[#This Row],[PRENOM]]</f>
        <v>Guillaume</v>
      </c>
      <c r="D748" t="str">
        <f>companies__2[[#This Row],[EMAIL]]</f>
        <v>gzeevaert@gmail.com</v>
      </c>
      <c r="F748" t="str">
        <f>companies__2[[#This Row],[PASSWORD]]</f>
        <v>$2y$10$WtLl2xriSHWxCxPuE0MBy.iNrgH11da5oNkOnrfuozut5qL7sANwu</v>
      </c>
      <c r="G748" t="str">
        <f>companies__2[[#This Row],[TOKEN]]</f>
        <v>Mh7GmGckKgRNVgEjXsTeOFFyHoVXdA5h</v>
      </c>
      <c r="H748" t="str">
        <f>companies__2[[#This Row],[PHONE]]</f>
        <v/>
      </c>
      <c r="I748">
        <f>companies__2[[#This Row],[POSTAL_CODE]]</f>
        <v>0</v>
      </c>
      <c r="J748" t="str">
        <f>companies__2[[#This Row],[ADRESS]]</f>
        <v/>
      </c>
      <c r="K748" t="str">
        <f>companies__2[[#This Row],[CITY]]</f>
        <v/>
      </c>
      <c r="L748" t="str">
        <f>companies__2[[#This Row],[WORK_ADRESS]]</f>
        <v/>
      </c>
      <c r="M748">
        <f>companies__2[[#This Row],[WORK_POSTAL_CODE]]</f>
        <v>0</v>
      </c>
      <c r="N748" t="str">
        <f>companies__2[[#This Row],[WORK_CITY]]</f>
        <v/>
      </c>
      <c r="P748" t="str">
        <f>IF(companies__2[[#This Row],[STAANN]]="D", "inactive", "active")</f>
        <v>active</v>
      </c>
      <c r="Q748">
        <f>companies__2[[#This Row],[companyID_1]]</f>
        <v>12</v>
      </c>
      <c r="R748" s="1">
        <f>companies__2[[#This Row],[HEU_MAJ]]</f>
        <v>44404.594953703701</v>
      </c>
      <c r="S748" s="1">
        <f>companies__2[[#This Row],[HEU_MAJ]]</f>
        <v>44404.594953703701</v>
      </c>
    </row>
    <row r="749" spans="1:19" x14ac:dyDescent="0.35">
      <c r="A749">
        <f>companies__2[[#This Row],[companyID]]</f>
        <v>1053</v>
      </c>
      <c r="B749" t="str">
        <f>companies__2[[#This Row],[NOM]]</f>
        <v>JOASSIN</v>
      </c>
      <c r="C749" t="str">
        <f>companies__2[[#This Row],[PRENOM]]</f>
        <v>Julie</v>
      </c>
      <c r="D749" t="str">
        <f>companies__2[[#This Row],[EMAIL]]</f>
        <v>jjoassin@actiris.be</v>
      </c>
      <c r="F749" t="str">
        <f>companies__2[[#This Row],[PASSWORD]]</f>
        <v>$2y$10$TySlqJedapJtOFTpvrGzDeMfQTQ5DxoDbpdYIFOMzMUqzzo2pU50y</v>
      </c>
      <c r="G749" t="str">
        <f>companies__2[[#This Row],[TOKEN]]</f>
        <v>Aw2rhzRZAS5RYYVJij8HxZDfXNqhMAgw</v>
      </c>
      <c r="H749" t="str">
        <f>companies__2[[#This Row],[PHONE]]</f>
        <v/>
      </c>
      <c r="I749">
        <f>companies__2[[#This Row],[POSTAL_CODE]]</f>
        <v>0</v>
      </c>
      <c r="J749" t="str">
        <f>companies__2[[#This Row],[ADRESS]]</f>
        <v/>
      </c>
      <c r="K749" t="str">
        <f>companies__2[[#This Row],[CITY]]</f>
        <v/>
      </c>
      <c r="L749" t="str">
        <f>companies__2[[#This Row],[WORK_ADRESS]]</f>
        <v/>
      </c>
      <c r="M749">
        <f>companies__2[[#This Row],[WORK_POSTAL_CODE]]</f>
        <v>0</v>
      </c>
      <c r="N749" t="str">
        <f>companies__2[[#This Row],[WORK_CITY]]</f>
        <v/>
      </c>
      <c r="P749" t="str">
        <f>IF(companies__2[[#This Row],[STAANN]]="D", "inactive", "active")</f>
        <v>active</v>
      </c>
      <c r="Q749">
        <f>companies__2[[#This Row],[companyID_1]]</f>
        <v>180</v>
      </c>
      <c r="R749" s="1">
        <f>companies__2[[#This Row],[HEU_MAJ]]</f>
        <v>44525.455613425926</v>
      </c>
      <c r="S749" s="1">
        <f>companies__2[[#This Row],[HEU_MAJ]]</f>
        <v>44525.455613425926</v>
      </c>
    </row>
    <row r="750" spans="1:19" x14ac:dyDescent="0.35">
      <c r="A750">
        <f>companies__2[[#This Row],[companyID]]</f>
        <v>1054</v>
      </c>
      <c r="B750" t="str">
        <f>companies__2[[#This Row],[NOM]]</f>
        <v>Fillieux</v>
      </c>
      <c r="C750" t="str">
        <f>companies__2[[#This Row],[PRENOM]]</f>
        <v>Marjorie</v>
      </c>
      <c r="D750" t="str">
        <f>companies__2[[#This Row],[EMAIL]]</f>
        <v>fillieuxmarjorie@hotmail.com</v>
      </c>
      <c r="F750" t="str">
        <f>companies__2[[#This Row],[PASSWORD]]</f>
        <v>$2y$10$aQYBJEasOm0J17RBKOPJC.lJ8v/2B1y9fg1TC2dSRr0h8rLaeHgRG</v>
      </c>
      <c r="G750" t="str">
        <f>companies__2[[#This Row],[TOKEN]]</f>
        <v>6lkbSaeG1yBkN033u92hink3DwPh6Ds2</v>
      </c>
      <c r="H750" t="str">
        <f>companies__2[[#This Row],[PHONE]]</f>
        <v>0492/04.57.25</v>
      </c>
      <c r="I750">
        <f>companies__2[[#This Row],[POSTAL_CODE]]</f>
        <v>0</v>
      </c>
      <c r="J750" t="str">
        <f>companies__2[[#This Row],[ADRESS]]</f>
        <v/>
      </c>
      <c r="K750" t="str">
        <f>companies__2[[#This Row],[CITY]]</f>
        <v/>
      </c>
      <c r="L750" t="str">
        <f>companies__2[[#This Row],[WORK_ADRESS]]</f>
        <v/>
      </c>
      <c r="M750">
        <f>companies__2[[#This Row],[WORK_POSTAL_CODE]]</f>
        <v>0</v>
      </c>
      <c r="N750" t="str">
        <f>companies__2[[#This Row],[WORK_CITY]]</f>
        <v/>
      </c>
      <c r="P750" t="str">
        <f>IF(companies__2[[#This Row],[STAANN]]="D", "inactive", "active")</f>
        <v>active</v>
      </c>
      <c r="Q750">
        <f>companies__2[[#This Row],[companyID_1]]</f>
        <v>607</v>
      </c>
      <c r="R750" s="1">
        <f>companies__2[[#This Row],[HEU_MAJ]]</f>
        <v>44408.740231481483</v>
      </c>
      <c r="S750" s="1">
        <f>companies__2[[#This Row],[HEU_MAJ]]</f>
        <v>44408.740231481483</v>
      </c>
    </row>
    <row r="751" spans="1:19" x14ac:dyDescent="0.35">
      <c r="A751">
        <f>companies__2[[#This Row],[companyID]]</f>
        <v>1055</v>
      </c>
      <c r="B751" t="str">
        <f>companies__2[[#This Row],[NOM]]</f>
        <v>ADAM</v>
      </c>
      <c r="C751" t="str">
        <f>companies__2[[#This Row],[PRENOM]]</f>
        <v>Romain</v>
      </c>
      <c r="D751" t="str">
        <f>companies__2[[#This Row],[EMAIL]]</f>
        <v>radam@actiris.be</v>
      </c>
      <c r="F751" t="str">
        <f>companies__2[[#This Row],[PASSWORD]]</f>
        <v>$2y$10$iCs2l3cp9rPdMw0yT7W0Ce5REuHKYFFz49Rlo/gFcSQ6XVeIhKTMa</v>
      </c>
      <c r="G751" t="str">
        <f>companies__2[[#This Row],[TOKEN]]</f>
        <v>1QpHE46DyvXs4ULz7rGWENLUiVzbXLmA</v>
      </c>
      <c r="H751" t="str">
        <f>companies__2[[#This Row],[PHONE]]</f>
        <v/>
      </c>
      <c r="I751">
        <f>companies__2[[#This Row],[POSTAL_CODE]]</f>
        <v>0</v>
      </c>
      <c r="J751" t="str">
        <f>companies__2[[#This Row],[ADRESS]]</f>
        <v/>
      </c>
      <c r="K751" t="str">
        <f>companies__2[[#This Row],[CITY]]</f>
        <v/>
      </c>
      <c r="L751" t="str">
        <f>companies__2[[#This Row],[WORK_ADRESS]]</f>
        <v/>
      </c>
      <c r="M751">
        <f>companies__2[[#This Row],[WORK_POSTAL_CODE]]</f>
        <v>0</v>
      </c>
      <c r="N751" t="str">
        <f>companies__2[[#This Row],[WORK_CITY]]</f>
        <v/>
      </c>
      <c r="P751" t="str">
        <f>IF(companies__2[[#This Row],[STAANN]]="D", "inactive", "active")</f>
        <v>active</v>
      </c>
      <c r="Q751">
        <f>companies__2[[#This Row],[companyID_1]]</f>
        <v>180</v>
      </c>
      <c r="R751" s="1">
        <f>companies__2[[#This Row],[HEU_MAJ]]</f>
        <v>44525.44462962963</v>
      </c>
      <c r="S751" s="1">
        <f>companies__2[[#This Row],[HEU_MAJ]]</f>
        <v>44525.44462962963</v>
      </c>
    </row>
    <row r="752" spans="1:19" x14ac:dyDescent="0.35">
      <c r="A752">
        <f>companies__2[[#This Row],[companyID]]</f>
        <v>1056</v>
      </c>
      <c r="B752" t="str">
        <f>companies__2[[#This Row],[NOM]]</f>
        <v>CRISTOFALETTI</v>
      </c>
      <c r="C752" t="str">
        <f>companies__2[[#This Row],[PRENOM]]</f>
        <v>Mathias</v>
      </c>
      <c r="D752" t="str">
        <f>companies__2[[#This Row],[EMAIL]]</f>
        <v>mcristofaletti@actiris.be</v>
      </c>
      <c r="F752" t="str">
        <f>companies__2[[#This Row],[PASSWORD]]</f>
        <v>$2y$10$GsQsnbEYvtidgrt24s0leeajym/XWbFlq43mdDHaeBdTltb4ER3mq</v>
      </c>
      <c r="G752" t="str">
        <f>companies__2[[#This Row],[TOKEN]]</f>
        <v>GyQ31Xe3kQeWAf3n2fW7o9WYrTLgy116</v>
      </c>
      <c r="H752" t="str">
        <f>companies__2[[#This Row],[PHONE]]</f>
        <v/>
      </c>
      <c r="I752">
        <f>companies__2[[#This Row],[POSTAL_CODE]]</f>
        <v>0</v>
      </c>
      <c r="J752" t="str">
        <f>companies__2[[#This Row],[ADRESS]]</f>
        <v/>
      </c>
      <c r="K752" t="str">
        <f>companies__2[[#This Row],[CITY]]</f>
        <v/>
      </c>
      <c r="L752" t="str">
        <f>companies__2[[#This Row],[WORK_ADRESS]]</f>
        <v/>
      </c>
      <c r="M752">
        <f>companies__2[[#This Row],[WORK_POSTAL_CODE]]</f>
        <v>0</v>
      </c>
      <c r="N752" t="str">
        <f>companies__2[[#This Row],[WORK_CITY]]</f>
        <v/>
      </c>
      <c r="P752" t="str">
        <f>IF(companies__2[[#This Row],[STAANN]]="D", "inactive", "active")</f>
        <v>active</v>
      </c>
      <c r="Q752">
        <f>companies__2[[#This Row],[companyID_1]]</f>
        <v>180</v>
      </c>
      <c r="R752" s="1">
        <f>companies__2[[#This Row],[HEU_MAJ]]</f>
        <v>44525.452847222223</v>
      </c>
      <c r="S752" s="1">
        <f>companies__2[[#This Row],[HEU_MAJ]]</f>
        <v>44525.452847222223</v>
      </c>
    </row>
    <row r="753" spans="1:19" x14ac:dyDescent="0.35">
      <c r="A753">
        <f>companies__2[[#This Row],[companyID]]</f>
        <v>1057</v>
      </c>
      <c r="B753" t="str">
        <f>companies__2[[#This Row],[NOM]]</f>
        <v>GATZ</v>
      </c>
      <c r="C753" t="str">
        <f>companies__2[[#This Row],[PRENOM]]</f>
        <v>Jan</v>
      </c>
      <c r="D753" t="str">
        <f>companies__2[[#This Row],[EMAIL]]</f>
        <v>jgatz@actiris.be</v>
      </c>
      <c r="F753" t="str">
        <f>companies__2[[#This Row],[PASSWORD]]</f>
        <v>$2y$10$KO1LCQnKlcnZqsFdHjQ6QeAo2RWxsX0Gmgm6TZOiPKLdhWYg7gv2e</v>
      </c>
      <c r="G753" t="str">
        <f>companies__2[[#This Row],[TOKEN]]</f>
        <v>Jf45m6NAP0qiMKnEIbvxsgsFT9uNl7B0</v>
      </c>
      <c r="H753" t="str">
        <f>companies__2[[#This Row],[PHONE]]</f>
        <v/>
      </c>
      <c r="I753">
        <f>companies__2[[#This Row],[POSTAL_CODE]]</f>
        <v>0</v>
      </c>
      <c r="J753" t="str">
        <f>companies__2[[#This Row],[ADRESS]]</f>
        <v/>
      </c>
      <c r="K753" t="str">
        <f>companies__2[[#This Row],[CITY]]</f>
        <v/>
      </c>
      <c r="L753" t="str">
        <f>companies__2[[#This Row],[WORK_ADRESS]]</f>
        <v/>
      </c>
      <c r="M753">
        <f>companies__2[[#This Row],[WORK_POSTAL_CODE]]</f>
        <v>0</v>
      </c>
      <c r="N753" t="str">
        <f>companies__2[[#This Row],[WORK_CITY]]</f>
        <v/>
      </c>
      <c r="P753" t="str">
        <f>IF(companies__2[[#This Row],[STAANN]]="D", "inactive", "active")</f>
        <v>active</v>
      </c>
      <c r="Q753">
        <f>companies__2[[#This Row],[companyID_1]]</f>
        <v>180</v>
      </c>
      <c r="R753" s="1">
        <f>companies__2[[#This Row],[HEU_MAJ]]</f>
        <v>44525.454085648147</v>
      </c>
      <c r="S753" s="1">
        <f>companies__2[[#This Row],[HEU_MAJ]]</f>
        <v>44525.454085648147</v>
      </c>
    </row>
    <row r="754" spans="1:19" x14ac:dyDescent="0.35">
      <c r="A754">
        <f>companies__2[[#This Row],[companyID]]</f>
        <v>1058</v>
      </c>
      <c r="B754" t="str">
        <f>companies__2[[#This Row],[NOM]]</f>
        <v>Philippart de Foy</v>
      </c>
      <c r="C754" t="str">
        <f>companies__2[[#This Row],[PRENOM]]</f>
        <v>Pauline</v>
      </c>
      <c r="D754" t="str">
        <f>companies__2[[#This Row],[EMAIL]]</f>
        <v>pphilippart@methanex.com</v>
      </c>
      <c r="F754" t="str">
        <f>companies__2[[#This Row],[PASSWORD]]</f>
        <v>$2y$10$TD/jYdNpE67EYcyLd1PnLuMpBkglg16dnlK5OROTfa/orlnGXYUHK</v>
      </c>
      <c r="G754" t="str">
        <f>companies__2[[#This Row],[TOKEN]]</f>
        <v>w1W49H4huYM1JwBouas4usiExG7lS3In</v>
      </c>
      <c r="H754" t="str">
        <f>companies__2[[#This Row],[PHONE]]</f>
        <v>NULL</v>
      </c>
      <c r="I754">
        <f>companies__2[[#This Row],[POSTAL_CODE]]</f>
        <v>0</v>
      </c>
      <c r="J754" t="str">
        <f>companies__2[[#This Row],[ADRESS]]</f>
        <v/>
      </c>
      <c r="K754" t="str">
        <f>companies__2[[#This Row],[CITY]]</f>
        <v/>
      </c>
      <c r="L754" t="str">
        <f>companies__2[[#This Row],[WORK_ADRESS]]</f>
        <v/>
      </c>
      <c r="M754">
        <f>companies__2[[#This Row],[WORK_POSTAL_CODE]]</f>
        <v>0</v>
      </c>
      <c r="N754" t="str">
        <f>companies__2[[#This Row],[WORK_CITY]]</f>
        <v/>
      </c>
      <c r="P754" t="str">
        <f>IF(companies__2[[#This Row],[STAANN]]="D", "inactive", "active")</f>
        <v>active</v>
      </c>
      <c r="Q754">
        <f>companies__2[[#This Row],[companyID_1]]</f>
        <v>271</v>
      </c>
      <c r="R754" s="1">
        <f>companies__2[[#This Row],[HEU_MAJ]]</f>
        <v>44412.679085648146</v>
      </c>
      <c r="S754" s="1">
        <f>companies__2[[#This Row],[HEU_MAJ]]</f>
        <v>44412.679085648146</v>
      </c>
    </row>
    <row r="755" spans="1:19" x14ac:dyDescent="0.35">
      <c r="A755">
        <f>companies__2[[#This Row],[companyID]]</f>
        <v>1059</v>
      </c>
      <c r="B755" t="str">
        <f>companies__2[[#This Row],[NOM]]</f>
        <v>La Pietra</v>
      </c>
      <c r="C755" t="str">
        <f>companies__2[[#This Row],[PRENOM]]</f>
        <v>Giulia</v>
      </c>
      <c r="D755" t="str">
        <f>companies__2[[#This Row],[EMAIL]]</f>
        <v>glapietra@methanex.com</v>
      </c>
      <c r="F755" t="str">
        <f>companies__2[[#This Row],[PASSWORD]]</f>
        <v>$2y$10$FnPkNoc37yUE71ARdVhhZOeU2iFuUexdclpkTcWUcxiuMUVMPrfk.</v>
      </c>
      <c r="G755" t="str">
        <f>companies__2[[#This Row],[TOKEN]]</f>
        <v>foG3g4KEoFRzVVLWIVSr5G2oI49TPlly</v>
      </c>
      <c r="H755" t="str">
        <f>companies__2[[#This Row],[PHONE]]</f>
        <v>NULL</v>
      </c>
      <c r="I755">
        <f>companies__2[[#This Row],[POSTAL_CODE]]</f>
        <v>0</v>
      </c>
      <c r="J755" t="str">
        <f>companies__2[[#This Row],[ADRESS]]</f>
        <v/>
      </c>
      <c r="K755" t="str">
        <f>companies__2[[#This Row],[CITY]]</f>
        <v/>
      </c>
      <c r="L755" t="str">
        <f>companies__2[[#This Row],[WORK_ADRESS]]</f>
        <v/>
      </c>
      <c r="M755">
        <f>companies__2[[#This Row],[WORK_POSTAL_CODE]]</f>
        <v>0</v>
      </c>
      <c r="N755" t="str">
        <f>companies__2[[#This Row],[WORK_CITY]]</f>
        <v/>
      </c>
      <c r="P755" t="str">
        <f>IF(companies__2[[#This Row],[STAANN]]="D", "inactive", "active")</f>
        <v>active</v>
      </c>
      <c r="Q755">
        <f>companies__2[[#This Row],[companyID_1]]</f>
        <v>271</v>
      </c>
      <c r="R755" s="1">
        <f>companies__2[[#This Row],[HEU_MAJ]]</f>
        <v>44412.679722222223</v>
      </c>
      <c r="S755" s="1">
        <f>companies__2[[#This Row],[HEU_MAJ]]</f>
        <v>44412.679722222223</v>
      </c>
    </row>
    <row r="756" spans="1:19" x14ac:dyDescent="0.35">
      <c r="A756">
        <f>companies__2[[#This Row],[companyID]]</f>
        <v>1060</v>
      </c>
      <c r="B756" t="str">
        <f>companies__2[[#This Row],[NOM]]</f>
        <v>Jamar</v>
      </c>
      <c r="C756" t="str">
        <f>companies__2[[#This Row],[PRENOM]]</f>
        <v>Julien</v>
      </c>
      <c r="D756" t="str">
        <f>companies__2[[#This Row],[EMAIL]]</f>
        <v>julien@acerta.be</v>
      </c>
      <c r="F756" t="str">
        <f>companies__2[[#This Row],[PASSWORD]]</f>
        <v>$2y$10$P9IY885jtfU.F9EVfw2oAegHto5Y.hlazca0TWW8bJpNygpgLjE66</v>
      </c>
      <c r="G756" t="str">
        <f>companies__2[[#This Row],[TOKEN]]</f>
        <v>K0Kb29ZWhWhCer68GzMwVj6vi5kqCDFv</v>
      </c>
      <c r="H756" t="str">
        <f>companies__2[[#This Row],[PHONE]]</f>
        <v>/</v>
      </c>
      <c r="I756">
        <f>companies__2[[#This Row],[POSTAL_CODE]]</f>
        <v>0</v>
      </c>
      <c r="J756" t="str">
        <f>companies__2[[#This Row],[ADRESS]]</f>
        <v/>
      </c>
      <c r="K756" t="str">
        <f>companies__2[[#This Row],[CITY]]</f>
        <v/>
      </c>
      <c r="L756" t="str">
        <f>companies__2[[#This Row],[WORK_ADRESS]]</f>
        <v/>
      </c>
      <c r="M756">
        <f>companies__2[[#This Row],[WORK_POSTAL_CODE]]</f>
        <v>0</v>
      </c>
      <c r="N756" t="str">
        <f>companies__2[[#This Row],[WORK_CITY]]</f>
        <v/>
      </c>
      <c r="P756" t="str">
        <f>IF(companies__2[[#This Row],[STAANN]]="D", "inactive", "active")</f>
        <v>active</v>
      </c>
      <c r="Q756">
        <f>companies__2[[#This Row],[companyID_1]]</f>
        <v>605</v>
      </c>
      <c r="R756" s="1">
        <f>companies__2[[#This Row],[HEU_MAJ]]</f>
        <v>44414.684930555559</v>
      </c>
      <c r="S756" s="1">
        <f>companies__2[[#This Row],[HEU_MAJ]]</f>
        <v>44414.684930555559</v>
      </c>
    </row>
    <row r="757" spans="1:19" x14ac:dyDescent="0.35">
      <c r="A757">
        <f>companies__2[[#This Row],[companyID]]</f>
        <v>1061</v>
      </c>
      <c r="B757" t="str">
        <f>companies__2[[#This Row],[NOM]]</f>
        <v>Langenaeken</v>
      </c>
      <c r="C757" t="str">
        <f>companies__2[[#This Row],[PRENOM]]</f>
        <v>Catherine</v>
      </c>
      <c r="D757" t="str">
        <f>companies__2[[#This Row],[EMAIL]]</f>
        <v>Catherine.Langenaeken@acerta.be</v>
      </c>
      <c r="F757" t="str">
        <f>companies__2[[#This Row],[PASSWORD]]</f>
        <v>$2y$10$tpGCiQoAkhMj2Q9aPoNWnO.5UnMRYFdFYUNBLkCv0B9bHZo6aI9wK</v>
      </c>
      <c r="G757" t="str">
        <f>companies__2[[#This Row],[TOKEN]]</f>
        <v>W9LaWi9VbEXN4jnze7AiiYGpAwhYvlAN</v>
      </c>
      <c r="H757" t="str">
        <f>companies__2[[#This Row],[PHONE]]</f>
        <v>/</v>
      </c>
      <c r="I757">
        <f>companies__2[[#This Row],[POSTAL_CODE]]</f>
        <v>0</v>
      </c>
      <c r="J757" t="str">
        <f>companies__2[[#This Row],[ADRESS]]</f>
        <v/>
      </c>
      <c r="K757" t="str">
        <f>companies__2[[#This Row],[CITY]]</f>
        <v/>
      </c>
      <c r="L757" t="str">
        <f>companies__2[[#This Row],[WORK_ADRESS]]</f>
        <v/>
      </c>
      <c r="M757">
        <f>companies__2[[#This Row],[WORK_POSTAL_CODE]]</f>
        <v>0</v>
      </c>
      <c r="N757" t="str">
        <f>companies__2[[#This Row],[WORK_CITY]]</f>
        <v/>
      </c>
      <c r="P757" t="str">
        <f>IF(companies__2[[#This Row],[STAANN]]="D", "inactive", "active")</f>
        <v>active</v>
      </c>
      <c r="Q757">
        <f>companies__2[[#This Row],[companyID_1]]</f>
        <v>605</v>
      </c>
      <c r="R757" s="1">
        <f>companies__2[[#This Row],[HEU_MAJ]]</f>
        <v>44414.688240740739</v>
      </c>
      <c r="S757" s="1">
        <f>companies__2[[#This Row],[HEU_MAJ]]</f>
        <v>44414.688240740739</v>
      </c>
    </row>
    <row r="758" spans="1:19" x14ac:dyDescent="0.35">
      <c r="A758">
        <f>companies__2[[#This Row],[companyID]]</f>
        <v>1062</v>
      </c>
      <c r="B758" t="str">
        <f>companies__2[[#This Row],[NOM]]</f>
        <v>Gijbels</v>
      </c>
      <c r="C758" t="str">
        <f>companies__2[[#This Row],[PRENOM]]</f>
        <v>Audrey</v>
      </c>
      <c r="D758" t="str">
        <f>companies__2[[#This Row],[EMAIL]]</f>
        <v>audrey.gijbels@acerta.be</v>
      </c>
      <c r="F758" t="str">
        <f>companies__2[[#This Row],[PASSWORD]]</f>
        <v>$2y$10$kMWW2nD8tr1va9yPrgEMUe67pVgWQ9Cz4hqUrcZRG/eutEpF/NxWm</v>
      </c>
      <c r="G758" t="str">
        <f>companies__2[[#This Row],[TOKEN]]</f>
        <v>47uwdv0FAZtPLG92coCe4ZkrvFyMx0pL</v>
      </c>
      <c r="H758" t="str">
        <f>companies__2[[#This Row],[PHONE]]</f>
        <v>/</v>
      </c>
      <c r="I758">
        <f>companies__2[[#This Row],[POSTAL_CODE]]</f>
        <v>0</v>
      </c>
      <c r="J758" t="str">
        <f>companies__2[[#This Row],[ADRESS]]</f>
        <v/>
      </c>
      <c r="K758" t="str">
        <f>companies__2[[#This Row],[CITY]]</f>
        <v/>
      </c>
      <c r="L758" t="str">
        <f>companies__2[[#This Row],[WORK_ADRESS]]</f>
        <v/>
      </c>
      <c r="M758">
        <f>companies__2[[#This Row],[WORK_POSTAL_CODE]]</f>
        <v>0</v>
      </c>
      <c r="N758" t="str">
        <f>companies__2[[#This Row],[WORK_CITY]]</f>
        <v/>
      </c>
      <c r="P758" t="str">
        <f>IF(companies__2[[#This Row],[STAANN]]="D", "inactive", "active")</f>
        <v>active</v>
      </c>
      <c r="Q758">
        <f>companies__2[[#This Row],[companyID_1]]</f>
        <v>605</v>
      </c>
      <c r="R758" s="1">
        <f>companies__2[[#This Row],[HEU_MAJ]]</f>
        <v>44414.688622685186</v>
      </c>
      <c r="S758" s="1">
        <f>companies__2[[#This Row],[HEU_MAJ]]</f>
        <v>44414.688622685186</v>
      </c>
    </row>
    <row r="759" spans="1:19" x14ac:dyDescent="0.35">
      <c r="A759">
        <f>companies__2[[#This Row],[companyID]]</f>
        <v>1063</v>
      </c>
      <c r="B759" t="str">
        <f>companies__2[[#This Row],[NOM]]</f>
        <v>DEVUYST</v>
      </c>
      <c r="C759" t="str">
        <f>companies__2[[#This Row],[PRENOM]]</f>
        <v>Kristof</v>
      </c>
      <c r="D759" t="str">
        <f>companies__2[[#This Row],[EMAIL]]</f>
        <v>kdevuyst@actiris.be</v>
      </c>
      <c r="F759" t="str">
        <f>companies__2[[#This Row],[PASSWORD]]</f>
        <v>$2y$10$p6sw4SvMipNXba/H8PP8Y./sfERMX.FY7EoqwQyO/.em0OZFt4l/6</v>
      </c>
      <c r="G759" t="str">
        <f>companies__2[[#This Row],[TOKEN]]</f>
        <v>ZTsagjsuWLZ4k1OrtCkLYdEJ2t4WlZYr</v>
      </c>
      <c r="H759" t="str">
        <f>companies__2[[#This Row],[PHONE]]</f>
        <v/>
      </c>
      <c r="I759">
        <f>companies__2[[#This Row],[POSTAL_CODE]]</f>
        <v>0</v>
      </c>
      <c r="J759" t="str">
        <f>companies__2[[#This Row],[ADRESS]]</f>
        <v/>
      </c>
      <c r="K759" t="str">
        <f>companies__2[[#This Row],[CITY]]</f>
        <v/>
      </c>
      <c r="L759" t="str">
        <f>companies__2[[#This Row],[WORK_ADRESS]]</f>
        <v/>
      </c>
      <c r="M759">
        <f>companies__2[[#This Row],[WORK_POSTAL_CODE]]</f>
        <v>0</v>
      </c>
      <c r="N759" t="str">
        <f>companies__2[[#This Row],[WORK_CITY]]</f>
        <v/>
      </c>
      <c r="P759" t="str">
        <f>IF(companies__2[[#This Row],[STAANN]]="D", "inactive", "active")</f>
        <v>active</v>
      </c>
      <c r="Q759">
        <f>companies__2[[#This Row],[companyID_1]]</f>
        <v>180</v>
      </c>
      <c r="R759" s="1">
        <f>companies__2[[#This Row],[HEU_MAJ]]</f>
        <v>44525.453298611108</v>
      </c>
      <c r="S759" s="1">
        <f>companies__2[[#This Row],[HEU_MAJ]]</f>
        <v>44525.453298611108</v>
      </c>
    </row>
    <row r="760" spans="1:19" x14ac:dyDescent="0.35">
      <c r="A760">
        <f>companies__2[[#This Row],[companyID]]</f>
        <v>1064</v>
      </c>
      <c r="B760" t="str">
        <f>companies__2[[#This Row],[NOM]]</f>
        <v>BAJOU</v>
      </c>
      <c r="C760" t="str">
        <f>companies__2[[#This Row],[PRENOM]]</f>
        <v>Sofiane</v>
      </c>
      <c r="D760" t="str">
        <f>companies__2[[#This Row],[EMAIL]]</f>
        <v>sbajou@actiris.be</v>
      </c>
      <c r="F760" t="str">
        <f>companies__2[[#This Row],[PASSWORD]]</f>
        <v>$2y$10$Z.AIU6.OrtqatAzG2wD4vekJd.5ah9qIYBHcsUx9/FaEwe9RQOmCO</v>
      </c>
      <c r="G760" t="str">
        <f>companies__2[[#This Row],[TOKEN]]</f>
        <v>JzPlKx6lXOVEJA8dWJ5S1NR9R87T0Bm5</v>
      </c>
      <c r="H760" t="str">
        <f>companies__2[[#This Row],[PHONE]]</f>
        <v/>
      </c>
      <c r="I760">
        <f>companies__2[[#This Row],[POSTAL_CODE]]</f>
        <v>0</v>
      </c>
      <c r="J760" t="str">
        <f>companies__2[[#This Row],[ADRESS]]</f>
        <v/>
      </c>
      <c r="K760" t="str">
        <f>companies__2[[#This Row],[CITY]]</f>
        <v/>
      </c>
      <c r="L760" t="str">
        <f>companies__2[[#This Row],[WORK_ADRESS]]</f>
        <v/>
      </c>
      <c r="M760">
        <f>companies__2[[#This Row],[WORK_POSTAL_CODE]]</f>
        <v>0</v>
      </c>
      <c r="N760" t="str">
        <f>companies__2[[#This Row],[WORK_CITY]]</f>
        <v/>
      </c>
      <c r="P760" t="str">
        <f>IF(companies__2[[#This Row],[STAANN]]="D", "inactive", "active")</f>
        <v>active</v>
      </c>
      <c r="Q760">
        <f>companies__2[[#This Row],[companyID_1]]</f>
        <v>180</v>
      </c>
      <c r="R760" s="1">
        <f>companies__2[[#This Row],[HEU_MAJ]]</f>
        <v>44525.445949074077</v>
      </c>
      <c r="S760" s="1">
        <f>companies__2[[#This Row],[HEU_MAJ]]</f>
        <v>44525.445949074077</v>
      </c>
    </row>
    <row r="761" spans="1:19" x14ac:dyDescent="0.35">
      <c r="A761">
        <f>companies__2[[#This Row],[companyID]]</f>
        <v>1065</v>
      </c>
      <c r="B761" t="str">
        <f>companies__2[[#This Row],[NOM]]</f>
        <v>Test</v>
      </c>
      <c r="C761" t="str">
        <f>companies__2[[#This Row],[PRENOM]]</f>
        <v>Test</v>
      </c>
      <c r="D761" t="str">
        <f>companies__2[[#This Row],[EMAIL]]</f>
        <v>test@cet-power.be</v>
      </c>
      <c r="F761" t="str">
        <f>companies__2[[#This Row],[PASSWORD]]</f>
        <v>$2y$10$6Ji7jYUN6wHHQfDzEMjXmuPxrOtlaPesxAM3K3O0xVqE1.uWkDcH.</v>
      </c>
      <c r="G761" t="str">
        <f>companies__2[[#This Row],[TOKEN]]</f>
        <v>smjZXBoGY8N92tRSv80QgtKsPuZDRw4M</v>
      </c>
      <c r="H761" t="str">
        <f>companies__2[[#This Row],[PHONE]]</f>
        <v>0478996698</v>
      </c>
      <c r="I761">
        <f>companies__2[[#This Row],[POSTAL_CODE]]</f>
        <v>0</v>
      </c>
      <c r="J761" t="str">
        <f>companies__2[[#This Row],[ADRESS]]</f>
        <v/>
      </c>
      <c r="K761" t="str">
        <f>companies__2[[#This Row],[CITY]]</f>
        <v/>
      </c>
      <c r="L761" t="str">
        <f>companies__2[[#This Row],[WORK_ADRESS]]</f>
        <v/>
      </c>
      <c r="M761">
        <f>companies__2[[#This Row],[WORK_POSTAL_CODE]]</f>
        <v>0</v>
      </c>
      <c r="N761" t="str">
        <f>companies__2[[#This Row],[WORK_CITY]]</f>
        <v/>
      </c>
      <c r="P761" t="str">
        <f>IF(companies__2[[#This Row],[STAANN]]="D", "inactive", "active")</f>
        <v>active</v>
      </c>
      <c r="Q761">
        <f>companies__2[[#This Row],[companyID_1]]</f>
        <v>374</v>
      </c>
      <c r="R761" s="1">
        <f>companies__2[[#This Row],[HEU_MAJ]]</f>
        <v>44447.490312499998</v>
      </c>
      <c r="S761" s="1">
        <f>companies__2[[#This Row],[HEU_MAJ]]</f>
        <v>44447.490312499998</v>
      </c>
    </row>
    <row r="762" spans="1:19" x14ac:dyDescent="0.35">
      <c r="A762">
        <f>companies__2[[#This Row],[companyID]]</f>
        <v>1066</v>
      </c>
      <c r="B762" t="str">
        <f>companies__2[[#This Row],[NOM]]</f>
        <v>BEN TAIEB</v>
      </c>
      <c r="C762" t="str">
        <f>companies__2[[#This Row],[PRENOM]]</f>
        <v>Othman</v>
      </c>
      <c r="D762" t="str">
        <f>companies__2[[#This Row],[EMAIL]]</f>
        <v>obentaieb@actiris.be</v>
      </c>
      <c r="F762" t="str">
        <f>companies__2[[#This Row],[PASSWORD]]</f>
        <v>$2y$10$0GdaRP1sTS2VbcADyOu44O.17g0CjmapjvBR3UE0HZHMcyfkKPIpO</v>
      </c>
      <c r="G762" t="str">
        <f>companies__2[[#This Row],[TOKEN]]</f>
        <v>KpdlhQUNzMJWbRbFOA7ecVSttvv7BnYJ</v>
      </c>
      <c r="H762" t="str">
        <f>companies__2[[#This Row],[PHONE]]</f>
        <v/>
      </c>
      <c r="I762">
        <f>companies__2[[#This Row],[POSTAL_CODE]]</f>
        <v>0</v>
      </c>
      <c r="J762" t="str">
        <f>companies__2[[#This Row],[ADRESS]]</f>
        <v/>
      </c>
      <c r="K762" t="str">
        <f>companies__2[[#This Row],[CITY]]</f>
        <v/>
      </c>
      <c r="L762" t="str">
        <f>companies__2[[#This Row],[WORK_ADRESS]]</f>
        <v/>
      </c>
      <c r="M762">
        <f>companies__2[[#This Row],[WORK_POSTAL_CODE]]</f>
        <v>0</v>
      </c>
      <c r="N762" t="str">
        <f>companies__2[[#This Row],[WORK_CITY]]</f>
        <v/>
      </c>
      <c r="P762" t="str">
        <f>IF(companies__2[[#This Row],[STAANN]]="D", "inactive", "active")</f>
        <v>active</v>
      </c>
      <c r="Q762">
        <f>companies__2[[#This Row],[companyID_1]]</f>
        <v>180</v>
      </c>
      <c r="R762" s="1">
        <f>companies__2[[#This Row],[HEU_MAJ]]</f>
        <v>44525.446087962962</v>
      </c>
      <c r="S762" s="1">
        <f>companies__2[[#This Row],[HEU_MAJ]]</f>
        <v>44525.446087962962</v>
      </c>
    </row>
    <row r="763" spans="1:19" x14ac:dyDescent="0.35">
      <c r="A763">
        <f>companies__2[[#This Row],[companyID]]</f>
        <v>1067</v>
      </c>
      <c r="B763" t="str">
        <f>companies__2[[#This Row],[NOM]]</f>
        <v>Lust</v>
      </c>
      <c r="C763" t="str">
        <f>companies__2[[#This Row],[PRENOM]]</f>
        <v>Antoine</v>
      </c>
      <c r="D763" t="str">
        <f>companies__2[[#This Row],[EMAIL]]</f>
        <v>test@provincedeliege.be</v>
      </c>
      <c r="F763" t="str">
        <f>companies__2[[#This Row],[PASSWORD]]</f>
        <v>$2y$10$TA0M.8pbEqQOsRapaomb/eJrCXo94cXW1nGvKKcUi/JO7tDk/t2PG</v>
      </c>
      <c r="G763" t="str">
        <f>companies__2[[#This Row],[TOKEN]]</f>
        <v>JpGRRAziKk5byBEOnzfUDYMkEAoztZkK</v>
      </c>
      <c r="H763" t="str">
        <f>companies__2[[#This Row],[PHONE]]</f>
        <v>0478996698</v>
      </c>
      <c r="I763">
        <f>companies__2[[#This Row],[POSTAL_CODE]]</f>
        <v>4000</v>
      </c>
      <c r="J763" t="str">
        <f>companies__2[[#This Row],[ADRESS]]</f>
        <v>8 Rue de la brasserie</v>
      </c>
      <c r="K763" t="str">
        <f>companies__2[[#This Row],[CITY]]</f>
        <v>Liège</v>
      </c>
      <c r="L763" t="str">
        <f>companies__2[[#This Row],[WORK_ADRESS]]</f>
        <v/>
      </c>
      <c r="M763">
        <f>companies__2[[#This Row],[WORK_POSTAL_CODE]]</f>
        <v>0</v>
      </c>
      <c r="N763" t="str">
        <f>companies__2[[#This Row],[WORK_CITY]]</f>
        <v/>
      </c>
      <c r="P763" t="str">
        <f>IF(companies__2[[#This Row],[STAANN]]="D", "inactive", "active")</f>
        <v>active</v>
      </c>
      <c r="Q763">
        <f>companies__2[[#This Row],[companyID_1]]</f>
        <v>184</v>
      </c>
      <c r="R763" s="1">
        <f>companies__2[[#This Row],[HEU_MAJ]]</f>
        <v>44467.77648148148</v>
      </c>
      <c r="S763" s="1">
        <f>companies__2[[#This Row],[HEU_MAJ]]</f>
        <v>44467.77648148148</v>
      </c>
    </row>
    <row r="764" spans="1:19" x14ac:dyDescent="0.35">
      <c r="A764">
        <f>companies__2[[#This Row],[companyID]]</f>
        <v>1068</v>
      </c>
      <c r="B764" t="str">
        <f>companies__2[[#This Row],[NOM]]</f>
        <v>IDRISSI</v>
      </c>
      <c r="C764" t="str">
        <f>companies__2[[#This Row],[PRENOM]]</f>
        <v>Dawid</v>
      </c>
      <c r="D764" t="str">
        <f>companies__2[[#This Row],[EMAIL]]</f>
        <v>didrissi@actiris.be</v>
      </c>
      <c r="F764" t="str">
        <f>companies__2[[#This Row],[PASSWORD]]</f>
        <v>$2y$10$KUyJkmyzYARMEMkRoIySoOSZOrYLiKgJcir2zOe.TBNXL6xJXAz4m</v>
      </c>
      <c r="G764" t="str">
        <f>companies__2[[#This Row],[TOKEN]]</f>
        <v>EfnTSC043h5yM9huCsNqANfEkz6XFbXG</v>
      </c>
      <c r="H764" t="str">
        <f>companies__2[[#This Row],[PHONE]]</f>
        <v/>
      </c>
      <c r="I764">
        <f>companies__2[[#This Row],[POSTAL_CODE]]</f>
        <v>0</v>
      </c>
      <c r="J764" t="str">
        <f>companies__2[[#This Row],[ADRESS]]</f>
        <v/>
      </c>
      <c r="K764" t="str">
        <f>companies__2[[#This Row],[CITY]]</f>
        <v/>
      </c>
      <c r="L764" t="str">
        <f>companies__2[[#This Row],[WORK_ADRESS]]</f>
        <v/>
      </c>
      <c r="M764">
        <f>companies__2[[#This Row],[WORK_POSTAL_CODE]]</f>
        <v>0</v>
      </c>
      <c r="N764" t="str">
        <f>companies__2[[#This Row],[WORK_CITY]]</f>
        <v/>
      </c>
      <c r="P764" t="str">
        <f>IF(companies__2[[#This Row],[STAANN]]="D", "inactive", "active")</f>
        <v>active</v>
      </c>
      <c r="Q764">
        <f>companies__2[[#This Row],[companyID_1]]</f>
        <v>180</v>
      </c>
      <c r="R764" s="1">
        <f>companies__2[[#This Row],[HEU_MAJ]]</f>
        <v>44525.455231481479</v>
      </c>
      <c r="S764" s="1">
        <f>companies__2[[#This Row],[HEU_MAJ]]</f>
        <v>44525.455231481479</v>
      </c>
    </row>
    <row r="765" spans="1:19" x14ac:dyDescent="0.35">
      <c r="A765">
        <f>companies__2[[#This Row],[companyID]]</f>
        <v>1069</v>
      </c>
      <c r="B765" t="str">
        <f>companies__2[[#This Row],[NOM]]</f>
        <v>Audrey</v>
      </c>
      <c r="C765" t="str">
        <f>companies__2[[#This Row],[PRENOM]]</f>
        <v>Halleux</v>
      </c>
      <c r="D765" t="str">
        <f>companies__2[[#This Row],[EMAIL]]</f>
        <v>audrey.halleux@lampiris.be</v>
      </c>
      <c r="F765" t="str">
        <f>companies__2[[#This Row],[PASSWORD]]</f>
        <v>$2y$10$WfVeCVykRSYl27zo6E7FjedgWDvGk1kN2QePo3D/BBRpi0ICY3BjW</v>
      </c>
      <c r="G765" t="str">
        <f>companies__2[[#This Row],[TOKEN]]</f>
        <v>zG0xseULvGlLbgLwVlpRExPbwkuM72jk</v>
      </c>
      <c r="H765" t="str">
        <f>companies__2[[#This Row],[PHONE]]</f>
        <v>0485292902</v>
      </c>
      <c r="I765">
        <f>companies__2[[#This Row],[POSTAL_CODE]]</f>
        <v>0</v>
      </c>
      <c r="J765" t="str">
        <f>companies__2[[#This Row],[ADRESS]]</f>
        <v/>
      </c>
      <c r="K765" t="str">
        <f>companies__2[[#This Row],[CITY]]</f>
        <v>Liège</v>
      </c>
      <c r="L765" t="str">
        <f>companies__2[[#This Row],[WORK_ADRESS]]</f>
        <v/>
      </c>
      <c r="M765">
        <f>companies__2[[#This Row],[WORK_POSTAL_CODE]]</f>
        <v>0</v>
      </c>
      <c r="N765" t="str">
        <f>companies__2[[#This Row],[WORK_CITY]]</f>
        <v/>
      </c>
      <c r="P765" t="str">
        <f>IF(companies__2[[#This Row],[STAANN]]="D", "inactive", "active")</f>
        <v>active</v>
      </c>
      <c r="Q765">
        <f>companies__2[[#This Row],[companyID_1]]</f>
        <v>213</v>
      </c>
      <c r="R765" s="1">
        <f>companies__2[[#This Row],[HEU_MAJ]]</f>
        <v>44426.467777777776</v>
      </c>
      <c r="S765" s="1">
        <f>companies__2[[#This Row],[HEU_MAJ]]</f>
        <v>44426.467777777776</v>
      </c>
    </row>
    <row r="766" spans="1:19" x14ac:dyDescent="0.35">
      <c r="A766">
        <f>companies__2[[#This Row],[companyID]]</f>
        <v>1070</v>
      </c>
      <c r="B766" t="str">
        <f>companies__2[[#This Row],[NOM]]</f>
        <v>CROES</v>
      </c>
      <c r="C766" t="str">
        <f>companies__2[[#This Row],[PRENOM]]</f>
        <v>Stijn</v>
      </c>
      <c r="D766" t="str">
        <f>companies__2[[#This Row],[EMAIL]]</f>
        <v>scroes@actiris.be</v>
      </c>
      <c r="F766" t="str">
        <f>companies__2[[#This Row],[PASSWORD]]</f>
        <v>$2y$10$dOyM6Ep.v.MBxLmJ82qWT.Wtvp/E/AATUHm/rVq0ITLFhURtu1kOe</v>
      </c>
      <c r="G766" t="str">
        <f>companies__2[[#This Row],[TOKEN]]</f>
        <v>DR3Y9E11oyqmPtr4ir83L9R4ivkjLrKz</v>
      </c>
      <c r="H766" t="str">
        <f>companies__2[[#This Row],[PHONE]]</f>
        <v/>
      </c>
      <c r="I766">
        <f>companies__2[[#This Row],[POSTAL_CODE]]</f>
        <v>0</v>
      </c>
      <c r="J766" t="str">
        <f>companies__2[[#This Row],[ADRESS]]</f>
        <v/>
      </c>
      <c r="K766" t="str">
        <f>companies__2[[#This Row],[CITY]]</f>
        <v/>
      </c>
      <c r="L766" t="str">
        <f>companies__2[[#This Row],[WORK_ADRESS]]</f>
        <v/>
      </c>
      <c r="M766">
        <f>companies__2[[#This Row],[WORK_POSTAL_CODE]]</f>
        <v>0</v>
      </c>
      <c r="N766" t="str">
        <f>companies__2[[#This Row],[WORK_CITY]]</f>
        <v/>
      </c>
      <c r="P766" t="str">
        <f>IF(companies__2[[#This Row],[STAANN]]="D", "inactive", "active")</f>
        <v>active</v>
      </c>
      <c r="Q766">
        <f>companies__2[[#This Row],[companyID_1]]</f>
        <v>180</v>
      </c>
      <c r="R766" s="1">
        <f>companies__2[[#This Row],[HEU_MAJ]]</f>
        <v>44525.452916666669</v>
      </c>
      <c r="S766" s="1">
        <f>companies__2[[#This Row],[HEU_MAJ]]</f>
        <v>44525.452916666669</v>
      </c>
    </row>
    <row r="767" spans="1:19" x14ac:dyDescent="0.35">
      <c r="A767">
        <f>companies__2[[#This Row],[companyID]]</f>
        <v>1071</v>
      </c>
      <c r="B767" t="str">
        <f>companies__2[[#This Row],[NOM]]</f>
        <v>Openway</v>
      </c>
      <c r="C767" t="str">
        <f>companies__2[[#This Row],[PRENOM]]</f>
        <v xml:space="preserve">Commande </v>
      </c>
      <c r="D767" t="str">
        <f>companies__2[[#This Row],[EMAIL]]</f>
        <v>commande@openwaygroup.com</v>
      </c>
      <c r="F767" t="str">
        <f>companies__2[[#This Row],[PASSWORD]]</f>
        <v>$2y$10$5CaushBmEkmQVW4GQcjg9.cVCBCpMiNjrR.Jw0gzV.0btGMAlmMDS</v>
      </c>
      <c r="G767" t="str">
        <f>companies__2[[#This Row],[TOKEN]]</f>
        <v>pGBxmPuEYxbloR6s4JzyG0mUaG0gxClG</v>
      </c>
      <c r="H767" t="str">
        <f>companies__2[[#This Row],[PHONE]]</f>
        <v>/</v>
      </c>
      <c r="I767">
        <f>companies__2[[#This Row],[POSTAL_CODE]]</f>
        <v>0</v>
      </c>
      <c r="J767" t="str">
        <f>companies__2[[#This Row],[ADRESS]]</f>
        <v/>
      </c>
      <c r="K767" t="str">
        <f>companies__2[[#This Row],[CITY]]</f>
        <v/>
      </c>
      <c r="L767" t="str">
        <f>companies__2[[#This Row],[WORK_ADRESS]]</f>
        <v/>
      </c>
      <c r="M767">
        <f>companies__2[[#This Row],[WORK_POSTAL_CODE]]</f>
        <v>0</v>
      </c>
      <c r="N767" t="str">
        <f>companies__2[[#This Row],[WORK_CITY]]</f>
        <v/>
      </c>
      <c r="P767" t="str">
        <f>IF(companies__2[[#This Row],[STAANN]]="D", "inactive", "active")</f>
        <v>active</v>
      </c>
      <c r="Q767">
        <f>companies__2[[#This Row],[companyID_1]]</f>
        <v>254</v>
      </c>
      <c r="R767" s="1">
        <f>companies__2[[#This Row],[HEU_MAJ]]</f>
        <v>44430.454699074071</v>
      </c>
      <c r="S767" s="1">
        <f>companies__2[[#This Row],[HEU_MAJ]]</f>
        <v>44430.454699074071</v>
      </c>
    </row>
    <row r="768" spans="1:19" x14ac:dyDescent="0.35">
      <c r="A768">
        <f>companies__2[[#This Row],[companyID]]</f>
        <v>1072</v>
      </c>
      <c r="B768" t="str">
        <f>companies__2[[#This Row],[NOM]]</f>
        <v>Openway</v>
      </c>
      <c r="C768" t="str">
        <f>companies__2[[#This Row],[PRENOM]]</f>
        <v>Partage</v>
      </c>
      <c r="D768" t="str">
        <f>companies__2[[#This Row],[EMAIL]]</f>
        <v>partage@openwaygroup.com</v>
      </c>
      <c r="F768" t="str">
        <f>companies__2[[#This Row],[PASSWORD]]</f>
        <v>$2y$10$c1VwNT6eFLWll4qsWVu3bOQ43b8Rcsyw0rukmBUCZJywYl/644FwS</v>
      </c>
      <c r="G768" t="str">
        <f>companies__2[[#This Row],[TOKEN]]</f>
        <v>g3ucxHYaiu9GifUOsR97xCvZeandzqao</v>
      </c>
      <c r="H768" t="str">
        <f>companies__2[[#This Row],[PHONE]]</f>
        <v>/</v>
      </c>
      <c r="I768">
        <f>companies__2[[#This Row],[POSTAL_CODE]]</f>
        <v>0</v>
      </c>
      <c r="J768" t="str">
        <f>companies__2[[#This Row],[ADRESS]]</f>
        <v/>
      </c>
      <c r="K768" t="str">
        <f>companies__2[[#This Row],[CITY]]</f>
        <v/>
      </c>
      <c r="L768" t="str">
        <f>companies__2[[#This Row],[WORK_ADRESS]]</f>
        <v/>
      </c>
      <c r="M768">
        <f>companies__2[[#This Row],[WORK_POSTAL_CODE]]</f>
        <v>0</v>
      </c>
      <c r="N768" t="str">
        <f>companies__2[[#This Row],[WORK_CITY]]</f>
        <v/>
      </c>
      <c r="P768" t="str">
        <f>IF(companies__2[[#This Row],[STAANN]]="D", "inactive", "active")</f>
        <v>active</v>
      </c>
      <c r="Q768">
        <f>companies__2[[#This Row],[companyID_1]]</f>
        <v>254</v>
      </c>
      <c r="R768" s="1">
        <f>companies__2[[#This Row],[HEU_MAJ]]</f>
        <v>44430.454988425925</v>
      </c>
      <c r="S768" s="1">
        <f>companies__2[[#This Row],[HEU_MAJ]]</f>
        <v>44430.454988425925</v>
      </c>
    </row>
    <row r="769" spans="1:19" x14ac:dyDescent="0.35">
      <c r="A769">
        <f>companies__2[[#This Row],[companyID]]</f>
        <v>1073</v>
      </c>
      <c r="B769" t="str">
        <f>companies__2[[#This Row],[NOM]]</f>
        <v>Lugen</v>
      </c>
      <c r="C769" t="str">
        <f>companies__2[[#This Row],[PRENOM]]</f>
        <v>Jean-Charles</v>
      </c>
      <c r="D769" t="str">
        <f>companies__2[[#This Row],[EMAIL]]</f>
        <v>jeancharles.lugen@infrabel.be</v>
      </c>
      <c r="F769" t="str">
        <f>companies__2[[#This Row],[PASSWORD]]</f>
        <v>$2y$10$QISUcRVcgTLb8ftrjlJfVOkfdnseSY5ORGk5Gb80cXlV9bcnhdORa</v>
      </c>
      <c r="G769" t="str">
        <f>companies__2[[#This Row],[TOKEN]]</f>
        <v>jatZprLN3CSkrqFl4vpHKDVVS3M9RMZb</v>
      </c>
      <c r="H769" t="str">
        <f>companies__2[[#This Row],[PHONE]]</f>
        <v>+32478962913</v>
      </c>
      <c r="I769">
        <f>companies__2[[#This Row],[POSTAL_CODE]]</f>
        <v>0</v>
      </c>
      <c r="J769" t="str">
        <f>companies__2[[#This Row],[ADRESS]]</f>
        <v/>
      </c>
      <c r="K769" t="str">
        <f>companies__2[[#This Row],[CITY]]</f>
        <v/>
      </c>
      <c r="L769" t="str">
        <f>companies__2[[#This Row],[WORK_ADRESS]]</f>
        <v/>
      </c>
      <c r="M769">
        <f>companies__2[[#This Row],[WORK_POSTAL_CODE]]</f>
        <v>0</v>
      </c>
      <c r="N769" t="str">
        <f>companies__2[[#This Row],[WORK_CITY]]</f>
        <v/>
      </c>
      <c r="P769" t="str">
        <f>IF(companies__2[[#This Row],[STAANN]]="D", "inactive", "active")</f>
        <v>active</v>
      </c>
      <c r="Q769">
        <f>companies__2[[#This Row],[companyID_1]]</f>
        <v>17</v>
      </c>
      <c r="R769" s="1">
        <f>companies__2[[#This Row],[HEU_MAJ]]</f>
        <v>44432.396655092591</v>
      </c>
      <c r="S769" s="1">
        <f>companies__2[[#This Row],[HEU_MAJ]]</f>
        <v>44432.396655092591</v>
      </c>
    </row>
    <row r="770" spans="1:19" x14ac:dyDescent="0.35">
      <c r="A770">
        <f>companies__2[[#This Row],[companyID]]</f>
        <v>1074</v>
      </c>
      <c r="B770" t="str">
        <f>companies__2[[#This Row],[NOM]]</f>
        <v>Kollegger</v>
      </c>
      <c r="C770" t="str">
        <f>companies__2[[#This Row],[PRENOM]]</f>
        <v>Erich</v>
      </c>
      <c r="D770" t="str">
        <f>companies__2[[#This Row],[EMAIL]]</f>
        <v>Erich.Kollegger@ire.eu</v>
      </c>
      <c r="F770" t="str">
        <f>companies__2[[#This Row],[PASSWORD]]</f>
        <v>$2y$10$lSOTYOXKtws2mM/9yBdheOIm.1vLwI9BvDBfMMXpZ4ux5ip08zAjO</v>
      </c>
      <c r="G770" t="str">
        <f>companies__2[[#This Row],[TOKEN]]</f>
        <v>J7KXXF1Xnf9AttqFTnraSpORFxOsPaW1</v>
      </c>
      <c r="H770" t="str">
        <f>companies__2[[#This Row],[PHONE]]</f>
        <v>NULL</v>
      </c>
      <c r="I770">
        <f>companies__2[[#This Row],[POSTAL_CODE]]</f>
        <v>0</v>
      </c>
      <c r="J770" t="str">
        <f>companies__2[[#This Row],[ADRESS]]</f>
        <v/>
      </c>
      <c r="K770" t="str">
        <f>companies__2[[#This Row],[CITY]]</f>
        <v/>
      </c>
      <c r="L770" t="str">
        <f>companies__2[[#This Row],[WORK_ADRESS]]</f>
        <v/>
      </c>
      <c r="M770">
        <f>companies__2[[#This Row],[WORK_POSTAL_CODE]]</f>
        <v>0</v>
      </c>
      <c r="N770" t="str">
        <f>companies__2[[#This Row],[WORK_CITY]]</f>
        <v/>
      </c>
      <c r="P770" t="str">
        <f>IF(companies__2[[#This Row],[STAANN]]="D", "inactive", "active")</f>
        <v>active</v>
      </c>
      <c r="Q770">
        <f>companies__2[[#This Row],[companyID_1]]</f>
        <v>220</v>
      </c>
      <c r="R770" s="1">
        <f>companies__2[[#This Row],[HEU_MAJ]]</f>
        <v>44433.432071759256</v>
      </c>
      <c r="S770" s="1">
        <f>companies__2[[#This Row],[HEU_MAJ]]</f>
        <v>44433.432071759256</v>
      </c>
    </row>
    <row r="771" spans="1:19" x14ac:dyDescent="0.35">
      <c r="A771">
        <f>companies__2[[#This Row],[companyID]]</f>
        <v>1075</v>
      </c>
      <c r="B771" t="str">
        <f>companies__2[[#This Row],[NOM]]</f>
        <v>Tailleur</v>
      </c>
      <c r="C771" t="str">
        <f>companies__2[[#This Row],[PRENOM]]</f>
        <v>Benjamin</v>
      </c>
      <c r="D771" t="str">
        <f>companies__2[[#This Row],[EMAIL]]</f>
        <v>benjamin.tailleur@horus-software.be</v>
      </c>
      <c r="F771" t="str">
        <f>companies__2[[#This Row],[PASSWORD]]</f>
        <v>$2y$10$YUBfy/n38DMF6GvgX8LdY.f09E/sXC2wC8TGSzAcBzGU84bQ67W2S</v>
      </c>
      <c r="G771" t="str">
        <f>companies__2[[#This Row],[TOKEN]]</f>
        <v>3ozBOtwQn8iJHWiWkTooskpokPoYXoYl</v>
      </c>
      <c r="H771" t="str">
        <f>companies__2[[#This Row],[PHONE]]</f>
        <v>0494226899</v>
      </c>
      <c r="I771">
        <f>companies__2[[#This Row],[POSTAL_CODE]]</f>
        <v>0</v>
      </c>
      <c r="J771" t="str">
        <f>companies__2[[#This Row],[ADRESS]]</f>
        <v/>
      </c>
      <c r="K771" t="str">
        <f>companies__2[[#This Row],[CITY]]</f>
        <v/>
      </c>
      <c r="L771" t="str">
        <f>companies__2[[#This Row],[WORK_ADRESS]]</f>
        <v/>
      </c>
      <c r="M771">
        <f>companies__2[[#This Row],[WORK_POSTAL_CODE]]</f>
        <v>0</v>
      </c>
      <c r="N771" t="str">
        <f>companies__2[[#This Row],[WORK_CITY]]</f>
        <v/>
      </c>
      <c r="P771" t="str">
        <f>IF(companies__2[[#This Row],[STAANN]]="D", "inactive", "active")</f>
        <v>active</v>
      </c>
      <c r="Q771">
        <f>companies__2[[#This Row],[companyID_1]]</f>
        <v>623</v>
      </c>
      <c r="R771" s="1">
        <f>companies__2[[#This Row],[HEU_MAJ]]</f>
        <v>44439.543865740743</v>
      </c>
      <c r="S771" s="1">
        <f>companies__2[[#This Row],[HEU_MAJ]]</f>
        <v>44439.543865740743</v>
      </c>
    </row>
    <row r="772" spans="1:19" x14ac:dyDescent="0.35">
      <c r="A772">
        <f>companies__2[[#This Row],[companyID]]</f>
        <v>1079</v>
      </c>
      <c r="B772" t="str">
        <f>companies__2[[#This Row],[NOM]]</f>
        <v>Frankinet</v>
      </c>
      <c r="C772" t="str">
        <f>companies__2[[#This Row],[PRENOM]]</f>
        <v>Philippe</v>
      </c>
      <c r="D772" t="str">
        <f>companies__2[[#This Row],[EMAIL]]</f>
        <v>p.frankinet@afelio.be</v>
      </c>
      <c r="F772" t="str">
        <f>companies__2[[#This Row],[PASSWORD]]</f>
        <v>$2y$10$8YKp3An6N909gLzICQ1i7eA8RnsGk2iY26x65Tezlc3xMNP9DDp3m</v>
      </c>
      <c r="G772" t="str">
        <f>companies__2[[#This Row],[TOKEN]]</f>
        <v>x5fCWAHWGzvJLm8Q4WgIrIElu0r2xW6K</v>
      </c>
      <c r="H772" t="str">
        <f>companies__2[[#This Row],[PHONE]]</f>
        <v>NULL</v>
      </c>
      <c r="I772">
        <f>companies__2[[#This Row],[POSTAL_CODE]]</f>
        <v>0</v>
      </c>
      <c r="J772" t="str">
        <f>companies__2[[#This Row],[ADRESS]]</f>
        <v/>
      </c>
      <c r="K772" t="str">
        <f>companies__2[[#This Row],[CITY]]</f>
        <v/>
      </c>
      <c r="L772" t="str">
        <f>companies__2[[#This Row],[WORK_ADRESS]]</f>
        <v/>
      </c>
      <c r="M772">
        <f>companies__2[[#This Row],[WORK_POSTAL_CODE]]</f>
        <v>0</v>
      </c>
      <c r="N772" t="str">
        <f>companies__2[[#This Row],[WORK_CITY]]</f>
        <v/>
      </c>
      <c r="P772" t="str">
        <f>IF(companies__2[[#This Row],[STAANN]]="D", "inactive", "active")</f>
        <v>active</v>
      </c>
      <c r="Q772">
        <f>companies__2[[#This Row],[companyID_1]]</f>
        <v>14</v>
      </c>
      <c r="R772" s="1">
        <f>companies__2[[#This Row],[HEU_MAJ]]</f>
        <v>44440.55809027778</v>
      </c>
      <c r="S772" s="1">
        <f>companies__2[[#This Row],[HEU_MAJ]]</f>
        <v>44440.55809027778</v>
      </c>
    </row>
    <row r="773" spans="1:19" x14ac:dyDescent="0.35">
      <c r="A773">
        <f>companies__2[[#This Row],[companyID]]</f>
        <v>1082</v>
      </c>
      <c r="B773" t="str">
        <f>companies__2[[#This Row],[NOM]]</f>
        <v>Simonis</v>
      </c>
      <c r="C773" t="str">
        <f>companies__2[[#This Row],[PRENOM]]</f>
        <v>Benoit</v>
      </c>
      <c r="D773" t="str">
        <f>companies__2[[#This Row],[EMAIL]]</f>
        <v>b.simonis@afelio.be</v>
      </c>
      <c r="F773" t="str">
        <f>companies__2[[#This Row],[PASSWORD]]</f>
        <v>$2y$10$oilNbqDrEHD5SJEcwZfqyeYMhSfY7dMQZSrKz5R4ktaxkoGuT.D/C</v>
      </c>
      <c r="G773" t="str">
        <f>companies__2[[#This Row],[TOKEN]]</f>
        <v>ClSV77DwPXe2JxVhSde29USYs7td5Epv</v>
      </c>
      <c r="H773" t="str">
        <f>companies__2[[#This Row],[PHONE]]</f>
        <v>NULL</v>
      </c>
      <c r="I773">
        <f>companies__2[[#This Row],[POSTAL_CODE]]</f>
        <v>0</v>
      </c>
      <c r="J773" t="str">
        <f>companies__2[[#This Row],[ADRESS]]</f>
        <v/>
      </c>
      <c r="K773" t="str">
        <f>companies__2[[#This Row],[CITY]]</f>
        <v/>
      </c>
      <c r="L773" t="str">
        <f>companies__2[[#This Row],[WORK_ADRESS]]</f>
        <v/>
      </c>
      <c r="M773">
        <f>companies__2[[#This Row],[WORK_POSTAL_CODE]]</f>
        <v>0</v>
      </c>
      <c r="N773" t="str">
        <f>companies__2[[#This Row],[WORK_CITY]]</f>
        <v/>
      </c>
      <c r="P773" t="str">
        <f>IF(companies__2[[#This Row],[STAANN]]="D", "inactive", "active")</f>
        <v>active</v>
      </c>
      <c r="Q773">
        <f>companies__2[[#This Row],[companyID_1]]</f>
        <v>14</v>
      </c>
      <c r="R773" s="1">
        <f>companies__2[[#This Row],[HEU_MAJ]]</f>
        <v>44440.559178240743</v>
      </c>
      <c r="S773" s="1">
        <f>companies__2[[#This Row],[HEU_MAJ]]</f>
        <v>44440.559178240743</v>
      </c>
    </row>
    <row r="774" spans="1:19" x14ac:dyDescent="0.35">
      <c r="A774">
        <f>companies__2[[#This Row],[companyID]]</f>
        <v>1084</v>
      </c>
      <c r="B774" t="str">
        <f>companies__2[[#This Row],[NOM]]</f>
        <v>LAGHZIOUI</v>
      </c>
      <c r="C774" t="str">
        <f>companies__2[[#This Row],[PRENOM]]</f>
        <v>Houdayfa</v>
      </c>
      <c r="D774" t="str">
        <f>companies__2[[#This Row],[EMAIL]]</f>
        <v>hlaghzioui@actiris.be</v>
      </c>
      <c r="F774" t="str">
        <f>companies__2[[#This Row],[PASSWORD]]</f>
        <v>$2y$10$eLITPrQ3S9kF5/9IRSkACuU0u0qvm0nTCyJYO9smjcEpYw7HJ3Cvm</v>
      </c>
      <c r="G774" t="str">
        <f>companies__2[[#This Row],[TOKEN]]</f>
        <v>YGcBFXkkeetjl6bEDeNklXUrLihvI8EI</v>
      </c>
      <c r="H774" t="str">
        <f>companies__2[[#This Row],[PHONE]]</f>
        <v/>
      </c>
      <c r="I774">
        <f>companies__2[[#This Row],[POSTAL_CODE]]</f>
        <v>0</v>
      </c>
      <c r="J774" t="str">
        <f>companies__2[[#This Row],[ADRESS]]</f>
        <v/>
      </c>
      <c r="K774" t="str">
        <f>companies__2[[#This Row],[CITY]]</f>
        <v/>
      </c>
      <c r="L774" t="str">
        <f>companies__2[[#This Row],[WORK_ADRESS]]</f>
        <v/>
      </c>
      <c r="M774">
        <f>companies__2[[#This Row],[WORK_POSTAL_CODE]]</f>
        <v>0</v>
      </c>
      <c r="N774" t="str">
        <f>companies__2[[#This Row],[WORK_CITY]]</f>
        <v/>
      </c>
      <c r="P774" t="str">
        <f>IF(companies__2[[#This Row],[STAANN]]="D", "inactive", "active")</f>
        <v>active</v>
      </c>
      <c r="Q774">
        <f>companies__2[[#This Row],[companyID_1]]</f>
        <v>180</v>
      </c>
      <c r="R774" s="1">
        <f>companies__2[[#This Row],[HEU_MAJ]]</f>
        <v>44525.456203703703</v>
      </c>
      <c r="S774" s="1">
        <f>companies__2[[#This Row],[HEU_MAJ]]</f>
        <v>44525.456203703703</v>
      </c>
    </row>
    <row r="775" spans="1:19" x14ac:dyDescent="0.35">
      <c r="A775">
        <f>companies__2[[#This Row],[companyID]]</f>
        <v>1085</v>
      </c>
      <c r="B775" t="str">
        <f>companies__2[[#This Row],[NOM]]</f>
        <v>Hardy</v>
      </c>
      <c r="C775" t="str">
        <f>companies__2[[#This Row],[PRENOM]]</f>
        <v>Lionel</v>
      </c>
      <c r="D775" t="str">
        <f>companies__2[[#This Row],[EMAIL]]</f>
        <v>l.hardy@afelio.be</v>
      </c>
      <c r="F775" t="str">
        <f>companies__2[[#This Row],[PASSWORD]]</f>
        <v>$2y$10$tSEP31hNoNuvou50AidmfeV5Zefoqu/3LaYmLtt6JrPjmYp14W.tG</v>
      </c>
      <c r="G775" t="str">
        <f>companies__2[[#This Row],[TOKEN]]</f>
        <v>Ql09URvUqiSVeZigysRTmQFDNcYyTJio</v>
      </c>
      <c r="H775" t="str">
        <f>companies__2[[#This Row],[PHONE]]</f>
        <v>NULL</v>
      </c>
      <c r="I775">
        <f>companies__2[[#This Row],[POSTAL_CODE]]</f>
        <v>0</v>
      </c>
      <c r="J775" t="str">
        <f>companies__2[[#This Row],[ADRESS]]</f>
        <v/>
      </c>
      <c r="K775" t="str">
        <f>companies__2[[#This Row],[CITY]]</f>
        <v/>
      </c>
      <c r="L775" t="str">
        <f>companies__2[[#This Row],[WORK_ADRESS]]</f>
        <v/>
      </c>
      <c r="M775">
        <f>companies__2[[#This Row],[WORK_POSTAL_CODE]]</f>
        <v>0</v>
      </c>
      <c r="N775" t="str">
        <f>companies__2[[#This Row],[WORK_CITY]]</f>
        <v/>
      </c>
      <c r="P775" t="str">
        <f>IF(companies__2[[#This Row],[STAANN]]="D", "inactive", "active")</f>
        <v>active</v>
      </c>
      <c r="Q775">
        <f>companies__2[[#This Row],[companyID_1]]</f>
        <v>14</v>
      </c>
      <c r="R775" s="1">
        <f>companies__2[[#This Row],[HEU_MAJ]]</f>
        <v>44440.647314814814</v>
      </c>
      <c r="S775" s="1">
        <f>companies__2[[#This Row],[HEU_MAJ]]</f>
        <v>44440.647314814814</v>
      </c>
    </row>
    <row r="776" spans="1:19" x14ac:dyDescent="0.35">
      <c r="A776">
        <f>companies__2[[#This Row],[companyID]]</f>
        <v>1086</v>
      </c>
      <c r="B776" t="str">
        <f>companies__2[[#This Row],[NOM]]</f>
        <v>Belflamme</v>
      </c>
      <c r="C776" t="str">
        <f>companies__2[[#This Row],[PRENOM]]</f>
        <v>Michel</v>
      </c>
      <c r="D776" t="str">
        <f>companies__2[[#This Row],[EMAIL]]</f>
        <v>m.belflamme@Afelio.be</v>
      </c>
      <c r="F776" t="str">
        <f>companies__2[[#This Row],[PASSWORD]]</f>
        <v>$2y$10$p5OXgBy8SOMCPlTn262WYeZ80LXUOfJL1lcqiJ8jZ1HZ9QCpcTjhW</v>
      </c>
      <c r="G776" t="str">
        <f>companies__2[[#This Row],[TOKEN]]</f>
        <v>4VOuA3A6Zkfbm2L9PF8De1pjTH2BQdyd</v>
      </c>
      <c r="H776" t="str">
        <f>companies__2[[#This Row],[PHONE]]</f>
        <v>NULL</v>
      </c>
      <c r="I776">
        <f>companies__2[[#This Row],[POSTAL_CODE]]</f>
        <v>0</v>
      </c>
      <c r="J776" t="str">
        <f>companies__2[[#This Row],[ADRESS]]</f>
        <v/>
      </c>
      <c r="K776" t="str">
        <f>companies__2[[#This Row],[CITY]]</f>
        <v/>
      </c>
      <c r="L776" t="str">
        <f>companies__2[[#This Row],[WORK_ADRESS]]</f>
        <v/>
      </c>
      <c r="M776">
        <f>companies__2[[#This Row],[WORK_POSTAL_CODE]]</f>
        <v>0</v>
      </c>
      <c r="N776" t="str">
        <f>companies__2[[#This Row],[WORK_CITY]]</f>
        <v/>
      </c>
      <c r="P776" t="str">
        <f>IF(companies__2[[#This Row],[STAANN]]="D", "inactive", "active")</f>
        <v>active</v>
      </c>
      <c r="Q776">
        <f>companies__2[[#This Row],[companyID_1]]</f>
        <v>14</v>
      </c>
      <c r="R776" s="1">
        <f>companies__2[[#This Row],[HEU_MAJ]]</f>
        <v>44440.647523148145</v>
      </c>
      <c r="S776" s="1">
        <f>companies__2[[#This Row],[HEU_MAJ]]</f>
        <v>44440.647523148145</v>
      </c>
    </row>
    <row r="777" spans="1:19" x14ac:dyDescent="0.35">
      <c r="A777">
        <f>companies__2[[#This Row],[companyID]]</f>
        <v>1087</v>
      </c>
      <c r="B777" t="str">
        <f>companies__2[[#This Row],[NOM]]</f>
        <v>Maréchal</v>
      </c>
      <c r="C777" t="str">
        <f>companies__2[[#This Row],[PRENOM]]</f>
        <v>Julien</v>
      </c>
      <c r="D777" t="str">
        <f>companies__2[[#This Row],[EMAIL]]</f>
        <v>j.marechal@Afelio.be</v>
      </c>
      <c r="F777" t="str">
        <f>companies__2[[#This Row],[PASSWORD]]</f>
        <v>$2y$10$kXJnoR7m1JLgDtghHlLa5.Hu.0rvSlHLH3cF2INhepy9YAaNQ3Q46</v>
      </c>
      <c r="G777" t="str">
        <f>companies__2[[#This Row],[TOKEN]]</f>
        <v>p84jAcVgLaN7HFTz0R42Ji7v6IjBJksZ</v>
      </c>
      <c r="H777" t="str">
        <f>companies__2[[#This Row],[PHONE]]</f>
        <v>NULL</v>
      </c>
      <c r="I777">
        <f>companies__2[[#This Row],[POSTAL_CODE]]</f>
        <v>0</v>
      </c>
      <c r="J777" t="str">
        <f>companies__2[[#This Row],[ADRESS]]</f>
        <v/>
      </c>
      <c r="K777" t="str">
        <f>companies__2[[#This Row],[CITY]]</f>
        <v/>
      </c>
      <c r="L777" t="str">
        <f>companies__2[[#This Row],[WORK_ADRESS]]</f>
        <v/>
      </c>
      <c r="M777">
        <f>companies__2[[#This Row],[WORK_POSTAL_CODE]]</f>
        <v>0</v>
      </c>
      <c r="N777" t="str">
        <f>companies__2[[#This Row],[WORK_CITY]]</f>
        <v/>
      </c>
      <c r="P777" t="str">
        <f>IF(companies__2[[#This Row],[STAANN]]="D", "inactive", "active")</f>
        <v>active</v>
      </c>
      <c r="Q777">
        <f>companies__2[[#This Row],[companyID_1]]</f>
        <v>14</v>
      </c>
      <c r="R777" s="1">
        <f>companies__2[[#This Row],[HEU_MAJ]]</f>
        <v>44440.647777777776</v>
      </c>
      <c r="S777" s="1">
        <f>companies__2[[#This Row],[HEU_MAJ]]</f>
        <v>44440.647777777776</v>
      </c>
    </row>
    <row r="778" spans="1:19" x14ac:dyDescent="0.35">
      <c r="A778">
        <f>companies__2[[#This Row],[companyID]]</f>
        <v>1088</v>
      </c>
      <c r="B778" t="str">
        <f>companies__2[[#This Row],[NOM]]</f>
        <v>Renard</v>
      </c>
      <c r="C778" t="str">
        <f>companies__2[[#This Row],[PRENOM]]</f>
        <v>Sébastien</v>
      </c>
      <c r="D778" t="str">
        <f>companies__2[[#This Row],[EMAIL]]</f>
        <v>s.renard@Afelio.be</v>
      </c>
      <c r="F778" t="str">
        <f>companies__2[[#This Row],[PASSWORD]]</f>
        <v>$2y$10$WwYNjkx527aw9EkgFQLQgOVyrLeOr1lEF0TzXYUJYjXf1eFUodfy6</v>
      </c>
      <c r="G778" t="str">
        <f>companies__2[[#This Row],[TOKEN]]</f>
        <v>UiTFdSr23ajcoDtKdjttaShXLQNVz57N</v>
      </c>
      <c r="H778" t="str">
        <f>companies__2[[#This Row],[PHONE]]</f>
        <v>NULL</v>
      </c>
      <c r="I778">
        <f>companies__2[[#This Row],[POSTAL_CODE]]</f>
        <v>0</v>
      </c>
      <c r="J778" t="str">
        <f>companies__2[[#This Row],[ADRESS]]</f>
        <v/>
      </c>
      <c r="K778" t="str">
        <f>companies__2[[#This Row],[CITY]]</f>
        <v/>
      </c>
      <c r="L778" t="str">
        <f>companies__2[[#This Row],[WORK_ADRESS]]</f>
        <v/>
      </c>
      <c r="M778">
        <f>companies__2[[#This Row],[WORK_POSTAL_CODE]]</f>
        <v>0</v>
      </c>
      <c r="N778" t="str">
        <f>companies__2[[#This Row],[WORK_CITY]]</f>
        <v/>
      </c>
      <c r="P778" t="str">
        <f>IF(companies__2[[#This Row],[STAANN]]="D", "inactive", "active")</f>
        <v>active</v>
      </c>
      <c r="Q778">
        <f>companies__2[[#This Row],[companyID_1]]</f>
        <v>14</v>
      </c>
      <c r="R778" s="1">
        <f>companies__2[[#This Row],[HEU_MAJ]]</f>
        <v>44440.647951388892</v>
      </c>
      <c r="S778" s="1">
        <f>companies__2[[#This Row],[HEU_MAJ]]</f>
        <v>44440.647951388892</v>
      </c>
    </row>
    <row r="779" spans="1:19" x14ac:dyDescent="0.35">
      <c r="A779">
        <f>companies__2[[#This Row],[companyID]]</f>
        <v>1089</v>
      </c>
      <c r="B779" t="str">
        <f>companies__2[[#This Row],[NOM]]</f>
        <v>Résimont</v>
      </c>
      <c r="C779" t="str">
        <f>companies__2[[#This Row],[PRENOM]]</f>
        <v>Clara</v>
      </c>
      <c r="D779" t="str">
        <f>companies__2[[#This Row],[EMAIL]]</f>
        <v>c.resimont@Afelio.be</v>
      </c>
      <c r="F779" t="str">
        <f>companies__2[[#This Row],[PASSWORD]]</f>
        <v>$2y$10$7XEClsJ2BAW5Mrr3w3tztet50lMdcT8EgYycXQi1gMNdQK5V6xZRe</v>
      </c>
      <c r="G779" t="str">
        <f>companies__2[[#This Row],[TOKEN]]</f>
        <v>LJrk7lmqvaZHdCDpa62KjJCFqJGIIId8</v>
      </c>
      <c r="H779" t="str">
        <f>companies__2[[#This Row],[PHONE]]</f>
        <v/>
      </c>
      <c r="I779">
        <f>companies__2[[#This Row],[POSTAL_CODE]]</f>
        <v>0</v>
      </c>
      <c r="J779" t="str">
        <f>companies__2[[#This Row],[ADRESS]]</f>
        <v/>
      </c>
      <c r="K779" t="str">
        <f>companies__2[[#This Row],[CITY]]</f>
        <v/>
      </c>
      <c r="L779" t="str">
        <f>companies__2[[#This Row],[WORK_ADRESS]]</f>
        <v/>
      </c>
      <c r="M779">
        <f>companies__2[[#This Row],[WORK_POSTAL_CODE]]</f>
        <v>0</v>
      </c>
      <c r="N779" t="str">
        <f>companies__2[[#This Row],[WORK_CITY]]</f>
        <v/>
      </c>
      <c r="P779" t="str">
        <f>IF(companies__2[[#This Row],[STAANN]]="D", "inactive", "active")</f>
        <v>active</v>
      </c>
      <c r="Q779">
        <f>companies__2[[#This Row],[companyID_1]]</f>
        <v>14</v>
      </c>
      <c r="R779" s="1">
        <f>companies__2[[#This Row],[HEU_MAJ]]</f>
        <v>44496.55810185185</v>
      </c>
      <c r="S779" s="1">
        <f>companies__2[[#This Row],[HEU_MAJ]]</f>
        <v>44496.55810185185</v>
      </c>
    </row>
    <row r="780" spans="1:19" x14ac:dyDescent="0.35">
      <c r="A780">
        <f>companies__2[[#This Row],[companyID]]</f>
        <v>1090</v>
      </c>
      <c r="B780" t="str">
        <f>companies__2[[#This Row],[NOM]]</f>
        <v>Walthéry</v>
      </c>
      <c r="C780" t="str">
        <f>companies__2[[#This Row],[PRENOM]]</f>
        <v>Nicolas</v>
      </c>
      <c r="D780" t="str">
        <f>companies__2[[#This Row],[EMAIL]]</f>
        <v>n.walthery@Afelio.be</v>
      </c>
      <c r="F780" t="str">
        <f>companies__2[[#This Row],[PASSWORD]]</f>
        <v>$2y$10$saIBblvSejxVLJGoRw2qiOhsTDHgWJ.GsXNcYHZqiAs.nbvkVToqy</v>
      </c>
      <c r="G780" t="str">
        <f>companies__2[[#This Row],[TOKEN]]</f>
        <v>0FuDosekxohPdBZKljthaIS9IAda7ORW</v>
      </c>
      <c r="H780" t="str">
        <f>companies__2[[#This Row],[PHONE]]</f>
        <v>NULL</v>
      </c>
      <c r="I780">
        <f>companies__2[[#This Row],[POSTAL_CODE]]</f>
        <v>0</v>
      </c>
      <c r="J780" t="str">
        <f>companies__2[[#This Row],[ADRESS]]</f>
        <v/>
      </c>
      <c r="K780" t="str">
        <f>companies__2[[#This Row],[CITY]]</f>
        <v/>
      </c>
      <c r="L780" t="str">
        <f>companies__2[[#This Row],[WORK_ADRESS]]</f>
        <v/>
      </c>
      <c r="M780">
        <f>companies__2[[#This Row],[WORK_POSTAL_CODE]]</f>
        <v>0</v>
      </c>
      <c r="N780" t="str">
        <f>companies__2[[#This Row],[WORK_CITY]]</f>
        <v/>
      </c>
      <c r="P780" t="str">
        <f>IF(companies__2[[#This Row],[STAANN]]="D", "inactive", "active")</f>
        <v>active</v>
      </c>
      <c r="Q780">
        <f>companies__2[[#This Row],[companyID_1]]</f>
        <v>14</v>
      </c>
      <c r="R780" s="1">
        <f>companies__2[[#This Row],[HEU_MAJ]]</f>
        <v>44440.648449074077</v>
      </c>
      <c r="S780" s="1">
        <f>companies__2[[#This Row],[HEU_MAJ]]</f>
        <v>44440.648449074077</v>
      </c>
    </row>
    <row r="781" spans="1:19" x14ac:dyDescent="0.35">
      <c r="A781">
        <f>companies__2[[#This Row],[companyID]]</f>
        <v>1091</v>
      </c>
      <c r="B781" t="str">
        <f>companies__2[[#This Row],[NOM]]</f>
        <v>Dambly</v>
      </c>
      <c r="C781" t="str">
        <f>companies__2[[#This Row],[PRENOM]]</f>
        <v>Julie</v>
      </c>
      <c r="D781" t="str">
        <f>companies__2[[#This Row],[EMAIL]]</f>
        <v>j.dambly@Afelio.be</v>
      </c>
      <c r="F781" t="str">
        <f>companies__2[[#This Row],[PASSWORD]]</f>
        <v>$2y$10$YKeqwZ/8lEJYHp7x0PtJZunT1knTpNwXespjCX9CGVPsqoVrTdcVy</v>
      </c>
      <c r="G781" t="str">
        <f>companies__2[[#This Row],[TOKEN]]</f>
        <v>Y1gccoB0ExKklTLF4Jtgx7KbV1dYrwPx</v>
      </c>
      <c r="H781" t="str">
        <f>companies__2[[#This Row],[PHONE]]</f>
        <v>NULL</v>
      </c>
      <c r="I781">
        <f>companies__2[[#This Row],[POSTAL_CODE]]</f>
        <v>0</v>
      </c>
      <c r="J781" t="str">
        <f>companies__2[[#This Row],[ADRESS]]</f>
        <v/>
      </c>
      <c r="K781" t="str">
        <f>companies__2[[#This Row],[CITY]]</f>
        <v/>
      </c>
      <c r="L781" t="str">
        <f>companies__2[[#This Row],[WORK_ADRESS]]</f>
        <v/>
      </c>
      <c r="M781">
        <f>companies__2[[#This Row],[WORK_POSTAL_CODE]]</f>
        <v>0</v>
      </c>
      <c r="N781" t="str">
        <f>companies__2[[#This Row],[WORK_CITY]]</f>
        <v/>
      </c>
      <c r="P781" t="str">
        <f>IF(companies__2[[#This Row],[STAANN]]="D", "inactive", "active")</f>
        <v>active</v>
      </c>
      <c r="Q781">
        <f>companies__2[[#This Row],[companyID_1]]</f>
        <v>14</v>
      </c>
      <c r="R781" s="1">
        <f>companies__2[[#This Row],[HEU_MAJ]]</f>
        <v>44440.648634259262</v>
      </c>
      <c r="S781" s="1">
        <f>companies__2[[#This Row],[HEU_MAJ]]</f>
        <v>44440.648634259262</v>
      </c>
    </row>
    <row r="782" spans="1:19" x14ac:dyDescent="0.35">
      <c r="A782">
        <f>companies__2[[#This Row],[companyID]]</f>
        <v>1092</v>
      </c>
      <c r="B782" t="str">
        <f>companies__2[[#This Row],[NOM]]</f>
        <v>Sougné</v>
      </c>
      <c r="C782" t="str">
        <f>companies__2[[#This Row],[PRENOM]]</f>
        <v>Nicolas</v>
      </c>
      <c r="D782" t="str">
        <f>companies__2[[#This Row],[EMAIL]]</f>
        <v>n.sougne@Afelio.be</v>
      </c>
      <c r="F782" t="str">
        <f>companies__2[[#This Row],[PASSWORD]]</f>
        <v>$2y$10$ndoeLiYdYgV3ny1ce14CLerv0kwiGXW.NjEUmVW7uc/bQOxyIeURW</v>
      </c>
      <c r="G782" t="str">
        <f>companies__2[[#This Row],[TOKEN]]</f>
        <v>4tPkWjQQWxK723zk4UXsG0C7egqT2OnV</v>
      </c>
      <c r="H782" t="str">
        <f>companies__2[[#This Row],[PHONE]]</f>
        <v>NULL</v>
      </c>
      <c r="I782">
        <f>companies__2[[#This Row],[POSTAL_CODE]]</f>
        <v>0</v>
      </c>
      <c r="J782" t="str">
        <f>companies__2[[#This Row],[ADRESS]]</f>
        <v/>
      </c>
      <c r="K782" t="str">
        <f>companies__2[[#This Row],[CITY]]</f>
        <v/>
      </c>
      <c r="L782" t="str">
        <f>companies__2[[#This Row],[WORK_ADRESS]]</f>
        <v/>
      </c>
      <c r="M782">
        <f>companies__2[[#This Row],[WORK_POSTAL_CODE]]</f>
        <v>0</v>
      </c>
      <c r="N782" t="str">
        <f>companies__2[[#This Row],[WORK_CITY]]</f>
        <v/>
      </c>
      <c r="P782" t="str">
        <f>IF(companies__2[[#This Row],[STAANN]]="D", "inactive", "active")</f>
        <v>active</v>
      </c>
      <c r="Q782">
        <f>companies__2[[#This Row],[companyID_1]]</f>
        <v>14</v>
      </c>
      <c r="R782" s="1">
        <f>companies__2[[#This Row],[HEU_MAJ]]</f>
        <v>44440.648819444446</v>
      </c>
      <c r="S782" s="1">
        <f>companies__2[[#This Row],[HEU_MAJ]]</f>
        <v>44440.648819444446</v>
      </c>
    </row>
    <row r="783" spans="1:19" x14ac:dyDescent="0.35">
      <c r="A783">
        <f>companies__2[[#This Row],[companyID]]</f>
        <v>1093</v>
      </c>
      <c r="B783" t="str">
        <f>companies__2[[#This Row],[NOM]]</f>
        <v>Croain</v>
      </c>
      <c r="C783" t="str">
        <f>companies__2[[#This Row],[PRENOM]]</f>
        <v>Fanny</v>
      </c>
      <c r="D783" t="str">
        <f>companies__2[[#This Row],[EMAIL]]</f>
        <v>f.croain@Afelio.be</v>
      </c>
      <c r="F783" t="str">
        <f>companies__2[[#This Row],[PASSWORD]]</f>
        <v>$2y$10$NMPULnf8PUevNg5QkKzo2OnWe0dm1ont0ielh9uivAfx/PwV8bxMa</v>
      </c>
      <c r="G783" t="str">
        <f>companies__2[[#This Row],[TOKEN]]</f>
        <v>5GPiQVy7se386bUiRNufApuEVrBAV6T3</v>
      </c>
      <c r="H783" t="str">
        <f>companies__2[[#This Row],[PHONE]]</f>
        <v>NULL</v>
      </c>
      <c r="I783">
        <f>companies__2[[#This Row],[POSTAL_CODE]]</f>
        <v>0</v>
      </c>
      <c r="J783" t="str">
        <f>companies__2[[#This Row],[ADRESS]]</f>
        <v/>
      </c>
      <c r="K783" t="str">
        <f>companies__2[[#This Row],[CITY]]</f>
        <v/>
      </c>
      <c r="L783" t="str">
        <f>companies__2[[#This Row],[WORK_ADRESS]]</f>
        <v/>
      </c>
      <c r="M783">
        <f>companies__2[[#This Row],[WORK_POSTAL_CODE]]</f>
        <v>0</v>
      </c>
      <c r="N783" t="str">
        <f>companies__2[[#This Row],[WORK_CITY]]</f>
        <v/>
      </c>
      <c r="P783" t="str">
        <f>IF(companies__2[[#This Row],[STAANN]]="D", "inactive", "active")</f>
        <v>active</v>
      </c>
      <c r="Q783">
        <f>companies__2[[#This Row],[companyID_1]]</f>
        <v>14</v>
      </c>
      <c r="R783" s="1">
        <f>companies__2[[#This Row],[HEU_MAJ]]</f>
        <v>44440.648993055554</v>
      </c>
      <c r="S783" s="1">
        <f>companies__2[[#This Row],[HEU_MAJ]]</f>
        <v>44440.648993055554</v>
      </c>
    </row>
    <row r="784" spans="1:19" x14ac:dyDescent="0.35">
      <c r="A784">
        <f>companies__2[[#This Row],[companyID]]</f>
        <v>1094</v>
      </c>
      <c r="B784" t="str">
        <f>companies__2[[#This Row],[NOM]]</f>
        <v>De Ruette</v>
      </c>
      <c r="C784" t="str">
        <f>companies__2[[#This Row],[PRENOM]]</f>
        <v>Hélène</v>
      </c>
      <c r="D784" t="str">
        <f>companies__2[[#This Row],[EMAIL]]</f>
        <v>h.deruette@Afelio.be</v>
      </c>
      <c r="F784" t="str">
        <f>companies__2[[#This Row],[PASSWORD]]</f>
        <v>$2y$10$zWjeHcHkFoKt9kIeAPAXauVJo80IJOloB70yxTV./fnJpHJA.Akrq</v>
      </c>
      <c r="G784" t="str">
        <f>companies__2[[#This Row],[TOKEN]]</f>
        <v>uQdVvsVucwpdF0ofG5ZOZ14IomC2GFsb</v>
      </c>
      <c r="H784" t="str">
        <f>companies__2[[#This Row],[PHONE]]</f>
        <v>NULL</v>
      </c>
      <c r="I784">
        <f>companies__2[[#This Row],[POSTAL_CODE]]</f>
        <v>0</v>
      </c>
      <c r="J784" t="str">
        <f>companies__2[[#This Row],[ADRESS]]</f>
        <v/>
      </c>
      <c r="K784" t="str">
        <f>companies__2[[#This Row],[CITY]]</f>
        <v/>
      </c>
      <c r="L784" t="str">
        <f>companies__2[[#This Row],[WORK_ADRESS]]</f>
        <v/>
      </c>
      <c r="M784">
        <f>companies__2[[#This Row],[WORK_POSTAL_CODE]]</f>
        <v>0</v>
      </c>
      <c r="N784" t="str">
        <f>companies__2[[#This Row],[WORK_CITY]]</f>
        <v/>
      </c>
      <c r="P784" t="str">
        <f>IF(companies__2[[#This Row],[STAANN]]="D", "inactive", "active")</f>
        <v>active</v>
      </c>
      <c r="Q784">
        <f>companies__2[[#This Row],[companyID_1]]</f>
        <v>14</v>
      </c>
      <c r="R784" s="1">
        <f>companies__2[[#This Row],[HEU_MAJ]]</f>
        <v>44440.64916666667</v>
      </c>
      <c r="S784" s="1">
        <f>companies__2[[#This Row],[HEU_MAJ]]</f>
        <v>44440.64916666667</v>
      </c>
    </row>
    <row r="785" spans="1:19" x14ac:dyDescent="0.35">
      <c r="A785">
        <f>companies__2[[#This Row],[companyID]]</f>
        <v>1095</v>
      </c>
      <c r="B785" t="str">
        <f>companies__2[[#This Row],[NOM]]</f>
        <v>Braun</v>
      </c>
      <c r="C785" t="str">
        <f>companies__2[[#This Row],[PRENOM]]</f>
        <v>Antoine</v>
      </c>
      <c r="D785" t="str">
        <f>companies__2[[#This Row],[EMAIL]]</f>
        <v>a.braun@Afelio.be</v>
      </c>
      <c r="F785" t="str">
        <f>companies__2[[#This Row],[PASSWORD]]</f>
        <v>$2y$10$2q/X8MK6mB6v3.M0P8BdReQUpAKkuxSwqoWeoTT9W470apJcUD8ie</v>
      </c>
      <c r="G785" t="str">
        <f>companies__2[[#This Row],[TOKEN]]</f>
        <v>vDrERxpfD2fl2WbFNWPnq4RcvI7PPlaw</v>
      </c>
      <c r="H785" t="str">
        <f>companies__2[[#This Row],[PHONE]]</f>
        <v>NULL</v>
      </c>
      <c r="I785">
        <f>companies__2[[#This Row],[POSTAL_CODE]]</f>
        <v>0</v>
      </c>
      <c r="J785" t="str">
        <f>companies__2[[#This Row],[ADRESS]]</f>
        <v/>
      </c>
      <c r="K785" t="str">
        <f>companies__2[[#This Row],[CITY]]</f>
        <v/>
      </c>
      <c r="L785" t="str">
        <f>companies__2[[#This Row],[WORK_ADRESS]]</f>
        <v/>
      </c>
      <c r="M785">
        <f>companies__2[[#This Row],[WORK_POSTAL_CODE]]</f>
        <v>0</v>
      </c>
      <c r="N785" t="str">
        <f>companies__2[[#This Row],[WORK_CITY]]</f>
        <v/>
      </c>
      <c r="P785" t="str">
        <f>IF(companies__2[[#This Row],[STAANN]]="D", "inactive", "active")</f>
        <v>active</v>
      </c>
      <c r="Q785">
        <f>companies__2[[#This Row],[companyID_1]]</f>
        <v>14</v>
      </c>
      <c r="R785" s="1">
        <f>companies__2[[#This Row],[HEU_MAJ]]</f>
        <v>44440.649351851855</v>
      </c>
      <c r="S785" s="1">
        <f>companies__2[[#This Row],[HEU_MAJ]]</f>
        <v>44440.649351851855</v>
      </c>
    </row>
    <row r="786" spans="1:19" x14ac:dyDescent="0.35">
      <c r="A786">
        <f>companies__2[[#This Row],[companyID]]</f>
        <v>1096</v>
      </c>
      <c r="B786" t="str">
        <f>companies__2[[#This Row],[NOM]]</f>
        <v>Castronovo</v>
      </c>
      <c r="C786" t="str">
        <f>companies__2[[#This Row],[PRENOM]]</f>
        <v>Pierre</v>
      </c>
      <c r="D786" t="str">
        <f>companies__2[[#This Row],[EMAIL]]</f>
        <v>p.castronovo@Afelio.be</v>
      </c>
      <c r="F786" t="str">
        <f>companies__2[[#This Row],[PASSWORD]]</f>
        <v>$2y$10$2O7Fn7eH4LU8blmf/NJVduuwAgYXDjhrOMpH.B7uuECDhcdTT449y</v>
      </c>
      <c r="G786" t="str">
        <f>companies__2[[#This Row],[TOKEN]]</f>
        <v>eEkbpDSHFqTAeLfOXzxlZv4WTBMKMgix</v>
      </c>
      <c r="H786" t="str">
        <f>companies__2[[#This Row],[PHONE]]</f>
        <v>NULL</v>
      </c>
      <c r="I786">
        <f>companies__2[[#This Row],[POSTAL_CODE]]</f>
        <v>0</v>
      </c>
      <c r="J786" t="str">
        <f>companies__2[[#This Row],[ADRESS]]</f>
        <v/>
      </c>
      <c r="K786" t="str">
        <f>companies__2[[#This Row],[CITY]]</f>
        <v/>
      </c>
      <c r="L786" t="str">
        <f>companies__2[[#This Row],[WORK_ADRESS]]</f>
        <v/>
      </c>
      <c r="M786">
        <f>companies__2[[#This Row],[WORK_POSTAL_CODE]]</f>
        <v>0</v>
      </c>
      <c r="N786" t="str">
        <f>companies__2[[#This Row],[WORK_CITY]]</f>
        <v/>
      </c>
      <c r="P786" t="str">
        <f>IF(companies__2[[#This Row],[STAANN]]="D", "inactive", "active")</f>
        <v>active</v>
      </c>
      <c r="Q786">
        <f>companies__2[[#This Row],[companyID_1]]</f>
        <v>14</v>
      </c>
      <c r="R786" s="1">
        <f>companies__2[[#This Row],[HEU_MAJ]]</f>
        <v>44440.649513888886</v>
      </c>
      <c r="S786" s="1">
        <f>companies__2[[#This Row],[HEU_MAJ]]</f>
        <v>44440.649513888886</v>
      </c>
    </row>
    <row r="787" spans="1:19" x14ac:dyDescent="0.35">
      <c r="A787">
        <f>companies__2[[#This Row],[companyID]]</f>
        <v>1097</v>
      </c>
      <c r="B787" t="str">
        <f>companies__2[[#This Row],[NOM]]</f>
        <v>Aberkane</v>
      </c>
      <c r="C787" t="str">
        <f>companies__2[[#This Row],[PRENOM]]</f>
        <v>Younes</v>
      </c>
      <c r="D787" t="str">
        <f>companies__2[[#This Row],[EMAIL]]</f>
        <v>y.aberkane@Afelio.be</v>
      </c>
      <c r="F787" t="str">
        <f>companies__2[[#This Row],[PASSWORD]]</f>
        <v>$2y$10$pmRuWR1M47AVxdQmPFtIseTQqgQomBktB.LZSnhp/1FgBsW6ACxYW</v>
      </c>
      <c r="G787" t="str">
        <f>companies__2[[#This Row],[TOKEN]]</f>
        <v>pUXs0pHz03HeGnn0FalWPmKSvRmUJg0W</v>
      </c>
      <c r="H787" t="str">
        <f>companies__2[[#This Row],[PHONE]]</f>
        <v>NULL</v>
      </c>
      <c r="I787">
        <f>companies__2[[#This Row],[POSTAL_CODE]]</f>
        <v>0</v>
      </c>
      <c r="J787" t="str">
        <f>companies__2[[#This Row],[ADRESS]]</f>
        <v/>
      </c>
      <c r="K787" t="str">
        <f>companies__2[[#This Row],[CITY]]</f>
        <v/>
      </c>
      <c r="L787" t="str">
        <f>companies__2[[#This Row],[WORK_ADRESS]]</f>
        <v/>
      </c>
      <c r="M787">
        <f>companies__2[[#This Row],[WORK_POSTAL_CODE]]</f>
        <v>0</v>
      </c>
      <c r="N787" t="str">
        <f>companies__2[[#This Row],[WORK_CITY]]</f>
        <v/>
      </c>
      <c r="P787" t="str">
        <f>IF(companies__2[[#This Row],[STAANN]]="D", "inactive", "active")</f>
        <v>active</v>
      </c>
      <c r="Q787">
        <f>companies__2[[#This Row],[companyID_1]]</f>
        <v>14</v>
      </c>
      <c r="R787" s="1">
        <f>companies__2[[#This Row],[HEU_MAJ]]</f>
        <v>44440.649756944447</v>
      </c>
      <c r="S787" s="1">
        <f>companies__2[[#This Row],[HEU_MAJ]]</f>
        <v>44440.649756944447</v>
      </c>
    </row>
    <row r="788" spans="1:19" x14ac:dyDescent="0.35">
      <c r="A788">
        <f>companies__2[[#This Row],[companyID]]</f>
        <v>1098</v>
      </c>
      <c r="B788" t="str">
        <f>companies__2[[#This Row],[NOM]]</f>
        <v>Amengual</v>
      </c>
      <c r="C788" t="str">
        <f>companies__2[[#This Row],[PRENOM]]</f>
        <v>Léopold</v>
      </c>
      <c r="D788" t="str">
        <f>companies__2[[#This Row],[EMAIL]]</f>
        <v>l.amengual@Afelio.be</v>
      </c>
      <c r="F788" t="str">
        <f>companies__2[[#This Row],[PASSWORD]]</f>
        <v>$2y$10$n63qghAtQz1zV40.oJX92OOpMVFBkVBXkF6rLY.t6U1Yn8VmkIqU2</v>
      </c>
      <c r="G788" t="str">
        <f>companies__2[[#This Row],[TOKEN]]</f>
        <v>pnmrkR0dYsaMEU85UiJoU4BR2AH4xWBu</v>
      </c>
      <c r="H788" t="str">
        <f>companies__2[[#This Row],[PHONE]]</f>
        <v>NULL</v>
      </c>
      <c r="I788">
        <f>companies__2[[#This Row],[POSTAL_CODE]]</f>
        <v>0</v>
      </c>
      <c r="J788" t="str">
        <f>companies__2[[#This Row],[ADRESS]]</f>
        <v/>
      </c>
      <c r="K788" t="str">
        <f>companies__2[[#This Row],[CITY]]</f>
        <v/>
      </c>
      <c r="L788" t="str">
        <f>companies__2[[#This Row],[WORK_ADRESS]]</f>
        <v/>
      </c>
      <c r="M788">
        <f>companies__2[[#This Row],[WORK_POSTAL_CODE]]</f>
        <v>0</v>
      </c>
      <c r="N788" t="str">
        <f>companies__2[[#This Row],[WORK_CITY]]</f>
        <v/>
      </c>
      <c r="P788" t="str">
        <f>IF(companies__2[[#This Row],[STAANN]]="D", "inactive", "active")</f>
        <v>active</v>
      </c>
      <c r="Q788">
        <f>companies__2[[#This Row],[companyID_1]]</f>
        <v>14</v>
      </c>
      <c r="R788" s="1">
        <f>companies__2[[#This Row],[HEU_MAJ]]</f>
        <v>44440.649965277778</v>
      </c>
      <c r="S788" s="1">
        <f>companies__2[[#This Row],[HEU_MAJ]]</f>
        <v>44440.649965277778</v>
      </c>
    </row>
    <row r="789" spans="1:19" x14ac:dyDescent="0.35">
      <c r="A789">
        <f>companies__2[[#This Row],[companyID]]</f>
        <v>1099</v>
      </c>
      <c r="B789" t="str">
        <f>companies__2[[#This Row],[NOM]]</f>
        <v>Grandjean</v>
      </c>
      <c r="C789" t="str">
        <f>companies__2[[#This Row],[PRENOM]]</f>
        <v>Nicolas</v>
      </c>
      <c r="D789" t="str">
        <f>companies__2[[#This Row],[EMAIL]]</f>
        <v>n.grandjean@Afelio.be</v>
      </c>
      <c r="F789" t="str">
        <f>companies__2[[#This Row],[PASSWORD]]</f>
        <v>$2y$10$wbMr9GJNnHS7gxj7QvlDqejj9RP7h2vlnSfQGlY6Y84LUkoY4XlnW</v>
      </c>
      <c r="G789" t="str">
        <f>companies__2[[#This Row],[TOKEN]]</f>
        <v>54ndU43Rh4uhUhrWB7spZ3DV4Hah4Sxr</v>
      </c>
      <c r="H789" t="str">
        <f>companies__2[[#This Row],[PHONE]]</f>
        <v>NULL</v>
      </c>
      <c r="I789">
        <f>companies__2[[#This Row],[POSTAL_CODE]]</f>
        <v>0</v>
      </c>
      <c r="J789" t="str">
        <f>companies__2[[#This Row],[ADRESS]]</f>
        <v/>
      </c>
      <c r="K789" t="str">
        <f>companies__2[[#This Row],[CITY]]</f>
        <v/>
      </c>
      <c r="L789" t="str">
        <f>companies__2[[#This Row],[WORK_ADRESS]]</f>
        <v/>
      </c>
      <c r="M789">
        <f>companies__2[[#This Row],[WORK_POSTAL_CODE]]</f>
        <v>0</v>
      </c>
      <c r="N789" t="str">
        <f>companies__2[[#This Row],[WORK_CITY]]</f>
        <v/>
      </c>
      <c r="P789" t="str">
        <f>IF(companies__2[[#This Row],[STAANN]]="D", "inactive", "active")</f>
        <v>active</v>
      </c>
      <c r="Q789">
        <f>companies__2[[#This Row],[companyID_1]]</f>
        <v>14</v>
      </c>
      <c r="R789" s="1">
        <f>companies__2[[#This Row],[HEU_MAJ]]</f>
        <v>44440.650185185186</v>
      </c>
      <c r="S789" s="1">
        <f>companies__2[[#This Row],[HEU_MAJ]]</f>
        <v>44440.650185185186</v>
      </c>
    </row>
    <row r="790" spans="1:19" x14ac:dyDescent="0.35">
      <c r="A790">
        <f>companies__2[[#This Row],[companyID]]</f>
        <v>1100</v>
      </c>
      <c r="B790" t="str">
        <f>companies__2[[#This Row],[NOM]]</f>
        <v>Giordano</v>
      </c>
      <c r="C790" t="str">
        <f>companies__2[[#This Row],[PRENOM]]</f>
        <v>Antoine</v>
      </c>
      <c r="D790" t="str">
        <f>companies__2[[#This Row],[EMAIL]]</f>
        <v>a.giordano@Afelio.be</v>
      </c>
      <c r="F790" t="str">
        <f>companies__2[[#This Row],[PASSWORD]]</f>
        <v>$2y$10$mlrHU3RDyuuPSPuI5OAr6u2IsyhRm18beptJIt31iupgtmeK8pAtW</v>
      </c>
      <c r="G790" t="str">
        <f>companies__2[[#This Row],[TOKEN]]</f>
        <v>Iw7wssTeQjVvjkhCKFE3nA7BcWGmS6d3</v>
      </c>
      <c r="H790" t="str">
        <f>companies__2[[#This Row],[PHONE]]</f>
        <v>NULL</v>
      </c>
      <c r="I790">
        <f>companies__2[[#This Row],[POSTAL_CODE]]</f>
        <v>0</v>
      </c>
      <c r="J790" t="str">
        <f>companies__2[[#This Row],[ADRESS]]</f>
        <v/>
      </c>
      <c r="K790" t="str">
        <f>companies__2[[#This Row],[CITY]]</f>
        <v/>
      </c>
      <c r="L790" t="str">
        <f>companies__2[[#This Row],[WORK_ADRESS]]</f>
        <v/>
      </c>
      <c r="M790">
        <f>companies__2[[#This Row],[WORK_POSTAL_CODE]]</f>
        <v>0</v>
      </c>
      <c r="N790" t="str">
        <f>companies__2[[#This Row],[WORK_CITY]]</f>
        <v/>
      </c>
      <c r="P790" t="str">
        <f>IF(companies__2[[#This Row],[STAANN]]="D", "inactive", "active")</f>
        <v>active</v>
      </c>
      <c r="Q790">
        <f>companies__2[[#This Row],[companyID_1]]</f>
        <v>14</v>
      </c>
      <c r="R790" s="1">
        <f>companies__2[[#This Row],[HEU_MAJ]]</f>
        <v>44440.650405092594</v>
      </c>
      <c r="S790" s="1">
        <f>companies__2[[#This Row],[HEU_MAJ]]</f>
        <v>44440.650405092594</v>
      </c>
    </row>
    <row r="791" spans="1:19" x14ac:dyDescent="0.35">
      <c r="A791">
        <f>companies__2[[#This Row],[companyID]]</f>
        <v>1101</v>
      </c>
      <c r="B791" t="str">
        <f>companies__2[[#This Row],[NOM]]</f>
        <v>Herman</v>
      </c>
      <c r="C791" t="str">
        <f>companies__2[[#This Row],[PRENOM]]</f>
        <v>Axel</v>
      </c>
      <c r="D791" t="str">
        <f>companies__2[[#This Row],[EMAIL]]</f>
        <v>a.herman@Afelio.be</v>
      </c>
      <c r="F791" t="str">
        <f>companies__2[[#This Row],[PASSWORD]]</f>
        <v>$2y$10$ETzvPzxVLfSjUDJps4fTzuzoeHqlQVwpFAROPOUIeJzSw.WAmveIO</v>
      </c>
      <c r="G791" t="str">
        <f>companies__2[[#This Row],[TOKEN]]</f>
        <v>0rREHeixJ7BVLHl0AngoTXFbEGuHkauZ</v>
      </c>
      <c r="H791" t="str">
        <f>companies__2[[#This Row],[PHONE]]</f>
        <v>NULL</v>
      </c>
      <c r="I791">
        <f>companies__2[[#This Row],[POSTAL_CODE]]</f>
        <v>0</v>
      </c>
      <c r="J791" t="str">
        <f>companies__2[[#This Row],[ADRESS]]</f>
        <v/>
      </c>
      <c r="K791" t="str">
        <f>companies__2[[#This Row],[CITY]]</f>
        <v/>
      </c>
      <c r="L791" t="str">
        <f>companies__2[[#This Row],[WORK_ADRESS]]</f>
        <v/>
      </c>
      <c r="M791">
        <f>companies__2[[#This Row],[WORK_POSTAL_CODE]]</f>
        <v>0</v>
      </c>
      <c r="N791" t="str">
        <f>companies__2[[#This Row],[WORK_CITY]]</f>
        <v/>
      </c>
      <c r="P791" t="str">
        <f>IF(companies__2[[#This Row],[STAANN]]="D", "inactive", "active")</f>
        <v>active</v>
      </c>
      <c r="Q791">
        <f>companies__2[[#This Row],[companyID_1]]</f>
        <v>14</v>
      </c>
      <c r="R791" s="1">
        <f>companies__2[[#This Row],[HEU_MAJ]]</f>
        <v>44440.650567129633</v>
      </c>
      <c r="S791" s="1">
        <f>companies__2[[#This Row],[HEU_MAJ]]</f>
        <v>44440.650567129633</v>
      </c>
    </row>
    <row r="792" spans="1:19" x14ac:dyDescent="0.35">
      <c r="A792">
        <f>companies__2[[#This Row],[companyID]]</f>
        <v>1102</v>
      </c>
      <c r="B792" t="str">
        <f>companies__2[[#This Row],[NOM]]</f>
        <v>Lenart</v>
      </c>
      <c r="C792" t="str">
        <f>companies__2[[#This Row],[PRENOM]]</f>
        <v>Nathan</v>
      </c>
      <c r="D792" t="str">
        <f>companies__2[[#This Row],[EMAIL]]</f>
        <v>n.lenart@Afelio.be</v>
      </c>
      <c r="F792" t="str">
        <f>companies__2[[#This Row],[PASSWORD]]</f>
        <v>$2y$10$pLqbPhE4NRzXamehQvUUVufWABDw3lAZ..3/7a67LIgBOaB9lq8Li</v>
      </c>
      <c r="G792" t="str">
        <f>companies__2[[#This Row],[TOKEN]]</f>
        <v>FpEiLTAMdlhJdCyUZO93xfiQIFQ1fvP1</v>
      </c>
      <c r="H792" t="str">
        <f>companies__2[[#This Row],[PHONE]]</f>
        <v>NULL</v>
      </c>
      <c r="I792">
        <f>companies__2[[#This Row],[POSTAL_CODE]]</f>
        <v>0</v>
      </c>
      <c r="J792" t="str">
        <f>companies__2[[#This Row],[ADRESS]]</f>
        <v/>
      </c>
      <c r="K792" t="str">
        <f>companies__2[[#This Row],[CITY]]</f>
        <v/>
      </c>
      <c r="L792" t="str">
        <f>companies__2[[#This Row],[WORK_ADRESS]]</f>
        <v/>
      </c>
      <c r="M792">
        <f>companies__2[[#This Row],[WORK_POSTAL_CODE]]</f>
        <v>0</v>
      </c>
      <c r="N792" t="str">
        <f>companies__2[[#This Row],[WORK_CITY]]</f>
        <v/>
      </c>
      <c r="P792" t="str">
        <f>IF(companies__2[[#This Row],[STAANN]]="D", "inactive", "active")</f>
        <v>active</v>
      </c>
      <c r="Q792">
        <f>companies__2[[#This Row],[companyID_1]]</f>
        <v>14</v>
      </c>
      <c r="R792" s="1">
        <f>companies__2[[#This Row],[HEU_MAJ]]</f>
        <v>44440.650752314818</v>
      </c>
      <c r="S792" s="1">
        <f>companies__2[[#This Row],[HEU_MAJ]]</f>
        <v>44440.650752314818</v>
      </c>
    </row>
    <row r="793" spans="1:19" x14ac:dyDescent="0.35">
      <c r="A793">
        <f>companies__2[[#This Row],[companyID]]</f>
        <v>1103</v>
      </c>
      <c r="B793" t="str">
        <f>companies__2[[#This Row],[NOM]]</f>
        <v>Ricci</v>
      </c>
      <c r="C793" t="str">
        <f>companies__2[[#This Row],[PRENOM]]</f>
        <v>Pierre</v>
      </c>
      <c r="D793" t="str">
        <f>companies__2[[#This Row],[EMAIL]]</f>
        <v>p.ricci@Afelio.be</v>
      </c>
      <c r="F793" t="str">
        <f>companies__2[[#This Row],[PASSWORD]]</f>
        <v>$2y$10$vhsNRVbJpSnPBvzI5lCyhOxXx1mAnyYA3HpT0sKNmREId7PFyC7we</v>
      </c>
      <c r="G793" t="str">
        <f>companies__2[[#This Row],[TOKEN]]</f>
        <v>M5GgRQlqWjBXkpZLieBxcOLiJaHRe8iX</v>
      </c>
      <c r="H793" t="str">
        <f>companies__2[[#This Row],[PHONE]]</f>
        <v>NULL</v>
      </c>
      <c r="I793">
        <f>companies__2[[#This Row],[POSTAL_CODE]]</f>
        <v>0</v>
      </c>
      <c r="J793" t="str">
        <f>companies__2[[#This Row],[ADRESS]]</f>
        <v/>
      </c>
      <c r="K793" t="str">
        <f>companies__2[[#This Row],[CITY]]</f>
        <v/>
      </c>
      <c r="L793" t="str">
        <f>companies__2[[#This Row],[WORK_ADRESS]]</f>
        <v/>
      </c>
      <c r="M793">
        <f>companies__2[[#This Row],[WORK_POSTAL_CODE]]</f>
        <v>0</v>
      </c>
      <c r="N793" t="str">
        <f>companies__2[[#This Row],[WORK_CITY]]</f>
        <v/>
      </c>
      <c r="P793" t="str">
        <f>IF(companies__2[[#This Row],[STAANN]]="D", "inactive", "active")</f>
        <v>active</v>
      </c>
      <c r="Q793">
        <f>companies__2[[#This Row],[companyID_1]]</f>
        <v>14</v>
      </c>
      <c r="R793" s="1">
        <f>companies__2[[#This Row],[HEU_MAJ]]</f>
        <v>44440.650914351849</v>
      </c>
      <c r="S793" s="1">
        <f>companies__2[[#This Row],[HEU_MAJ]]</f>
        <v>44440.650914351849</v>
      </c>
    </row>
    <row r="794" spans="1:19" x14ac:dyDescent="0.35">
      <c r="A794">
        <f>companies__2[[#This Row],[companyID]]</f>
        <v>1104</v>
      </c>
      <c r="B794" t="str">
        <f>companies__2[[#This Row],[NOM]]</f>
        <v>David</v>
      </c>
      <c r="C794" t="str">
        <f>companies__2[[#This Row],[PRENOM]]</f>
        <v>Yordi</v>
      </c>
      <c r="D794" t="str">
        <f>companies__2[[#This Row],[EMAIL]]</f>
        <v>y.david@Afelio.be</v>
      </c>
      <c r="F794" t="str">
        <f>companies__2[[#This Row],[PASSWORD]]</f>
        <v>$2y$10$olPv.TgOgAg/LlC5ubOFVOmm/VLoOL4MEcTXyIPk.0B401TdLN9Dq</v>
      </c>
      <c r="G794" t="str">
        <f>companies__2[[#This Row],[TOKEN]]</f>
        <v>StiEW8TmVuENqyh2qgq3aMx2JDyvksgO</v>
      </c>
      <c r="H794" t="str">
        <f>companies__2[[#This Row],[PHONE]]</f>
        <v>NULL</v>
      </c>
      <c r="I794">
        <f>companies__2[[#This Row],[POSTAL_CODE]]</f>
        <v>0</v>
      </c>
      <c r="J794" t="str">
        <f>companies__2[[#This Row],[ADRESS]]</f>
        <v/>
      </c>
      <c r="K794" t="str">
        <f>companies__2[[#This Row],[CITY]]</f>
        <v/>
      </c>
      <c r="L794" t="str">
        <f>companies__2[[#This Row],[WORK_ADRESS]]</f>
        <v/>
      </c>
      <c r="M794">
        <f>companies__2[[#This Row],[WORK_POSTAL_CODE]]</f>
        <v>0</v>
      </c>
      <c r="N794" t="str">
        <f>companies__2[[#This Row],[WORK_CITY]]</f>
        <v/>
      </c>
      <c r="P794" t="str">
        <f>IF(companies__2[[#This Row],[STAANN]]="D", "inactive", "active")</f>
        <v>active</v>
      </c>
      <c r="Q794">
        <f>companies__2[[#This Row],[companyID_1]]</f>
        <v>14</v>
      </c>
      <c r="R794" s="1">
        <f>companies__2[[#This Row],[HEU_MAJ]]</f>
        <v>44440.651099537034</v>
      </c>
      <c r="S794" s="1">
        <f>companies__2[[#This Row],[HEU_MAJ]]</f>
        <v>44440.651099537034</v>
      </c>
    </row>
    <row r="795" spans="1:19" x14ac:dyDescent="0.35">
      <c r="A795">
        <f>companies__2[[#This Row],[companyID]]</f>
        <v>1105</v>
      </c>
      <c r="B795" t="str">
        <f>companies__2[[#This Row],[NOM]]</f>
        <v>Grandjean</v>
      </c>
      <c r="C795" t="str">
        <f>companies__2[[#This Row],[PRENOM]]</f>
        <v>Jérôme</v>
      </c>
      <c r="D795" t="str">
        <f>companies__2[[#This Row],[EMAIL]]</f>
        <v>j.grandjean@Afelio.be</v>
      </c>
      <c r="F795" t="str">
        <f>companies__2[[#This Row],[PASSWORD]]</f>
        <v>$2y$10$wUzSsmJO0XZUQQ.NO95me.XdjfXQAYiqvOpZ94ceYIaGoRa/sPGla</v>
      </c>
      <c r="G795" t="str">
        <f>companies__2[[#This Row],[TOKEN]]</f>
        <v>o6eVyMpofxOugHkBATBrOyvkm8lQb9rb</v>
      </c>
      <c r="H795" t="str">
        <f>companies__2[[#This Row],[PHONE]]</f>
        <v>NULL</v>
      </c>
      <c r="I795">
        <f>companies__2[[#This Row],[POSTAL_CODE]]</f>
        <v>0</v>
      </c>
      <c r="J795" t="str">
        <f>companies__2[[#This Row],[ADRESS]]</f>
        <v/>
      </c>
      <c r="K795" t="str">
        <f>companies__2[[#This Row],[CITY]]</f>
        <v/>
      </c>
      <c r="L795" t="str">
        <f>companies__2[[#This Row],[WORK_ADRESS]]</f>
        <v/>
      </c>
      <c r="M795">
        <f>companies__2[[#This Row],[WORK_POSTAL_CODE]]</f>
        <v>0</v>
      </c>
      <c r="N795" t="str">
        <f>companies__2[[#This Row],[WORK_CITY]]</f>
        <v/>
      </c>
      <c r="P795" t="str">
        <f>IF(companies__2[[#This Row],[STAANN]]="D", "inactive", "active")</f>
        <v>active</v>
      </c>
      <c r="Q795">
        <f>companies__2[[#This Row],[companyID_1]]</f>
        <v>14</v>
      </c>
      <c r="R795" s="1">
        <f>companies__2[[#This Row],[HEU_MAJ]]</f>
        <v>44440.651284722226</v>
      </c>
      <c r="S795" s="1">
        <f>companies__2[[#This Row],[HEU_MAJ]]</f>
        <v>44440.651284722226</v>
      </c>
    </row>
    <row r="796" spans="1:19" x14ac:dyDescent="0.35">
      <c r="A796">
        <f>companies__2[[#This Row],[companyID]]</f>
        <v>1106</v>
      </c>
      <c r="B796" t="str">
        <f>companies__2[[#This Row],[NOM]]</f>
        <v>Bernard</v>
      </c>
      <c r="C796" t="str">
        <f>companies__2[[#This Row],[PRENOM]]</f>
        <v>Maxence</v>
      </c>
      <c r="D796" t="str">
        <f>companies__2[[#This Row],[EMAIL]]</f>
        <v>m.bernard@Afelio.be</v>
      </c>
      <c r="F796" t="str">
        <f>companies__2[[#This Row],[PASSWORD]]</f>
        <v>$2y$10$kg2Ta1U6fAirGmVoxoqGp.YpRFzKsB/3hKcJPWgHUUXiOXkBpDbiG</v>
      </c>
      <c r="G796" t="str">
        <f>companies__2[[#This Row],[TOKEN]]</f>
        <v>KzuIcQK4ngkAGsx0494sC3nVKF2wnIij</v>
      </c>
      <c r="H796" t="str">
        <f>companies__2[[#This Row],[PHONE]]</f>
        <v>NULL</v>
      </c>
      <c r="I796">
        <f>companies__2[[#This Row],[POSTAL_CODE]]</f>
        <v>0</v>
      </c>
      <c r="J796" t="str">
        <f>companies__2[[#This Row],[ADRESS]]</f>
        <v/>
      </c>
      <c r="K796" t="str">
        <f>companies__2[[#This Row],[CITY]]</f>
        <v/>
      </c>
      <c r="L796" t="str">
        <f>companies__2[[#This Row],[WORK_ADRESS]]</f>
        <v/>
      </c>
      <c r="M796">
        <f>companies__2[[#This Row],[WORK_POSTAL_CODE]]</f>
        <v>0</v>
      </c>
      <c r="N796" t="str">
        <f>companies__2[[#This Row],[WORK_CITY]]</f>
        <v/>
      </c>
      <c r="P796" t="str">
        <f>IF(companies__2[[#This Row],[STAANN]]="D", "inactive", "active")</f>
        <v>active</v>
      </c>
      <c r="Q796">
        <f>companies__2[[#This Row],[companyID_1]]</f>
        <v>14</v>
      </c>
      <c r="R796" s="1">
        <f>companies__2[[#This Row],[HEU_MAJ]]</f>
        <v>44440.651446759257</v>
      </c>
      <c r="S796" s="1">
        <f>companies__2[[#This Row],[HEU_MAJ]]</f>
        <v>44440.651446759257</v>
      </c>
    </row>
    <row r="797" spans="1:19" x14ac:dyDescent="0.35">
      <c r="A797">
        <f>companies__2[[#This Row],[companyID]]</f>
        <v>1107</v>
      </c>
      <c r="B797" t="str">
        <f>companies__2[[#This Row],[NOM]]</f>
        <v>Maesen</v>
      </c>
      <c r="C797" t="str">
        <f>companies__2[[#This Row],[PRENOM]]</f>
        <v>Andy</v>
      </c>
      <c r="D797" t="str">
        <f>companies__2[[#This Row],[EMAIL]]</f>
        <v>a.maesen@Afelio.be</v>
      </c>
      <c r="F797" t="str">
        <f>companies__2[[#This Row],[PASSWORD]]</f>
        <v>$2y$10$V0iYU7pF.4fXeZpqQHVtVuG61hKT7DtL.RdOUqVf2inmbujc7/E22</v>
      </c>
      <c r="G797" t="str">
        <f>companies__2[[#This Row],[TOKEN]]</f>
        <v>dXluEIziIdTljuUaZRPZaNB0m9LGJRJ2</v>
      </c>
      <c r="H797" t="str">
        <f>companies__2[[#This Row],[PHONE]]</f>
        <v>NULL</v>
      </c>
      <c r="I797">
        <f>companies__2[[#This Row],[POSTAL_CODE]]</f>
        <v>0</v>
      </c>
      <c r="J797" t="str">
        <f>companies__2[[#This Row],[ADRESS]]</f>
        <v/>
      </c>
      <c r="K797" t="str">
        <f>companies__2[[#This Row],[CITY]]</f>
        <v/>
      </c>
      <c r="L797" t="str">
        <f>companies__2[[#This Row],[WORK_ADRESS]]</f>
        <v/>
      </c>
      <c r="M797">
        <f>companies__2[[#This Row],[WORK_POSTAL_CODE]]</f>
        <v>0</v>
      </c>
      <c r="N797" t="str">
        <f>companies__2[[#This Row],[WORK_CITY]]</f>
        <v/>
      </c>
      <c r="P797" t="str">
        <f>IF(companies__2[[#This Row],[STAANN]]="D", "inactive", "active")</f>
        <v>active</v>
      </c>
      <c r="Q797">
        <f>companies__2[[#This Row],[companyID_1]]</f>
        <v>14</v>
      </c>
      <c r="R797" s="1">
        <f>companies__2[[#This Row],[HEU_MAJ]]</f>
        <v>44440.651655092595</v>
      </c>
      <c r="S797" s="1">
        <f>companies__2[[#This Row],[HEU_MAJ]]</f>
        <v>44440.651655092595</v>
      </c>
    </row>
    <row r="798" spans="1:19" x14ac:dyDescent="0.35">
      <c r="A798">
        <f>companies__2[[#This Row],[companyID]]</f>
        <v>1108</v>
      </c>
      <c r="B798" t="str">
        <f>companies__2[[#This Row],[NOM]]</f>
        <v>Vanhoren</v>
      </c>
      <c r="C798" t="str">
        <f>companies__2[[#This Row],[PRENOM]]</f>
        <v>Nicolas</v>
      </c>
      <c r="D798" t="str">
        <f>companies__2[[#This Row],[EMAIL]]</f>
        <v>n.vanhoren@Afelio.be</v>
      </c>
      <c r="F798" t="str">
        <f>companies__2[[#This Row],[PASSWORD]]</f>
        <v>$2y$10$hckMvQR4ZDt.vQnOoRoDiOtS2tM1lBnKWPM/6P6M7/.ckrkeUULri</v>
      </c>
      <c r="G798" t="str">
        <f>companies__2[[#This Row],[TOKEN]]</f>
        <v>esRY7jC5pHUMhzh7cyObHrza9qSIFZCZ</v>
      </c>
      <c r="H798" t="str">
        <f>companies__2[[#This Row],[PHONE]]</f>
        <v>NULL</v>
      </c>
      <c r="I798">
        <f>companies__2[[#This Row],[POSTAL_CODE]]</f>
        <v>0</v>
      </c>
      <c r="J798" t="str">
        <f>companies__2[[#This Row],[ADRESS]]</f>
        <v/>
      </c>
      <c r="K798" t="str">
        <f>companies__2[[#This Row],[CITY]]</f>
        <v/>
      </c>
      <c r="L798" t="str">
        <f>companies__2[[#This Row],[WORK_ADRESS]]</f>
        <v/>
      </c>
      <c r="M798">
        <f>companies__2[[#This Row],[WORK_POSTAL_CODE]]</f>
        <v>0</v>
      </c>
      <c r="N798" t="str">
        <f>companies__2[[#This Row],[WORK_CITY]]</f>
        <v/>
      </c>
      <c r="P798" t="str">
        <f>IF(companies__2[[#This Row],[STAANN]]="D", "inactive", "active")</f>
        <v>active</v>
      </c>
      <c r="Q798">
        <f>companies__2[[#This Row],[companyID_1]]</f>
        <v>14</v>
      </c>
      <c r="R798" s="1">
        <f>companies__2[[#This Row],[HEU_MAJ]]</f>
        <v>44440.65184027778</v>
      </c>
      <c r="S798" s="1">
        <f>companies__2[[#This Row],[HEU_MAJ]]</f>
        <v>44440.65184027778</v>
      </c>
    </row>
    <row r="799" spans="1:19" x14ac:dyDescent="0.35">
      <c r="A799">
        <f>companies__2[[#This Row],[companyID]]</f>
        <v>1109</v>
      </c>
      <c r="B799" t="str">
        <f>companies__2[[#This Row],[NOM]]</f>
        <v>Connault</v>
      </c>
      <c r="C799" t="str">
        <f>companies__2[[#This Row],[PRENOM]]</f>
        <v>Clotilde</v>
      </c>
      <c r="D799" t="str">
        <f>companies__2[[#This Row],[EMAIL]]</f>
        <v>c.connault@Afelio.be</v>
      </c>
      <c r="F799" t="str">
        <f>companies__2[[#This Row],[PASSWORD]]</f>
        <v>$2y$10$fghdoQo2LmKtZv2Xcw/rnukpCWRw/oxWQU2dhxRp1Wgd4MEgQQvzS</v>
      </c>
      <c r="G799" t="str">
        <f>companies__2[[#This Row],[TOKEN]]</f>
        <v>emIeQ2KudMDiJUMyvBztw0Fn1VojWVU8</v>
      </c>
      <c r="H799" t="str">
        <f>companies__2[[#This Row],[PHONE]]</f>
        <v>NULL</v>
      </c>
      <c r="I799">
        <f>companies__2[[#This Row],[POSTAL_CODE]]</f>
        <v>0</v>
      </c>
      <c r="J799" t="str">
        <f>companies__2[[#This Row],[ADRESS]]</f>
        <v/>
      </c>
      <c r="K799" t="str">
        <f>companies__2[[#This Row],[CITY]]</f>
        <v/>
      </c>
      <c r="L799" t="str">
        <f>companies__2[[#This Row],[WORK_ADRESS]]</f>
        <v/>
      </c>
      <c r="M799">
        <f>companies__2[[#This Row],[WORK_POSTAL_CODE]]</f>
        <v>0</v>
      </c>
      <c r="N799" t="str">
        <f>companies__2[[#This Row],[WORK_CITY]]</f>
        <v/>
      </c>
      <c r="P799" t="str">
        <f>IF(companies__2[[#This Row],[STAANN]]="D", "inactive", "active")</f>
        <v>active</v>
      </c>
      <c r="Q799">
        <f>companies__2[[#This Row],[companyID_1]]</f>
        <v>14</v>
      </c>
      <c r="R799" s="1">
        <f>companies__2[[#This Row],[HEU_MAJ]]</f>
        <v>44440.652037037034</v>
      </c>
      <c r="S799" s="1">
        <f>companies__2[[#This Row],[HEU_MAJ]]</f>
        <v>44440.652037037034</v>
      </c>
    </row>
    <row r="800" spans="1:19" x14ac:dyDescent="0.35">
      <c r="A800">
        <f>companies__2[[#This Row],[companyID]]</f>
        <v>1110</v>
      </c>
      <c r="B800" t="str">
        <f>companies__2[[#This Row],[NOM]]</f>
        <v>Mengual</v>
      </c>
      <c r="C800" t="str">
        <f>companies__2[[#This Row],[PRENOM]]</f>
        <v>Rémy</v>
      </c>
      <c r="D800" t="str">
        <f>companies__2[[#This Row],[EMAIL]]</f>
        <v>r.mengual@Afelio.be</v>
      </c>
      <c r="F800" t="str">
        <f>companies__2[[#This Row],[PASSWORD]]</f>
        <v>$2y$10$zU6tYUMJo17vfPEA07QvEOt1RTNpFx4WxsBDLnryHiQMDf61dc1.S</v>
      </c>
      <c r="G800" t="str">
        <f>companies__2[[#This Row],[TOKEN]]</f>
        <v>w8C6EjJwIvY0o01E7kAGULQ6V361r0sF</v>
      </c>
      <c r="H800" t="str">
        <f>companies__2[[#This Row],[PHONE]]</f>
        <v>NULL</v>
      </c>
      <c r="I800">
        <f>companies__2[[#This Row],[POSTAL_CODE]]</f>
        <v>0</v>
      </c>
      <c r="J800" t="str">
        <f>companies__2[[#This Row],[ADRESS]]</f>
        <v/>
      </c>
      <c r="K800" t="str">
        <f>companies__2[[#This Row],[CITY]]</f>
        <v/>
      </c>
      <c r="L800" t="str">
        <f>companies__2[[#This Row],[WORK_ADRESS]]</f>
        <v/>
      </c>
      <c r="M800">
        <f>companies__2[[#This Row],[WORK_POSTAL_CODE]]</f>
        <v>0</v>
      </c>
      <c r="N800" t="str">
        <f>companies__2[[#This Row],[WORK_CITY]]</f>
        <v/>
      </c>
      <c r="P800" t="str">
        <f>IF(companies__2[[#This Row],[STAANN]]="D", "inactive", "active")</f>
        <v>active</v>
      </c>
      <c r="Q800">
        <f>companies__2[[#This Row],[companyID_1]]</f>
        <v>14</v>
      </c>
      <c r="R800" s="1">
        <f>companies__2[[#This Row],[HEU_MAJ]]</f>
        <v>44440.652222222219</v>
      </c>
      <c r="S800" s="1">
        <f>companies__2[[#This Row],[HEU_MAJ]]</f>
        <v>44440.652222222219</v>
      </c>
    </row>
    <row r="801" spans="1:19" x14ac:dyDescent="0.35">
      <c r="A801">
        <f>companies__2[[#This Row],[companyID]]</f>
        <v>1111</v>
      </c>
      <c r="B801" t="str">
        <f>companies__2[[#This Row],[NOM]]</f>
        <v>Halleux</v>
      </c>
      <c r="C801" t="str">
        <f>companies__2[[#This Row],[PRENOM]]</f>
        <v>Logan</v>
      </c>
      <c r="D801" t="str">
        <f>companies__2[[#This Row],[EMAIL]]</f>
        <v>l.halleux@Afelio.be</v>
      </c>
      <c r="F801" t="str">
        <f>companies__2[[#This Row],[PASSWORD]]</f>
        <v>$2y$10$z.n6OUTSbVviA6NpyIYOq.r/RNAxz1kL1d.WTQY8SLaHbPMBXJBeS</v>
      </c>
      <c r="G801" t="str">
        <f>companies__2[[#This Row],[TOKEN]]</f>
        <v>UlAUrwfzHRXkzLCTEg5xJUm0tgvwIqql</v>
      </c>
      <c r="H801" t="str">
        <f>companies__2[[#This Row],[PHONE]]</f>
        <v>NULL</v>
      </c>
      <c r="I801">
        <f>companies__2[[#This Row],[POSTAL_CODE]]</f>
        <v>0</v>
      </c>
      <c r="J801" t="str">
        <f>companies__2[[#This Row],[ADRESS]]</f>
        <v/>
      </c>
      <c r="K801" t="str">
        <f>companies__2[[#This Row],[CITY]]</f>
        <v/>
      </c>
      <c r="L801" t="str">
        <f>companies__2[[#This Row],[WORK_ADRESS]]</f>
        <v/>
      </c>
      <c r="M801">
        <f>companies__2[[#This Row],[WORK_POSTAL_CODE]]</f>
        <v>0</v>
      </c>
      <c r="N801" t="str">
        <f>companies__2[[#This Row],[WORK_CITY]]</f>
        <v/>
      </c>
      <c r="P801" t="str">
        <f>IF(companies__2[[#This Row],[STAANN]]="D", "inactive", "active")</f>
        <v>active</v>
      </c>
      <c r="Q801">
        <f>companies__2[[#This Row],[companyID_1]]</f>
        <v>14</v>
      </c>
      <c r="R801" s="1">
        <f>companies__2[[#This Row],[HEU_MAJ]]</f>
        <v>44440.652384259258</v>
      </c>
      <c r="S801" s="1">
        <f>companies__2[[#This Row],[HEU_MAJ]]</f>
        <v>44440.652384259258</v>
      </c>
    </row>
    <row r="802" spans="1:19" x14ac:dyDescent="0.35">
      <c r="A802">
        <f>companies__2[[#This Row],[companyID]]</f>
        <v>1112</v>
      </c>
      <c r="B802" t="str">
        <f>companies__2[[#This Row],[NOM]]</f>
        <v>Cambier</v>
      </c>
      <c r="C802" t="str">
        <f>companies__2[[#This Row],[PRENOM]]</f>
        <v>Damien</v>
      </c>
      <c r="D802" t="str">
        <f>companies__2[[#This Row],[EMAIL]]</f>
        <v>d.cambier@Afelio.be</v>
      </c>
      <c r="F802" t="str">
        <f>companies__2[[#This Row],[PASSWORD]]</f>
        <v>$2y$10$Hi657y2nXqcAMfSX0i2gi./xUYJ8ptLhpWaMuHe9VTnodLS5kUhrG</v>
      </c>
      <c r="G802" t="str">
        <f>companies__2[[#This Row],[TOKEN]]</f>
        <v>g3cUoD9n9MSiWeoUZBjxW5uFyTaGJcGq</v>
      </c>
      <c r="H802" t="str">
        <f>companies__2[[#This Row],[PHONE]]</f>
        <v>NULL</v>
      </c>
      <c r="I802">
        <f>companies__2[[#This Row],[POSTAL_CODE]]</f>
        <v>0</v>
      </c>
      <c r="J802" t="str">
        <f>companies__2[[#This Row],[ADRESS]]</f>
        <v/>
      </c>
      <c r="K802" t="str">
        <f>companies__2[[#This Row],[CITY]]</f>
        <v/>
      </c>
      <c r="L802" t="str">
        <f>companies__2[[#This Row],[WORK_ADRESS]]</f>
        <v/>
      </c>
      <c r="M802">
        <f>companies__2[[#This Row],[WORK_POSTAL_CODE]]</f>
        <v>0</v>
      </c>
      <c r="N802" t="str">
        <f>companies__2[[#This Row],[WORK_CITY]]</f>
        <v/>
      </c>
      <c r="P802" t="str">
        <f>IF(companies__2[[#This Row],[STAANN]]="D", "inactive", "active")</f>
        <v>active</v>
      </c>
      <c r="Q802">
        <f>companies__2[[#This Row],[companyID_1]]</f>
        <v>14</v>
      </c>
      <c r="R802" s="1">
        <f>companies__2[[#This Row],[HEU_MAJ]]</f>
        <v>44440.652557870373</v>
      </c>
      <c r="S802" s="1">
        <f>companies__2[[#This Row],[HEU_MAJ]]</f>
        <v>44440.652557870373</v>
      </c>
    </row>
    <row r="803" spans="1:19" x14ac:dyDescent="0.35">
      <c r="A803">
        <f>companies__2[[#This Row],[companyID]]</f>
        <v>1113</v>
      </c>
      <c r="B803" t="str">
        <f>companies__2[[#This Row],[NOM]]</f>
        <v>Mawet</v>
      </c>
      <c r="C803" t="str">
        <f>companies__2[[#This Row],[PRENOM]]</f>
        <v>Olivier</v>
      </c>
      <c r="D803" t="str">
        <f>companies__2[[#This Row],[EMAIL]]</f>
        <v>o.mawet@afelio.be</v>
      </c>
      <c r="F803" t="str">
        <f>companies__2[[#This Row],[PASSWORD]]</f>
        <v>$2y$10$dOpxbcsfJkNW/RDV.LOqI.OhtbyuHwqtEIKm5NdXIxC7nrqKUXTlW</v>
      </c>
      <c r="G803" t="str">
        <f>companies__2[[#This Row],[TOKEN]]</f>
        <v>GL0Z86TnLSUjMpHBvutHy1ZjIjTQ9FSQ</v>
      </c>
      <c r="H803" t="str">
        <f>companies__2[[#This Row],[PHONE]]</f>
        <v>NULL</v>
      </c>
      <c r="I803">
        <f>companies__2[[#This Row],[POSTAL_CODE]]</f>
        <v>0</v>
      </c>
      <c r="J803" t="str">
        <f>companies__2[[#This Row],[ADRESS]]</f>
        <v/>
      </c>
      <c r="K803" t="str">
        <f>companies__2[[#This Row],[CITY]]</f>
        <v/>
      </c>
      <c r="L803" t="str">
        <f>companies__2[[#This Row],[WORK_ADRESS]]</f>
        <v/>
      </c>
      <c r="M803">
        <f>companies__2[[#This Row],[WORK_POSTAL_CODE]]</f>
        <v>0</v>
      </c>
      <c r="N803" t="str">
        <f>companies__2[[#This Row],[WORK_CITY]]</f>
        <v/>
      </c>
      <c r="P803" t="str">
        <f>IF(companies__2[[#This Row],[STAANN]]="D", "inactive", "active")</f>
        <v>active</v>
      </c>
      <c r="Q803">
        <f>companies__2[[#This Row],[companyID_1]]</f>
        <v>14</v>
      </c>
      <c r="R803" s="1">
        <f>companies__2[[#This Row],[HEU_MAJ]]</f>
        <v>44440.653078703705</v>
      </c>
      <c r="S803" s="1">
        <f>companies__2[[#This Row],[HEU_MAJ]]</f>
        <v>44440.653078703705</v>
      </c>
    </row>
    <row r="804" spans="1:19" x14ac:dyDescent="0.35">
      <c r="A804">
        <f>companies__2[[#This Row],[companyID]]</f>
        <v>1114</v>
      </c>
      <c r="B804" t="str">
        <f>companies__2[[#This Row],[NOM]]</f>
        <v>Ledent</v>
      </c>
      <c r="C804" t="str">
        <f>companies__2[[#This Row],[PRENOM]]</f>
        <v>Laura</v>
      </c>
      <c r="D804" t="str">
        <f>companies__2[[#This Row],[EMAIL]]</f>
        <v>laura.ledent@lampiris.be</v>
      </c>
      <c r="F804" t="str">
        <f>companies__2[[#This Row],[PASSWORD]]</f>
        <v>$2y$10$M7Uxf9rew7fCQGcKb.WaYOBl.XiKAAxQf9tOkrn7bj1A.2LMhz3Iu</v>
      </c>
      <c r="G804" t="str">
        <f>companies__2[[#This Row],[TOKEN]]</f>
        <v>tIwmOIncear7pl5AJfSO1k6tOTTEus7K</v>
      </c>
      <c r="H804" t="str">
        <f>companies__2[[#This Row],[PHONE]]</f>
        <v>-</v>
      </c>
      <c r="I804">
        <f>companies__2[[#This Row],[POSTAL_CODE]]</f>
        <v>0</v>
      </c>
      <c r="J804" t="str">
        <f>companies__2[[#This Row],[ADRESS]]</f>
        <v/>
      </c>
      <c r="K804" t="str">
        <f>companies__2[[#This Row],[CITY]]</f>
        <v/>
      </c>
      <c r="L804" t="str">
        <f>companies__2[[#This Row],[WORK_ADRESS]]</f>
        <v/>
      </c>
      <c r="M804">
        <f>companies__2[[#This Row],[WORK_POSTAL_CODE]]</f>
        <v>0</v>
      </c>
      <c r="N804" t="str">
        <f>companies__2[[#This Row],[WORK_CITY]]</f>
        <v/>
      </c>
      <c r="P804" t="str">
        <f>IF(companies__2[[#This Row],[STAANN]]="D", "inactive", "active")</f>
        <v>active</v>
      </c>
      <c r="Q804">
        <f>companies__2[[#This Row],[companyID_1]]</f>
        <v>213</v>
      </c>
      <c r="R804" s="1">
        <f>companies__2[[#This Row],[HEU_MAJ]]</f>
        <v>44441.404236111113</v>
      </c>
      <c r="S804" s="1">
        <f>companies__2[[#This Row],[HEU_MAJ]]</f>
        <v>44441.404236111113</v>
      </c>
    </row>
    <row r="805" spans="1:19" x14ac:dyDescent="0.35">
      <c r="A805">
        <f>companies__2[[#This Row],[companyID]]</f>
        <v>1115</v>
      </c>
      <c r="B805" t="str">
        <f>companies__2[[#This Row],[NOM]]</f>
        <v>Elyaakoubi</v>
      </c>
      <c r="C805" t="str">
        <f>companies__2[[#This Row],[PRENOM]]</f>
        <v>Loubna</v>
      </c>
      <c r="D805" t="str">
        <f>companies__2[[#This Row],[EMAIL]]</f>
        <v>loubna.elyaakoubi@lampiris.be</v>
      </c>
      <c r="F805" t="str">
        <f>companies__2[[#This Row],[PASSWORD]]</f>
        <v>$2y$10$o4vsSdIRkvT/ZTZ.191ZA.Qhb8JLYLMOfbJBtuGTS3F1L8z6BAQFK</v>
      </c>
      <c r="G805" t="str">
        <f>companies__2[[#This Row],[TOKEN]]</f>
        <v>XigqgFqwZ3g4miJYTPQJqAGiUlsnk5H9</v>
      </c>
      <c r="H805" t="str">
        <f>companies__2[[#This Row],[PHONE]]</f>
        <v>-</v>
      </c>
      <c r="I805">
        <f>companies__2[[#This Row],[POSTAL_CODE]]</f>
        <v>0</v>
      </c>
      <c r="J805" t="str">
        <f>companies__2[[#This Row],[ADRESS]]</f>
        <v/>
      </c>
      <c r="K805" t="str">
        <f>companies__2[[#This Row],[CITY]]</f>
        <v/>
      </c>
      <c r="L805" t="str">
        <f>companies__2[[#This Row],[WORK_ADRESS]]</f>
        <v/>
      </c>
      <c r="M805">
        <f>companies__2[[#This Row],[WORK_POSTAL_CODE]]</f>
        <v>0</v>
      </c>
      <c r="N805" t="str">
        <f>companies__2[[#This Row],[WORK_CITY]]</f>
        <v/>
      </c>
      <c r="P805" t="str">
        <f>IF(companies__2[[#This Row],[STAANN]]="D", "inactive", "active")</f>
        <v>active</v>
      </c>
      <c r="Q805">
        <f>companies__2[[#This Row],[companyID_1]]</f>
        <v>213</v>
      </c>
      <c r="R805" s="1">
        <f>companies__2[[#This Row],[HEU_MAJ]]</f>
        <v>44441.404930555553</v>
      </c>
      <c r="S805" s="1">
        <f>companies__2[[#This Row],[HEU_MAJ]]</f>
        <v>44441.404930555553</v>
      </c>
    </row>
    <row r="806" spans="1:19" x14ac:dyDescent="0.35">
      <c r="A806">
        <f>companies__2[[#This Row],[companyID]]</f>
        <v>1116</v>
      </c>
      <c r="B806" t="str">
        <f>companies__2[[#This Row],[NOM]]</f>
        <v>BOUCEDRA</v>
      </c>
      <c r="C806" t="str">
        <f>companies__2[[#This Row],[PRENOM]]</f>
        <v>Driss</v>
      </c>
      <c r="D806" t="str">
        <f>companies__2[[#This Row],[EMAIL]]</f>
        <v>dboucedra@actiris.be</v>
      </c>
      <c r="F806" t="str">
        <f>companies__2[[#This Row],[PASSWORD]]</f>
        <v>$2y$10$EkdGWtDyeQGKcf4ti71WMeApjc/ILVQo1w55n8cKpYhdXmluqmfM2</v>
      </c>
      <c r="G806" t="str">
        <f>companies__2[[#This Row],[TOKEN]]</f>
        <v>l9BvNLRRR2hFlf8EtEInTjOo9Ckf6uBp</v>
      </c>
      <c r="H806" t="str">
        <f>companies__2[[#This Row],[PHONE]]</f>
        <v/>
      </c>
      <c r="I806">
        <f>companies__2[[#This Row],[POSTAL_CODE]]</f>
        <v>0</v>
      </c>
      <c r="J806" t="str">
        <f>companies__2[[#This Row],[ADRESS]]</f>
        <v/>
      </c>
      <c r="K806" t="str">
        <f>companies__2[[#This Row],[CITY]]</f>
        <v/>
      </c>
      <c r="L806" t="str">
        <f>companies__2[[#This Row],[WORK_ADRESS]]</f>
        <v/>
      </c>
      <c r="M806">
        <f>companies__2[[#This Row],[WORK_POSTAL_CODE]]</f>
        <v>0</v>
      </c>
      <c r="N806" t="str">
        <f>companies__2[[#This Row],[WORK_CITY]]</f>
        <v/>
      </c>
      <c r="P806" t="str">
        <f>IF(companies__2[[#This Row],[STAANN]]="D", "inactive", "active")</f>
        <v>active</v>
      </c>
      <c r="Q806">
        <f>companies__2[[#This Row],[companyID_1]]</f>
        <v>180</v>
      </c>
      <c r="R806" s="1">
        <f>companies__2[[#This Row],[HEU_MAJ]]</f>
        <v>44525.446342592593</v>
      </c>
      <c r="S806" s="1">
        <f>companies__2[[#This Row],[HEU_MAJ]]</f>
        <v>44525.446342592593</v>
      </c>
    </row>
    <row r="807" spans="1:19" x14ac:dyDescent="0.35">
      <c r="A807">
        <f>companies__2[[#This Row],[companyID]]</f>
        <v>1117</v>
      </c>
      <c r="B807" t="str">
        <f>companies__2[[#This Row],[NOM]]</f>
        <v>BOUDIS</v>
      </c>
      <c r="C807" t="str">
        <f>companies__2[[#This Row],[PRENOM]]</f>
        <v>Kamal</v>
      </c>
      <c r="D807" t="str">
        <f>companies__2[[#This Row],[EMAIL]]</f>
        <v>kboudis@actiris.be</v>
      </c>
      <c r="F807" t="str">
        <f>companies__2[[#This Row],[PASSWORD]]</f>
        <v>$2y$10$lO.sOT./qvCBmQe6JxUXHeFAPhkKsqn8mWXswRi6a8OGHs607R1C6</v>
      </c>
      <c r="G807" t="str">
        <f>companies__2[[#This Row],[TOKEN]]</f>
        <v>hckLbfnHefXAX14txnSCeev9MuiSYEzS</v>
      </c>
      <c r="H807" t="str">
        <f>companies__2[[#This Row],[PHONE]]</f>
        <v/>
      </c>
      <c r="I807">
        <f>companies__2[[#This Row],[POSTAL_CODE]]</f>
        <v>0</v>
      </c>
      <c r="J807" t="str">
        <f>companies__2[[#This Row],[ADRESS]]</f>
        <v/>
      </c>
      <c r="K807" t="str">
        <f>companies__2[[#This Row],[CITY]]</f>
        <v/>
      </c>
      <c r="L807" t="str">
        <f>companies__2[[#This Row],[WORK_ADRESS]]</f>
        <v/>
      </c>
      <c r="M807">
        <f>companies__2[[#This Row],[WORK_POSTAL_CODE]]</f>
        <v>0</v>
      </c>
      <c r="N807" t="str">
        <f>companies__2[[#This Row],[WORK_CITY]]</f>
        <v/>
      </c>
      <c r="P807" t="str">
        <f>IF(companies__2[[#This Row],[STAANN]]="D", "inactive", "active")</f>
        <v>active</v>
      </c>
      <c r="Q807">
        <f>companies__2[[#This Row],[companyID_1]]</f>
        <v>180</v>
      </c>
      <c r="R807" s="1">
        <f>companies__2[[#This Row],[HEU_MAJ]]</f>
        <v>44525.446400462963</v>
      </c>
      <c r="S807" s="1">
        <f>companies__2[[#This Row],[HEU_MAJ]]</f>
        <v>44525.446400462963</v>
      </c>
    </row>
    <row r="808" spans="1:19" x14ac:dyDescent="0.35">
      <c r="A808">
        <f>companies__2[[#This Row],[companyID]]</f>
        <v>1118</v>
      </c>
      <c r="B808" t="str">
        <f>companies__2[[#This Row],[NOM]]</f>
        <v>MICHIELS</v>
      </c>
      <c r="C808" t="str">
        <f>companies__2[[#This Row],[PRENOM]]</f>
        <v>Marie</v>
      </c>
      <c r="D808" t="str">
        <f>companies__2[[#This Row],[EMAIL]]</f>
        <v>mamichiels@actiris.be</v>
      </c>
      <c r="F808" t="str">
        <f>companies__2[[#This Row],[PASSWORD]]</f>
        <v>$2y$10$E0ZTF8mmLA17fCluT4lmuOWooVk10TFp4zvFMv2WC.BUfMrA7eWxW</v>
      </c>
      <c r="G808" t="str">
        <f>companies__2[[#This Row],[TOKEN]]</f>
        <v>kAZp7kVgB7jc0b6spJaHA6FYmeffuvqX</v>
      </c>
      <c r="H808" t="str">
        <f>companies__2[[#This Row],[PHONE]]</f>
        <v/>
      </c>
      <c r="I808">
        <f>companies__2[[#This Row],[POSTAL_CODE]]</f>
        <v>0</v>
      </c>
      <c r="J808" t="str">
        <f>companies__2[[#This Row],[ADRESS]]</f>
        <v/>
      </c>
      <c r="K808" t="str">
        <f>companies__2[[#This Row],[CITY]]</f>
        <v/>
      </c>
      <c r="L808" t="str">
        <f>companies__2[[#This Row],[WORK_ADRESS]]</f>
        <v/>
      </c>
      <c r="M808">
        <f>companies__2[[#This Row],[WORK_POSTAL_CODE]]</f>
        <v>0</v>
      </c>
      <c r="N808" t="str">
        <f>companies__2[[#This Row],[WORK_CITY]]</f>
        <v/>
      </c>
      <c r="P808" t="str">
        <f>IF(companies__2[[#This Row],[STAANN]]="D", "inactive", "active")</f>
        <v>active</v>
      </c>
      <c r="Q808">
        <f>companies__2[[#This Row],[companyID_1]]</f>
        <v>180</v>
      </c>
      <c r="R808" s="1">
        <f>companies__2[[#This Row],[HEU_MAJ]]</f>
        <v>44525.456956018519</v>
      </c>
      <c r="S808" s="1">
        <f>companies__2[[#This Row],[HEU_MAJ]]</f>
        <v>44525.456956018519</v>
      </c>
    </row>
    <row r="809" spans="1:19" x14ac:dyDescent="0.35">
      <c r="A809">
        <f>companies__2[[#This Row],[companyID]]</f>
        <v>1122</v>
      </c>
      <c r="B809" t="str">
        <f>companies__2[[#This Row],[NOM]]</f>
        <v>MARSOU</v>
      </c>
      <c r="C809" t="str">
        <f>companies__2[[#This Row],[PRENOM]]</f>
        <v>Sofiane</v>
      </c>
      <c r="D809" t="str">
        <f>companies__2[[#This Row],[EMAIL]]</f>
        <v>smarsou@actiris.be</v>
      </c>
      <c r="F809" t="str">
        <f>companies__2[[#This Row],[PASSWORD]]</f>
        <v>$2y$10$zPyBc1ir7qZ.ohnjR3vvTu81zevdABd2VfZuUrZ8jMtYycu1L/TuW</v>
      </c>
      <c r="G809" t="str">
        <f>companies__2[[#This Row],[TOKEN]]</f>
        <v>10ije4IkSLho3sBaWhFIxlteRs9BCCf1</v>
      </c>
      <c r="H809" t="str">
        <f>companies__2[[#This Row],[PHONE]]</f>
        <v/>
      </c>
      <c r="I809">
        <f>companies__2[[#This Row],[POSTAL_CODE]]</f>
        <v>0</v>
      </c>
      <c r="J809" t="str">
        <f>companies__2[[#This Row],[ADRESS]]</f>
        <v/>
      </c>
      <c r="K809" t="str">
        <f>companies__2[[#This Row],[CITY]]</f>
        <v/>
      </c>
      <c r="L809" t="str">
        <f>companies__2[[#This Row],[WORK_ADRESS]]</f>
        <v/>
      </c>
      <c r="M809">
        <f>companies__2[[#This Row],[WORK_POSTAL_CODE]]</f>
        <v>0</v>
      </c>
      <c r="N809" t="str">
        <f>companies__2[[#This Row],[WORK_CITY]]</f>
        <v/>
      </c>
      <c r="P809" t="str">
        <f>IF(companies__2[[#This Row],[STAANN]]="D", "inactive", "active")</f>
        <v>active</v>
      </c>
      <c r="Q809">
        <f>companies__2[[#This Row],[companyID_1]]</f>
        <v>180</v>
      </c>
      <c r="R809" s="1">
        <f>companies__2[[#This Row],[HEU_MAJ]]</f>
        <v>44525.456712962965</v>
      </c>
      <c r="S809" s="1">
        <f>companies__2[[#This Row],[HEU_MAJ]]</f>
        <v>44525.456712962965</v>
      </c>
    </row>
    <row r="810" spans="1:19" x14ac:dyDescent="0.35">
      <c r="A810">
        <f>companies__2[[#This Row],[companyID]]</f>
        <v>1124</v>
      </c>
      <c r="B810" t="str">
        <f>companies__2[[#This Row],[NOM]]</f>
        <v>DE BRUYN</v>
      </c>
      <c r="C810" t="str">
        <f>companies__2[[#This Row],[PRENOM]]</f>
        <v>Marijn</v>
      </c>
      <c r="D810" t="str">
        <f>companies__2[[#This Row],[EMAIL]]</f>
        <v>madebruyn@actiris.be</v>
      </c>
      <c r="F810" t="str">
        <f>companies__2[[#This Row],[PASSWORD]]</f>
        <v>$2y$10$q3b0cSuku0ichQcB1x9Io.BZQ5jd14AwP3ARIKNdLaNXwycnjvyCS</v>
      </c>
      <c r="G810" t="str">
        <f>companies__2[[#This Row],[TOKEN]]</f>
        <v>FcIaxEwnbKuXARWtz3Pcbtv7giYYui0q</v>
      </c>
      <c r="H810" t="str">
        <f>companies__2[[#This Row],[PHONE]]</f>
        <v/>
      </c>
      <c r="I810">
        <f>companies__2[[#This Row],[POSTAL_CODE]]</f>
        <v>0</v>
      </c>
      <c r="J810" t="str">
        <f>companies__2[[#This Row],[ADRESS]]</f>
        <v/>
      </c>
      <c r="K810" t="str">
        <f>companies__2[[#This Row],[CITY]]</f>
        <v/>
      </c>
      <c r="L810" t="str">
        <f>companies__2[[#This Row],[WORK_ADRESS]]</f>
        <v/>
      </c>
      <c r="M810">
        <f>companies__2[[#This Row],[WORK_POSTAL_CODE]]</f>
        <v>0</v>
      </c>
      <c r="N810" t="str">
        <f>companies__2[[#This Row],[WORK_CITY]]</f>
        <v/>
      </c>
      <c r="P810" t="str">
        <f>IF(companies__2[[#This Row],[STAANN]]="D", "inactive", "active")</f>
        <v>active</v>
      </c>
      <c r="Q810">
        <f>companies__2[[#This Row],[companyID_1]]</f>
        <v>180</v>
      </c>
      <c r="R810" s="1">
        <f>companies__2[[#This Row],[HEU_MAJ]]</f>
        <v>44525.453055555554</v>
      </c>
      <c r="S810" s="1">
        <f>companies__2[[#This Row],[HEU_MAJ]]</f>
        <v>44525.453055555554</v>
      </c>
    </row>
    <row r="811" spans="1:19" x14ac:dyDescent="0.35">
      <c r="A811">
        <f>companies__2[[#This Row],[companyID]]</f>
        <v>1127</v>
      </c>
      <c r="B811" t="str">
        <f>companies__2[[#This Row],[NOM]]</f>
        <v>Servais</v>
      </c>
      <c r="C811" t="str">
        <f>companies__2[[#This Row],[PRENOM]]</f>
        <v>Marie</v>
      </c>
      <c r="D811" t="str">
        <f>companies__2[[#This Row],[EMAIL]]</f>
        <v>m.servais@cet-power.com</v>
      </c>
      <c r="F811" t="str">
        <f>companies__2[[#This Row],[PASSWORD]]</f>
        <v>$2y$10$8aF6Bz9TE6YE2jRaYb4Zf.4hzDtnzKnUjJYmcq4NBIMWLLLRXC7cG</v>
      </c>
      <c r="G811" t="str">
        <f>companies__2[[#This Row],[TOKEN]]</f>
        <v>96chgEqlV2dRXSKi0WCzEZytP2Zzgw36</v>
      </c>
      <c r="H811" t="str">
        <f>companies__2[[#This Row],[PHONE]]</f>
        <v>+32491594480</v>
      </c>
      <c r="I811">
        <f>companies__2[[#This Row],[POSTAL_CODE]]</f>
        <v>0</v>
      </c>
      <c r="J811" t="str">
        <f>companies__2[[#This Row],[ADRESS]]</f>
        <v/>
      </c>
      <c r="K811" t="str">
        <f>companies__2[[#This Row],[CITY]]</f>
        <v/>
      </c>
      <c r="L811" t="str">
        <f>companies__2[[#This Row],[WORK_ADRESS]]</f>
        <v>Rue du Charbonnage, 12</v>
      </c>
      <c r="M811">
        <f>companies__2[[#This Row],[WORK_POSTAL_CODE]]</f>
        <v>4020</v>
      </c>
      <c r="N811" t="str">
        <f>companies__2[[#This Row],[WORK_CITY]]</f>
        <v>Wandre</v>
      </c>
      <c r="P811" t="str">
        <f>IF(companies__2[[#This Row],[STAANN]]="D", "inactive", "active")</f>
        <v>active</v>
      </c>
      <c r="Q811">
        <f>companies__2[[#This Row],[companyID_1]]</f>
        <v>374</v>
      </c>
      <c r="R811" s="1">
        <f>companies__2[[#This Row],[HEU_MAJ]]</f>
        <v>44447.490266203706</v>
      </c>
      <c r="S811" s="1">
        <f>companies__2[[#This Row],[HEU_MAJ]]</f>
        <v>44447.490266203706</v>
      </c>
    </row>
    <row r="812" spans="1:19" x14ac:dyDescent="0.35">
      <c r="A812">
        <f>companies__2[[#This Row],[companyID]]</f>
        <v>1130</v>
      </c>
      <c r="B812" t="str">
        <f>companies__2[[#This Row],[NOM]]</f>
        <v>Daniel</v>
      </c>
      <c r="C812" t="str">
        <f>companies__2[[#This Row],[PRENOM]]</f>
        <v>Sabine</v>
      </c>
      <c r="D812" t="str">
        <f>companies__2[[#This Row],[EMAIL]]</f>
        <v>s.daniel@cet-power.com</v>
      </c>
      <c r="F812" t="str">
        <f>companies__2[[#This Row],[PASSWORD]]</f>
        <v>$2y$10$iagv9B9G6GKml93jqIeAWORW5FAFbMa24EA1seMGUMZ/4LR5huxzy</v>
      </c>
      <c r="G812" t="str">
        <f>companies__2[[#This Row],[TOKEN]]</f>
        <v>6XMk4D1iDyfYVa0JolAKKR67VrjYTlNU</v>
      </c>
      <c r="H812" t="str">
        <f>companies__2[[#This Row],[PHONE]]</f>
        <v/>
      </c>
      <c r="I812">
        <f>companies__2[[#This Row],[POSTAL_CODE]]</f>
        <v>0</v>
      </c>
      <c r="J812" t="str">
        <f>companies__2[[#This Row],[ADRESS]]</f>
        <v/>
      </c>
      <c r="K812" t="str">
        <f>companies__2[[#This Row],[CITY]]</f>
        <v/>
      </c>
      <c r="L812" t="str">
        <f>companies__2[[#This Row],[WORK_ADRESS]]</f>
        <v/>
      </c>
      <c r="M812">
        <f>companies__2[[#This Row],[WORK_POSTAL_CODE]]</f>
        <v>0</v>
      </c>
      <c r="N812" t="str">
        <f>companies__2[[#This Row],[WORK_CITY]]</f>
        <v/>
      </c>
      <c r="P812" t="str">
        <f>IF(companies__2[[#This Row],[STAANN]]="D", "inactive", "active")</f>
        <v>active</v>
      </c>
      <c r="Q812">
        <f>companies__2[[#This Row],[companyID_1]]</f>
        <v>374</v>
      </c>
      <c r="R812" s="1">
        <f>companies__2[[#This Row],[HEU_MAJ]]</f>
        <v>44447.490370370368</v>
      </c>
      <c r="S812" s="1">
        <f>companies__2[[#This Row],[HEU_MAJ]]</f>
        <v>44447.490370370368</v>
      </c>
    </row>
    <row r="813" spans="1:19" x14ac:dyDescent="0.35">
      <c r="A813">
        <f>companies__2[[#This Row],[companyID]]</f>
        <v>1131</v>
      </c>
      <c r="B813" t="str">
        <f>companies__2[[#This Row],[NOM]]</f>
        <v>Bassleer</v>
      </c>
      <c r="C813" t="str">
        <f>companies__2[[#This Row],[PRENOM]]</f>
        <v>Didier</v>
      </c>
      <c r="D813" t="str">
        <f>companies__2[[#This Row],[EMAIL]]</f>
        <v>d.bassleer@cet-power.com</v>
      </c>
      <c r="F813" t="str">
        <f>companies__2[[#This Row],[PASSWORD]]</f>
        <v>$2y$10$mNtCASP9USxy.gwZkO33leikcGRiRsnrIwQ3iH36Kp535pFXyrNuO</v>
      </c>
      <c r="G813" t="str">
        <f>companies__2[[#This Row],[TOKEN]]</f>
        <v>LdGSbqqlImr0BGns5ZMr5W7cMVRygEuG</v>
      </c>
      <c r="H813" t="str">
        <f>companies__2[[#This Row],[PHONE]]</f>
        <v>+352 671 101 407</v>
      </c>
      <c r="I813">
        <f>companies__2[[#This Row],[POSTAL_CODE]]</f>
        <v>4870</v>
      </c>
      <c r="J813" t="str">
        <f>companies__2[[#This Row],[ADRESS]]</f>
        <v>Route de Banneux 114B</v>
      </c>
      <c r="K813" t="str">
        <f>companies__2[[#This Row],[CITY]]</f>
        <v>Trooz</v>
      </c>
      <c r="L813" t="str">
        <f>companies__2[[#This Row],[WORK_ADRESS]]</f>
        <v/>
      </c>
      <c r="M813">
        <f>companies__2[[#This Row],[WORK_POSTAL_CODE]]</f>
        <v>0</v>
      </c>
      <c r="N813" t="str">
        <f>companies__2[[#This Row],[WORK_CITY]]</f>
        <v/>
      </c>
      <c r="P813" t="str">
        <f>IF(companies__2[[#This Row],[STAANN]]="D", "inactive", "active")</f>
        <v>active</v>
      </c>
      <c r="Q813">
        <f>companies__2[[#This Row],[companyID_1]]</f>
        <v>374</v>
      </c>
      <c r="R813" s="1">
        <f>companies__2[[#This Row],[HEU_MAJ]]</f>
        <v>44448.711863425924</v>
      </c>
      <c r="S813" s="1">
        <f>companies__2[[#This Row],[HEU_MAJ]]</f>
        <v>44448.711863425924</v>
      </c>
    </row>
    <row r="814" spans="1:19" x14ac:dyDescent="0.35">
      <c r="A814">
        <f>companies__2[[#This Row],[companyID]]</f>
        <v>1132</v>
      </c>
      <c r="B814" t="str">
        <f>companies__2[[#This Row],[NOM]]</f>
        <v>DECUYPERE</v>
      </c>
      <c r="C814" t="str">
        <f>companies__2[[#This Row],[PRENOM]]</f>
        <v>Magali</v>
      </c>
      <c r="D814" t="str">
        <f>companies__2[[#This Row],[EMAIL]]</f>
        <v>mdecuypere@actiris.be</v>
      </c>
      <c r="F814" t="str">
        <f>companies__2[[#This Row],[PASSWORD]]</f>
        <v>$2y$10$b3u/u9Ukt287sWlgLKV/veedf5wEgiXa2RJnseO2z2QaaJn9OY7rG</v>
      </c>
      <c r="G814" t="str">
        <f>companies__2[[#This Row],[TOKEN]]</f>
        <v>7KZDu38g0IRdW3HkKYzOmbr3va1Ikc8P</v>
      </c>
      <c r="H814" t="str">
        <f>companies__2[[#This Row],[PHONE]]</f>
        <v/>
      </c>
      <c r="I814">
        <f>companies__2[[#This Row],[POSTAL_CODE]]</f>
        <v>0</v>
      </c>
      <c r="J814" t="str">
        <f>companies__2[[#This Row],[ADRESS]]</f>
        <v/>
      </c>
      <c r="K814" t="str">
        <f>companies__2[[#This Row],[CITY]]</f>
        <v/>
      </c>
      <c r="L814" t="str">
        <f>companies__2[[#This Row],[WORK_ADRESS]]</f>
        <v/>
      </c>
      <c r="M814">
        <f>companies__2[[#This Row],[WORK_POSTAL_CODE]]</f>
        <v>0</v>
      </c>
      <c r="N814" t="str">
        <f>companies__2[[#This Row],[WORK_CITY]]</f>
        <v/>
      </c>
      <c r="P814" t="str">
        <f>IF(companies__2[[#This Row],[STAANN]]="D", "inactive", "active")</f>
        <v>active</v>
      </c>
      <c r="Q814">
        <f>companies__2[[#This Row],[companyID_1]]</f>
        <v>180</v>
      </c>
      <c r="R814" s="1">
        <f>companies__2[[#This Row],[HEU_MAJ]]</f>
        <v>44525.453113425923</v>
      </c>
      <c r="S814" s="1">
        <f>companies__2[[#This Row],[HEU_MAJ]]</f>
        <v>44525.453113425923</v>
      </c>
    </row>
    <row r="815" spans="1:19" x14ac:dyDescent="0.35">
      <c r="A815">
        <f>companies__2[[#This Row],[companyID]]</f>
        <v>1133</v>
      </c>
      <c r="B815" t="str">
        <f>companies__2[[#This Row],[NOM]]</f>
        <v>Atallah</v>
      </c>
      <c r="C815" t="str">
        <f>companies__2[[#This Row],[PRENOM]]</f>
        <v>Toufik</v>
      </c>
      <c r="D815" t="str">
        <f>companies__2[[#This Row],[EMAIL]]</f>
        <v>t.atallah@cet-power.com</v>
      </c>
      <c r="F815" t="str">
        <f>companies__2[[#This Row],[PASSWORD]]</f>
        <v>$2y$10$EU.pYoMNRzTxeAwnAe3NxeupPAY7vNr71u7jl0Kb3movUfx7qpnR2</v>
      </c>
      <c r="G815" t="str">
        <f>companies__2[[#This Row],[TOKEN]]</f>
        <v>HdfDczYw6lz0gtOmbIIr2hW06wRnb7vR</v>
      </c>
      <c r="H815" t="str">
        <f>companies__2[[#This Row],[PHONE]]</f>
        <v>NULL</v>
      </c>
      <c r="I815">
        <f>companies__2[[#This Row],[POSTAL_CODE]]</f>
        <v>0</v>
      </c>
      <c r="J815" t="str">
        <f>companies__2[[#This Row],[ADRESS]]</f>
        <v/>
      </c>
      <c r="K815" t="str">
        <f>companies__2[[#This Row],[CITY]]</f>
        <v/>
      </c>
      <c r="L815" t="str">
        <f>companies__2[[#This Row],[WORK_ADRESS]]</f>
        <v/>
      </c>
      <c r="M815">
        <f>companies__2[[#This Row],[WORK_POSTAL_CODE]]</f>
        <v>0</v>
      </c>
      <c r="N815" t="str">
        <f>companies__2[[#This Row],[WORK_CITY]]</f>
        <v/>
      </c>
      <c r="P815" t="str">
        <f>IF(companies__2[[#This Row],[STAANN]]="D", "inactive", "active")</f>
        <v>active</v>
      </c>
      <c r="Q815">
        <f>companies__2[[#This Row],[companyID_1]]</f>
        <v>374</v>
      </c>
      <c r="R815" s="1">
        <f>companies__2[[#This Row],[HEU_MAJ]]</f>
        <v>44448.677835648145</v>
      </c>
      <c r="S815" s="1">
        <f>companies__2[[#This Row],[HEU_MAJ]]</f>
        <v>44448.677835648145</v>
      </c>
    </row>
    <row r="816" spans="1:19" x14ac:dyDescent="0.35">
      <c r="A816">
        <f>companies__2[[#This Row],[companyID]]</f>
        <v>1134</v>
      </c>
      <c r="B816" t="str">
        <f>companies__2[[#This Row],[NOM]]</f>
        <v>Bastin</v>
      </c>
      <c r="C816" t="str">
        <f>companies__2[[#This Row],[PRENOM]]</f>
        <v>Bertrand</v>
      </c>
      <c r="D816" t="str">
        <f>companies__2[[#This Row],[EMAIL]]</f>
        <v>b.bastin@cet-energrid.com</v>
      </c>
      <c r="F816" t="str">
        <f>companies__2[[#This Row],[PASSWORD]]</f>
        <v>$2y$10$b8eXyVfKunszeBfwKFAnnub.uWeJyHKW5zZFeX5TwElQAa8lArZ7G</v>
      </c>
      <c r="G816" t="str">
        <f>companies__2[[#This Row],[TOKEN]]</f>
        <v>j6o3MxmKlguc4STsVXdwX2mXukKqpVWX</v>
      </c>
      <c r="H816" t="str">
        <f>companies__2[[#This Row],[PHONE]]</f>
        <v/>
      </c>
      <c r="I816">
        <f>companies__2[[#This Row],[POSTAL_CODE]]</f>
        <v>0</v>
      </c>
      <c r="J816" t="str">
        <f>companies__2[[#This Row],[ADRESS]]</f>
        <v/>
      </c>
      <c r="K816" t="str">
        <f>companies__2[[#This Row],[CITY]]</f>
        <v/>
      </c>
      <c r="L816" t="str">
        <f>companies__2[[#This Row],[WORK_ADRESS]]</f>
        <v/>
      </c>
      <c r="M816">
        <f>companies__2[[#This Row],[WORK_POSTAL_CODE]]</f>
        <v>0</v>
      </c>
      <c r="N816" t="str">
        <f>companies__2[[#This Row],[WORK_CITY]]</f>
        <v/>
      </c>
      <c r="P816" t="str">
        <f>IF(companies__2[[#This Row],[STAANN]]="D", "inactive", "active")</f>
        <v>active</v>
      </c>
      <c r="Q816">
        <f>companies__2[[#This Row],[companyID_1]]</f>
        <v>374</v>
      </c>
      <c r="R816" s="1">
        <f>companies__2[[#This Row],[HEU_MAJ]]</f>
        <v>44448.678784722222</v>
      </c>
      <c r="S816" s="1">
        <f>companies__2[[#This Row],[HEU_MAJ]]</f>
        <v>44448.678784722222</v>
      </c>
    </row>
    <row r="817" spans="1:19" x14ac:dyDescent="0.35">
      <c r="A817">
        <f>companies__2[[#This Row],[companyID]]</f>
        <v>1135</v>
      </c>
      <c r="B817" t="str">
        <f>companies__2[[#This Row],[NOM]]</f>
        <v>Becker</v>
      </c>
      <c r="C817" t="str">
        <f>companies__2[[#This Row],[PRENOM]]</f>
        <v>Fernand</v>
      </c>
      <c r="D817" t="str">
        <f>companies__2[[#This Row],[EMAIL]]</f>
        <v>f.becker@cet-power.com</v>
      </c>
      <c r="F817" t="str">
        <f>companies__2[[#This Row],[PASSWORD]]</f>
        <v>$2y$10$MNr7Pe05rduNI/NiAZINHuuxI9QedjciR1iNk8W9pOfza4RJzZwAq</v>
      </c>
      <c r="G817" t="str">
        <f>companies__2[[#This Row],[TOKEN]]</f>
        <v>7UAvFSdhoofMDv4DHieJRCzDWtJCO9cH</v>
      </c>
      <c r="H817" t="str">
        <f>companies__2[[#This Row],[PHONE]]</f>
        <v>NULL</v>
      </c>
      <c r="I817">
        <f>companies__2[[#This Row],[POSTAL_CODE]]</f>
        <v>0</v>
      </c>
      <c r="J817" t="str">
        <f>companies__2[[#This Row],[ADRESS]]</f>
        <v/>
      </c>
      <c r="K817" t="str">
        <f>companies__2[[#This Row],[CITY]]</f>
        <v/>
      </c>
      <c r="L817" t="str">
        <f>companies__2[[#This Row],[WORK_ADRESS]]</f>
        <v/>
      </c>
      <c r="M817">
        <f>companies__2[[#This Row],[WORK_POSTAL_CODE]]</f>
        <v>0</v>
      </c>
      <c r="N817" t="str">
        <f>companies__2[[#This Row],[WORK_CITY]]</f>
        <v/>
      </c>
      <c r="P817" t="str">
        <f>IF(companies__2[[#This Row],[STAANN]]="D", "inactive", "active")</f>
        <v>active</v>
      </c>
      <c r="Q817">
        <f>companies__2[[#This Row],[companyID_1]]</f>
        <v>374</v>
      </c>
      <c r="R817" s="1">
        <f>companies__2[[#This Row],[HEU_MAJ]]</f>
        <v>44448.67895833333</v>
      </c>
      <c r="S817" s="1">
        <f>companies__2[[#This Row],[HEU_MAJ]]</f>
        <v>44448.67895833333</v>
      </c>
    </row>
    <row r="818" spans="1:19" x14ac:dyDescent="0.35">
      <c r="A818">
        <f>companies__2[[#This Row],[companyID]]</f>
        <v>1136</v>
      </c>
      <c r="B818" t="str">
        <f>companies__2[[#This Row],[NOM]]</f>
        <v>Benchaou</v>
      </c>
      <c r="C818" t="str">
        <f>companies__2[[#This Row],[PRENOM]]</f>
        <v>Nabil</v>
      </c>
      <c r="D818" t="str">
        <f>companies__2[[#This Row],[EMAIL]]</f>
        <v>n.benchaou@cet-power.com</v>
      </c>
      <c r="F818" t="str">
        <f>companies__2[[#This Row],[PASSWORD]]</f>
        <v>$2y$10$BlFZQM26M0CyMfV6tL6v7O71RbPCvFs7Yhe1L0N0ysPAnx3JKqKrW</v>
      </c>
      <c r="G818" t="str">
        <f>companies__2[[#This Row],[TOKEN]]</f>
        <v>58xSZKDYwvZZIRJLHr6B5oPuu2gJVBOl</v>
      </c>
      <c r="H818" t="str">
        <f>companies__2[[#This Row],[PHONE]]</f>
        <v>NULL</v>
      </c>
      <c r="I818">
        <f>companies__2[[#This Row],[POSTAL_CODE]]</f>
        <v>0</v>
      </c>
      <c r="J818" t="str">
        <f>companies__2[[#This Row],[ADRESS]]</f>
        <v/>
      </c>
      <c r="K818" t="str">
        <f>companies__2[[#This Row],[CITY]]</f>
        <v/>
      </c>
      <c r="L818" t="str">
        <f>companies__2[[#This Row],[WORK_ADRESS]]</f>
        <v/>
      </c>
      <c r="M818">
        <f>companies__2[[#This Row],[WORK_POSTAL_CODE]]</f>
        <v>0</v>
      </c>
      <c r="N818" t="str">
        <f>companies__2[[#This Row],[WORK_CITY]]</f>
        <v/>
      </c>
      <c r="P818" t="str">
        <f>IF(companies__2[[#This Row],[STAANN]]="D", "inactive", "active")</f>
        <v>active</v>
      </c>
      <c r="Q818">
        <f>companies__2[[#This Row],[companyID_1]]</f>
        <v>374</v>
      </c>
      <c r="R818" s="1">
        <f>companies__2[[#This Row],[HEU_MAJ]]</f>
        <v>44448.679120370369</v>
      </c>
      <c r="S818" s="1">
        <f>companies__2[[#This Row],[HEU_MAJ]]</f>
        <v>44448.679120370369</v>
      </c>
    </row>
    <row r="819" spans="1:19" x14ac:dyDescent="0.35">
      <c r="A819">
        <f>companies__2[[#This Row],[companyID]]</f>
        <v>1137</v>
      </c>
      <c r="B819" t="str">
        <f>companies__2[[#This Row],[NOM]]</f>
        <v>Bernard</v>
      </c>
      <c r="C819" t="str">
        <f>companies__2[[#This Row],[PRENOM]]</f>
        <v>Patrick</v>
      </c>
      <c r="D819" t="str">
        <f>companies__2[[#This Row],[EMAIL]]</f>
        <v>p.bernard@cet-power.com</v>
      </c>
      <c r="F819" t="str">
        <f>companies__2[[#This Row],[PASSWORD]]</f>
        <v>$2y$10$3kk/RoQvO3NzKEeiRg5qRe1lvBk/0A5FWQFA6NZiII0nB/EefuHiu</v>
      </c>
      <c r="G819" t="str">
        <f>companies__2[[#This Row],[TOKEN]]</f>
        <v>EXPZyImtR6ZkPEXXKbYe56jHuaBh40C2</v>
      </c>
      <c r="H819" t="str">
        <f>companies__2[[#This Row],[PHONE]]</f>
        <v>NULL</v>
      </c>
      <c r="I819">
        <f>companies__2[[#This Row],[POSTAL_CODE]]</f>
        <v>0</v>
      </c>
      <c r="J819" t="str">
        <f>companies__2[[#This Row],[ADRESS]]</f>
        <v/>
      </c>
      <c r="K819" t="str">
        <f>companies__2[[#This Row],[CITY]]</f>
        <v/>
      </c>
      <c r="L819" t="str">
        <f>companies__2[[#This Row],[WORK_ADRESS]]</f>
        <v/>
      </c>
      <c r="M819">
        <f>companies__2[[#This Row],[WORK_POSTAL_CODE]]</f>
        <v>0</v>
      </c>
      <c r="N819" t="str">
        <f>companies__2[[#This Row],[WORK_CITY]]</f>
        <v/>
      </c>
      <c r="P819" t="str">
        <f>IF(companies__2[[#This Row],[STAANN]]="D", "inactive", "active")</f>
        <v>active</v>
      </c>
      <c r="Q819">
        <f>companies__2[[#This Row],[companyID_1]]</f>
        <v>374</v>
      </c>
      <c r="R819" s="1">
        <f>companies__2[[#This Row],[HEU_MAJ]]</f>
        <v>44448.679293981484</v>
      </c>
      <c r="S819" s="1">
        <f>companies__2[[#This Row],[HEU_MAJ]]</f>
        <v>44448.679293981484</v>
      </c>
    </row>
    <row r="820" spans="1:19" x14ac:dyDescent="0.35">
      <c r="A820">
        <f>companies__2[[#This Row],[companyID]]</f>
        <v>1138</v>
      </c>
      <c r="B820" t="str">
        <f>companies__2[[#This Row],[NOM]]</f>
        <v>Bertacco</v>
      </c>
      <c r="C820" t="str">
        <f>companies__2[[#This Row],[PRENOM]]</f>
        <v>Sylvain</v>
      </c>
      <c r="D820" t="str">
        <f>companies__2[[#This Row],[EMAIL]]</f>
        <v>s.bertacco@cet-power.com</v>
      </c>
      <c r="F820" t="str">
        <f>companies__2[[#This Row],[PASSWORD]]</f>
        <v>$2y$10$9FotJn5bRp4GWkZFRrJlReWySbDe2.8w5MXueQYBVjwpsYlxEnMue</v>
      </c>
      <c r="G820" t="str">
        <f>companies__2[[#This Row],[TOKEN]]</f>
        <v>JwD1EE8ayygBh8QoKq4aVPbEVY2ICo4K</v>
      </c>
      <c r="H820" t="str">
        <f>companies__2[[#This Row],[PHONE]]</f>
        <v>NULL</v>
      </c>
      <c r="I820">
        <f>companies__2[[#This Row],[POSTAL_CODE]]</f>
        <v>0</v>
      </c>
      <c r="J820" t="str">
        <f>companies__2[[#This Row],[ADRESS]]</f>
        <v/>
      </c>
      <c r="K820" t="str">
        <f>companies__2[[#This Row],[CITY]]</f>
        <v/>
      </c>
      <c r="L820" t="str">
        <f>companies__2[[#This Row],[WORK_ADRESS]]</f>
        <v/>
      </c>
      <c r="M820">
        <f>companies__2[[#This Row],[WORK_POSTAL_CODE]]</f>
        <v>0</v>
      </c>
      <c r="N820" t="str">
        <f>companies__2[[#This Row],[WORK_CITY]]</f>
        <v/>
      </c>
      <c r="P820" t="str">
        <f>IF(companies__2[[#This Row],[STAANN]]="D", "inactive", "active")</f>
        <v>active</v>
      </c>
      <c r="Q820">
        <f>companies__2[[#This Row],[companyID_1]]</f>
        <v>374</v>
      </c>
      <c r="R820" s="1">
        <f>companies__2[[#This Row],[HEU_MAJ]]</f>
        <v>44448.679432870369</v>
      </c>
      <c r="S820" s="1">
        <f>companies__2[[#This Row],[HEU_MAJ]]</f>
        <v>44448.679432870369</v>
      </c>
    </row>
    <row r="821" spans="1:19" x14ac:dyDescent="0.35">
      <c r="A821">
        <f>companies__2[[#This Row],[companyID]]</f>
        <v>1139</v>
      </c>
      <c r="B821" t="str">
        <f>companies__2[[#This Row],[NOM]]</f>
        <v>Bidaine</v>
      </c>
      <c r="C821" t="str">
        <f>companies__2[[#This Row],[PRENOM]]</f>
        <v xml:space="preserve">Benoît </v>
      </c>
      <c r="D821" t="str">
        <f>companies__2[[#This Row],[EMAIL]]</f>
        <v>b.bidaine@cet-power.com</v>
      </c>
      <c r="F821" t="str">
        <f>companies__2[[#This Row],[PASSWORD]]</f>
        <v>$2y$10$eWUUMOfUcXFE8A3En8khW.Ap94ghIPKj8MfzZmZpRlaEUXUx2L2Qi</v>
      </c>
      <c r="G821" t="str">
        <f>companies__2[[#This Row],[TOKEN]]</f>
        <v>5PlBG825zmyGuczBtusOfU0qPj40dedl</v>
      </c>
      <c r="H821" t="str">
        <f>companies__2[[#This Row],[PHONE]]</f>
        <v>0498611255</v>
      </c>
      <c r="I821">
        <f>companies__2[[#This Row],[POSTAL_CODE]]</f>
        <v>4671</v>
      </c>
      <c r="J821" t="str">
        <f>companies__2[[#This Row],[ADRESS]]</f>
        <v>Rue Vieille Voie d’Ardenne 42</v>
      </c>
      <c r="K821" t="str">
        <f>companies__2[[#This Row],[CITY]]</f>
        <v>Saive</v>
      </c>
      <c r="L821" t="str">
        <f>companies__2[[#This Row],[WORK_ADRESS]]</f>
        <v>Rue du Charbonnage 12</v>
      </c>
      <c r="M821">
        <f>companies__2[[#This Row],[WORK_POSTAL_CODE]]</f>
        <v>4020</v>
      </c>
      <c r="N821" t="str">
        <f>companies__2[[#This Row],[WORK_CITY]]</f>
        <v>Wandre</v>
      </c>
      <c r="P821" t="str">
        <f>IF(companies__2[[#This Row],[STAANN]]="D", "inactive", "active")</f>
        <v>active</v>
      </c>
      <c r="Q821">
        <f>companies__2[[#This Row],[companyID_1]]</f>
        <v>374</v>
      </c>
      <c r="R821" s="1">
        <f>companies__2[[#This Row],[HEU_MAJ]]</f>
        <v>44448.680578703701</v>
      </c>
      <c r="S821" s="1">
        <f>companies__2[[#This Row],[HEU_MAJ]]</f>
        <v>44448.680578703701</v>
      </c>
    </row>
    <row r="822" spans="1:19" x14ac:dyDescent="0.35">
      <c r="A822">
        <f>companies__2[[#This Row],[companyID]]</f>
        <v>1140</v>
      </c>
      <c r="B822" t="str">
        <f>companies__2[[#This Row],[NOM]]</f>
        <v>Bleus</v>
      </c>
      <c r="C822" t="str">
        <f>companies__2[[#This Row],[PRENOM]]</f>
        <v>Paul</v>
      </c>
      <c r="D822" t="str">
        <f>companies__2[[#This Row],[EMAIL]]</f>
        <v>p.bleus@cet-power.com</v>
      </c>
      <c r="F822" t="str">
        <f>companies__2[[#This Row],[PASSWORD]]</f>
        <v>$2y$10$Bo7t57N/oi8r7s7G4mAJSuM2a.EMfoI0obK3EYbO9kHtHz4SywEqG</v>
      </c>
      <c r="G822" t="str">
        <f>companies__2[[#This Row],[TOKEN]]</f>
        <v>GktX5Ju6kBgWzLpdOEIr0JZRFPGB8Pnr</v>
      </c>
      <c r="H822" t="str">
        <f>companies__2[[#This Row],[PHONE]]</f>
        <v>NULL</v>
      </c>
      <c r="I822">
        <f>companies__2[[#This Row],[POSTAL_CODE]]</f>
        <v>0</v>
      </c>
      <c r="J822" t="str">
        <f>companies__2[[#This Row],[ADRESS]]</f>
        <v/>
      </c>
      <c r="K822" t="str">
        <f>companies__2[[#This Row],[CITY]]</f>
        <v/>
      </c>
      <c r="L822" t="str">
        <f>companies__2[[#This Row],[WORK_ADRESS]]</f>
        <v/>
      </c>
      <c r="M822">
        <f>companies__2[[#This Row],[WORK_POSTAL_CODE]]</f>
        <v>0</v>
      </c>
      <c r="N822" t="str">
        <f>companies__2[[#This Row],[WORK_CITY]]</f>
        <v/>
      </c>
      <c r="P822" t="str">
        <f>IF(companies__2[[#This Row],[STAANN]]="D", "inactive", "active")</f>
        <v>active</v>
      </c>
      <c r="Q822">
        <f>companies__2[[#This Row],[companyID_1]]</f>
        <v>374</v>
      </c>
      <c r="R822" s="1">
        <f>companies__2[[#This Row],[HEU_MAJ]]</f>
        <v>44448.68074074074</v>
      </c>
      <c r="S822" s="1">
        <f>companies__2[[#This Row],[HEU_MAJ]]</f>
        <v>44448.68074074074</v>
      </c>
    </row>
    <row r="823" spans="1:19" x14ac:dyDescent="0.35">
      <c r="A823">
        <f>companies__2[[#This Row],[companyID]]</f>
        <v>1141</v>
      </c>
      <c r="B823" t="str">
        <f>companies__2[[#This Row],[NOM]]</f>
        <v>Bodson</v>
      </c>
      <c r="C823" t="str">
        <f>companies__2[[#This Row],[PRENOM]]</f>
        <v>Yves</v>
      </c>
      <c r="D823" t="str">
        <f>companies__2[[#This Row],[EMAIL]]</f>
        <v>y.bodson@cet-power.com</v>
      </c>
      <c r="F823" t="str">
        <f>companies__2[[#This Row],[PASSWORD]]</f>
        <v>$2y$10$vcRX7EtBSLYxDc7hFEjBmer1zgSgDZKmx7StCdGS9FKUHeeojupoO</v>
      </c>
      <c r="G823" t="str">
        <f>companies__2[[#This Row],[TOKEN]]</f>
        <v>PHnpA5HpRvUd1ofXXJJM6NLckDL8gOAO</v>
      </c>
      <c r="H823" t="str">
        <f>companies__2[[#This Row],[PHONE]]</f>
        <v>NULL</v>
      </c>
      <c r="I823">
        <f>companies__2[[#This Row],[POSTAL_CODE]]</f>
        <v>0</v>
      </c>
      <c r="J823" t="str">
        <f>companies__2[[#This Row],[ADRESS]]</f>
        <v/>
      </c>
      <c r="K823" t="str">
        <f>companies__2[[#This Row],[CITY]]</f>
        <v/>
      </c>
      <c r="L823" t="str">
        <f>companies__2[[#This Row],[WORK_ADRESS]]</f>
        <v/>
      </c>
      <c r="M823">
        <f>companies__2[[#This Row],[WORK_POSTAL_CODE]]</f>
        <v>0</v>
      </c>
      <c r="N823" t="str">
        <f>companies__2[[#This Row],[WORK_CITY]]</f>
        <v/>
      </c>
      <c r="P823" t="str">
        <f>IF(companies__2[[#This Row],[STAANN]]="D", "inactive", "active")</f>
        <v>active</v>
      </c>
      <c r="Q823">
        <f>companies__2[[#This Row],[companyID_1]]</f>
        <v>374</v>
      </c>
      <c r="R823" s="1">
        <f>companies__2[[#This Row],[HEU_MAJ]]</f>
        <v>44448.680925925924</v>
      </c>
      <c r="S823" s="1">
        <f>companies__2[[#This Row],[HEU_MAJ]]</f>
        <v>44448.680925925924</v>
      </c>
    </row>
    <row r="824" spans="1:19" x14ac:dyDescent="0.35">
      <c r="A824">
        <f>companies__2[[#This Row],[companyID]]</f>
        <v>1142</v>
      </c>
      <c r="B824" t="str">
        <f>companies__2[[#This Row],[NOM]]</f>
        <v>Bomboir</v>
      </c>
      <c r="C824" t="str">
        <f>companies__2[[#This Row],[PRENOM]]</f>
        <v>Olivier</v>
      </c>
      <c r="D824" t="str">
        <f>companies__2[[#This Row],[EMAIL]]</f>
        <v>o.bomboir@cet-power.com</v>
      </c>
      <c r="F824" t="str">
        <f>companies__2[[#This Row],[PASSWORD]]</f>
        <v>$2y$10$Qsn/Kvhl8gjZzfrw491P2ujdcgoLd/xY4kjyqxd0f3teTa0uvnR9O</v>
      </c>
      <c r="G824" t="str">
        <f>companies__2[[#This Row],[TOKEN]]</f>
        <v>w3zOXwG9Q4tyN5SzNXI5aRp2hiAtIzrd</v>
      </c>
      <c r="H824" t="str">
        <f>companies__2[[#This Row],[PHONE]]</f>
        <v>NULL</v>
      </c>
      <c r="I824">
        <f>companies__2[[#This Row],[POSTAL_CODE]]</f>
        <v>0</v>
      </c>
      <c r="J824" t="str">
        <f>companies__2[[#This Row],[ADRESS]]</f>
        <v/>
      </c>
      <c r="K824" t="str">
        <f>companies__2[[#This Row],[CITY]]</f>
        <v/>
      </c>
      <c r="L824" t="str">
        <f>companies__2[[#This Row],[WORK_ADRESS]]</f>
        <v/>
      </c>
      <c r="M824">
        <f>companies__2[[#This Row],[WORK_POSTAL_CODE]]</f>
        <v>0</v>
      </c>
      <c r="N824" t="str">
        <f>companies__2[[#This Row],[WORK_CITY]]</f>
        <v/>
      </c>
      <c r="P824" t="str">
        <f>IF(companies__2[[#This Row],[STAANN]]="D", "inactive", "active")</f>
        <v>active</v>
      </c>
      <c r="Q824">
        <f>companies__2[[#This Row],[companyID_1]]</f>
        <v>374</v>
      </c>
      <c r="R824" s="1">
        <f>companies__2[[#This Row],[HEU_MAJ]]</f>
        <v>44448.68109953704</v>
      </c>
      <c r="S824" s="1">
        <f>companies__2[[#This Row],[HEU_MAJ]]</f>
        <v>44448.68109953704</v>
      </c>
    </row>
    <row r="825" spans="1:19" x14ac:dyDescent="0.35">
      <c r="A825">
        <f>companies__2[[#This Row],[companyID]]</f>
        <v>1143</v>
      </c>
      <c r="B825" t="str">
        <f>companies__2[[#This Row],[NOM]]</f>
        <v>Bompard</v>
      </c>
      <c r="C825" t="str">
        <f>companies__2[[#This Row],[PRENOM]]</f>
        <v>Isabelle</v>
      </c>
      <c r="D825" t="str">
        <f>companies__2[[#This Row],[EMAIL]]</f>
        <v>i.bompard@cet-power.com</v>
      </c>
      <c r="F825" t="str">
        <f>companies__2[[#This Row],[PASSWORD]]</f>
        <v>$2y$10$9ZegOj72X4HFJ6BSOC8bQOzf9bCCVmPBkXQ5J8CEC51HxVXX1QCk.</v>
      </c>
      <c r="G825" t="str">
        <f>companies__2[[#This Row],[TOKEN]]</f>
        <v>LtlbCCp4L71gu60wVRJJajmLPcMMdyzr</v>
      </c>
      <c r="H825" t="str">
        <f>companies__2[[#This Row],[PHONE]]</f>
        <v>NULL</v>
      </c>
      <c r="I825">
        <f>companies__2[[#This Row],[POSTAL_CODE]]</f>
        <v>0</v>
      </c>
      <c r="J825" t="str">
        <f>companies__2[[#This Row],[ADRESS]]</f>
        <v/>
      </c>
      <c r="K825" t="str">
        <f>companies__2[[#This Row],[CITY]]</f>
        <v/>
      </c>
      <c r="L825" t="str">
        <f>companies__2[[#This Row],[WORK_ADRESS]]</f>
        <v/>
      </c>
      <c r="M825">
        <f>companies__2[[#This Row],[WORK_POSTAL_CODE]]</f>
        <v>0</v>
      </c>
      <c r="N825" t="str">
        <f>companies__2[[#This Row],[WORK_CITY]]</f>
        <v/>
      </c>
      <c r="P825" t="str">
        <f>IF(companies__2[[#This Row],[STAANN]]="D", "inactive", "active")</f>
        <v>active</v>
      </c>
      <c r="Q825">
        <f>companies__2[[#This Row],[companyID_1]]</f>
        <v>374</v>
      </c>
      <c r="R825" s="1">
        <f>companies__2[[#This Row],[HEU_MAJ]]</f>
        <v>44448.681238425925</v>
      </c>
      <c r="S825" s="1">
        <f>companies__2[[#This Row],[HEU_MAJ]]</f>
        <v>44448.681238425925</v>
      </c>
    </row>
    <row r="826" spans="1:19" x14ac:dyDescent="0.35">
      <c r="A826">
        <f>companies__2[[#This Row],[companyID]]</f>
        <v>1144</v>
      </c>
      <c r="B826" t="str">
        <f>companies__2[[#This Row],[NOM]]</f>
        <v>Borlez</v>
      </c>
      <c r="C826" t="str">
        <f>companies__2[[#This Row],[PRENOM]]</f>
        <v>Yves</v>
      </c>
      <c r="D826" t="str">
        <f>companies__2[[#This Row],[EMAIL]]</f>
        <v>y.borlez@cet-power.com</v>
      </c>
      <c r="F826" t="str">
        <f>companies__2[[#This Row],[PASSWORD]]</f>
        <v>$2y$10$hWRBc7.dpBbc7XxzgAHjK.X2PXihTgzkUm3gjSxpSWY0.GJTwoFj2</v>
      </c>
      <c r="G826" t="str">
        <f>companies__2[[#This Row],[TOKEN]]</f>
        <v>vHvsslOKrAE1RXepUH7npYruti96L4h7</v>
      </c>
      <c r="H826" t="str">
        <f>companies__2[[#This Row],[PHONE]]</f>
        <v>NULL</v>
      </c>
      <c r="I826">
        <f>companies__2[[#This Row],[POSTAL_CODE]]</f>
        <v>0</v>
      </c>
      <c r="J826" t="str">
        <f>companies__2[[#This Row],[ADRESS]]</f>
        <v/>
      </c>
      <c r="K826" t="str">
        <f>companies__2[[#This Row],[CITY]]</f>
        <v/>
      </c>
      <c r="L826" t="str">
        <f>companies__2[[#This Row],[WORK_ADRESS]]</f>
        <v/>
      </c>
      <c r="M826">
        <f>companies__2[[#This Row],[WORK_POSTAL_CODE]]</f>
        <v>0</v>
      </c>
      <c r="N826" t="str">
        <f>companies__2[[#This Row],[WORK_CITY]]</f>
        <v/>
      </c>
      <c r="P826" t="str">
        <f>IF(companies__2[[#This Row],[STAANN]]="D", "inactive", "active")</f>
        <v>active</v>
      </c>
      <c r="Q826">
        <f>companies__2[[#This Row],[companyID_1]]</f>
        <v>374</v>
      </c>
      <c r="R826" s="1">
        <f>companies__2[[#This Row],[HEU_MAJ]]</f>
        <v>44448.681377314817</v>
      </c>
      <c r="S826" s="1">
        <f>companies__2[[#This Row],[HEU_MAJ]]</f>
        <v>44448.681377314817</v>
      </c>
    </row>
    <row r="827" spans="1:19" x14ac:dyDescent="0.35">
      <c r="A827">
        <f>companies__2[[#This Row],[companyID]]</f>
        <v>1145</v>
      </c>
      <c r="B827" t="str">
        <f>companies__2[[#This Row],[NOM]]</f>
        <v>Bouazzaia</v>
      </c>
      <c r="C827" t="str">
        <f>companies__2[[#This Row],[PRENOM]]</f>
        <v>Hicham</v>
      </c>
      <c r="D827" t="str">
        <f>companies__2[[#This Row],[EMAIL]]</f>
        <v>h.bouazzaia@cet-power.com</v>
      </c>
      <c r="F827" t="str">
        <f>companies__2[[#This Row],[PASSWORD]]</f>
        <v>$2y$10$EL3/zSr/3g6iEuA2q7hevOWnIpkHnTLaO5Ylo0.xyVbTb9BROmsBG</v>
      </c>
      <c r="G827" t="str">
        <f>companies__2[[#This Row],[TOKEN]]</f>
        <v>yVjUGGA7PnVmKFa6gxsg5lq9kKTjsfI8</v>
      </c>
      <c r="H827" t="str">
        <f>companies__2[[#This Row],[PHONE]]</f>
        <v>NULL</v>
      </c>
      <c r="I827">
        <f>companies__2[[#This Row],[POSTAL_CODE]]</f>
        <v>0</v>
      </c>
      <c r="J827" t="str">
        <f>companies__2[[#This Row],[ADRESS]]</f>
        <v/>
      </c>
      <c r="K827" t="str">
        <f>companies__2[[#This Row],[CITY]]</f>
        <v/>
      </c>
      <c r="L827" t="str">
        <f>companies__2[[#This Row],[WORK_ADRESS]]</f>
        <v/>
      </c>
      <c r="M827">
        <f>companies__2[[#This Row],[WORK_POSTAL_CODE]]</f>
        <v>0</v>
      </c>
      <c r="N827" t="str">
        <f>companies__2[[#This Row],[WORK_CITY]]</f>
        <v/>
      </c>
      <c r="P827" t="str">
        <f>IF(companies__2[[#This Row],[STAANN]]="D", "inactive", "active")</f>
        <v>active</v>
      </c>
      <c r="Q827">
        <f>companies__2[[#This Row],[companyID_1]]</f>
        <v>374</v>
      </c>
      <c r="R827" s="1">
        <f>companies__2[[#This Row],[HEU_MAJ]]</f>
        <v>44448.681527777779</v>
      </c>
      <c r="S827" s="1">
        <f>companies__2[[#This Row],[HEU_MAJ]]</f>
        <v>44448.681527777779</v>
      </c>
    </row>
    <row r="828" spans="1:19" x14ac:dyDescent="0.35">
      <c r="A828">
        <f>companies__2[[#This Row],[companyID]]</f>
        <v>1146</v>
      </c>
      <c r="B828" t="str">
        <f>companies__2[[#This Row],[NOM]]</f>
        <v>Capron</v>
      </c>
      <c r="C828" t="str">
        <f>companies__2[[#This Row],[PRENOM]]</f>
        <v>Benoit</v>
      </c>
      <c r="D828" t="str">
        <f>companies__2[[#This Row],[EMAIL]]</f>
        <v>b.capron@cet-power.com</v>
      </c>
      <c r="F828" t="str">
        <f>companies__2[[#This Row],[PASSWORD]]</f>
        <v>$2y$10$MUrFIjquayKLJVFOwJobxuFKdjCFw095QCmPkXIDVGYWy11JRtYNK</v>
      </c>
      <c r="G828" t="str">
        <f>companies__2[[#This Row],[TOKEN]]</f>
        <v>VN1wBJmb0ds9qxnHfXDsixwkCN68WJsr</v>
      </c>
      <c r="H828" t="str">
        <f>companies__2[[#This Row],[PHONE]]</f>
        <v>NULL</v>
      </c>
      <c r="I828">
        <f>companies__2[[#This Row],[POSTAL_CODE]]</f>
        <v>0</v>
      </c>
      <c r="J828" t="str">
        <f>companies__2[[#This Row],[ADRESS]]</f>
        <v/>
      </c>
      <c r="K828" t="str">
        <f>companies__2[[#This Row],[CITY]]</f>
        <v/>
      </c>
      <c r="L828" t="str">
        <f>companies__2[[#This Row],[WORK_ADRESS]]</f>
        <v/>
      </c>
      <c r="M828">
        <f>companies__2[[#This Row],[WORK_POSTAL_CODE]]</f>
        <v>0</v>
      </c>
      <c r="N828" t="str">
        <f>companies__2[[#This Row],[WORK_CITY]]</f>
        <v/>
      </c>
      <c r="P828" t="str">
        <f>IF(companies__2[[#This Row],[STAANN]]="D", "inactive", "active")</f>
        <v>active</v>
      </c>
      <c r="Q828">
        <f>companies__2[[#This Row],[companyID_1]]</f>
        <v>374</v>
      </c>
      <c r="R828" s="1">
        <f>companies__2[[#This Row],[HEU_MAJ]]</f>
        <v>44448.681655092594</v>
      </c>
      <c r="S828" s="1">
        <f>companies__2[[#This Row],[HEU_MAJ]]</f>
        <v>44448.681655092594</v>
      </c>
    </row>
    <row r="829" spans="1:19" x14ac:dyDescent="0.35">
      <c r="A829">
        <f>companies__2[[#This Row],[companyID]]</f>
        <v>1147</v>
      </c>
      <c r="B829" t="str">
        <f>companies__2[[#This Row],[NOM]]</f>
        <v>Chen</v>
      </c>
      <c r="C829" t="str">
        <f>companies__2[[#This Row],[PRENOM]]</f>
        <v xml:space="preserve">Song </v>
      </c>
      <c r="D829" t="str">
        <f>companies__2[[#This Row],[EMAIL]]</f>
        <v>s.chen@cet-energrid.com</v>
      </c>
      <c r="F829" t="str">
        <f>companies__2[[#This Row],[PASSWORD]]</f>
        <v>$2y$10$fnXU2dbM0YCmohuSXAKmoe2rYyP5EmKDYdPjq.JgvAx5YciGiiEC2</v>
      </c>
      <c r="G829" t="str">
        <f>companies__2[[#This Row],[TOKEN]]</f>
        <v>P3QvZ7D8Kejd9LgYAX5JpHnGI5nvrDqA</v>
      </c>
      <c r="H829" t="str">
        <f>companies__2[[#This Row],[PHONE]]</f>
        <v>NULL</v>
      </c>
      <c r="I829">
        <f>companies__2[[#This Row],[POSTAL_CODE]]</f>
        <v>0</v>
      </c>
      <c r="J829" t="str">
        <f>companies__2[[#This Row],[ADRESS]]</f>
        <v/>
      </c>
      <c r="K829" t="str">
        <f>companies__2[[#This Row],[CITY]]</f>
        <v/>
      </c>
      <c r="L829" t="str">
        <f>companies__2[[#This Row],[WORK_ADRESS]]</f>
        <v/>
      </c>
      <c r="M829">
        <f>companies__2[[#This Row],[WORK_POSTAL_CODE]]</f>
        <v>0</v>
      </c>
      <c r="N829" t="str">
        <f>companies__2[[#This Row],[WORK_CITY]]</f>
        <v/>
      </c>
      <c r="P829" t="str">
        <f>IF(companies__2[[#This Row],[STAANN]]="D", "inactive", "active")</f>
        <v>active</v>
      </c>
      <c r="Q829">
        <f>companies__2[[#This Row],[companyID_1]]</f>
        <v>374</v>
      </c>
      <c r="R829" s="1">
        <f>companies__2[[#This Row],[HEU_MAJ]]</f>
        <v>44448.681793981479</v>
      </c>
      <c r="S829" s="1">
        <f>companies__2[[#This Row],[HEU_MAJ]]</f>
        <v>44448.681793981479</v>
      </c>
    </row>
    <row r="830" spans="1:19" x14ac:dyDescent="0.35">
      <c r="A830">
        <f>companies__2[[#This Row],[companyID]]</f>
        <v>1148</v>
      </c>
      <c r="B830" t="str">
        <f>companies__2[[#This Row],[NOM]]</f>
        <v>Cheron</v>
      </c>
      <c r="C830" t="str">
        <f>companies__2[[#This Row],[PRENOM]]</f>
        <v>Emilien</v>
      </c>
      <c r="D830" t="str">
        <f>companies__2[[#This Row],[EMAIL]]</f>
        <v>e.cheron@cet-power.com</v>
      </c>
      <c r="F830" t="str">
        <f>companies__2[[#This Row],[PASSWORD]]</f>
        <v>$2y$10$8ocJl..TAz3GQMWSpKFV2.zmKL1GUmOwpMJxlQ1t4eCGLAbVhqe7e</v>
      </c>
      <c r="G830" t="str">
        <f>companies__2[[#This Row],[TOKEN]]</f>
        <v>aYfVYydErLGWuHmqJ3SGcm009XSMYkBO</v>
      </c>
      <c r="H830" t="str">
        <f>companies__2[[#This Row],[PHONE]]</f>
        <v>NULL</v>
      </c>
      <c r="I830">
        <f>companies__2[[#This Row],[POSTAL_CODE]]</f>
        <v>0</v>
      </c>
      <c r="J830" t="str">
        <f>companies__2[[#This Row],[ADRESS]]</f>
        <v/>
      </c>
      <c r="K830" t="str">
        <f>companies__2[[#This Row],[CITY]]</f>
        <v/>
      </c>
      <c r="L830" t="str">
        <f>companies__2[[#This Row],[WORK_ADRESS]]</f>
        <v/>
      </c>
      <c r="M830">
        <f>companies__2[[#This Row],[WORK_POSTAL_CODE]]</f>
        <v>0</v>
      </c>
      <c r="N830" t="str">
        <f>companies__2[[#This Row],[WORK_CITY]]</f>
        <v/>
      </c>
      <c r="P830" t="str">
        <f>IF(companies__2[[#This Row],[STAANN]]="D", "inactive", "active")</f>
        <v>active</v>
      </c>
      <c r="Q830">
        <f>companies__2[[#This Row],[companyID_1]]</f>
        <v>374</v>
      </c>
      <c r="R830" s="1">
        <f>companies__2[[#This Row],[HEU_MAJ]]</f>
        <v>44448.681921296295</v>
      </c>
      <c r="S830" s="1">
        <f>companies__2[[#This Row],[HEU_MAJ]]</f>
        <v>44448.681921296295</v>
      </c>
    </row>
    <row r="831" spans="1:19" x14ac:dyDescent="0.35">
      <c r="A831">
        <f>companies__2[[#This Row],[companyID]]</f>
        <v>1149</v>
      </c>
      <c r="B831" t="str">
        <f>companies__2[[#This Row],[NOM]]</f>
        <v>Christophe</v>
      </c>
      <c r="C831" t="str">
        <f>companies__2[[#This Row],[PRENOM]]</f>
        <v>Delphine</v>
      </c>
      <c r="D831" t="str">
        <f>companies__2[[#This Row],[EMAIL]]</f>
        <v>d.christophe@cet-power.com</v>
      </c>
      <c r="F831" t="str">
        <f>companies__2[[#This Row],[PASSWORD]]</f>
        <v>$2y$10$buTB4iRM0kYTLjB1hetWhO9fH9cBlp31WFSR/47MQLN.n03lfW9DK</v>
      </c>
      <c r="G831" t="str">
        <f>companies__2[[#This Row],[TOKEN]]</f>
        <v>rGIJBBGCVx6VKaN7CIUaS6OcG2B1ETWl</v>
      </c>
      <c r="H831" t="str">
        <f>companies__2[[#This Row],[PHONE]]</f>
        <v>NULL</v>
      </c>
      <c r="I831">
        <f>companies__2[[#This Row],[POSTAL_CODE]]</f>
        <v>0</v>
      </c>
      <c r="J831" t="str">
        <f>companies__2[[#This Row],[ADRESS]]</f>
        <v/>
      </c>
      <c r="K831" t="str">
        <f>companies__2[[#This Row],[CITY]]</f>
        <v/>
      </c>
      <c r="L831" t="str">
        <f>companies__2[[#This Row],[WORK_ADRESS]]</f>
        <v/>
      </c>
      <c r="M831">
        <f>companies__2[[#This Row],[WORK_POSTAL_CODE]]</f>
        <v>0</v>
      </c>
      <c r="N831" t="str">
        <f>companies__2[[#This Row],[WORK_CITY]]</f>
        <v/>
      </c>
      <c r="P831" t="str">
        <f>IF(companies__2[[#This Row],[STAANN]]="D", "inactive", "active")</f>
        <v>active</v>
      </c>
      <c r="Q831">
        <f>companies__2[[#This Row],[companyID_1]]</f>
        <v>374</v>
      </c>
      <c r="R831" s="1">
        <f>companies__2[[#This Row],[HEU_MAJ]]</f>
        <v>44448.68204861111</v>
      </c>
      <c r="S831" s="1">
        <f>companies__2[[#This Row],[HEU_MAJ]]</f>
        <v>44448.68204861111</v>
      </c>
    </row>
    <row r="832" spans="1:19" x14ac:dyDescent="0.35">
      <c r="A832">
        <f>companies__2[[#This Row],[companyID]]</f>
        <v>1150</v>
      </c>
      <c r="B832" t="str">
        <f>companies__2[[#This Row],[NOM]]</f>
        <v>Coumouyn</v>
      </c>
      <c r="C832" t="str">
        <f>companies__2[[#This Row],[PRENOM]]</f>
        <v>Nicolas</v>
      </c>
      <c r="D832" t="str">
        <f>companies__2[[#This Row],[EMAIL]]</f>
        <v>n.coumouyn@cet-power.com</v>
      </c>
      <c r="F832" t="str">
        <f>companies__2[[#This Row],[PASSWORD]]</f>
        <v>$2y$10$tLsQI8QABKQOcbAQP4EJGuYz1GTggrP3jJJ9EWg3tne9QHz7Odj6.</v>
      </c>
      <c r="G832" t="str">
        <f>companies__2[[#This Row],[TOKEN]]</f>
        <v>Hms2o0Hsc3Vp8s2QFe3xkvy3XyfmagLp</v>
      </c>
      <c r="H832" t="str">
        <f>companies__2[[#This Row],[PHONE]]</f>
        <v>NULL</v>
      </c>
      <c r="I832">
        <f>companies__2[[#This Row],[POSTAL_CODE]]</f>
        <v>0</v>
      </c>
      <c r="J832" t="str">
        <f>companies__2[[#This Row],[ADRESS]]</f>
        <v/>
      </c>
      <c r="K832" t="str">
        <f>companies__2[[#This Row],[CITY]]</f>
        <v/>
      </c>
      <c r="L832" t="str">
        <f>companies__2[[#This Row],[WORK_ADRESS]]</f>
        <v/>
      </c>
      <c r="M832">
        <f>companies__2[[#This Row],[WORK_POSTAL_CODE]]</f>
        <v>0</v>
      </c>
      <c r="N832" t="str">
        <f>companies__2[[#This Row],[WORK_CITY]]</f>
        <v/>
      </c>
      <c r="P832" t="str">
        <f>IF(companies__2[[#This Row],[STAANN]]="D", "inactive", "active")</f>
        <v>active</v>
      </c>
      <c r="Q832">
        <f>companies__2[[#This Row],[companyID_1]]</f>
        <v>374</v>
      </c>
      <c r="R832" s="1">
        <f>companies__2[[#This Row],[HEU_MAJ]]</f>
        <v>44448.682233796295</v>
      </c>
      <c r="S832" s="1">
        <f>companies__2[[#This Row],[HEU_MAJ]]</f>
        <v>44448.682233796295</v>
      </c>
    </row>
    <row r="833" spans="1:19" x14ac:dyDescent="0.35">
      <c r="A833">
        <f>companies__2[[#This Row],[companyID]]</f>
        <v>1151</v>
      </c>
      <c r="B833" t="str">
        <f>companies__2[[#This Row],[NOM]]</f>
        <v>Craenen</v>
      </c>
      <c r="C833" t="str">
        <f>companies__2[[#This Row],[PRENOM]]</f>
        <v>Christian</v>
      </c>
      <c r="D833" t="str">
        <f>companies__2[[#This Row],[EMAIL]]</f>
        <v>c.craenen@cet-power.com</v>
      </c>
      <c r="F833" t="str">
        <f>companies__2[[#This Row],[PASSWORD]]</f>
        <v>$2y$10$4cTozo/BAAohTEVWNQojMOpsI8SEhzvvutpBfOx7L4mxwZafVgcoK</v>
      </c>
      <c r="G833" t="str">
        <f>companies__2[[#This Row],[TOKEN]]</f>
        <v>skvcZ9qZq72cUWpbsHtfMbC7ks9DW0fD</v>
      </c>
      <c r="H833" t="str">
        <f>companies__2[[#This Row],[PHONE]]</f>
        <v>NULL</v>
      </c>
      <c r="I833">
        <f>companies__2[[#This Row],[POSTAL_CODE]]</f>
        <v>0</v>
      </c>
      <c r="J833" t="str">
        <f>companies__2[[#This Row],[ADRESS]]</f>
        <v/>
      </c>
      <c r="K833" t="str">
        <f>companies__2[[#This Row],[CITY]]</f>
        <v/>
      </c>
      <c r="L833" t="str">
        <f>companies__2[[#This Row],[WORK_ADRESS]]</f>
        <v/>
      </c>
      <c r="M833">
        <f>companies__2[[#This Row],[WORK_POSTAL_CODE]]</f>
        <v>0</v>
      </c>
      <c r="N833" t="str">
        <f>companies__2[[#This Row],[WORK_CITY]]</f>
        <v/>
      </c>
      <c r="P833" t="str">
        <f>IF(companies__2[[#This Row],[STAANN]]="D", "inactive", "active")</f>
        <v>active</v>
      </c>
      <c r="Q833">
        <f>companies__2[[#This Row],[companyID_1]]</f>
        <v>374</v>
      </c>
      <c r="R833" s="1">
        <f>companies__2[[#This Row],[HEU_MAJ]]</f>
        <v>44448.682372685187</v>
      </c>
      <c r="S833" s="1">
        <f>companies__2[[#This Row],[HEU_MAJ]]</f>
        <v>44448.682372685187</v>
      </c>
    </row>
    <row r="834" spans="1:19" x14ac:dyDescent="0.35">
      <c r="A834">
        <f>companies__2[[#This Row],[companyID]]</f>
        <v>1152</v>
      </c>
      <c r="B834" t="str">
        <f>companies__2[[#This Row],[NOM]]</f>
        <v>D Amincis</v>
      </c>
      <c r="C834" t="str">
        <f>companies__2[[#This Row],[PRENOM]]</f>
        <v>Anna</v>
      </c>
      <c r="D834" t="str">
        <f>companies__2[[#This Row],[EMAIL]]</f>
        <v>a.damincis@cet-power.com</v>
      </c>
      <c r="F834" t="str">
        <f>companies__2[[#This Row],[PASSWORD]]</f>
        <v>$2y$10$oiC8fI8XJH.wDUws9EEjcONXP6c/PxMR7Z1DBddBDXVy8br33oGZu</v>
      </c>
      <c r="G834" t="str">
        <f>companies__2[[#This Row],[TOKEN]]</f>
        <v>1FJvYqRLWkNp6SXq3obc7Tr1Qbrs8ALS</v>
      </c>
      <c r="H834" t="str">
        <f>companies__2[[#This Row],[PHONE]]</f>
        <v>NULL</v>
      </c>
      <c r="I834">
        <f>companies__2[[#This Row],[POSTAL_CODE]]</f>
        <v>0</v>
      </c>
      <c r="J834" t="str">
        <f>companies__2[[#This Row],[ADRESS]]</f>
        <v/>
      </c>
      <c r="K834" t="str">
        <f>companies__2[[#This Row],[CITY]]</f>
        <v/>
      </c>
      <c r="L834" t="str">
        <f>companies__2[[#This Row],[WORK_ADRESS]]</f>
        <v/>
      </c>
      <c r="M834">
        <f>companies__2[[#This Row],[WORK_POSTAL_CODE]]</f>
        <v>0</v>
      </c>
      <c r="N834" t="str">
        <f>companies__2[[#This Row],[WORK_CITY]]</f>
        <v/>
      </c>
      <c r="P834" t="str">
        <f>IF(companies__2[[#This Row],[STAANN]]="D", "inactive", "active")</f>
        <v>active</v>
      </c>
      <c r="Q834">
        <f>companies__2[[#This Row],[companyID_1]]</f>
        <v>374</v>
      </c>
      <c r="R834" s="1">
        <f>companies__2[[#This Row],[HEU_MAJ]]</f>
        <v>44448.682638888888</v>
      </c>
      <c r="S834" s="1">
        <f>companies__2[[#This Row],[HEU_MAJ]]</f>
        <v>44448.682638888888</v>
      </c>
    </row>
    <row r="835" spans="1:19" x14ac:dyDescent="0.35">
      <c r="A835">
        <f>companies__2[[#This Row],[companyID]]</f>
        <v>1153</v>
      </c>
      <c r="B835" t="str">
        <f>companies__2[[#This Row],[NOM]]</f>
        <v>De Brakeler</v>
      </c>
      <c r="C835" t="str">
        <f>companies__2[[#This Row],[PRENOM]]</f>
        <v>Patrick</v>
      </c>
      <c r="D835" t="str">
        <f>companies__2[[#This Row],[EMAIL]]</f>
        <v>p.debrakeler@cet-power.com</v>
      </c>
      <c r="F835" t="str">
        <f>companies__2[[#This Row],[PASSWORD]]</f>
        <v>$2y$10$OY6bbkF1E5Bz6RmpHqKmRei95mWnFLsU9cZ7xKE5xbBfR27z.neou</v>
      </c>
      <c r="G835" t="str">
        <f>companies__2[[#This Row],[TOKEN]]</f>
        <v>mJMxuJuJjgckQExZVPu1kjRluu3J9flq</v>
      </c>
      <c r="H835" t="str">
        <f>companies__2[[#This Row],[PHONE]]</f>
        <v>NULL</v>
      </c>
      <c r="I835">
        <f>companies__2[[#This Row],[POSTAL_CODE]]</f>
        <v>0</v>
      </c>
      <c r="J835" t="str">
        <f>companies__2[[#This Row],[ADRESS]]</f>
        <v/>
      </c>
      <c r="K835" t="str">
        <f>companies__2[[#This Row],[CITY]]</f>
        <v/>
      </c>
      <c r="L835" t="str">
        <f>companies__2[[#This Row],[WORK_ADRESS]]</f>
        <v/>
      </c>
      <c r="M835">
        <f>companies__2[[#This Row],[WORK_POSTAL_CODE]]</f>
        <v>0</v>
      </c>
      <c r="N835" t="str">
        <f>companies__2[[#This Row],[WORK_CITY]]</f>
        <v/>
      </c>
      <c r="P835" t="str">
        <f>IF(companies__2[[#This Row],[STAANN]]="D", "inactive", "active")</f>
        <v>active</v>
      </c>
      <c r="Q835">
        <f>companies__2[[#This Row],[companyID_1]]</f>
        <v>374</v>
      </c>
      <c r="R835" s="1">
        <f>companies__2[[#This Row],[HEU_MAJ]]</f>
        <v>44448.683263888888</v>
      </c>
      <c r="S835" s="1">
        <f>companies__2[[#This Row],[HEU_MAJ]]</f>
        <v>44448.683263888888</v>
      </c>
    </row>
    <row r="836" spans="1:19" x14ac:dyDescent="0.35">
      <c r="A836">
        <f>companies__2[[#This Row],[companyID]]</f>
        <v>1154</v>
      </c>
      <c r="B836" t="str">
        <f>companies__2[[#This Row],[NOM]]</f>
        <v>De Frene</v>
      </c>
      <c r="C836" t="str">
        <f>companies__2[[#This Row],[PRENOM]]</f>
        <v>Sam</v>
      </c>
      <c r="D836" t="str">
        <f>companies__2[[#This Row],[EMAIL]]</f>
        <v>s.defrene@cet-energrid.com</v>
      </c>
      <c r="F836" t="str">
        <f>companies__2[[#This Row],[PASSWORD]]</f>
        <v>$2y$10$2fa7g.C6iMWfYh2moOpdtOJUEAJfBeu4KF/rx8mnQGv4Mtyhv9WEi</v>
      </c>
      <c r="G836" t="str">
        <f>companies__2[[#This Row],[TOKEN]]</f>
        <v>9xCV3sRouvOY3hGjedcYd5RTadV2SOTC</v>
      </c>
      <c r="H836" t="str">
        <f>companies__2[[#This Row],[PHONE]]</f>
        <v>NULL</v>
      </c>
      <c r="I836">
        <f>companies__2[[#This Row],[POSTAL_CODE]]</f>
        <v>0</v>
      </c>
      <c r="J836" t="str">
        <f>companies__2[[#This Row],[ADRESS]]</f>
        <v/>
      </c>
      <c r="K836" t="str">
        <f>companies__2[[#This Row],[CITY]]</f>
        <v/>
      </c>
      <c r="L836" t="str">
        <f>companies__2[[#This Row],[WORK_ADRESS]]</f>
        <v/>
      </c>
      <c r="M836">
        <f>companies__2[[#This Row],[WORK_POSTAL_CODE]]</f>
        <v>0</v>
      </c>
      <c r="N836" t="str">
        <f>companies__2[[#This Row],[WORK_CITY]]</f>
        <v/>
      </c>
      <c r="P836" t="str">
        <f>IF(companies__2[[#This Row],[STAANN]]="D", "inactive", "active")</f>
        <v>active</v>
      </c>
      <c r="Q836">
        <f>companies__2[[#This Row],[companyID_1]]</f>
        <v>374</v>
      </c>
      <c r="R836" s="1">
        <f>companies__2[[#This Row],[HEU_MAJ]]</f>
        <v>44448.683391203704</v>
      </c>
      <c r="S836" s="1">
        <f>companies__2[[#This Row],[HEU_MAJ]]</f>
        <v>44448.683391203704</v>
      </c>
    </row>
    <row r="837" spans="1:19" x14ac:dyDescent="0.35">
      <c r="A837">
        <f>companies__2[[#This Row],[companyID]]</f>
        <v>1155</v>
      </c>
      <c r="B837" t="str">
        <f>companies__2[[#This Row],[NOM]]</f>
        <v>De Schuytener</v>
      </c>
      <c r="C837" t="str">
        <f>companies__2[[#This Row],[PRENOM]]</f>
        <v>Georg</v>
      </c>
      <c r="D837" t="str">
        <f>companies__2[[#This Row],[EMAIL]]</f>
        <v>g.de schuytener@cet-power.com</v>
      </c>
      <c r="F837" t="str">
        <f>companies__2[[#This Row],[PASSWORD]]</f>
        <v>$2y$10$0vdmi5/W.mENPC1/lNDxR.n1mTZiQ2TcT4XXNA.PsQTh.95B.h3bW</v>
      </c>
      <c r="G837" t="str">
        <f>companies__2[[#This Row],[TOKEN]]</f>
        <v>FR8sdm5vX8xgyHeilOAWrH1Fo3dud9V7</v>
      </c>
      <c r="H837" t="str">
        <f>companies__2[[#This Row],[PHONE]]</f>
        <v>NULL</v>
      </c>
      <c r="I837">
        <f>companies__2[[#This Row],[POSTAL_CODE]]</f>
        <v>0</v>
      </c>
      <c r="J837" t="str">
        <f>companies__2[[#This Row],[ADRESS]]</f>
        <v/>
      </c>
      <c r="K837" t="str">
        <f>companies__2[[#This Row],[CITY]]</f>
        <v/>
      </c>
      <c r="L837" t="str">
        <f>companies__2[[#This Row],[WORK_ADRESS]]</f>
        <v/>
      </c>
      <c r="M837">
        <f>companies__2[[#This Row],[WORK_POSTAL_CODE]]</f>
        <v>0</v>
      </c>
      <c r="N837" t="str">
        <f>companies__2[[#This Row],[WORK_CITY]]</f>
        <v/>
      </c>
      <c r="P837" t="str">
        <f>IF(companies__2[[#This Row],[STAANN]]="D", "inactive", "active")</f>
        <v>active</v>
      </c>
      <c r="Q837">
        <f>companies__2[[#This Row],[companyID_1]]</f>
        <v>374</v>
      </c>
      <c r="R837" s="1">
        <f>companies__2[[#This Row],[HEU_MAJ]]</f>
        <v>44448.683530092596</v>
      </c>
      <c r="S837" s="1">
        <f>companies__2[[#This Row],[HEU_MAJ]]</f>
        <v>44448.683530092596</v>
      </c>
    </row>
    <row r="838" spans="1:19" x14ac:dyDescent="0.35">
      <c r="A838">
        <f>companies__2[[#This Row],[companyID]]</f>
        <v>1156</v>
      </c>
      <c r="B838" t="str">
        <f>companies__2[[#This Row],[NOM]]</f>
        <v>De Vos</v>
      </c>
      <c r="C838" t="str">
        <f>companies__2[[#This Row],[PRENOM]]</f>
        <v>Patrick</v>
      </c>
      <c r="D838" t="str">
        <f>companies__2[[#This Row],[EMAIL]]</f>
        <v>p.devos@cet-power.com</v>
      </c>
      <c r="F838" t="str">
        <f>companies__2[[#This Row],[PASSWORD]]</f>
        <v>$2y$10$26xNRqlljdxvlEG8azTIDunSwey68UJ9FKmNmA.aSMtnMXIKUPetS</v>
      </c>
      <c r="G838" t="str">
        <f>companies__2[[#This Row],[TOKEN]]</f>
        <v>ttcw93RH2Sau8fPSQQqK8jRJwDy5iz7e</v>
      </c>
      <c r="H838" t="str">
        <f>companies__2[[#This Row],[PHONE]]</f>
        <v>0479995099</v>
      </c>
      <c r="I838">
        <f>companies__2[[#This Row],[POSTAL_CODE]]</f>
        <v>0</v>
      </c>
      <c r="J838" t="str">
        <f>companies__2[[#This Row],[ADRESS]]</f>
        <v/>
      </c>
      <c r="K838" t="str">
        <f>companies__2[[#This Row],[CITY]]</f>
        <v/>
      </c>
      <c r="L838" t="str">
        <f>companies__2[[#This Row],[WORK_ADRESS]]</f>
        <v/>
      </c>
      <c r="M838">
        <f>companies__2[[#This Row],[WORK_POSTAL_CODE]]</f>
        <v>0</v>
      </c>
      <c r="N838" t="str">
        <f>companies__2[[#This Row],[WORK_CITY]]</f>
        <v/>
      </c>
      <c r="P838" t="str">
        <f>IF(companies__2[[#This Row],[STAANN]]="D", "inactive", "active")</f>
        <v>active</v>
      </c>
      <c r="Q838">
        <f>companies__2[[#This Row],[companyID_1]]</f>
        <v>374</v>
      </c>
      <c r="R838" s="1">
        <f>companies__2[[#This Row],[HEU_MAJ]]</f>
        <v>44448.68377314815</v>
      </c>
      <c r="S838" s="1">
        <f>companies__2[[#This Row],[HEU_MAJ]]</f>
        <v>44448.68377314815</v>
      </c>
    </row>
    <row r="839" spans="1:19" x14ac:dyDescent="0.35">
      <c r="A839">
        <f>companies__2[[#This Row],[companyID]]</f>
        <v>1157</v>
      </c>
      <c r="B839" t="str">
        <f>companies__2[[#This Row],[NOM]]</f>
        <v>Dejace</v>
      </c>
      <c r="C839" t="str">
        <f>companies__2[[#This Row],[PRENOM]]</f>
        <v>Didier</v>
      </c>
      <c r="D839" t="str">
        <f>companies__2[[#This Row],[EMAIL]]</f>
        <v>d.dejace@cet-power.com</v>
      </c>
      <c r="F839" t="str">
        <f>companies__2[[#This Row],[PASSWORD]]</f>
        <v>$2y$10$qnAPqYWbpDQBlowgzemsB.r1ORqCB16zTohsA0kWZGNKQLuRzz0dC</v>
      </c>
      <c r="G839" t="str">
        <f>companies__2[[#This Row],[TOKEN]]</f>
        <v>zoJEmA1WHeMGvojUVAc1jkDOs7A1X3v5</v>
      </c>
      <c r="H839" t="str">
        <f>companies__2[[#This Row],[PHONE]]</f>
        <v>047999174</v>
      </c>
      <c r="I839">
        <f>companies__2[[#This Row],[POSTAL_CODE]]</f>
        <v>4680</v>
      </c>
      <c r="J839" t="str">
        <f>companies__2[[#This Row],[ADRESS]]</f>
        <v>Rue de la Haxhe 19</v>
      </c>
      <c r="K839" t="str">
        <f>companies__2[[#This Row],[CITY]]</f>
        <v>Oupeye</v>
      </c>
      <c r="L839" t="str">
        <f>companies__2[[#This Row],[WORK_ADRESS]]</f>
        <v>Rue du charbonnage</v>
      </c>
      <c r="M839">
        <f>companies__2[[#This Row],[WORK_POSTAL_CODE]]</f>
        <v>4020</v>
      </c>
      <c r="N839" t="str">
        <f>companies__2[[#This Row],[WORK_CITY]]</f>
        <v>Wandre</v>
      </c>
      <c r="P839" t="str">
        <f>IF(companies__2[[#This Row],[STAANN]]="D", "inactive", "active")</f>
        <v>active</v>
      </c>
      <c r="Q839">
        <f>companies__2[[#This Row],[companyID_1]]</f>
        <v>374</v>
      </c>
      <c r="R839" s="1">
        <f>companies__2[[#This Row],[HEU_MAJ]]</f>
        <v>44448.683958333335</v>
      </c>
      <c r="S839" s="1">
        <f>companies__2[[#This Row],[HEU_MAJ]]</f>
        <v>44448.683958333335</v>
      </c>
    </row>
    <row r="840" spans="1:19" x14ac:dyDescent="0.35">
      <c r="A840">
        <f>companies__2[[#This Row],[companyID]]</f>
        <v>1158</v>
      </c>
      <c r="B840" t="str">
        <f>companies__2[[#This Row],[NOM]]</f>
        <v>Delcour</v>
      </c>
      <c r="C840" t="str">
        <f>companies__2[[#This Row],[PRENOM]]</f>
        <v>Rachel</v>
      </c>
      <c r="D840" t="str">
        <f>companies__2[[#This Row],[EMAIL]]</f>
        <v>r.delcour@cet-power.com</v>
      </c>
      <c r="F840" t="str">
        <f>companies__2[[#This Row],[PASSWORD]]</f>
        <v>$2y$10$zCCt15WofiifR1WE0RTXueZW.uVbyFxIfr4J9YESj6yh7o2pmg8CO</v>
      </c>
      <c r="G840" t="str">
        <f>companies__2[[#This Row],[TOKEN]]</f>
        <v>mUokVzBegQK7Vou7Tkao1wX23CoV99sW</v>
      </c>
      <c r="H840" t="str">
        <f>companies__2[[#This Row],[PHONE]]</f>
        <v>NULL</v>
      </c>
      <c r="I840">
        <f>companies__2[[#This Row],[POSTAL_CODE]]</f>
        <v>0</v>
      </c>
      <c r="J840" t="str">
        <f>companies__2[[#This Row],[ADRESS]]</f>
        <v/>
      </c>
      <c r="K840" t="str">
        <f>companies__2[[#This Row],[CITY]]</f>
        <v/>
      </c>
      <c r="L840" t="str">
        <f>companies__2[[#This Row],[WORK_ADRESS]]</f>
        <v/>
      </c>
      <c r="M840">
        <f>companies__2[[#This Row],[WORK_POSTAL_CODE]]</f>
        <v>0</v>
      </c>
      <c r="N840" t="str">
        <f>companies__2[[#This Row],[WORK_CITY]]</f>
        <v/>
      </c>
      <c r="P840" t="str">
        <f>IF(companies__2[[#This Row],[STAANN]]="D", "inactive", "active")</f>
        <v>active</v>
      </c>
      <c r="Q840">
        <f>companies__2[[#This Row],[companyID_1]]</f>
        <v>374</v>
      </c>
      <c r="R840" s="1">
        <f>companies__2[[#This Row],[HEU_MAJ]]</f>
        <v>44448.68409722222</v>
      </c>
      <c r="S840" s="1">
        <f>companies__2[[#This Row],[HEU_MAJ]]</f>
        <v>44448.68409722222</v>
      </c>
    </row>
    <row r="841" spans="1:19" x14ac:dyDescent="0.35">
      <c r="A841">
        <f>companies__2[[#This Row],[companyID]]</f>
        <v>1159</v>
      </c>
      <c r="B841" t="str">
        <f>companies__2[[#This Row],[NOM]]</f>
        <v>Delorie</v>
      </c>
      <c r="C841" t="str">
        <f>companies__2[[#This Row],[PRENOM]]</f>
        <v>Maurine</v>
      </c>
      <c r="D841" t="str">
        <f>companies__2[[#This Row],[EMAIL]]</f>
        <v>m.delorie@cet-power.com</v>
      </c>
      <c r="F841" t="str">
        <f>companies__2[[#This Row],[PASSWORD]]</f>
        <v>$2y$10$9Z4Epjf1YztuO99vCNDdSuom41SfqOMp5XUmVu6fObv2x7nuaTx92</v>
      </c>
      <c r="G841" t="str">
        <f>companies__2[[#This Row],[TOKEN]]</f>
        <v>Ck0kH5DF2aBnUcxHbRrREjCfa9vIqzA1</v>
      </c>
      <c r="H841" t="str">
        <f>companies__2[[#This Row],[PHONE]]</f>
        <v>NULL</v>
      </c>
      <c r="I841">
        <f>companies__2[[#This Row],[POSTAL_CODE]]</f>
        <v>0</v>
      </c>
      <c r="J841" t="str">
        <f>companies__2[[#This Row],[ADRESS]]</f>
        <v/>
      </c>
      <c r="K841" t="str">
        <f>companies__2[[#This Row],[CITY]]</f>
        <v/>
      </c>
      <c r="L841" t="str">
        <f>companies__2[[#This Row],[WORK_ADRESS]]</f>
        <v/>
      </c>
      <c r="M841">
        <f>companies__2[[#This Row],[WORK_POSTAL_CODE]]</f>
        <v>0</v>
      </c>
      <c r="N841" t="str">
        <f>companies__2[[#This Row],[WORK_CITY]]</f>
        <v/>
      </c>
      <c r="P841" t="str">
        <f>IF(companies__2[[#This Row],[STAANN]]="D", "inactive", "active")</f>
        <v>active</v>
      </c>
      <c r="Q841">
        <f>companies__2[[#This Row],[companyID_1]]</f>
        <v>374</v>
      </c>
      <c r="R841" s="1">
        <f>companies__2[[#This Row],[HEU_MAJ]]</f>
        <v>44448.684236111112</v>
      </c>
      <c r="S841" s="1">
        <f>companies__2[[#This Row],[HEU_MAJ]]</f>
        <v>44448.684236111112</v>
      </c>
    </row>
    <row r="842" spans="1:19" x14ac:dyDescent="0.35">
      <c r="A842">
        <f>companies__2[[#This Row],[companyID]]</f>
        <v>1160</v>
      </c>
      <c r="B842" t="str">
        <f>companies__2[[#This Row],[NOM]]</f>
        <v>Dessard</v>
      </c>
      <c r="C842" t="str">
        <f>companies__2[[#This Row],[PRENOM]]</f>
        <v>Francis</v>
      </c>
      <c r="D842" t="str">
        <f>companies__2[[#This Row],[EMAIL]]</f>
        <v>f.dessard@cet-power.com</v>
      </c>
      <c r="F842" t="str">
        <f>companies__2[[#This Row],[PASSWORD]]</f>
        <v>$2y$10$JFHCn6azIvmySPV7o33OcOPW/J9uG/mQYBDEIeV3uSX3hmq9bkXFS</v>
      </c>
      <c r="G842" t="str">
        <f>companies__2[[#This Row],[TOKEN]]</f>
        <v>YnxwFdpR4wFBSz23BfopS1W1HPZils4o</v>
      </c>
      <c r="H842" t="str">
        <f>companies__2[[#This Row],[PHONE]]</f>
        <v>NULL</v>
      </c>
      <c r="I842">
        <f>companies__2[[#This Row],[POSTAL_CODE]]</f>
        <v>0</v>
      </c>
      <c r="J842" t="str">
        <f>companies__2[[#This Row],[ADRESS]]</f>
        <v/>
      </c>
      <c r="K842" t="str">
        <f>companies__2[[#This Row],[CITY]]</f>
        <v/>
      </c>
      <c r="L842" t="str">
        <f>companies__2[[#This Row],[WORK_ADRESS]]</f>
        <v/>
      </c>
      <c r="M842">
        <f>companies__2[[#This Row],[WORK_POSTAL_CODE]]</f>
        <v>0</v>
      </c>
      <c r="N842" t="str">
        <f>companies__2[[#This Row],[WORK_CITY]]</f>
        <v/>
      </c>
      <c r="P842" t="str">
        <f>IF(companies__2[[#This Row],[STAANN]]="D", "inactive", "active")</f>
        <v>active</v>
      </c>
      <c r="Q842">
        <f>companies__2[[#This Row],[companyID_1]]</f>
        <v>374</v>
      </c>
      <c r="R842" s="1">
        <f>companies__2[[#This Row],[HEU_MAJ]]</f>
        <v>44448.68445601852</v>
      </c>
      <c r="S842" s="1">
        <f>companies__2[[#This Row],[HEU_MAJ]]</f>
        <v>44448.68445601852</v>
      </c>
    </row>
    <row r="843" spans="1:19" x14ac:dyDescent="0.35">
      <c r="A843">
        <f>companies__2[[#This Row],[companyID]]</f>
        <v>1161</v>
      </c>
      <c r="B843" t="str">
        <f>companies__2[[#This Row],[NOM]]</f>
        <v>Di Marcoberardino</v>
      </c>
      <c r="C843" t="str">
        <f>companies__2[[#This Row],[PRENOM]]</f>
        <v>Ben</v>
      </c>
      <c r="D843" t="str">
        <f>companies__2[[#This Row],[EMAIL]]</f>
        <v>b.dimarcoberardino@cet-power.com</v>
      </c>
      <c r="F843" t="str">
        <f>companies__2[[#This Row],[PASSWORD]]</f>
        <v>$2y$10$UlV0TR40vuUGO4RLKksPi.7HhgyhNIldawbLvpWdvUEZXPkyzv19y</v>
      </c>
      <c r="G843" t="str">
        <f>companies__2[[#This Row],[TOKEN]]</f>
        <v>dFA7JrthTL8xgcfQxFfd3ijAtc0e29wr</v>
      </c>
      <c r="H843" t="str">
        <f>companies__2[[#This Row],[PHONE]]</f>
        <v>NULL</v>
      </c>
      <c r="I843">
        <f>companies__2[[#This Row],[POSTAL_CODE]]</f>
        <v>0</v>
      </c>
      <c r="J843" t="str">
        <f>companies__2[[#This Row],[ADRESS]]</f>
        <v/>
      </c>
      <c r="K843" t="str">
        <f>companies__2[[#This Row],[CITY]]</f>
        <v/>
      </c>
      <c r="L843" t="str">
        <f>companies__2[[#This Row],[WORK_ADRESS]]</f>
        <v/>
      </c>
      <c r="M843">
        <f>companies__2[[#This Row],[WORK_POSTAL_CODE]]</f>
        <v>0</v>
      </c>
      <c r="N843" t="str">
        <f>companies__2[[#This Row],[WORK_CITY]]</f>
        <v/>
      </c>
      <c r="P843" t="str">
        <f>IF(companies__2[[#This Row],[STAANN]]="D", "inactive", "active")</f>
        <v>active</v>
      </c>
      <c r="Q843">
        <f>companies__2[[#This Row],[companyID_1]]</f>
        <v>374</v>
      </c>
      <c r="R843" s="1">
        <f>companies__2[[#This Row],[HEU_MAJ]]</f>
        <v>44448.684618055559</v>
      </c>
      <c r="S843" s="1">
        <f>companies__2[[#This Row],[HEU_MAJ]]</f>
        <v>44448.684618055559</v>
      </c>
    </row>
    <row r="844" spans="1:19" x14ac:dyDescent="0.35">
      <c r="A844">
        <f>companies__2[[#This Row],[companyID]]</f>
        <v>1162</v>
      </c>
      <c r="B844" t="str">
        <f>companies__2[[#This Row],[NOM]]</f>
        <v>Didier</v>
      </c>
      <c r="C844" t="str">
        <f>companies__2[[#This Row],[PRENOM]]</f>
        <v>Rene</v>
      </c>
      <c r="D844" t="str">
        <f>companies__2[[#This Row],[EMAIL]]</f>
        <v>r.didier@cet-power.com</v>
      </c>
      <c r="F844" t="str">
        <f>companies__2[[#This Row],[PASSWORD]]</f>
        <v>$2y$10$pK2mvKt9CyLA6/qI9udsQubYrTnafxoo7ySDn4z19S6UcR7IuT52e</v>
      </c>
      <c r="G844" t="str">
        <f>companies__2[[#This Row],[TOKEN]]</f>
        <v>tUWWtNPgv7FoYnSq5WJssnH3ZygsRRig</v>
      </c>
      <c r="H844" t="str">
        <f>companies__2[[#This Row],[PHONE]]</f>
        <v>NULL</v>
      </c>
      <c r="I844">
        <f>companies__2[[#This Row],[POSTAL_CODE]]</f>
        <v>0</v>
      </c>
      <c r="J844" t="str">
        <f>companies__2[[#This Row],[ADRESS]]</f>
        <v/>
      </c>
      <c r="K844" t="str">
        <f>companies__2[[#This Row],[CITY]]</f>
        <v/>
      </c>
      <c r="L844" t="str">
        <f>companies__2[[#This Row],[WORK_ADRESS]]</f>
        <v/>
      </c>
      <c r="M844">
        <f>companies__2[[#This Row],[WORK_POSTAL_CODE]]</f>
        <v>0</v>
      </c>
      <c r="N844" t="str">
        <f>companies__2[[#This Row],[WORK_CITY]]</f>
        <v/>
      </c>
      <c r="P844" t="str">
        <f>IF(companies__2[[#This Row],[STAANN]]="D", "inactive", "active")</f>
        <v>active</v>
      </c>
      <c r="Q844">
        <f>companies__2[[#This Row],[companyID_1]]</f>
        <v>374</v>
      </c>
      <c r="R844" s="1">
        <f>companies__2[[#This Row],[HEU_MAJ]]</f>
        <v>44448.68476851852</v>
      </c>
      <c r="S844" s="1">
        <f>companies__2[[#This Row],[HEU_MAJ]]</f>
        <v>44448.68476851852</v>
      </c>
    </row>
    <row r="845" spans="1:19" x14ac:dyDescent="0.35">
      <c r="A845">
        <f>companies__2[[#This Row],[companyID]]</f>
        <v>1163</v>
      </c>
      <c r="B845" t="str">
        <f>companies__2[[#This Row],[NOM]]</f>
        <v>Eyben</v>
      </c>
      <c r="C845" t="str">
        <f>companies__2[[#This Row],[PRENOM]]</f>
        <v>Robert</v>
      </c>
      <c r="D845" t="str">
        <f>companies__2[[#This Row],[EMAIL]]</f>
        <v>r.eyben@cet-power.com</v>
      </c>
      <c r="F845" t="str">
        <f>companies__2[[#This Row],[PASSWORD]]</f>
        <v>$2y$10$x/M2zkeekH05FlD2.lKxiesVvO8kNyodfI7.80yibU.erdfmy8cKW</v>
      </c>
      <c r="G845" t="str">
        <f>companies__2[[#This Row],[TOKEN]]</f>
        <v>63V5Jl8sWzZeiqza1KuOMKWFZAMc8GEe</v>
      </c>
      <c r="H845" t="str">
        <f>companies__2[[#This Row],[PHONE]]</f>
        <v>NULL</v>
      </c>
      <c r="I845">
        <f>companies__2[[#This Row],[POSTAL_CODE]]</f>
        <v>0</v>
      </c>
      <c r="J845" t="str">
        <f>companies__2[[#This Row],[ADRESS]]</f>
        <v/>
      </c>
      <c r="K845" t="str">
        <f>companies__2[[#This Row],[CITY]]</f>
        <v/>
      </c>
      <c r="L845" t="str">
        <f>companies__2[[#This Row],[WORK_ADRESS]]</f>
        <v/>
      </c>
      <c r="M845">
        <f>companies__2[[#This Row],[WORK_POSTAL_CODE]]</f>
        <v>0</v>
      </c>
      <c r="N845" t="str">
        <f>companies__2[[#This Row],[WORK_CITY]]</f>
        <v/>
      </c>
      <c r="P845" t="str">
        <f>IF(companies__2[[#This Row],[STAANN]]="D", "inactive", "active")</f>
        <v>active</v>
      </c>
      <c r="Q845">
        <f>companies__2[[#This Row],[companyID_1]]</f>
        <v>374</v>
      </c>
      <c r="R845" s="1">
        <f>companies__2[[#This Row],[HEU_MAJ]]</f>
        <v>44448.685150462959</v>
      </c>
      <c r="S845" s="1">
        <f>companies__2[[#This Row],[HEU_MAJ]]</f>
        <v>44448.685150462959</v>
      </c>
    </row>
    <row r="846" spans="1:19" x14ac:dyDescent="0.35">
      <c r="A846">
        <f>companies__2[[#This Row],[companyID]]</f>
        <v>1164</v>
      </c>
      <c r="B846" t="str">
        <f>companies__2[[#This Row],[NOM]]</f>
        <v>Francotte</v>
      </c>
      <c r="C846" t="str">
        <f>companies__2[[#This Row],[PRENOM]]</f>
        <v>Nicolas</v>
      </c>
      <c r="D846" t="str">
        <f>companies__2[[#This Row],[EMAIL]]</f>
        <v>n.francotte@cet-power.com</v>
      </c>
      <c r="F846" t="str">
        <f>companies__2[[#This Row],[PASSWORD]]</f>
        <v>$2y$10$F6kSti0wR.sddo8ncfEmH.e76vGiVq.294jwdT3IPKUFlWa8XOGmW</v>
      </c>
      <c r="G846" t="str">
        <f>companies__2[[#This Row],[TOKEN]]</f>
        <v>awBeiZ6lzstRYPkV7AfcFthEJWvUClPv</v>
      </c>
      <c r="H846" t="str">
        <f>companies__2[[#This Row],[PHONE]]</f>
        <v/>
      </c>
      <c r="I846">
        <f>companies__2[[#This Row],[POSTAL_CODE]]</f>
        <v>0</v>
      </c>
      <c r="J846" t="str">
        <f>companies__2[[#This Row],[ADRESS]]</f>
        <v/>
      </c>
      <c r="K846" t="str">
        <f>companies__2[[#This Row],[CITY]]</f>
        <v/>
      </c>
      <c r="L846" t="str">
        <f>companies__2[[#This Row],[WORK_ADRESS]]</f>
        <v/>
      </c>
      <c r="M846">
        <f>companies__2[[#This Row],[WORK_POSTAL_CODE]]</f>
        <v>0</v>
      </c>
      <c r="N846" t="str">
        <f>companies__2[[#This Row],[WORK_CITY]]</f>
        <v/>
      </c>
      <c r="P846" t="str">
        <f>IF(companies__2[[#This Row],[STAANN]]="D", "inactive", "active")</f>
        <v>active</v>
      </c>
      <c r="Q846">
        <f>companies__2[[#This Row],[companyID_1]]</f>
        <v>374</v>
      </c>
      <c r="R846" s="1">
        <f>companies__2[[#This Row],[HEU_MAJ]]</f>
        <v>44448.685266203705</v>
      </c>
      <c r="S846" s="1">
        <f>companies__2[[#This Row],[HEU_MAJ]]</f>
        <v>44448.685266203705</v>
      </c>
    </row>
    <row r="847" spans="1:19" x14ac:dyDescent="0.35">
      <c r="A847">
        <f>companies__2[[#This Row],[companyID]]</f>
        <v>1165</v>
      </c>
      <c r="B847" t="str">
        <f>companies__2[[#This Row],[NOM]]</f>
        <v>Gaspar</v>
      </c>
      <c r="C847" t="str">
        <f>companies__2[[#This Row],[PRENOM]]</f>
        <v>Olivier</v>
      </c>
      <c r="D847" t="str">
        <f>companies__2[[#This Row],[EMAIL]]</f>
        <v>o.gaspar@cet-power.com</v>
      </c>
      <c r="F847" t="str">
        <f>companies__2[[#This Row],[PASSWORD]]</f>
        <v>$2y$10$A5SHzqRLsgc1ruBckqHB9u5TtX9s0XBXrVmGxGYVYfG4IF4vGdEmO</v>
      </c>
      <c r="G847" t="str">
        <f>companies__2[[#This Row],[TOKEN]]</f>
        <v>GUNZfm5rUtQYSADpWNL8IXWMCCX9TWW0</v>
      </c>
      <c r="H847" t="str">
        <f>companies__2[[#This Row],[PHONE]]</f>
        <v>NULL</v>
      </c>
      <c r="I847">
        <f>companies__2[[#This Row],[POSTAL_CODE]]</f>
        <v>0</v>
      </c>
      <c r="J847" t="str">
        <f>companies__2[[#This Row],[ADRESS]]</f>
        <v/>
      </c>
      <c r="K847" t="str">
        <f>companies__2[[#This Row],[CITY]]</f>
        <v/>
      </c>
      <c r="L847" t="str">
        <f>companies__2[[#This Row],[WORK_ADRESS]]</f>
        <v/>
      </c>
      <c r="M847">
        <f>companies__2[[#This Row],[WORK_POSTAL_CODE]]</f>
        <v>0</v>
      </c>
      <c r="N847" t="str">
        <f>companies__2[[#This Row],[WORK_CITY]]</f>
        <v/>
      </c>
      <c r="P847" t="str">
        <f>IF(companies__2[[#This Row],[STAANN]]="D", "inactive", "active")</f>
        <v>active</v>
      </c>
      <c r="Q847">
        <f>companies__2[[#This Row],[companyID_1]]</f>
        <v>374</v>
      </c>
      <c r="R847" s="1">
        <f>companies__2[[#This Row],[HEU_MAJ]]</f>
        <v>44448.685393518521</v>
      </c>
      <c r="S847" s="1">
        <f>companies__2[[#This Row],[HEU_MAJ]]</f>
        <v>44448.685393518521</v>
      </c>
    </row>
    <row r="848" spans="1:19" x14ac:dyDescent="0.35">
      <c r="A848">
        <f>companies__2[[#This Row],[companyID]]</f>
        <v>1166</v>
      </c>
      <c r="B848" t="str">
        <f>companies__2[[#This Row],[NOM]]</f>
        <v>Geron</v>
      </c>
      <c r="C848" t="str">
        <f>companies__2[[#This Row],[PRENOM]]</f>
        <v>Gilles</v>
      </c>
      <c r="D848" t="str">
        <f>companies__2[[#This Row],[EMAIL]]</f>
        <v>g.geron@cet-power.com</v>
      </c>
      <c r="F848" t="str">
        <f>companies__2[[#This Row],[PASSWORD]]</f>
        <v>$2y$10$.FPNkn2Ln5wpqUmbfx5Hy.lJ3dXzIjX.a2y/KRu0tQOwopFdpVcTe</v>
      </c>
      <c r="G848" t="str">
        <f>companies__2[[#This Row],[TOKEN]]</f>
        <v>q1OFZOBT5otpEY9pcn5lm1r3Qlfmkxgb</v>
      </c>
      <c r="H848" t="str">
        <f>companies__2[[#This Row],[PHONE]]</f>
        <v/>
      </c>
      <c r="I848">
        <f>companies__2[[#This Row],[POSTAL_CODE]]</f>
        <v>0</v>
      </c>
      <c r="J848" t="str">
        <f>companies__2[[#This Row],[ADRESS]]</f>
        <v/>
      </c>
      <c r="K848" t="str">
        <f>companies__2[[#This Row],[CITY]]</f>
        <v/>
      </c>
      <c r="L848" t="str">
        <f>companies__2[[#This Row],[WORK_ADRESS]]</f>
        <v/>
      </c>
      <c r="M848">
        <f>companies__2[[#This Row],[WORK_POSTAL_CODE]]</f>
        <v>0</v>
      </c>
      <c r="N848" t="str">
        <f>companies__2[[#This Row],[WORK_CITY]]</f>
        <v/>
      </c>
      <c r="P848" t="str">
        <f>IF(companies__2[[#This Row],[STAANN]]="D", "inactive", "active")</f>
        <v>active</v>
      </c>
      <c r="Q848">
        <f>companies__2[[#This Row],[companyID_1]]</f>
        <v>374</v>
      </c>
      <c r="R848" s="1">
        <f>companies__2[[#This Row],[HEU_MAJ]]</f>
        <v>44448.68550925926</v>
      </c>
      <c r="S848" s="1">
        <f>companies__2[[#This Row],[HEU_MAJ]]</f>
        <v>44448.68550925926</v>
      </c>
    </row>
    <row r="849" spans="1:19" x14ac:dyDescent="0.35">
      <c r="A849">
        <f>companies__2[[#This Row],[companyID]]</f>
        <v>1167</v>
      </c>
      <c r="B849" t="str">
        <f>companies__2[[#This Row],[NOM]]</f>
        <v>Grandfils</v>
      </c>
      <c r="C849" t="str">
        <f>companies__2[[#This Row],[PRENOM]]</f>
        <v>Philippe</v>
      </c>
      <c r="D849" t="str">
        <f>companies__2[[#This Row],[EMAIL]]</f>
        <v>p.grandfils@cet-power.com</v>
      </c>
      <c r="F849" t="str">
        <f>companies__2[[#This Row],[PASSWORD]]</f>
        <v>$2y$10$u/5BYibHOMWFqLQTWctCu.Yi0SyXM6sfYJCWjN4Ok.KXctW6hU6xG</v>
      </c>
      <c r="G849" t="str">
        <f>companies__2[[#This Row],[TOKEN]]</f>
        <v>TXXHHDP6f1YnGwhDL6Yo8lAMNeOjPo4l</v>
      </c>
      <c r="H849" t="str">
        <f>companies__2[[#This Row],[PHONE]]</f>
        <v>NULL</v>
      </c>
      <c r="I849">
        <f>companies__2[[#This Row],[POSTAL_CODE]]</f>
        <v>0</v>
      </c>
      <c r="J849" t="str">
        <f>companies__2[[#This Row],[ADRESS]]</f>
        <v/>
      </c>
      <c r="K849" t="str">
        <f>companies__2[[#This Row],[CITY]]</f>
        <v/>
      </c>
      <c r="L849" t="str">
        <f>companies__2[[#This Row],[WORK_ADRESS]]</f>
        <v/>
      </c>
      <c r="M849">
        <f>companies__2[[#This Row],[WORK_POSTAL_CODE]]</f>
        <v>0</v>
      </c>
      <c r="N849" t="str">
        <f>companies__2[[#This Row],[WORK_CITY]]</f>
        <v/>
      </c>
      <c r="P849" t="str">
        <f>IF(companies__2[[#This Row],[STAANN]]="D", "inactive", "active")</f>
        <v>active</v>
      </c>
      <c r="Q849">
        <f>companies__2[[#This Row],[companyID_1]]</f>
        <v>374</v>
      </c>
      <c r="R849" s="1">
        <f>companies__2[[#This Row],[HEU_MAJ]]</f>
        <v>44448.686296296299</v>
      </c>
      <c r="S849" s="1">
        <f>companies__2[[#This Row],[HEU_MAJ]]</f>
        <v>44448.686296296299</v>
      </c>
    </row>
    <row r="850" spans="1:19" x14ac:dyDescent="0.35">
      <c r="A850">
        <f>companies__2[[#This Row],[companyID]]</f>
        <v>1168</v>
      </c>
      <c r="B850" t="str">
        <f>companies__2[[#This Row],[NOM]]</f>
        <v>Gulboy</v>
      </c>
      <c r="C850" t="str">
        <f>companies__2[[#This Row],[PRENOM]]</f>
        <v>Antony</v>
      </c>
      <c r="D850" t="str">
        <f>companies__2[[#This Row],[EMAIL]]</f>
        <v>a.gulboy@cet-power.com</v>
      </c>
      <c r="F850" t="str">
        <f>companies__2[[#This Row],[PASSWORD]]</f>
        <v>$2y$10$hoIcKgV047lq/01.80docO326KrJxJp7eITIFwGI06L9Eh4liDhS6</v>
      </c>
      <c r="G850" t="str">
        <f>companies__2[[#This Row],[TOKEN]]</f>
        <v>Y8FIPF9KVBzflwJypnXewSNaHvaAGAqe</v>
      </c>
      <c r="H850" t="str">
        <f>companies__2[[#This Row],[PHONE]]</f>
        <v>NULL</v>
      </c>
      <c r="I850">
        <f>companies__2[[#This Row],[POSTAL_CODE]]</f>
        <v>0</v>
      </c>
      <c r="J850" t="str">
        <f>companies__2[[#This Row],[ADRESS]]</f>
        <v/>
      </c>
      <c r="K850" t="str">
        <f>companies__2[[#This Row],[CITY]]</f>
        <v/>
      </c>
      <c r="L850" t="str">
        <f>companies__2[[#This Row],[WORK_ADRESS]]</f>
        <v/>
      </c>
      <c r="M850">
        <f>companies__2[[#This Row],[WORK_POSTAL_CODE]]</f>
        <v>0</v>
      </c>
      <c r="N850" t="str">
        <f>companies__2[[#This Row],[WORK_CITY]]</f>
        <v/>
      </c>
      <c r="P850" t="str">
        <f>IF(companies__2[[#This Row],[STAANN]]="D", "inactive", "active")</f>
        <v>active</v>
      </c>
      <c r="Q850">
        <f>companies__2[[#This Row],[companyID_1]]</f>
        <v>374</v>
      </c>
      <c r="R850" s="1">
        <f>companies__2[[#This Row],[HEU_MAJ]]</f>
        <v>44448.686423611114</v>
      </c>
      <c r="S850" s="1">
        <f>companies__2[[#This Row],[HEU_MAJ]]</f>
        <v>44448.686423611114</v>
      </c>
    </row>
    <row r="851" spans="1:19" x14ac:dyDescent="0.35">
      <c r="A851">
        <f>companies__2[[#This Row],[companyID]]</f>
        <v>1169</v>
      </c>
      <c r="B851" t="str">
        <f>companies__2[[#This Row],[NOM]]</f>
        <v>Havelange</v>
      </c>
      <c r="C851" t="str">
        <f>companies__2[[#This Row],[PRENOM]]</f>
        <v>Laurence</v>
      </c>
      <c r="D851" t="str">
        <f>companies__2[[#This Row],[EMAIL]]</f>
        <v>l.havelange@cet-power.com</v>
      </c>
      <c r="F851" t="str">
        <f>companies__2[[#This Row],[PASSWORD]]</f>
        <v>$2y$10$TI5IkItwcv5kLGnTqIbBo.2IvL7ucwXlT9jbp.29v53QJ3s3kMaGy</v>
      </c>
      <c r="G851" t="str">
        <f>companies__2[[#This Row],[TOKEN]]</f>
        <v>zhEGtw6Fd4HTuSxsfoWCBEFxSvlsTdQJ</v>
      </c>
      <c r="H851" t="str">
        <f>companies__2[[#This Row],[PHONE]]</f>
        <v>0485720838</v>
      </c>
      <c r="I851">
        <f>companies__2[[#This Row],[POSTAL_CODE]]</f>
        <v>4030</v>
      </c>
      <c r="J851" t="str">
        <f>companies__2[[#This Row],[ADRESS]]</f>
        <v/>
      </c>
      <c r="K851" t="str">
        <f>companies__2[[#This Row],[CITY]]</f>
        <v>Grivegnée</v>
      </c>
      <c r="L851" t="str">
        <f>companies__2[[#This Row],[WORK_ADRESS]]</f>
        <v>rue du Charbonnage 12</v>
      </c>
      <c r="M851">
        <f>companies__2[[#This Row],[WORK_POSTAL_CODE]]</f>
        <v>4020</v>
      </c>
      <c r="N851" t="str">
        <f>companies__2[[#This Row],[WORK_CITY]]</f>
        <v>Wandre</v>
      </c>
      <c r="P851" t="str">
        <f>IF(companies__2[[#This Row],[STAANN]]="D", "inactive", "active")</f>
        <v>active</v>
      </c>
      <c r="Q851">
        <f>companies__2[[#This Row],[companyID_1]]</f>
        <v>374</v>
      </c>
      <c r="R851" s="1">
        <f>companies__2[[#This Row],[HEU_MAJ]]</f>
        <v>44448.686539351853</v>
      </c>
      <c r="S851" s="1">
        <f>companies__2[[#This Row],[HEU_MAJ]]</f>
        <v>44448.686539351853</v>
      </c>
    </row>
    <row r="852" spans="1:19" x14ac:dyDescent="0.35">
      <c r="A852">
        <f>companies__2[[#This Row],[companyID]]</f>
        <v>1170</v>
      </c>
      <c r="B852" t="str">
        <f>companies__2[[#This Row],[NOM]]</f>
        <v>Hayen</v>
      </c>
      <c r="C852" t="str">
        <f>companies__2[[#This Row],[PRENOM]]</f>
        <v>Benjamin</v>
      </c>
      <c r="D852" t="str">
        <f>companies__2[[#This Row],[EMAIL]]</f>
        <v>b.hayen@cet-power.com</v>
      </c>
      <c r="F852" t="str">
        <f>companies__2[[#This Row],[PASSWORD]]</f>
        <v>$2y$10$2LOW2ozKNSYQ4C8uRQCU.ugu5pG5uld9l7g3GVv8bGqYXoBhHyvOy</v>
      </c>
      <c r="G852" t="str">
        <f>companies__2[[#This Row],[TOKEN]]</f>
        <v>EME0aLraUCe4cYJqMCkF3dNzOsgWy393</v>
      </c>
      <c r="H852" t="str">
        <f>companies__2[[#This Row],[PHONE]]</f>
        <v>NULL</v>
      </c>
      <c r="I852">
        <f>companies__2[[#This Row],[POSTAL_CODE]]</f>
        <v>0</v>
      </c>
      <c r="J852" t="str">
        <f>companies__2[[#This Row],[ADRESS]]</f>
        <v/>
      </c>
      <c r="K852" t="str">
        <f>companies__2[[#This Row],[CITY]]</f>
        <v/>
      </c>
      <c r="L852" t="str">
        <f>companies__2[[#This Row],[WORK_ADRESS]]</f>
        <v/>
      </c>
      <c r="M852">
        <f>companies__2[[#This Row],[WORK_POSTAL_CODE]]</f>
        <v>0</v>
      </c>
      <c r="N852" t="str">
        <f>companies__2[[#This Row],[WORK_CITY]]</f>
        <v/>
      </c>
      <c r="P852" t="str">
        <f>IF(companies__2[[#This Row],[STAANN]]="D", "inactive", "active")</f>
        <v>active</v>
      </c>
      <c r="Q852">
        <f>companies__2[[#This Row],[companyID_1]]</f>
        <v>374</v>
      </c>
      <c r="R852" s="1">
        <f>companies__2[[#This Row],[HEU_MAJ]]</f>
        <v>44448.686655092592</v>
      </c>
      <c r="S852" s="1">
        <f>companies__2[[#This Row],[HEU_MAJ]]</f>
        <v>44448.686655092592</v>
      </c>
    </row>
    <row r="853" spans="1:19" x14ac:dyDescent="0.35">
      <c r="A853">
        <f>companies__2[[#This Row],[companyID]]</f>
        <v>1171</v>
      </c>
      <c r="B853" t="str">
        <f>companies__2[[#This Row],[NOM]]</f>
        <v>Hemecker</v>
      </c>
      <c r="C853" t="str">
        <f>companies__2[[#This Row],[PRENOM]]</f>
        <v>Ralf</v>
      </c>
      <c r="D853" t="str">
        <f>companies__2[[#This Row],[EMAIL]]</f>
        <v>r.hemecker@cet-power.com</v>
      </c>
      <c r="F853" t="str">
        <f>companies__2[[#This Row],[PASSWORD]]</f>
        <v>$2y$10$Xz9ldDK.TUT2vgRzDs3Kr.9xsohOomld2pLAjH1C0k2rskDYmdzO6</v>
      </c>
      <c r="G853" t="str">
        <f>companies__2[[#This Row],[TOKEN]]</f>
        <v>ty85JTfbuhOnEgRpU6NAcbY2dNougeli</v>
      </c>
      <c r="H853" t="str">
        <f>companies__2[[#This Row],[PHONE]]</f>
        <v>NULL</v>
      </c>
      <c r="I853">
        <f>companies__2[[#This Row],[POSTAL_CODE]]</f>
        <v>0</v>
      </c>
      <c r="J853" t="str">
        <f>companies__2[[#This Row],[ADRESS]]</f>
        <v/>
      </c>
      <c r="K853" t="str">
        <f>companies__2[[#This Row],[CITY]]</f>
        <v/>
      </c>
      <c r="L853" t="str">
        <f>companies__2[[#This Row],[WORK_ADRESS]]</f>
        <v/>
      </c>
      <c r="M853">
        <f>companies__2[[#This Row],[WORK_POSTAL_CODE]]</f>
        <v>0</v>
      </c>
      <c r="N853" t="str">
        <f>companies__2[[#This Row],[WORK_CITY]]</f>
        <v/>
      </c>
      <c r="P853" t="str">
        <f>IF(companies__2[[#This Row],[STAANN]]="D", "inactive", "active")</f>
        <v>active</v>
      </c>
      <c r="Q853">
        <f>companies__2[[#This Row],[companyID_1]]</f>
        <v>374</v>
      </c>
      <c r="R853" s="1">
        <f>companies__2[[#This Row],[HEU_MAJ]]</f>
        <v>44448.686793981484</v>
      </c>
      <c r="S853" s="1">
        <f>companies__2[[#This Row],[HEU_MAJ]]</f>
        <v>44448.686793981484</v>
      </c>
    </row>
    <row r="854" spans="1:19" x14ac:dyDescent="0.35">
      <c r="A854">
        <f>companies__2[[#This Row],[companyID]]</f>
        <v>1172</v>
      </c>
      <c r="B854" t="str">
        <f>companies__2[[#This Row],[NOM]]</f>
        <v>Hergel</v>
      </c>
      <c r="C854" t="str">
        <f>companies__2[[#This Row],[PRENOM]]</f>
        <v>Anne</v>
      </c>
      <c r="D854" t="str">
        <f>companies__2[[#This Row],[EMAIL]]</f>
        <v>a.hergel@cet-power.com</v>
      </c>
      <c r="F854" t="str">
        <f>companies__2[[#This Row],[PASSWORD]]</f>
        <v>$2y$10$ESXfxH/yJeHVuAI53rtiP.Mp8lGSvUDSNy.QdZ7oDBpuMVlxo3bny</v>
      </c>
      <c r="G854" t="str">
        <f>companies__2[[#This Row],[TOKEN]]</f>
        <v>lnoTl349DxUzjVCLiRfYEp30x5JFX6lg</v>
      </c>
      <c r="H854" t="str">
        <f>companies__2[[#This Row],[PHONE]]</f>
        <v>NULL</v>
      </c>
      <c r="I854">
        <f>companies__2[[#This Row],[POSTAL_CODE]]</f>
        <v>0</v>
      </c>
      <c r="J854" t="str">
        <f>companies__2[[#This Row],[ADRESS]]</f>
        <v/>
      </c>
      <c r="K854" t="str">
        <f>companies__2[[#This Row],[CITY]]</f>
        <v/>
      </c>
      <c r="L854" t="str">
        <f>companies__2[[#This Row],[WORK_ADRESS]]</f>
        <v/>
      </c>
      <c r="M854">
        <f>companies__2[[#This Row],[WORK_POSTAL_CODE]]</f>
        <v>0</v>
      </c>
      <c r="N854" t="str">
        <f>companies__2[[#This Row],[WORK_CITY]]</f>
        <v/>
      </c>
      <c r="P854" t="str">
        <f>IF(companies__2[[#This Row],[STAANN]]="D", "inactive", "active")</f>
        <v>active</v>
      </c>
      <c r="Q854">
        <f>companies__2[[#This Row],[companyID_1]]</f>
        <v>374</v>
      </c>
      <c r="R854" s="1">
        <f>companies__2[[#This Row],[HEU_MAJ]]</f>
        <v>44448.686944444446</v>
      </c>
      <c r="S854" s="1">
        <f>companies__2[[#This Row],[HEU_MAJ]]</f>
        <v>44448.686944444446</v>
      </c>
    </row>
    <row r="855" spans="1:19" x14ac:dyDescent="0.35">
      <c r="A855">
        <f>companies__2[[#This Row],[companyID]]</f>
        <v>1173</v>
      </c>
      <c r="B855" t="str">
        <f>companies__2[[#This Row],[NOM]]</f>
        <v>Higuet</v>
      </c>
      <c r="C855" t="str">
        <f>companies__2[[#This Row],[PRENOM]]</f>
        <v>Bernard</v>
      </c>
      <c r="D855" t="str">
        <f>companies__2[[#This Row],[EMAIL]]</f>
        <v>b.higuet@cet-power.com</v>
      </c>
      <c r="F855" t="str">
        <f>companies__2[[#This Row],[PASSWORD]]</f>
        <v>$2y$10$/TYKe9RBzy70eDkd9hDYAOEsMNpDm.BHU8Oc6wBugYTQ5Oe2c3bs6</v>
      </c>
      <c r="G855" t="str">
        <f>companies__2[[#This Row],[TOKEN]]</f>
        <v>UIbfHnuADhbC7NwHi47zmLbuuiY8J6MM</v>
      </c>
      <c r="H855" t="str">
        <f>companies__2[[#This Row],[PHONE]]</f>
        <v>NULL</v>
      </c>
      <c r="I855">
        <f>companies__2[[#This Row],[POSTAL_CODE]]</f>
        <v>0</v>
      </c>
      <c r="J855" t="str">
        <f>companies__2[[#This Row],[ADRESS]]</f>
        <v/>
      </c>
      <c r="K855" t="str">
        <f>companies__2[[#This Row],[CITY]]</f>
        <v/>
      </c>
      <c r="L855" t="str">
        <f>companies__2[[#This Row],[WORK_ADRESS]]</f>
        <v/>
      </c>
      <c r="M855">
        <f>companies__2[[#This Row],[WORK_POSTAL_CODE]]</f>
        <v>0</v>
      </c>
      <c r="N855" t="str">
        <f>companies__2[[#This Row],[WORK_CITY]]</f>
        <v/>
      </c>
      <c r="P855" t="str">
        <f>IF(companies__2[[#This Row],[STAANN]]="D", "inactive", "active")</f>
        <v>active</v>
      </c>
      <c r="Q855">
        <f>companies__2[[#This Row],[companyID_1]]</f>
        <v>374</v>
      </c>
      <c r="R855" s="1">
        <f>companies__2[[#This Row],[HEU_MAJ]]</f>
        <v>44448.687071759261</v>
      </c>
      <c r="S855" s="1">
        <f>companies__2[[#This Row],[HEU_MAJ]]</f>
        <v>44448.687071759261</v>
      </c>
    </row>
    <row r="856" spans="1:19" x14ac:dyDescent="0.35">
      <c r="A856">
        <f>companies__2[[#This Row],[companyID]]</f>
        <v>1174</v>
      </c>
      <c r="B856" t="str">
        <f>companies__2[[#This Row],[NOM]]</f>
        <v>Hordebise</v>
      </c>
      <c r="C856" t="str">
        <f>companies__2[[#This Row],[PRENOM]]</f>
        <v>Francois</v>
      </c>
      <c r="D856" t="str">
        <f>companies__2[[#This Row],[EMAIL]]</f>
        <v>f.hordebise@cet-power.com</v>
      </c>
      <c r="F856" t="str">
        <f>companies__2[[#This Row],[PASSWORD]]</f>
        <v>$2y$10$3u4KsjOU6qqlsgTMTgx9Y.KLh1FXLhMtpTVMNMnoY9wijoeaDcthu</v>
      </c>
      <c r="G856" t="str">
        <f>companies__2[[#This Row],[TOKEN]]</f>
        <v>JZbZTuxwpTAskDeBjgmQzOBXwOV9zuUp</v>
      </c>
      <c r="H856" t="str">
        <f>companies__2[[#This Row],[PHONE]]</f>
        <v>NULL</v>
      </c>
      <c r="I856">
        <f>companies__2[[#This Row],[POSTAL_CODE]]</f>
        <v>0</v>
      </c>
      <c r="J856" t="str">
        <f>companies__2[[#This Row],[ADRESS]]</f>
        <v/>
      </c>
      <c r="K856" t="str">
        <f>companies__2[[#This Row],[CITY]]</f>
        <v/>
      </c>
      <c r="L856" t="str">
        <f>companies__2[[#This Row],[WORK_ADRESS]]</f>
        <v/>
      </c>
      <c r="M856">
        <f>companies__2[[#This Row],[WORK_POSTAL_CODE]]</f>
        <v>0</v>
      </c>
      <c r="N856" t="str">
        <f>companies__2[[#This Row],[WORK_CITY]]</f>
        <v/>
      </c>
      <c r="P856" t="str">
        <f>IF(companies__2[[#This Row],[STAANN]]="D", "inactive", "active")</f>
        <v>active</v>
      </c>
      <c r="Q856">
        <f>companies__2[[#This Row],[companyID_1]]</f>
        <v>374</v>
      </c>
      <c r="R856" s="1">
        <f>companies__2[[#This Row],[HEU_MAJ]]</f>
        <v>44448.687615740739</v>
      </c>
      <c r="S856" s="1">
        <f>companies__2[[#This Row],[HEU_MAJ]]</f>
        <v>44448.687615740739</v>
      </c>
    </row>
    <row r="857" spans="1:19" x14ac:dyDescent="0.35">
      <c r="A857">
        <f>companies__2[[#This Row],[companyID]]</f>
        <v>1175</v>
      </c>
      <c r="B857" t="str">
        <f>companies__2[[#This Row],[NOM]]</f>
        <v>Jacob</v>
      </c>
      <c r="C857" t="str">
        <f>companies__2[[#This Row],[PRENOM]]</f>
        <v>Richard</v>
      </c>
      <c r="D857" t="str">
        <f>companies__2[[#This Row],[EMAIL]]</f>
        <v>r.jacob@cet-power.com</v>
      </c>
      <c r="F857" t="str">
        <f>companies__2[[#This Row],[PASSWORD]]</f>
        <v>$2y$10$CF5OD3VrkpnCNMVYLdgA/enDgIYp87ks1QuwCFovTCspjIQ7daKrO</v>
      </c>
      <c r="G857" t="str">
        <f>companies__2[[#This Row],[TOKEN]]</f>
        <v>qsX9HQ16EnntBwqbiK2I3vOBcOvZpE01</v>
      </c>
      <c r="H857" t="str">
        <f>companies__2[[#This Row],[PHONE]]</f>
        <v>NULL</v>
      </c>
      <c r="I857">
        <f>companies__2[[#This Row],[POSTAL_CODE]]</f>
        <v>0</v>
      </c>
      <c r="J857" t="str">
        <f>companies__2[[#This Row],[ADRESS]]</f>
        <v/>
      </c>
      <c r="K857" t="str">
        <f>companies__2[[#This Row],[CITY]]</f>
        <v/>
      </c>
      <c r="L857" t="str">
        <f>companies__2[[#This Row],[WORK_ADRESS]]</f>
        <v/>
      </c>
      <c r="M857">
        <f>companies__2[[#This Row],[WORK_POSTAL_CODE]]</f>
        <v>0</v>
      </c>
      <c r="N857" t="str">
        <f>companies__2[[#This Row],[WORK_CITY]]</f>
        <v/>
      </c>
      <c r="P857" t="str">
        <f>IF(companies__2[[#This Row],[STAANN]]="D", "inactive", "active")</f>
        <v>active</v>
      </c>
      <c r="Q857">
        <f>companies__2[[#This Row],[companyID_1]]</f>
        <v>374</v>
      </c>
      <c r="R857" s="1">
        <f>companies__2[[#This Row],[HEU_MAJ]]</f>
        <v>44448.687731481485</v>
      </c>
      <c r="S857" s="1">
        <f>companies__2[[#This Row],[HEU_MAJ]]</f>
        <v>44448.687731481485</v>
      </c>
    </row>
    <row r="858" spans="1:19" x14ac:dyDescent="0.35">
      <c r="A858">
        <f>companies__2[[#This Row],[companyID]]</f>
        <v>1176</v>
      </c>
      <c r="B858" t="str">
        <f>companies__2[[#This Row],[NOM]]</f>
        <v>Joannes</v>
      </c>
      <c r="C858" t="str">
        <f>companies__2[[#This Row],[PRENOM]]</f>
        <v>Thierry</v>
      </c>
      <c r="D858" t="str">
        <f>companies__2[[#This Row],[EMAIL]]</f>
        <v>t.joannes@cet-power.com</v>
      </c>
      <c r="F858" t="str">
        <f>companies__2[[#This Row],[PASSWORD]]</f>
        <v>$2y$10$Qm/JTIGYZknBp3G4L4QEQul9SeHonHF/vM/8j8YqvAWnLqGUnmlmm</v>
      </c>
      <c r="G858" t="str">
        <f>companies__2[[#This Row],[TOKEN]]</f>
        <v>HY7pK3nDaG8WzKBuzVjjrWmXAHiejtaw</v>
      </c>
      <c r="H858" t="str">
        <f>companies__2[[#This Row],[PHONE]]</f>
        <v>NULL</v>
      </c>
      <c r="I858">
        <f>companies__2[[#This Row],[POSTAL_CODE]]</f>
        <v>0</v>
      </c>
      <c r="J858" t="str">
        <f>companies__2[[#This Row],[ADRESS]]</f>
        <v/>
      </c>
      <c r="K858" t="str">
        <f>companies__2[[#This Row],[CITY]]</f>
        <v/>
      </c>
      <c r="L858" t="str">
        <f>companies__2[[#This Row],[WORK_ADRESS]]</f>
        <v/>
      </c>
      <c r="M858">
        <f>companies__2[[#This Row],[WORK_POSTAL_CODE]]</f>
        <v>0</v>
      </c>
      <c r="N858" t="str">
        <f>companies__2[[#This Row],[WORK_CITY]]</f>
        <v/>
      </c>
      <c r="P858" t="str">
        <f>IF(companies__2[[#This Row],[STAANN]]="D", "inactive", "active")</f>
        <v>active</v>
      </c>
      <c r="Q858">
        <f>companies__2[[#This Row],[companyID_1]]</f>
        <v>374</v>
      </c>
      <c r="R858" s="1">
        <f>companies__2[[#This Row],[HEU_MAJ]]</f>
        <v>44448.68787037037</v>
      </c>
      <c r="S858" s="1">
        <f>companies__2[[#This Row],[HEU_MAJ]]</f>
        <v>44448.68787037037</v>
      </c>
    </row>
    <row r="859" spans="1:19" x14ac:dyDescent="0.35">
      <c r="A859">
        <f>companies__2[[#This Row],[companyID]]</f>
        <v>1177</v>
      </c>
      <c r="B859" t="str">
        <f>companies__2[[#This Row],[NOM]]</f>
        <v>Joine</v>
      </c>
      <c r="C859" t="str">
        <f>companies__2[[#This Row],[PRENOM]]</f>
        <v>Loic</v>
      </c>
      <c r="D859" t="str">
        <f>companies__2[[#This Row],[EMAIL]]</f>
        <v>l.joine@cet-power.com</v>
      </c>
      <c r="F859" t="str">
        <f>companies__2[[#This Row],[PASSWORD]]</f>
        <v>$2y$10$Khb3qjB.zCTigJe3myOFTehtLhmQrsfwNTpsv9y5Nv7pvbbtCkBW.</v>
      </c>
      <c r="G859" t="str">
        <f>companies__2[[#This Row],[TOKEN]]</f>
        <v>9BXaGuR31TQwtW7WosQA5KrJXuYs9i6t</v>
      </c>
      <c r="H859" t="str">
        <f>companies__2[[#This Row],[PHONE]]</f>
        <v>NULL</v>
      </c>
      <c r="I859">
        <f>companies__2[[#This Row],[POSTAL_CODE]]</f>
        <v>0</v>
      </c>
      <c r="J859" t="str">
        <f>companies__2[[#This Row],[ADRESS]]</f>
        <v/>
      </c>
      <c r="K859" t="str">
        <f>companies__2[[#This Row],[CITY]]</f>
        <v/>
      </c>
      <c r="L859" t="str">
        <f>companies__2[[#This Row],[WORK_ADRESS]]</f>
        <v/>
      </c>
      <c r="M859">
        <f>companies__2[[#This Row],[WORK_POSTAL_CODE]]</f>
        <v>0</v>
      </c>
      <c r="N859" t="str">
        <f>companies__2[[#This Row],[WORK_CITY]]</f>
        <v/>
      </c>
      <c r="P859" t="str">
        <f>IF(companies__2[[#This Row],[STAANN]]="D", "inactive", "active")</f>
        <v>active</v>
      </c>
      <c r="Q859">
        <f>companies__2[[#This Row],[companyID_1]]</f>
        <v>374</v>
      </c>
      <c r="R859" s="1">
        <f>companies__2[[#This Row],[HEU_MAJ]]</f>
        <v>44448.687986111108</v>
      </c>
      <c r="S859" s="1">
        <f>companies__2[[#This Row],[HEU_MAJ]]</f>
        <v>44448.687986111108</v>
      </c>
    </row>
    <row r="860" spans="1:19" x14ac:dyDescent="0.35">
      <c r="A860">
        <f>companies__2[[#This Row],[companyID]]</f>
        <v>1178</v>
      </c>
      <c r="B860" t="str">
        <f>companies__2[[#This Row],[NOM]]</f>
        <v>Kersten</v>
      </c>
      <c r="C860" t="str">
        <f>companies__2[[#This Row],[PRENOM]]</f>
        <v>Rudy</v>
      </c>
      <c r="D860" t="str">
        <f>companies__2[[#This Row],[EMAIL]]</f>
        <v>r.kersten@cet-power.com</v>
      </c>
      <c r="F860" t="str">
        <f>companies__2[[#This Row],[PASSWORD]]</f>
        <v>$2y$10$OWlGJ3kuBeUTUU9sfp1CK.KgjqqMgohANodSYrxIirg.9sEs4Kg7y</v>
      </c>
      <c r="G860" t="str">
        <f>companies__2[[#This Row],[TOKEN]]</f>
        <v>0HtdvDyZZQWkt2iKA8flpexerDK83NT0</v>
      </c>
      <c r="H860" t="str">
        <f>companies__2[[#This Row],[PHONE]]</f>
        <v>NULL</v>
      </c>
      <c r="I860">
        <f>companies__2[[#This Row],[POSTAL_CODE]]</f>
        <v>0</v>
      </c>
      <c r="J860" t="str">
        <f>companies__2[[#This Row],[ADRESS]]</f>
        <v/>
      </c>
      <c r="K860" t="str">
        <f>companies__2[[#This Row],[CITY]]</f>
        <v/>
      </c>
      <c r="L860" t="str">
        <f>companies__2[[#This Row],[WORK_ADRESS]]</f>
        <v/>
      </c>
      <c r="M860">
        <f>companies__2[[#This Row],[WORK_POSTAL_CODE]]</f>
        <v>0</v>
      </c>
      <c r="N860" t="str">
        <f>companies__2[[#This Row],[WORK_CITY]]</f>
        <v/>
      </c>
      <c r="P860" t="str">
        <f>IF(companies__2[[#This Row],[STAANN]]="D", "inactive", "active")</f>
        <v>active</v>
      </c>
      <c r="Q860">
        <f>companies__2[[#This Row],[companyID_1]]</f>
        <v>374</v>
      </c>
      <c r="R860" s="1">
        <f>companies__2[[#This Row],[HEU_MAJ]]</f>
        <v>44448.688113425924</v>
      </c>
      <c r="S860" s="1">
        <f>companies__2[[#This Row],[HEU_MAJ]]</f>
        <v>44448.688113425924</v>
      </c>
    </row>
    <row r="861" spans="1:19" x14ac:dyDescent="0.35">
      <c r="A861">
        <f>companies__2[[#This Row],[companyID]]</f>
        <v>1179</v>
      </c>
      <c r="B861" t="str">
        <f>companies__2[[#This Row],[NOM]]</f>
        <v>Kumar</v>
      </c>
      <c r="C861" t="str">
        <f>companies__2[[#This Row],[PRENOM]]</f>
        <v>Rathna</v>
      </c>
      <c r="D861" t="str">
        <f>companies__2[[#This Row],[EMAIL]]</f>
        <v>radhna@cet-power.com</v>
      </c>
      <c r="F861" t="str">
        <f>companies__2[[#This Row],[PASSWORD]]</f>
        <v>$2y$10$Iwi6LkmuSWTnUuU0jt4BiugMGx.u4iPzaH4GzzTkAijT8mSlesq2u</v>
      </c>
      <c r="G861" t="str">
        <f>companies__2[[#This Row],[TOKEN]]</f>
        <v>dp5x2qtx4XenP1zIaF2Puake47SHFOOw</v>
      </c>
      <c r="H861" t="str">
        <f>companies__2[[#This Row],[PHONE]]</f>
        <v>NULL</v>
      </c>
      <c r="I861">
        <f>companies__2[[#This Row],[POSTAL_CODE]]</f>
        <v>0</v>
      </c>
      <c r="J861" t="str">
        <f>companies__2[[#This Row],[ADRESS]]</f>
        <v/>
      </c>
      <c r="K861" t="str">
        <f>companies__2[[#This Row],[CITY]]</f>
        <v/>
      </c>
      <c r="L861" t="str">
        <f>companies__2[[#This Row],[WORK_ADRESS]]</f>
        <v/>
      </c>
      <c r="M861">
        <f>companies__2[[#This Row],[WORK_POSTAL_CODE]]</f>
        <v>0</v>
      </c>
      <c r="N861" t="str">
        <f>companies__2[[#This Row],[WORK_CITY]]</f>
        <v/>
      </c>
      <c r="P861" t="str">
        <f>IF(companies__2[[#This Row],[STAANN]]="D", "inactive", "active")</f>
        <v>active</v>
      </c>
      <c r="Q861">
        <f>companies__2[[#This Row],[companyID_1]]</f>
        <v>374</v>
      </c>
      <c r="R861" s="1">
        <f>companies__2[[#This Row],[HEU_MAJ]]</f>
        <v>44448.68822916667</v>
      </c>
      <c r="S861" s="1">
        <f>companies__2[[#This Row],[HEU_MAJ]]</f>
        <v>44448.68822916667</v>
      </c>
    </row>
    <row r="862" spans="1:19" x14ac:dyDescent="0.35">
      <c r="A862">
        <f>companies__2[[#This Row],[companyID]]</f>
        <v>1180</v>
      </c>
      <c r="B862" t="str">
        <f>companies__2[[#This Row],[NOM]]</f>
        <v>Kumar</v>
      </c>
      <c r="C862" t="str">
        <f>companies__2[[#This Row],[PRENOM]]</f>
        <v>Sujatha</v>
      </c>
      <c r="D862" t="str">
        <f>companies__2[[#This Row],[EMAIL]]</f>
        <v>sujatha@cet-power.com</v>
      </c>
      <c r="F862" t="str">
        <f>companies__2[[#This Row],[PASSWORD]]</f>
        <v>$2y$10$EtKJKOf0cfuX6s5n/NVW1ueagnamtuFaH9NA8GLURkJ05.eOtpvw6</v>
      </c>
      <c r="G862" t="str">
        <f>companies__2[[#This Row],[TOKEN]]</f>
        <v>SEjEPm2uwu3LkvsxNdf2VuOrgobhCmrq</v>
      </c>
      <c r="H862" t="str">
        <f>companies__2[[#This Row],[PHONE]]</f>
        <v>NULL</v>
      </c>
      <c r="I862">
        <f>companies__2[[#This Row],[POSTAL_CODE]]</f>
        <v>0</v>
      </c>
      <c r="J862" t="str">
        <f>companies__2[[#This Row],[ADRESS]]</f>
        <v/>
      </c>
      <c r="K862" t="str">
        <f>companies__2[[#This Row],[CITY]]</f>
        <v/>
      </c>
      <c r="L862" t="str">
        <f>companies__2[[#This Row],[WORK_ADRESS]]</f>
        <v/>
      </c>
      <c r="M862">
        <f>companies__2[[#This Row],[WORK_POSTAL_CODE]]</f>
        <v>0</v>
      </c>
      <c r="N862" t="str">
        <f>companies__2[[#This Row],[WORK_CITY]]</f>
        <v/>
      </c>
      <c r="P862" t="str">
        <f>IF(companies__2[[#This Row],[STAANN]]="D", "inactive", "active")</f>
        <v>active</v>
      </c>
      <c r="Q862">
        <f>companies__2[[#This Row],[companyID_1]]</f>
        <v>374</v>
      </c>
      <c r="R862" s="1">
        <f>companies__2[[#This Row],[HEU_MAJ]]</f>
        <v>44448.688379629632</v>
      </c>
      <c r="S862" s="1">
        <f>companies__2[[#This Row],[HEU_MAJ]]</f>
        <v>44448.688379629632</v>
      </c>
    </row>
    <row r="863" spans="1:19" x14ac:dyDescent="0.35">
      <c r="A863">
        <f>companies__2[[#This Row],[companyID]]</f>
        <v>1181</v>
      </c>
      <c r="B863" t="str">
        <f>companies__2[[#This Row],[NOM]]</f>
        <v>Lazzari</v>
      </c>
      <c r="C863" t="str">
        <f>companies__2[[#This Row],[PRENOM]]</f>
        <v>Alain</v>
      </c>
      <c r="D863" t="str">
        <f>companies__2[[#This Row],[EMAIL]]</f>
        <v>a.lazzari@cet-power.com</v>
      </c>
      <c r="F863" t="str">
        <f>companies__2[[#This Row],[PASSWORD]]</f>
        <v>$2y$10$xRyCGnru4xRpICNcZI878ufGq.QMmm1kqwOxMb/4ro.MorYqVOzCu</v>
      </c>
      <c r="G863" t="str">
        <f>companies__2[[#This Row],[TOKEN]]</f>
        <v>NItD7kL468gQZPGQFV0OolZKLppQXCOK</v>
      </c>
      <c r="H863" t="str">
        <f>companies__2[[#This Row],[PHONE]]</f>
        <v>0497378377</v>
      </c>
      <c r="I863">
        <f>companies__2[[#This Row],[POSTAL_CODE]]</f>
        <v>4300</v>
      </c>
      <c r="J863" t="str">
        <f>companies__2[[#This Row],[ADRESS]]</f>
        <v>De la costale 47</v>
      </c>
      <c r="K863" t="str">
        <f>companies__2[[#This Row],[CITY]]</f>
        <v>Waremme</v>
      </c>
      <c r="L863" t="str">
        <f>companies__2[[#This Row],[WORK_ADRESS]]</f>
        <v/>
      </c>
      <c r="M863">
        <f>companies__2[[#This Row],[WORK_POSTAL_CODE]]</f>
        <v>0</v>
      </c>
      <c r="N863" t="str">
        <f>companies__2[[#This Row],[WORK_CITY]]</f>
        <v/>
      </c>
      <c r="P863" t="str">
        <f>IF(companies__2[[#This Row],[STAANN]]="D", "inactive", "active")</f>
        <v>active</v>
      </c>
      <c r="Q863">
        <f>companies__2[[#This Row],[companyID_1]]</f>
        <v>374</v>
      </c>
      <c r="R863" s="1">
        <f>companies__2[[#This Row],[HEU_MAJ]]</f>
        <v>44448.688518518517</v>
      </c>
      <c r="S863" s="1">
        <f>companies__2[[#This Row],[HEU_MAJ]]</f>
        <v>44448.688518518517</v>
      </c>
    </row>
    <row r="864" spans="1:19" x14ac:dyDescent="0.35">
      <c r="A864">
        <f>companies__2[[#This Row],[companyID]]</f>
        <v>1182</v>
      </c>
      <c r="B864" t="str">
        <f>companies__2[[#This Row],[NOM]]</f>
        <v>Lecomte</v>
      </c>
      <c r="C864" t="str">
        <f>companies__2[[#This Row],[PRENOM]]</f>
        <v>Arnaud</v>
      </c>
      <c r="D864" t="str">
        <f>companies__2[[#This Row],[EMAIL]]</f>
        <v>a.lecomte@cet-power.com</v>
      </c>
      <c r="F864" t="str">
        <f>companies__2[[#This Row],[PASSWORD]]</f>
        <v>$2y$10$Uby9aQvrmZucYxozRb3.kO/n8Yn24Ohfmct5DWXWD5AKQ3YDzn/bC</v>
      </c>
      <c r="G864" t="str">
        <f>companies__2[[#This Row],[TOKEN]]</f>
        <v>K0GRiF4o5MFj5CDTPKrGvHdCRtVUZIed</v>
      </c>
      <c r="H864" t="str">
        <f>companies__2[[#This Row],[PHONE]]</f>
        <v>NULL</v>
      </c>
      <c r="I864">
        <f>companies__2[[#This Row],[POSTAL_CODE]]</f>
        <v>0</v>
      </c>
      <c r="J864" t="str">
        <f>companies__2[[#This Row],[ADRESS]]</f>
        <v/>
      </c>
      <c r="K864" t="str">
        <f>companies__2[[#This Row],[CITY]]</f>
        <v/>
      </c>
      <c r="L864" t="str">
        <f>companies__2[[#This Row],[WORK_ADRESS]]</f>
        <v/>
      </c>
      <c r="M864">
        <f>companies__2[[#This Row],[WORK_POSTAL_CODE]]</f>
        <v>0</v>
      </c>
      <c r="N864" t="str">
        <f>companies__2[[#This Row],[WORK_CITY]]</f>
        <v/>
      </c>
      <c r="P864" t="str">
        <f>IF(companies__2[[#This Row],[STAANN]]="D", "inactive", "active")</f>
        <v>active</v>
      </c>
      <c r="Q864">
        <f>companies__2[[#This Row],[companyID_1]]</f>
        <v>374</v>
      </c>
      <c r="R864" s="1">
        <f>companies__2[[#This Row],[HEU_MAJ]]</f>
        <v>44448.688634259262</v>
      </c>
      <c r="S864" s="1">
        <f>companies__2[[#This Row],[HEU_MAJ]]</f>
        <v>44448.688634259262</v>
      </c>
    </row>
    <row r="865" spans="1:19" x14ac:dyDescent="0.35">
      <c r="A865">
        <f>companies__2[[#This Row],[companyID]]</f>
        <v>1183</v>
      </c>
      <c r="B865" t="str">
        <f>companies__2[[#This Row],[NOM]]</f>
        <v>Lecron</v>
      </c>
      <c r="C865" t="str">
        <f>companies__2[[#This Row],[PRENOM]]</f>
        <v>Michel</v>
      </c>
      <c r="D865" t="str">
        <f>companies__2[[#This Row],[EMAIL]]</f>
        <v>m.lecron@cet-power.com</v>
      </c>
      <c r="F865" t="str">
        <f>companies__2[[#This Row],[PASSWORD]]</f>
        <v>$2y$10$r09g2by3fhYzt8RLLVERe.gjTgG1sbYjmbSl3FFGL8kOBIY7eodXO</v>
      </c>
      <c r="G865" t="str">
        <f>companies__2[[#This Row],[TOKEN]]</f>
        <v>ytJloV57gjs1Wo5WDPYLtBwvS49PhKdZ</v>
      </c>
      <c r="H865" t="str">
        <f>companies__2[[#This Row],[PHONE]]</f>
        <v>NULL</v>
      </c>
      <c r="I865">
        <f>companies__2[[#This Row],[POSTAL_CODE]]</f>
        <v>0</v>
      </c>
      <c r="J865" t="str">
        <f>companies__2[[#This Row],[ADRESS]]</f>
        <v/>
      </c>
      <c r="K865" t="str">
        <f>companies__2[[#This Row],[CITY]]</f>
        <v/>
      </c>
      <c r="L865" t="str">
        <f>companies__2[[#This Row],[WORK_ADRESS]]</f>
        <v/>
      </c>
      <c r="M865">
        <f>companies__2[[#This Row],[WORK_POSTAL_CODE]]</f>
        <v>0</v>
      </c>
      <c r="N865" t="str">
        <f>companies__2[[#This Row],[WORK_CITY]]</f>
        <v/>
      </c>
      <c r="P865" t="str">
        <f>IF(companies__2[[#This Row],[STAANN]]="D", "inactive", "active")</f>
        <v>active</v>
      </c>
      <c r="Q865">
        <f>companies__2[[#This Row],[companyID_1]]</f>
        <v>374</v>
      </c>
      <c r="R865" s="1">
        <f>companies__2[[#This Row],[HEU_MAJ]]</f>
        <v>44448.688761574071</v>
      </c>
      <c r="S865" s="1">
        <f>companies__2[[#This Row],[HEU_MAJ]]</f>
        <v>44448.688761574071</v>
      </c>
    </row>
    <row r="866" spans="1:19" x14ac:dyDescent="0.35">
      <c r="A866">
        <f>companies__2[[#This Row],[companyID]]</f>
        <v>1184</v>
      </c>
      <c r="B866" t="str">
        <f>companies__2[[#This Row],[NOM]]</f>
        <v>Loos</v>
      </c>
      <c r="C866" t="str">
        <f>companies__2[[#This Row],[PRENOM]]</f>
        <v>Jordan</v>
      </c>
      <c r="D866" t="str">
        <f>companies__2[[#This Row],[EMAIL]]</f>
        <v>j.loos@cet-power.com</v>
      </c>
      <c r="F866" t="str">
        <f>companies__2[[#This Row],[PASSWORD]]</f>
        <v>$2y$10$7TS.q68bxHYRIgkJR7bNT.UaFzpHNInDbHKE34JuOqvLY2M7aP6SG</v>
      </c>
      <c r="G866" t="str">
        <f>companies__2[[#This Row],[TOKEN]]</f>
        <v>6CdUEX4S28ymetnC8DSxBv9FzuDPmafH</v>
      </c>
      <c r="H866" t="str">
        <f>companies__2[[#This Row],[PHONE]]</f>
        <v/>
      </c>
      <c r="I866">
        <f>companies__2[[#This Row],[POSTAL_CODE]]</f>
        <v>0</v>
      </c>
      <c r="J866" t="str">
        <f>companies__2[[#This Row],[ADRESS]]</f>
        <v/>
      </c>
      <c r="K866" t="str">
        <f>companies__2[[#This Row],[CITY]]</f>
        <v/>
      </c>
      <c r="L866" t="str">
        <f>companies__2[[#This Row],[WORK_ADRESS]]</f>
        <v/>
      </c>
      <c r="M866">
        <f>companies__2[[#This Row],[WORK_POSTAL_CODE]]</f>
        <v>0</v>
      </c>
      <c r="N866" t="str">
        <f>companies__2[[#This Row],[WORK_CITY]]</f>
        <v/>
      </c>
      <c r="P866" t="str">
        <f>IF(companies__2[[#This Row],[STAANN]]="D", "inactive", "active")</f>
        <v>active</v>
      </c>
      <c r="Q866">
        <f>companies__2[[#This Row],[companyID_1]]</f>
        <v>374</v>
      </c>
      <c r="R866" s="1">
        <f>companies__2[[#This Row],[HEU_MAJ]]</f>
        <v>44448.688877314817</v>
      </c>
      <c r="S866" s="1">
        <f>companies__2[[#This Row],[HEU_MAJ]]</f>
        <v>44448.688877314817</v>
      </c>
    </row>
    <row r="867" spans="1:19" x14ac:dyDescent="0.35">
      <c r="A867">
        <f>companies__2[[#This Row],[companyID]]</f>
        <v>1185</v>
      </c>
      <c r="B867" t="str">
        <f>companies__2[[#This Row],[NOM]]</f>
        <v>Malpas</v>
      </c>
      <c r="C867" t="str">
        <f>companies__2[[#This Row],[PRENOM]]</f>
        <v>Jean Louis</v>
      </c>
      <c r="D867" t="str">
        <f>companies__2[[#This Row],[EMAIL]]</f>
        <v>j.malpas@cet-power.com</v>
      </c>
      <c r="F867" t="str">
        <f>companies__2[[#This Row],[PASSWORD]]</f>
        <v>$2y$10$kcFLfRnEvRUfZ.sSYWC7T.fIdbRjG4gErqbu9PVIYiwy6mM1L26Yu</v>
      </c>
      <c r="G867" t="str">
        <f>companies__2[[#This Row],[TOKEN]]</f>
        <v>v2vtGGvYOOCvDE9GdjMlVUh6zQaCGkZ5</v>
      </c>
      <c r="H867" t="str">
        <f>companies__2[[#This Row],[PHONE]]</f>
        <v>NULL</v>
      </c>
      <c r="I867">
        <f>companies__2[[#This Row],[POSTAL_CODE]]</f>
        <v>0</v>
      </c>
      <c r="J867" t="str">
        <f>companies__2[[#This Row],[ADRESS]]</f>
        <v/>
      </c>
      <c r="K867" t="str">
        <f>companies__2[[#This Row],[CITY]]</f>
        <v/>
      </c>
      <c r="L867" t="str">
        <f>companies__2[[#This Row],[WORK_ADRESS]]</f>
        <v/>
      </c>
      <c r="M867">
        <f>companies__2[[#This Row],[WORK_POSTAL_CODE]]</f>
        <v>0</v>
      </c>
      <c r="N867" t="str">
        <f>companies__2[[#This Row],[WORK_CITY]]</f>
        <v/>
      </c>
      <c r="P867" t="str">
        <f>IF(companies__2[[#This Row],[STAANN]]="D", "inactive", "active")</f>
        <v>active</v>
      </c>
      <c r="Q867">
        <f>companies__2[[#This Row],[companyID_1]]</f>
        <v>374</v>
      </c>
      <c r="R867" s="1">
        <f>companies__2[[#This Row],[HEU_MAJ]]</f>
        <v>44448.688981481479</v>
      </c>
      <c r="S867" s="1">
        <f>companies__2[[#This Row],[HEU_MAJ]]</f>
        <v>44448.688981481479</v>
      </c>
    </row>
    <row r="868" spans="1:19" x14ac:dyDescent="0.35">
      <c r="A868">
        <f>companies__2[[#This Row],[companyID]]</f>
        <v>1186</v>
      </c>
      <c r="B868" t="str">
        <f>companies__2[[#This Row],[NOM]]</f>
        <v>Maquet</v>
      </c>
      <c r="C868" t="str">
        <f>companies__2[[#This Row],[PRENOM]]</f>
        <v>Damien</v>
      </c>
      <c r="D868" t="str">
        <f>companies__2[[#This Row],[EMAIL]]</f>
        <v>d.maquet@cet-power.com</v>
      </c>
      <c r="F868" t="str">
        <f>companies__2[[#This Row],[PASSWORD]]</f>
        <v>$2y$10$Dp0diZNwBZA5zPQBSxHEx.z6iGPE.e5ODRDUmO9tsZf1GxgmPsDvG</v>
      </c>
      <c r="G868" t="str">
        <f>companies__2[[#This Row],[TOKEN]]</f>
        <v>fU7wOV5lnSlegAo0yF5lcVbyvsE0pW3n</v>
      </c>
      <c r="H868" t="str">
        <f>companies__2[[#This Row],[PHONE]]</f>
        <v>NULL</v>
      </c>
      <c r="I868">
        <f>companies__2[[#This Row],[POSTAL_CODE]]</f>
        <v>0</v>
      </c>
      <c r="J868" t="str">
        <f>companies__2[[#This Row],[ADRESS]]</f>
        <v/>
      </c>
      <c r="K868" t="str">
        <f>companies__2[[#This Row],[CITY]]</f>
        <v/>
      </c>
      <c r="L868" t="str">
        <f>companies__2[[#This Row],[WORK_ADRESS]]</f>
        <v/>
      </c>
      <c r="M868">
        <f>companies__2[[#This Row],[WORK_POSTAL_CODE]]</f>
        <v>0</v>
      </c>
      <c r="N868" t="str">
        <f>companies__2[[#This Row],[WORK_CITY]]</f>
        <v/>
      </c>
      <c r="P868" t="str">
        <f>IF(companies__2[[#This Row],[STAANN]]="D", "inactive", "active")</f>
        <v>active</v>
      </c>
      <c r="Q868">
        <f>companies__2[[#This Row],[companyID_1]]</f>
        <v>374</v>
      </c>
      <c r="R868" s="1">
        <f>companies__2[[#This Row],[HEU_MAJ]]</f>
        <v>44448.689097222225</v>
      </c>
      <c r="S868" s="1">
        <f>companies__2[[#This Row],[HEU_MAJ]]</f>
        <v>44448.689097222225</v>
      </c>
    </row>
    <row r="869" spans="1:19" x14ac:dyDescent="0.35">
      <c r="A869">
        <f>companies__2[[#This Row],[companyID]]</f>
        <v>1187</v>
      </c>
      <c r="B869" t="str">
        <f>companies__2[[#This Row],[NOM]]</f>
        <v>Milstein</v>
      </c>
      <c r="C869" t="str">
        <f>companies__2[[#This Row],[PRENOM]]</f>
        <v>Francois</v>
      </c>
      <c r="D869" t="str">
        <f>companies__2[[#This Row],[EMAIL]]</f>
        <v>f.milstein@cet-power.com</v>
      </c>
      <c r="F869" t="str">
        <f>companies__2[[#This Row],[PASSWORD]]</f>
        <v>$2y$10$BA1Nyu4OyGtyuOyo/mC.OOYP6X0YDByn3pjC/JrinZDCm54DdaRza</v>
      </c>
      <c r="G869" t="str">
        <f>companies__2[[#This Row],[TOKEN]]</f>
        <v>FqvV3qI2KtDfyLYjyb75EEwddohYhHpU</v>
      </c>
      <c r="H869" t="str">
        <f>companies__2[[#This Row],[PHONE]]</f>
        <v>+32474846221</v>
      </c>
      <c r="I869">
        <f>companies__2[[#This Row],[POSTAL_CODE]]</f>
        <v>4000</v>
      </c>
      <c r="J869" t="str">
        <f>companies__2[[#This Row],[ADRESS]]</f>
        <v>Rue Laurent de Koning, 12</v>
      </c>
      <c r="K869" t="str">
        <f>companies__2[[#This Row],[CITY]]</f>
        <v>Liège</v>
      </c>
      <c r="L869" t="str">
        <f>companies__2[[#This Row],[WORK_ADRESS]]</f>
        <v>Rue du Charbonnage</v>
      </c>
      <c r="M869">
        <f>companies__2[[#This Row],[WORK_POSTAL_CODE]]</f>
        <v>4000</v>
      </c>
      <c r="N869" t="str">
        <f>companies__2[[#This Row],[WORK_CITY]]</f>
        <v>Wandre</v>
      </c>
      <c r="P869" t="str">
        <f>IF(companies__2[[#This Row],[STAANN]]="D", "inactive", "active")</f>
        <v>active</v>
      </c>
      <c r="Q869">
        <f>companies__2[[#This Row],[companyID_1]]</f>
        <v>374</v>
      </c>
      <c r="R869" s="1">
        <f>companies__2[[#This Row],[HEU_MAJ]]</f>
        <v>44448.689212962963</v>
      </c>
      <c r="S869" s="1">
        <f>companies__2[[#This Row],[HEU_MAJ]]</f>
        <v>44448.689212962963</v>
      </c>
    </row>
    <row r="870" spans="1:19" x14ac:dyDescent="0.35">
      <c r="A870">
        <f>companies__2[[#This Row],[companyID]]</f>
        <v>1188</v>
      </c>
      <c r="B870" t="str">
        <f>companies__2[[#This Row],[NOM]]</f>
        <v>Minder</v>
      </c>
      <c r="C870" t="str">
        <f>companies__2[[#This Row],[PRENOM]]</f>
        <v>Vincent</v>
      </c>
      <c r="D870" t="str">
        <f>companies__2[[#This Row],[EMAIL]]</f>
        <v>v.minder@cet-power.com</v>
      </c>
      <c r="F870" t="str">
        <f>companies__2[[#This Row],[PASSWORD]]</f>
        <v>$2y$10$U7C6ZCDO9Oexj1n1Z71Xl.8vRIhFKn3WMEVWxLeS3wBlLKC.UmhtW</v>
      </c>
      <c r="G870" t="str">
        <f>companies__2[[#This Row],[TOKEN]]</f>
        <v>fyKsBP9Yd3dd2BM8VLtERH1dREMuefU0</v>
      </c>
      <c r="H870" t="str">
        <f>companies__2[[#This Row],[PHONE]]</f>
        <v>NULL</v>
      </c>
      <c r="I870">
        <f>companies__2[[#This Row],[POSTAL_CODE]]</f>
        <v>0</v>
      </c>
      <c r="J870" t="str">
        <f>companies__2[[#This Row],[ADRESS]]</f>
        <v/>
      </c>
      <c r="K870" t="str">
        <f>companies__2[[#This Row],[CITY]]</f>
        <v/>
      </c>
      <c r="L870" t="str">
        <f>companies__2[[#This Row],[WORK_ADRESS]]</f>
        <v/>
      </c>
      <c r="M870">
        <f>companies__2[[#This Row],[WORK_POSTAL_CODE]]</f>
        <v>0</v>
      </c>
      <c r="N870" t="str">
        <f>companies__2[[#This Row],[WORK_CITY]]</f>
        <v/>
      </c>
      <c r="P870" t="str">
        <f>IF(companies__2[[#This Row],[STAANN]]="D", "inactive", "active")</f>
        <v>active</v>
      </c>
      <c r="Q870">
        <f>companies__2[[#This Row],[companyID_1]]</f>
        <v>374</v>
      </c>
      <c r="R870" s="1">
        <f>companies__2[[#This Row],[HEU_MAJ]]</f>
        <v>44448.689328703702</v>
      </c>
      <c r="S870" s="1">
        <f>companies__2[[#This Row],[HEU_MAJ]]</f>
        <v>44448.689328703702</v>
      </c>
    </row>
    <row r="871" spans="1:19" x14ac:dyDescent="0.35">
      <c r="A871">
        <f>companies__2[[#This Row],[companyID]]</f>
        <v>1189</v>
      </c>
      <c r="B871" t="str">
        <f>companies__2[[#This Row],[NOM]]</f>
        <v>Nandrin</v>
      </c>
      <c r="C871" t="str">
        <f>companies__2[[#This Row],[PRENOM]]</f>
        <v>Veronique</v>
      </c>
      <c r="D871" t="str">
        <f>companies__2[[#This Row],[EMAIL]]</f>
        <v>v.nandrin@cet-power.com</v>
      </c>
      <c r="F871" t="str">
        <f>companies__2[[#This Row],[PASSWORD]]</f>
        <v>$2y$10$8Pg55WwqJhOQFlEvRA1lueqxmK3Mnzp2bY1FLgQfJM4abl3hgjIx.</v>
      </c>
      <c r="G871" t="str">
        <f>companies__2[[#This Row],[TOKEN]]</f>
        <v>r73DemEdWKktGm5xzmLfGowFIp5rjG9C</v>
      </c>
      <c r="H871" t="str">
        <f>companies__2[[#This Row],[PHONE]]</f>
        <v>NULL</v>
      </c>
      <c r="I871">
        <f>companies__2[[#This Row],[POSTAL_CODE]]</f>
        <v>0</v>
      </c>
      <c r="J871" t="str">
        <f>companies__2[[#This Row],[ADRESS]]</f>
        <v/>
      </c>
      <c r="K871" t="str">
        <f>companies__2[[#This Row],[CITY]]</f>
        <v/>
      </c>
      <c r="L871" t="str">
        <f>companies__2[[#This Row],[WORK_ADRESS]]</f>
        <v/>
      </c>
      <c r="M871">
        <f>companies__2[[#This Row],[WORK_POSTAL_CODE]]</f>
        <v>0</v>
      </c>
      <c r="N871" t="str">
        <f>companies__2[[#This Row],[WORK_CITY]]</f>
        <v/>
      </c>
      <c r="P871" t="str">
        <f>IF(companies__2[[#This Row],[STAANN]]="D", "inactive", "active")</f>
        <v>active</v>
      </c>
      <c r="Q871">
        <f>companies__2[[#This Row],[companyID_1]]</f>
        <v>374</v>
      </c>
      <c r="R871" s="1">
        <f>companies__2[[#This Row],[HEU_MAJ]]</f>
        <v>44448.689479166664</v>
      </c>
      <c r="S871" s="1">
        <f>companies__2[[#This Row],[HEU_MAJ]]</f>
        <v>44448.689479166664</v>
      </c>
    </row>
    <row r="872" spans="1:19" x14ac:dyDescent="0.35">
      <c r="A872">
        <f>companies__2[[#This Row],[companyID]]</f>
        <v>1190</v>
      </c>
      <c r="B872" t="str">
        <f>companies__2[[#This Row],[NOM]]</f>
        <v>Otte</v>
      </c>
      <c r="C872" t="str">
        <f>companies__2[[#This Row],[PRENOM]]</f>
        <v>Olivier</v>
      </c>
      <c r="D872" t="str">
        <f>companies__2[[#This Row],[EMAIL]]</f>
        <v>o.otte@cet-power.com</v>
      </c>
      <c r="F872" t="str">
        <f>companies__2[[#This Row],[PASSWORD]]</f>
        <v>$2y$10$tD0MR36h5rjwep/GwSRkgODTxRVIe7.mPiOad/jqHr.NStk0zjkE6</v>
      </c>
      <c r="G872" t="str">
        <f>companies__2[[#This Row],[TOKEN]]</f>
        <v>A9ojjyL9oSzUAamMihBf4r7Zhm48JsAm</v>
      </c>
      <c r="H872" t="str">
        <f>companies__2[[#This Row],[PHONE]]</f>
        <v>NULL</v>
      </c>
      <c r="I872">
        <f>companies__2[[#This Row],[POSTAL_CODE]]</f>
        <v>0</v>
      </c>
      <c r="J872" t="str">
        <f>companies__2[[#This Row],[ADRESS]]</f>
        <v/>
      </c>
      <c r="K872" t="str">
        <f>companies__2[[#This Row],[CITY]]</f>
        <v/>
      </c>
      <c r="L872" t="str">
        <f>companies__2[[#This Row],[WORK_ADRESS]]</f>
        <v/>
      </c>
      <c r="M872">
        <f>companies__2[[#This Row],[WORK_POSTAL_CODE]]</f>
        <v>0</v>
      </c>
      <c r="N872" t="str">
        <f>companies__2[[#This Row],[WORK_CITY]]</f>
        <v/>
      </c>
      <c r="P872" t="str">
        <f>IF(companies__2[[#This Row],[STAANN]]="D", "inactive", "active")</f>
        <v>active</v>
      </c>
      <c r="Q872">
        <f>companies__2[[#This Row],[companyID_1]]</f>
        <v>374</v>
      </c>
      <c r="R872" s="1">
        <f>companies__2[[#This Row],[HEU_MAJ]]</f>
        <v>44448.689618055556</v>
      </c>
      <c r="S872" s="1">
        <f>companies__2[[#This Row],[HEU_MAJ]]</f>
        <v>44448.689618055556</v>
      </c>
    </row>
    <row r="873" spans="1:19" x14ac:dyDescent="0.35">
      <c r="A873">
        <f>companies__2[[#This Row],[companyID]]</f>
        <v>1191</v>
      </c>
      <c r="B873" t="str">
        <f>companies__2[[#This Row],[NOM]]</f>
        <v>Pannecoucke</v>
      </c>
      <c r="C873" t="str">
        <f>companies__2[[#This Row],[PRENOM]]</f>
        <v>Dominique</v>
      </c>
      <c r="D873" t="str">
        <f>companies__2[[#This Row],[EMAIL]]</f>
        <v>d.pannecoucke@cet-power.com</v>
      </c>
      <c r="F873" t="str">
        <f>companies__2[[#This Row],[PASSWORD]]</f>
        <v>$2y$10$bOSrTr1SLLQW0O..7EWCWe.8y078doMhYOJo23pYWW0SuUW2cSwFy</v>
      </c>
      <c r="G873" t="str">
        <f>companies__2[[#This Row],[TOKEN]]</f>
        <v>wxf2snpt5Uaeyna570qGPETEgAbjdtuW</v>
      </c>
      <c r="H873" t="str">
        <f>companies__2[[#This Row],[PHONE]]</f>
        <v>NULL</v>
      </c>
      <c r="I873">
        <f>companies__2[[#This Row],[POSTAL_CODE]]</f>
        <v>0</v>
      </c>
      <c r="J873" t="str">
        <f>companies__2[[#This Row],[ADRESS]]</f>
        <v/>
      </c>
      <c r="K873" t="str">
        <f>companies__2[[#This Row],[CITY]]</f>
        <v/>
      </c>
      <c r="L873" t="str">
        <f>companies__2[[#This Row],[WORK_ADRESS]]</f>
        <v/>
      </c>
      <c r="M873">
        <f>companies__2[[#This Row],[WORK_POSTAL_CODE]]</f>
        <v>0</v>
      </c>
      <c r="N873" t="str">
        <f>companies__2[[#This Row],[WORK_CITY]]</f>
        <v/>
      </c>
      <c r="P873" t="str">
        <f>IF(companies__2[[#This Row],[STAANN]]="D", "inactive", "active")</f>
        <v>active</v>
      </c>
      <c r="Q873">
        <f>companies__2[[#This Row],[companyID_1]]</f>
        <v>374</v>
      </c>
      <c r="R873" s="1">
        <f>companies__2[[#This Row],[HEU_MAJ]]</f>
        <v>44448.689745370371</v>
      </c>
      <c r="S873" s="1">
        <f>companies__2[[#This Row],[HEU_MAJ]]</f>
        <v>44448.689745370371</v>
      </c>
    </row>
    <row r="874" spans="1:19" x14ac:dyDescent="0.35">
      <c r="A874">
        <f>companies__2[[#This Row],[companyID]]</f>
        <v>1192</v>
      </c>
      <c r="B874" t="str">
        <f>companies__2[[#This Row],[NOM]]</f>
        <v>Felipe Pinan-Diaz</v>
      </c>
      <c r="C874" t="str">
        <f>companies__2[[#This Row],[PRENOM]]</f>
        <v>Filippe</v>
      </c>
      <c r="D874" t="str">
        <f>companies__2[[#This Row],[EMAIL]]</f>
        <v>f.pinan-diaz@cet-power.com</v>
      </c>
      <c r="F874" t="str">
        <f>companies__2[[#This Row],[PASSWORD]]</f>
        <v>$2y$10$fGQAh7e8S8dUpUbdxaNTUuNMjsfjDI8lWQHCghlXAv/cIdMKVO6aS</v>
      </c>
      <c r="G874" t="str">
        <f>companies__2[[#This Row],[TOKEN]]</f>
        <v>HCmdMXp2MTvzp7nzqa2JDYUHXY6TkfkJ</v>
      </c>
      <c r="H874" t="str">
        <f>companies__2[[#This Row],[PHONE]]</f>
        <v>0478959038</v>
      </c>
      <c r="I874">
        <f>companies__2[[#This Row],[POSTAL_CODE]]</f>
        <v>4120</v>
      </c>
      <c r="J874" t="str">
        <f>companies__2[[#This Row],[ADRESS]]</f>
        <v>Chapéchêne,18</v>
      </c>
      <c r="K874" t="str">
        <f>companies__2[[#This Row],[CITY]]</f>
        <v>Neupré</v>
      </c>
      <c r="L874" t="str">
        <f>companies__2[[#This Row],[WORK_ADRESS]]</f>
        <v/>
      </c>
      <c r="M874">
        <f>companies__2[[#This Row],[WORK_POSTAL_CODE]]</f>
        <v>0</v>
      </c>
      <c r="N874" t="str">
        <f>companies__2[[#This Row],[WORK_CITY]]</f>
        <v/>
      </c>
      <c r="P874" t="str">
        <f>IF(companies__2[[#This Row],[STAANN]]="D", "inactive", "active")</f>
        <v>active</v>
      </c>
      <c r="Q874">
        <f>companies__2[[#This Row],[companyID_1]]</f>
        <v>374</v>
      </c>
      <c r="R874" s="1">
        <f>companies__2[[#This Row],[HEU_MAJ]]</f>
        <v>44448.689872685187</v>
      </c>
      <c r="S874" s="1">
        <f>companies__2[[#This Row],[HEU_MAJ]]</f>
        <v>44448.689872685187</v>
      </c>
    </row>
    <row r="875" spans="1:19" x14ac:dyDescent="0.35">
      <c r="A875">
        <f>companies__2[[#This Row],[companyID]]</f>
        <v>1193</v>
      </c>
      <c r="B875" t="str">
        <f>companies__2[[#This Row],[NOM]]</f>
        <v>Porrovecchio</v>
      </c>
      <c r="C875" t="str">
        <f>companies__2[[#This Row],[PRENOM]]</f>
        <v>Sebastiano</v>
      </c>
      <c r="D875" t="str">
        <f>companies__2[[#This Row],[EMAIL]]</f>
        <v>s.porrovecchio@cet-power.com</v>
      </c>
      <c r="F875" t="str">
        <f>companies__2[[#This Row],[PASSWORD]]</f>
        <v>$2y$10$FnWFhI7N82HL.W2.bdGqIOe/1vB.h0DNZSMxyRB.cSkYJWTXHsz9K</v>
      </c>
      <c r="G875" t="str">
        <f>companies__2[[#This Row],[TOKEN]]</f>
        <v>kxgNeIgOWeIuT18n0J3HdupdhokQK5SW</v>
      </c>
      <c r="H875" t="str">
        <f>companies__2[[#This Row],[PHONE]]</f>
        <v>+32496272223</v>
      </c>
      <c r="I875">
        <f>companies__2[[#This Row],[POSTAL_CODE]]</f>
        <v>4400</v>
      </c>
      <c r="J875" t="str">
        <f>companies__2[[#This Row],[ADRESS]]</f>
        <v>138 Route Napoléon</v>
      </c>
      <c r="K875" t="str">
        <f>companies__2[[#This Row],[CITY]]</f>
        <v>Flémalle</v>
      </c>
      <c r="L875" t="str">
        <f>companies__2[[#This Row],[WORK_ADRESS]]</f>
        <v>12 Rue du Charbonnage</v>
      </c>
      <c r="M875">
        <f>companies__2[[#This Row],[WORK_POSTAL_CODE]]</f>
        <v>4020</v>
      </c>
      <c r="N875" t="str">
        <f>companies__2[[#This Row],[WORK_CITY]]</f>
        <v>Wandre</v>
      </c>
      <c r="P875" t="str">
        <f>IF(companies__2[[#This Row],[STAANN]]="D", "inactive", "active")</f>
        <v>active</v>
      </c>
      <c r="Q875">
        <f>companies__2[[#This Row],[companyID_1]]</f>
        <v>374</v>
      </c>
      <c r="R875" s="1">
        <f>companies__2[[#This Row],[HEU_MAJ]]</f>
        <v>44448.689988425926</v>
      </c>
      <c r="S875" s="1">
        <f>companies__2[[#This Row],[HEU_MAJ]]</f>
        <v>44448.689988425926</v>
      </c>
    </row>
    <row r="876" spans="1:19" x14ac:dyDescent="0.35">
      <c r="A876">
        <f>companies__2[[#This Row],[companyID]]</f>
        <v>1194</v>
      </c>
      <c r="B876" t="str">
        <f>companies__2[[#This Row],[NOM]]</f>
        <v>Ghessani</v>
      </c>
      <c r="C876" t="str">
        <f>companies__2[[#This Row],[PRENOM]]</f>
        <v>Rabie</v>
      </c>
      <c r="D876" t="str">
        <f>companies__2[[#This Row],[EMAIL]]</f>
        <v>r.ghessani@cet-power.com</v>
      </c>
      <c r="F876" t="str">
        <f>companies__2[[#This Row],[PASSWORD]]</f>
        <v>$2y$10$5H2tITpVuI67eviR/OB5I.c3g5BIFq04YLAdqVnUc9ZM8VBbVxHeO</v>
      </c>
      <c r="G876" t="str">
        <f>companies__2[[#This Row],[TOKEN]]</f>
        <v>Yo6Us8VW7ghEReXenLWLAir3VFhnUiZz</v>
      </c>
      <c r="H876" t="str">
        <f>companies__2[[#This Row],[PHONE]]</f>
        <v>NULL</v>
      </c>
      <c r="I876">
        <f>companies__2[[#This Row],[POSTAL_CODE]]</f>
        <v>0</v>
      </c>
      <c r="J876" t="str">
        <f>companies__2[[#This Row],[ADRESS]]</f>
        <v/>
      </c>
      <c r="K876" t="str">
        <f>companies__2[[#This Row],[CITY]]</f>
        <v/>
      </c>
      <c r="L876" t="str">
        <f>companies__2[[#This Row],[WORK_ADRESS]]</f>
        <v/>
      </c>
      <c r="M876">
        <f>companies__2[[#This Row],[WORK_POSTAL_CODE]]</f>
        <v>0</v>
      </c>
      <c r="N876" t="str">
        <f>companies__2[[#This Row],[WORK_CITY]]</f>
        <v/>
      </c>
      <c r="P876" t="str">
        <f>IF(companies__2[[#This Row],[STAANN]]="D", "inactive", "active")</f>
        <v>active</v>
      </c>
      <c r="Q876">
        <f>companies__2[[#This Row],[companyID_1]]</f>
        <v>374</v>
      </c>
      <c r="R876" s="1">
        <f>companies__2[[#This Row],[HEU_MAJ]]</f>
        <v>44448.690104166664</v>
      </c>
      <c r="S876" s="1">
        <f>companies__2[[#This Row],[HEU_MAJ]]</f>
        <v>44448.690104166664</v>
      </c>
    </row>
    <row r="877" spans="1:19" x14ac:dyDescent="0.35">
      <c r="A877">
        <f>companies__2[[#This Row],[companyID]]</f>
        <v>1195</v>
      </c>
      <c r="B877" t="str">
        <f>companies__2[[#This Row],[NOM]]</f>
        <v>Remion</v>
      </c>
      <c r="C877" t="str">
        <f>companies__2[[#This Row],[PRENOM]]</f>
        <v>Christophe</v>
      </c>
      <c r="D877" t="str">
        <f>companies__2[[#This Row],[EMAIL]]</f>
        <v>c.remion@cet-power.com</v>
      </c>
      <c r="F877" t="str">
        <f>companies__2[[#This Row],[PASSWORD]]</f>
        <v>$2y$10$T7eI.qGluZy0W.n.3tjLCegaV01/b5jK8y6uZJVyPKoPjLOKnAm1W</v>
      </c>
      <c r="G877" t="str">
        <f>companies__2[[#This Row],[TOKEN]]</f>
        <v>64ivx3nEN40hHNzT1tQIbBhu8meXHV94</v>
      </c>
      <c r="H877" t="str">
        <f>companies__2[[#This Row],[PHONE]]</f>
        <v>NULL</v>
      </c>
      <c r="I877">
        <f>companies__2[[#This Row],[POSTAL_CODE]]</f>
        <v>0</v>
      </c>
      <c r="J877" t="str">
        <f>companies__2[[#This Row],[ADRESS]]</f>
        <v/>
      </c>
      <c r="K877" t="str">
        <f>companies__2[[#This Row],[CITY]]</f>
        <v/>
      </c>
      <c r="L877" t="str">
        <f>companies__2[[#This Row],[WORK_ADRESS]]</f>
        <v/>
      </c>
      <c r="M877">
        <f>companies__2[[#This Row],[WORK_POSTAL_CODE]]</f>
        <v>0</v>
      </c>
      <c r="N877" t="str">
        <f>companies__2[[#This Row],[WORK_CITY]]</f>
        <v/>
      </c>
      <c r="P877" t="str">
        <f>IF(companies__2[[#This Row],[STAANN]]="D", "inactive", "active")</f>
        <v>active</v>
      </c>
      <c r="Q877">
        <f>companies__2[[#This Row],[companyID_1]]</f>
        <v>374</v>
      </c>
      <c r="R877" s="1">
        <f>companies__2[[#This Row],[HEU_MAJ]]</f>
        <v>44448.69021990741</v>
      </c>
      <c r="S877" s="1">
        <f>companies__2[[#This Row],[HEU_MAJ]]</f>
        <v>44448.69021990741</v>
      </c>
    </row>
    <row r="878" spans="1:19" x14ac:dyDescent="0.35">
      <c r="A878">
        <f>companies__2[[#This Row],[companyID]]</f>
        <v>1196</v>
      </c>
      <c r="B878" t="str">
        <f>companies__2[[#This Row],[NOM]]</f>
        <v>Rixhon</v>
      </c>
      <c r="C878" t="str">
        <f>companies__2[[#This Row],[PRENOM]]</f>
        <v>Daniel</v>
      </c>
      <c r="D878" t="str">
        <f>companies__2[[#This Row],[EMAIL]]</f>
        <v>d.rixhon@cet-power.com</v>
      </c>
      <c r="F878" t="str">
        <f>companies__2[[#This Row],[PASSWORD]]</f>
        <v>$2y$10$CBW4aj0UFIltQxv7PZd/JeVvZy7jSaEezx2oMDu87FW7wx7JTOiVy</v>
      </c>
      <c r="G878" t="str">
        <f>companies__2[[#This Row],[TOKEN]]</f>
        <v>4OgpURXaiXXxPpMYYyzcWAKaFBEJ3zNz</v>
      </c>
      <c r="H878" t="str">
        <f>companies__2[[#This Row],[PHONE]]</f>
        <v>NULL</v>
      </c>
      <c r="I878">
        <f>companies__2[[#This Row],[POSTAL_CODE]]</f>
        <v>0</v>
      </c>
      <c r="J878" t="str">
        <f>companies__2[[#This Row],[ADRESS]]</f>
        <v/>
      </c>
      <c r="K878" t="str">
        <f>companies__2[[#This Row],[CITY]]</f>
        <v/>
      </c>
      <c r="L878" t="str">
        <f>companies__2[[#This Row],[WORK_ADRESS]]</f>
        <v/>
      </c>
      <c r="M878">
        <f>companies__2[[#This Row],[WORK_POSTAL_CODE]]</f>
        <v>0</v>
      </c>
      <c r="N878" t="str">
        <f>companies__2[[#This Row],[WORK_CITY]]</f>
        <v/>
      </c>
      <c r="P878" t="str">
        <f>IF(companies__2[[#This Row],[STAANN]]="D", "inactive", "active")</f>
        <v>active</v>
      </c>
      <c r="Q878">
        <f>companies__2[[#This Row],[companyID_1]]</f>
        <v>374</v>
      </c>
      <c r="R878" s="1">
        <f>companies__2[[#This Row],[HEU_MAJ]]</f>
        <v>44448.690347222226</v>
      </c>
      <c r="S878" s="1">
        <f>companies__2[[#This Row],[HEU_MAJ]]</f>
        <v>44448.690347222226</v>
      </c>
    </row>
    <row r="879" spans="1:19" x14ac:dyDescent="0.35">
      <c r="A879">
        <f>companies__2[[#This Row],[companyID]]</f>
        <v>1197</v>
      </c>
      <c r="B879" t="str">
        <f>companies__2[[#This Row],[NOM]]</f>
        <v>Sanza</v>
      </c>
      <c r="C879" t="str">
        <f>companies__2[[#This Row],[PRENOM]]</f>
        <v>Salvatore</v>
      </c>
      <c r="D879" t="str">
        <f>companies__2[[#This Row],[EMAIL]]</f>
        <v>s.sanza@cet-power.com</v>
      </c>
      <c r="F879" t="str">
        <f>companies__2[[#This Row],[PASSWORD]]</f>
        <v>$2y$10$0PKOvZFztzlSkoaXs7oBAeGy0AMRuomGiYA.ayNK1S5grb/n3ApI.</v>
      </c>
      <c r="G879" t="str">
        <f>companies__2[[#This Row],[TOKEN]]</f>
        <v>jf8bNUpoNoFFTSadkQIUaOe1Ox7cD1uU</v>
      </c>
      <c r="H879" t="str">
        <f>companies__2[[#This Row],[PHONE]]</f>
        <v>NULL</v>
      </c>
      <c r="I879">
        <f>companies__2[[#This Row],[POSTAL_CODE]]</f>
        <v>0</v>
      </c>
      <c r="J879" t="str">
        <f>companies__2[[#This Row],[ADRESS]]</f>
        <v/>
      </c>
      <c r="K879" t="str">
        <f>companies__2[[#This Row],[CITY]]</f>
        <v/>
      </c>
      <c r="L879" t="str">
        <f>companies__2[[#This Row],[WORK_ADRESS]]</f>
        <v/>
      </c>
      <c r="M879">
        <f>companies__2[[#This Row],[WORK_POSTAL_CODE]]</f>
        <v>0</v>
      </c>
      <c r="N879" t="str">
        <f>companies__2[[#This Row],[WORK_CITY]]</f>
        <v/>
      </c>
      <c r="P879" t="str">
        <f>IF(companies__2[[#This Row],[STAANN]]="D", "inactive", "active")</f>
        <v>active</v>
      </c>
      <c r="Q879">
        <f>companies__2[[#This Row],[companyID_1]]</f>
        <v>374</v>
      </c>
      <c r="R879" s="1">
        <f>companies__2[[#This Row],[HEU_MAJ]]</f>
        <v>44448.690474537034</v>
      </c>
      <c r="S879" s="1">
        <f>companies__2[[#This Row],[HEU_MAJ]]</f>
        <v>44448.690474537034</v>
      </c>
    </row>
    <row r="880" spans="1:19" x14ac:dyDescent="0.35">
      <c r="A880">
        <f>companies__2[[#This Row],[companyID]]</f>
        <v>1199</v>
      </c>
      <c r="B880" t="str">
        <f>companies__2[[#This Row],[NOM]]</f>
        <v>Stassain</v>
      </c>
      <c r="C880" t="str">
        <f>companies__2[[#This Row],[PRENOM]]</f>
        <v>Pierre</v>
      </c>
      <c r="D880" t="str">
        <f>companies__2[[#This Row],[EMAIL]]</f>
        <v>p.stassain@cet-power.com</v>
      </c>
      <c r="F880" t="str">
        <f>companies__2[[#This Row],[PASSWORD]]</f>
        <v>$2y$10$d/vV.LchPfemW5l7gzBEX./YGbRHe3dHLiwt1vD5.RD3oqv3kxWWC</v>
      </c>
      <c r="G880" t="str">
        <f>companies__2[[#This Row],[TOKEN]]</f>
        <v>kZyd0KBFuyNdXydMm5AIMilIwfRKcZvW</v>
      </c>
      <c r="H880" t="str">
        <f>companies__2[[#This Row],[PHONE]]</f>
        <v>NULL</v>
      </c>
      <c r="I880">
        <f>companies__2[[#This Row],[POSTAL_CODE]]</f>
        <v>0</v>
      </c>
      <c r="J880" t="str">
        <f>companies__2[[#This Row],[ADRESS]]</f>
        <v/>
      </c>
      <c r="K880" t="str">
        <f>companies__2[[#This Row],[CITY]]</f>
        <v/>
      </c>
      <c r="L880" t="str">
        <f>companies__2[[#This Row],[WORK_ADRESS]]</f>
        <v/>
      </c>
      <c r="M880">
        <f>companies__2[[#This Row],[WORK_POSTAL_CODE]]</f>
        <v>0</v>
      </c>
      <c r="N880" t="str">
        <f>companies__2[[#This Row],[WORK_CITY]]</f>
        <v/>
      </c>
      <c r="P880" t="str">
        <f>IF(companies__2[[#This Row],[STAANN]]="D", "inactive", "active")</f>
        <v>active</v>
      </c>
      <c r="Q880">
        <f>companies__2[[#This Row],[companyID_1]]</f>
        <v>374</v>
      </c>
      <c r="R880" s="1">
        <f>companies__2[[#This Row],[HEU_MAJ]]</f>
        <v>44448.690729166665</v>
      </c>
      <c r="S880" s="1">
        <f>companies__2[[#This Row],[HEU_MAJ]]</f>
        <v>44448.690729166665</v>
      </c>
    </row>
    <row r="881" spans="1:19" x14ac:dyDescent="0.35">
      <c r="A881">
        <f>companies__2[[#This Row],[companyID]]</f>
        <v>1200</v>
      </c>
      <c r="B881" t="str">
        <f>companies__2[[#This Row],[NOM]]</f>
        <v>Telimyan</v>
      </c>
      <c r="C881" t="str">
        <f>companies__2[[#This Row],[PRENOM]]</f>
        <v>Vrezh</v>
      </c>
      <c r="D881" t="str">
        <f>companies__2[[#This Row],[EMAIL]]</f>
        <v>v.telimyan@cet-power.com</v>
      </c>
      <c r="F881" t="str">
        <f>companies__2[[#This Row],[PASSWORD]]</f>
        <v>$2y$10$xjspgais.tKnDg8eoZEBUetYfsKpDZeNN84MxTtU02lVfl0VL6SX2</v>
      </c>
      <c r="G881" t="str">
        <f>companies__2[[#This Row],[TOKEN]]</f>
        <v>OysuLlhVVoLPDDnS9Q7en7tiIctavGxv</v>
      </c>
      <c r="H881" t="str">
        <f>companies__2[[#This Row],[PHONE]]</f>
        <v>0465116555</v>
      </c>
      <c r="I881">
        <f>companies__2[[#This Row],[POSTAL_CODE]]</f>
        <v>0</v>
      </c>
      <c r="J881" t="str">
        <f>companies__2[[#This Row],[ADRESS]]</f>
        <v/>
      </c>
      <c r="K881" t="str">
        <f>companies__2[[#This Row],[CITY]]</f>
        <v/>
      </c>
      <c r="L881" t="str">
        <f>companies__2[[#This Row],[WORK_ADRESS]]</f>
        <v/>
      </c>
      <c r="M881">
        <f>companies__2[[#This Row],[WORK_POSTAL_CODE]]</f>
        <v>0</v>
      </c>
      <c r="N881" t="str">
        <f>companies__2[[#This Row],[WORK_CITY]]</f>
        <v/>
      </c>
      <c r="P881" t="str">
        <f>IF(companies__2[[#This Row],[STAANN]]="D", "inactive", "active")</f>
        <v>active</v>
      </c>
      <c r="Q881">
        <f>companies__2[[#This Row],[companyID_1]]</f>
        <v>374</v>
      </c>
      <c r="R881" s="1">
        <f>companies__2[[#This Row],[HEU_MAJ]]</f>
        <v>44448.690844907411</v>
      </c>
      <c r="S881" s="1">
        <f>companies__2[[#This Row],[HEU_MAJ]]</f>
        <v>44448.690844907411</v>
      </c>
    </row>
    <row r="882" spans="1:19" x14ac:dyDescent="0.35">
      <c r="A882">
        <f>companies__2[[#This Row],[companyID]]</f>
        <v>1201</v>
      </c>
      <c r="B882" t="str">
        <f>companies__2[[#This Row],[NOM]]</f>
        <v>Thirion</v>
      </c>
      <c r="C882" t="str">
        <f>companies__2[[#This Row],[PRENOM]]</f>
        <v>Pierre</v>
      </c>
      <c r="D882" t="str">
        <f>companies__2[[#This Row],[EMAIL]]</f>
        <v>p.thirion@cet-power.com</v>
      </c>
      <c r="F882" t="str">
        <f>companies__2[[#This Row],[PASSWORD]]</f>
        <v>$2y$10$pSJY5aXMUopNOa2gjTl.eej6u6GpRPULl7WzNLMtwCcDKVg9QM9hC</v>
      </c>
      <c r="G882" t="str">
        <f>companies__2[[#This Row],[TOKEN]]</f>
        <v>a5V6nfWBnhgCLpkcdpoq4i10tIWnONbf</v>
      </c>
      <c r="H882" t="str">
        <f>companies__2[[#This Row],[PHONE]]</f>
        <v>NULL</v>
      </c>
      <c r="I882">
        <f>companies__2[[#This Row],[POSTAL_CODE]]</f>
        <v>0</v>
      </c>
      <c r="J882" t="str">
        <f>companies__2[[#This Row],[ADRESS]]</f>
        <v/>
      </c>
      <c r="K882" t="str">
        <f>companies__2[[#This Row],[CITY]]</f>
        <v/>
      </c>
      <c r="L882" t="str">
        <f>companies__2[[#This Row],[WORK_ADRESS]]</f>
        <v/>
      </c>
      <c r="M882">
        <f>companies__2[[#This Row],[WORK_POSTAL_CODE]]</f>
        <v>0</v>
      </c>
      <c r="N882" t="str">
        <f>companies__2[[#This Row],[WORK_CITY]]</f>
        <v/>
      </c>
      <c r="P882" t="str">
        <f>IF(companies__2[[#This Row],[STAANN]]="D", "inactive", "active")</f>
        <v>active</v>
      </c>
      <c r="Q882">
        <f>companies__2[[#This Row],[companyID_1]]</f>
        <v>374</v>
      </c>
      <c r="R882" s="1">
        <f>companies__2[[#This Row],[HEU_MAJ]]</f>
        <v>44448.690983796296</v>
      </c>
      <c r="S882" s="1">
        <f>companies__2[[#This Row],[HEU_MAJ]]</f>
        <v>44448.690983796296</v>
      </c>
    </row>
    <row r="883" spans="1:19" x14ac:dyDescent="0.35">
      <c r="A883">
        <f>companies__2[[#This Row],[companyID]]</f>
        <v>1202</v>
      </c>
      <c r="B883" t="str">
        <f>companies__2[[#This Row],[NOM]]</f>
        <v>Van Borsel</v>
      </c>
      <c r="C883" t="str">
        <f>companies__2[[#This Row],[PRENOM]]</f>
        <v>Philippe</v>
      </c>
      <c r="D883" t="str">
        <f>companies__2[[#This Row],[EMAIL]]</f>
        <v>p.vanborsel@cet-power.com</v>
      </c>
      <c r="F883" t="str">
        <f>companies__2[[#This Row],[PASSWORD]]</f>
        <v>$2y$10$TcAm/ni.dKYTQq4qobASYOzeE1kvsEGljj/D6P8yvas6DgxOGLypG</v>
      </c>
      <c r="G883" t="str">
        <f>companies__2[[#This Row],[TOKEN]]</f>
        <v>aB2yZ6WQflpRtUm3vu2gavrvIujFOmDL</v>
      </c>
      <c r="H883" t="str">
        <f>companies__2[[#This Row],[PHONE]]</f>
        <v>NULL</v>
      </c>
      <c r="I883">
        <f>companies__2[[#This Row],[POSTAL_CODE]]</f>
        <v>0</v>
      </c>
      <c r="J883" t="str">
        <f>companies__2[[#This Row],[ADRESS]]</f>
        <v/>
      </c>
      <c r="K883" t="str">
        <f>companies__2[[#This Row],[CITY]]</f>
        <v/>
      </c>
      <c r="L883" t="str">
        <f>companies__2[[#This Row],[WORK_ADRESS]]</f>
        <v/>
      </c>
      <c r="M883">
        <f>companies__2[[#This Row],[WORK_POSTAL_CODE]]</f>
        <v>0</v>
      </c>
      <c r="N883" t="str">
        <f>companies__2[[#This Row],[WORK_CITY]]</f>
        <v/>
      </c>
      <c r="P883" t="str">
        <f>IF(companies__2[[#This Row],[STAANN]]="D", "inactive", "active")</f>
        <v>active</v>
      </c>
      <c r="Q883">
        <f>companies__2[[#This Row],[companyID_1]]</f>
        <v>374</v>
      </c>
      <c r="R883" s="1">
        <f>companies__2[[#This Row],[HEU_MAJ]]</f>
        <v>44448.691099537034</v>
      </c>
      <c r="S883" s="1">
        <f>companies__2[[#This Row],[HEU_MAJ]]</f>
        <v>44448.691099537034</v>
      </c>
    </row>
    <row r="884" spans="1:19" x14ac:dyDescent="0.35">
      <c r="A884">
        <f>companies__2[[#This Row],[companyID]]</f>
        <v>1203</v>
      </c>
      <c r="B884" t="str">
        <f>companies__2[[#This Row],[NOM]]</f>
        <v>Vaneukem</v>
      </c>
      <c r="C884" t="str">
        <f>companies__2[[#This Row],[PRENOM]]</f>
        <v>Romain</v>
      </c>
      <c r="D884" t="str">
        <f>companies__2[[#This Row],[EMAIL]]</f>
        <v>r.vaneukem@cet-power.com</v>
      </c>
      <c r="F884" t="str">
        <f>companies__2[[#This Row],[PASSWORD]]</f>
        <v>$2y$10$CpoxHVvN2B4Xbu3ytKxdd.Xg8mFd4KI9TnreNIjSlML0QvhIULp7K</v>
      </c>
      <c r="G884" t="str">
        <f>companies__2[[#This Row],[TOKEN]]</f>
        <v>k2YnvXXtWGgMA80dNXv2G2FlMYIPXioK</v>
      </c>
      <c r="H884" t="str">
        <f>companies__2[[#This Row],[PHONE]]</f>
        <v>0495363700</v>
      </c>
      <c r="I884">
        <f>companies__2[[#This Row],[POSTAL_CODE]]</f>
        <v>4000</v>
      </c>
      <c r="J884" t="str">
        <f>companies__2[[#This Row],[ADRESS]]</f>
        <v>6 2, Place Verte</v>
      </c>
      <c r="K884" t="str">
        <f>companies__2[[#This Row],[CITY]]</f>
        <v>Liège</v>
      </c>
      <c r="L884" t="str">
        <f>companies__2[[#This Row],[WORK_ADRESS]]</f>
        <v>12 Rue du Charbonnage</v>
      </c>
      <c r="M884">
        <f>companies__2[[#This Row],[WORK_POSTAL_CODE]]</f>
        <v>4020</v>
      </c>
      <c r="N884" t="str">
        <f>companies__2[[#This Row],[WORK_CITY]]</f>
        <v>Wandre</v>
      </c>
      <c r="P884" t="str">
        <f>IF(companies__2[[#This Row],[STAANN]]="D", "inactive", "active")</f>
        <v>active</v>
      </c>
      <c r="Q884">
        <f>companies__2[[#This Row],[companyID_1]]</f>
        <v>374</v>
      </c>
      <c r="R884" s="1">
        <f>companies__2[[#This Row],[HEU_MAJ]]</f>
        <v>44448.69122685185</v>
      </c>
      <c r="S884" s="1">
        <f>companies__2[[#This Row],[HEU_MAJ]]</f>
        <v>44448.69122685185</v>
      </c>
    </row>
    <row r="885" spans="1:19" x14ac:dyDescent="0.35">
      <c r="A885">
        <f>companies__2[[#This Row],[companyID]]</f>
        <v>1204</v>
      </c>
      <c r="B885" t="str">
        <f>companies__2[[#This Row],[NOM]]</f>
        <v>Vanoverschelde</v>
      </c>
      <c r="C885" t="str">
        <f>companies__2[[#This Row],[PRENOM]]</f>
        <v>Christian</v>
      </c>
      <c r="D885" t="str">
        <f>companies__2[[#This Row],[EMAIL]]</f>
        <v>c.vanoverschelde@cet-energrid.com</v>
      </c>
      <c r="F885" t="str">
        <f>companies__2[[#This Row],[PASSWORD]]</f>
        <v>$2y$10$LJnhmQ.wh6B1G.vat6993uacYTnMaGjSxrvhm4RqMaZyHlNJTSVra</v>
      </c>
      <c r="G885" t="str">
        <f>companies__2[[#This Row],[TOKEN]]</f>
        <v>D9HjfVsGKBjSkTeIXeg61BDHE0Gyvork</v>
      </c>
      <c r="H885" t="str">
        <f>companies__2[[#This Row],[PHONE]]</f>
        <v>NULL</v>
      </c>
      <c r="I885">
        <f>companies__2[[#This Row],[POSTAL_CODE]]</f>
        <v>0</v>
      </c>
      <c r="J885" t="str">
        <f>companies__2[[#This Row],[ADRESS]]</f>
        <v/>
      </c>
      <c r="K885" t="str">
        <f>companies__2[[#This Row],[CITY]]</f>
        <v/>
      </c>
      <c r="L885" t="str">
        <f>companies__2[[#This Row],[WORK_ADRESS]]</f>
        <v/>
      </c>
      <c r="M885">
        <f>companies__2[[#This Row],[WORK_POSTAL_CODE]]</f>
        <v>0</v>
      </c>
      <c r="N885" t="str">
        <f>companies__2[[#This Row],[WORK_CITY]]</f>
        <v/>
      </c>
      <c r="P885" t="str">
        <f>IF(companies__2[[#This Row],[STAANN]]="D", "inactive", "active")</f>
        <v>active</v>
      </c>
      <c r="Q885">
        <f>companies__2[[#This Row],[companyID_1]]</f>
        <v>374</v>
      </c>
      <c r="R885" s="1">
        <f>companies__2[[#This Row],[HEU_MAJ]]</f>
        <v>44448.691331018519</v>
      </c>
      <c r="S885" s="1">
        <f>companies__2[[#This Row],[HEU_MAJ]]</f>
        <v>44448.691331018519</v>
      </c>
    </row>
    <row r="886" spans="1:19" x14ac:dyDescent="0.35">
      <c r="A886">
        <f>companies__2[[#This Row],[companyID]]</f>
        <v>1205</v>
      </c>
      <c r="B886" t="str">
        <f>companies__2[[#This Row],[NOM]]</f>
        <v>Vincent</v>
      </c>
      <c r="C886" t="str">
        <f>companies__2[[#This Row],[PRENOM]]</f>
        <v>Alison</v>
      </c>
      <c r="D886" t="str">
        <f>companies__2[[#This Row],[EMAIL]]</f>
        <v>a.vincent@cet-power.com</v>
      </c>
      <c r="F886" t="str">
        <f>companies__2[[#This Row],[PASSWORD]]</f>
        <v>$2y$10$mvp3ZjyhKhHQOFnrYtQAq.A.idfvnH2Ba3x.Cw8GyI0E4EgVi1JmS</v>
      </c>
      <c r="G886" t="str">
        <f>companies__2[[#This Row],[TOKEN]]</f>
        <v>uqdQHJtWQP1c2XRXD4Fv0sSPDDYlDtb1</v>
      </c>
      <c r="H886" t="str">
        <f>companies__2[[#This Row],[PHONE]]</f>
        <v>NULL</v>
      </c>
      <c r="I886">
        <f>companies__2[[#This Row],[POSTAL_CODE]]</f>
        <v>0</v>
      </c>
      <c r="J886" t="str">
        <f>companies__2[[#This Row],[ADRESS]]</f>
        <v/>
      </c>
      <c r="K886" t="str">
        <f>companies__2[[#This Row],[CITY]]</f>
        <v/>
      </c>
      <c r="L886" t="str">
        <f>companies__2[[#This Row],[WORK_ADRESS]]</f>
        <v/>
      </c>
      <c r="M886">
        <f>companies__2[[#This Row],[WORK_POSTAL_CODE]]</f>
        <v>0</v>
      </c>
      <c r="N886" t="str">
        <f>companies__2[[#This Row],[WORK_CITY]]</f>
        <v/>
      </c>
      <c r="P886" t="str">
        <f>IF(companies__2[[#This Row],[STAANN]]="D", "inactive", "active")</f>
        <v>active</v>
      </c>
      <c r="Q886">
        <f>companies__2[[#This Row],[companyID_1]]</f>
        <v>374</v>
      </c>
      <c r="R886" s="1">
        <f>companies__2[[#This Row],[HEU_MAJ]]</f>
        <v>44448.691446759258</v>
      </c>
      <c r="S886" s="1">
        <f>companies__2[[#This Row],[HEU_MAJ]]</f>
        <v>44448.691446759258</v>
      </c>
    </row>
    <row r="887" spans="1:19" x14ac:dyDescent="0.35">
      <c r="A887">
        <f>companies__2[[#This Row],[companyID]]</f>
        <v>1206</v>
      </c>
      <c r="B887" t="str">
        <f>companies__2[[#This Row],[NOM]]</f>
        <v>Wattiaux</v>
      </c>
      <c r="C887" t="str">
        <f>companies__2[[#This Row],[PRENOM]]</f>
        <v>Jean-Pol</v>
      </c>
      <c r="D887" t="str">
        <f>companies__2[[#This Row],[EMAIL]]</f>
        <v>j.wattiaux@cet-power.com</v>
      </c>
      <c r="F887" t="str">
        <f>companies__2[[#This Row],[PASSWORD]]</f>
        <v>$2y$10$w8q1M2da8V6ueSsCu0C8X.Ja14XLBEiw9xdi212yUvarWwhb98vVu</v>
      </c>
      <c r="G887" t="str">
        <f>companies__2[[#This Row],[TOKEN]]</f>
        <v>qqOJVmRGOhDB84LFTh2m0fTfbHv1DBVf</v>
      </c>
      <c r="H887" t="str">
        <f>companies__2[[#This Row],[PHONE]]</f>
        <v>NULL</v>
      </c>
      <c r="I887">
        <f>companies__2[[#This Row],[POSTAL_CODE]]</f>
        <v>0</v>
      </c>
      <c r="J887" t="str">
        <f>companies__2[[#This Row],[ADRESS]]</f>
        <v/>
      </c>
      <c r="K887" t="str">
        <f>companies__2[[#This Row],[CITY]]</f>
        <v/>
      </c>
      <c r="L887" t="str">
        <f>companies__2[[#This Row],[WORK_ADRESS]]</f>
        <v/>
      </c>
      <c r="M887">
        <f>companies__2[[#This Row],[WORK_POSTAL_CODE]]</f>
        <v>0</v>
      </c>
      <c r="N887" t="str">
        <f>companies__2[[#This Row],[WORK_CITY]]</f>
        <v/>
      </c>
      <c r="P887" t="str">
        <f>IF(companies__2[[#This Row],[STAANN]]="D", "inactive", "active")</f>
        <v>active</v>
      </c>
      <c r="Q887">
        <f>companies__2[[#This Row],[companyID_1]]</f>
        <v>374</v>
      </c>
      <c r="R887" s="1">
        <f>companies__2[[#This Row],[HEU_MAJ]]</f>
        <v>44448.69158564815</v>
      </c>
      <c r="S887" s="1">
        <f>companies__2[[#This Row],[HEU_MAJ]]</f>
        <v>44448.69158564815</v>
      </c>
    </row>
    <row r="888" spans="1:19" x14ac:dyDescent="0.35">
      <c r="A888">
        <f>companies__2[[#This Row],[companyID]]</f>
        <v>1207</v>
      </c>
      <c r="B888" t="str">
        <f>companies__2[[#This Row],[NOM]]</f>
        <v>Witvrouw</v>
      </c>
      <c r="C888" t="str">
        <f>companies__2[[#This Row],[PRENOM]]</f>
        <v>Pierre</v>
      </c>
      <c r="D888" t="str">
        <f>companies__2[[#This Row],[EMAIL]]</f>
        <v>p.witvrouw@cet-power.com</v>
      </c>
      <c r="F888" t="str">
        <f>companies__2[[#This Row],[PASSWORD]]</f>
        <v>$2y$10$gsXdHRpU8tHFQ6NtEb8txODwjg7BmKQarR5idF4hwMaJa4wfZrmV2</v>
      </c>
      <c r="G888" t="str">
        <f>companies__2[[#This Row],[TOKEN]]</f>
        <v>xF3CVrcnzsQLd6D46aX1Fh7ICvJ2RJEE</v>
      </c>
      <c r="H888" t="str">
        <f>companies__2[[#This Row],[PHONE]]</f>
        <v/>
      </c>
      <c r="I888">
        <f>companies__2[[#This Row],[POSTAL_CODE]]</f>
        <v>0</v>
      </c>
      <c r="J888" t="str">
        <f>companies__2[[#This Row],[ADRESS]]</f>
        <v/>
      </c>
      <c r="K888" t="str">
        <f>companies__2[[#This Row],[CITY]]</f>
        <v/>
      </c>
      <c r="L888" t="str">
        <f>companies__2[[#This Row],[WORK_ADRESS]]</f>
        <v/>
      </c>
      <c r="M888">
        <f>companies__2[[#This Row],[WORK_POSTAL_CODE]]</f>
        <v>0</v>
      </c>
      <c r="N888" t="str">
        <f>companies__2[[#This Row],[WORK_CITY]]</f>
        <v/>
      </c>
      <c r="P888" t="str">
        <f>IF(companies__2[[#This Row],[STAANN]]="D", "inactive", "active")</f>
        <v>active</v>
      </c>
      <c r="Q888">
        <f>companies__2[[#This Row],[companyID_1]]</f>
        <v>374</v>
      </c>
      <c r="R888" s="1">
        <f>companies__2[[#This Row],[HEU_MAJ]]</f>
        <v>44448.691701388889</v>
      </c>
      <c r="S888" s="1">
        <f>companies__2[[#This Row],[HEU_MAJ]]</f>
        <v>44448.691701388889</v>
      </c>
    </row>
    <row r="889" spans="1:19" x14ac:dyDescent="0.35">
      <c r="A889">
        <f>companies__2[[#This Row],[companyID]]</f>
        <v>1208</v>
      </c>
      <c r="B889" t="str">
        <f>companies__2[[#This Row],[NOM]]</f>
        <v>Wojcikowski</v>
      </c>
      <c r="C889" t="str">
        <f>companies__2[[#This Row],[PRENOM]]</f>
        <v>Noel</v>
      </c>
      <c r="D889" t="str">
        <f>companies__2[[#This Row],[EMAIL]]</f>
        <v>n.wojcikowski@cet-power.com</v>
      </c>
      <c r="F889" t="str">
        <f>companies__2[[#This Row],[PASSWORD]]</f>
        <v>$2y$10$O/HL3bljWSr1SvrFYUH9MeL5a/PpO127GJDX4F/Azut0iwGOmddCm</v>
      </c>
      <c r="G889" t="str">
        <f>companies__2[[#This Row],[TOKEN]]</f>
        <v>hX3jc1P3px9TJde0DkbrHCX4kdEUGQ36</v>
      </c>
      <c r="H889" t="str">
        <f>companies__2[[#This Row],[PHONE]]</f>
        <v>0496223234</v>
      </c>
      <c r="I889">
        <f>companies__2[[#This Row],[POSTAL_CODE]]</f>
        <v>4041</v>
      </c>
      <c r="J889" t="str">
        <f>companies__2[[#This Row],[ADRESS]]</f>
        <v>rue de la resistance 37</v>
      </c>
      <c r="K889" t="str">
        <f>companies__2[[#This Row],[CITY]]</f>
        <v>milmort</v>
      </c>
      <c r="L889" t="str">
        <f>companies__2[[#This Row],[WORK_ADRESS]]</f>
        <v>rue du charbonnage</v>
      </c>
      <c r="M889">
        <f>companies__2[[#This Row],[WORK_POSTAL_CODE]]</f>
        <v>4020</v>
      </c>
      <c r="N889" t="str">
        <f>companies__2[[#This Row],[WORK_CITY]]</f>
        <v>Wandre</v>
      </c>
      <c r="P889" t="str">
        <f>IF(companies__2[[#This Row],[STAANN]]="D", "inactive", "active")</f>
        <v>active</v>
      </c>
      <c r="Q889">
        <f>companies__2[[#This Row],[companyID_1]]</f>
        <v>374</v>
      </c>
      <c r="R889" s="1">
        <f>companies__2[[#This Row],[HEU_MAJ]]</f>
        <v>44448.691874999997</v>
      </c>
      <c r="S889" s="1">
        <f>companies__2[[#This Row],[HEU_MAJ]]</f>
        <v>44448.691874999997</v>
      </c>
    </row>
    <row r="890" spans="1:19" x14ac:dyDescent="0.35">
      <c r="A890">
        <f>companies__2[[#This Row],[companyID]]</f>
        <v>1209</v>
      </c>
      <c r="B890" t="str">
        <f>companies__2[[#This Row],[NOM]]</f>
        <v>Wolf</v>
      </c>
      <c r="C890" t="str">
        <f>companies__2[[#This Row],[PRENOM]]</f>
        <v>Remy</v>
      </c>
      <c r="D890" t="str">
        <f>companies__2[[#This Row],[EMAIL]]</f>
        <v>r.wolf@cet-power.com</v>
      </c>
      <c r="F890" t="str">
        <f>companies__2[[#This Row],[PASSWORD]]</f>
        <v>$2y$10$8xhJLYmoARIK1zHX31HxcO4MQrIlMXMAWkJE8iOTXz/9uaAKMKF1C</v>
      </c>
      <c r="G890" t="str">
        <f>companies__2[[#This Row],[TOKEN]]</f>
        <v>ky0ze52IzAvNelJfoSUZdFP98mZI6swz</v>
      </c>
      <c r="H890" t="str">
        <f>companies__2[[#This Row],[PHONE]]</f>
        <v>NULL</v>
      </c>
      <c r="I890">
        <f>companies__2[[#This Row],[POSTAL_CODE]]</f>
        <v>0</v>
      </c>
      <c r="J890" t="str">
        <f>companies__2[[#This Row],[ADRESS]]</f>
        <v/>
      </c>
      <c r="K890" t="str">
        <f>companies__2[[#This Row],[CITY]]</f>
        <v/>
      </c>
      <c r="L890" t="str">
        <f>companies__2[[#This Row],[WORK_ADRESS]]</f>
        <v/>
      </c>
      <c r="M890">
        <f>companies__2[[#This Row],[WORK_POSTAL_CODE]]</f>
        <v>0</v>
      </c>
      <c r="N890" t="str">
        <f>companies__2[[#This Row],[WORK_CITY]]</f>
        <v/>
      </c>
      <c r="P890" t="str">
        <f>IF(companies__2[[#This Row],[STAANN]]="D", "inactive", "active")</f>
        <v>active</v>
      </c>
      <c r="Q890">
        <f>companies__2[[#This Row],[companyID_1]]</f>
        <v>374</v>
      </c>
      <c r="R890" s="1">
        <f>companies__2[[#This Row],[HEU_MAJ]]</f>
        <v>44448.691979166666</v>
      </c>
      <c r="S890" s="1">
        <f>companies__2[[#This Row],[HEU_MAJ]]</f>
        <v>44448.691979166666</v>
      </c>
    </row>
    <row r="891" spans="1:19" x14ac:dyDescent="0.35">
      <c r="A891">
        <f>companies__2[[#This Row],[companyID]]</f>
        <v>1210</v>
      </c>
      <c r="B891" t="str">
        <f>companies__2[[#This Row],[NOM]]</f>
        <v>Wrobel</v>
      </c>
      <c r="C891" t="str">
        <f>companies__2[[#This Row],[PRENOM]]</f>
        <v>Dimitri</v>
      </c>
      <c r="D891" t="str">
        <f>companies__2[[#This Row],[EMAIL]]</f>
        <v>d.wrobel@cet-power.com</v>
      </c>
      <c r="F891" t="str">
        <f>companies__2[[#This Row],[PASSWORD]]</f>
        <v>$2y$10$niq/Nw1sTfSDL5xX.fdhIORcdAwczjlTI.I5EDboj99JBJU0wpvP.</v>
      </c>
      <c r="G891" t="str">
        <f>companies__2[[#This Row],[TOKEN]]</f>
        <v>BL2nDHhSeKD9lWqFIe061KeDyxJN01sA</v>
      </c>
      <c r="H891" t="str">
        <f>companies__2[[#This Row],[PHONE]]</f>
        <v>NULL</v>
      </c>
      <c r="I891">
        <f>companies__2[[#This Row],[POSTAL_CODE]]</f>
        <v>0</v>
      </c>
      <c r="J891" t="str">
        <f>companies__2[[#This Row],[ADRESS]]</f>
        <v/>
      </c>
      <c r="K891" t="str">
        <f>companies__2[[#This Row],[CITY]]</f>
        <v/>
      </c>
      <c r="L891" t="str">
        <f>companies__2[[#This Row],[WORK_ADRESS]]</f>
        <v/>
      </c>
      <c r="M891">
        <f>companies__2[[#This Row],[WORK_POSTAL_CODE]]</f>
        <v>0</v>
      </c>
      <c r="N891" t="str">
        <f>companies__2[[#This Row],[WORK_CITY]]</f>
        <v/>
      </c>
      <c r="P891" t="str">
        <f>IF(companies__2[[#This Row],[STAANN]]="D", "inactive", "active")</f>
        <v>active</v>
      </c>
      <c r="Q891">
        <f>companies__2[[#This Row],[companyID_1]]</f>
        <v>374</v>
      </c>
      <c r="R891" s="1">
        <f>companies__2[[#This Row],[HEU_MAJ]]</f>
        <v>44448.692094907405</v>
      </c>
      <c r="S891" s="1">
        <f>companies__2[[#This Row],[HEU_MAJ]]</f>
        <v>44448.692094907405</v>
      </c>
    </row>
    <row r="892" spans="1:19" x14ac:dyDescent="0.35">
      <c r="A892">
        <f>companies__2[[#This Row],[companyID]]</f>
        <v>1211</v>
      </c>
      <c r="B892" t="str">
        <f>companies__2[[#This Row],[NOM]]</f>
        <v>Zorat</v>
      </c>
      <c r="C892" t="str">
        <f>companies__2[[#This Row],[PRENOM]]</f>
        <v>Xavier</v>
      </c>
      <c r="D892" t="str">
        <f>companies__2[[#This Row],[EMAIL]]</f>
        <v>x.zorat@cet-power.com</v>
      </c>
      <c r="F892" t="str">
        <f>companies__2[[#This Row],[PASSWORD]]</f>
        <v>$2y$10$/Rxpr6hcd/Lkq3R/Mt.UdOLKh17LzdtoV3fwxGTMUHXdtdvjb3Pme</v>
      </c>
      <c r="G892" t="str">
        <f>companies__2[[#This Row],[TOKEN]]</f>
        <v>YxlcF4nRetLyHo2uKmE9WkqgV5mxPS1p</v>
      </c>
      <c r="H892" t="str">
        <f>companies__2[[#This Row],[PHONE]]</f>
        <v>NULL</v>
      </c>
      <c r="I892">
        <f>companies__2[[#This Row],[POSTAL_CODE]]</f>
        <v>0</v>
      </c>
      <c r="J892" t="str">
        <f>companies__2[[#This Row],[ADRESS]]</f>
        <v/>
      </c>
      <c r="K892" t="str">
        <f>companies__2[[#This Row],[CITY]]</f>
        <v/>
      </c>
      <c r="L892" t="str">
        <f>companies__2[[#This Row],[WORK_ADRESS]]</f>
        <v/>
      </c>
      <c r="M892">
        <f>companies__2[[#This Row],[WORK_POSTAL_CODE]]</f>
        <v>0</v>
      </c>
      <c r="N892" t="str">
        <f>companies__2[[#This Row],[WORK_CITY]]</f>
        <v/>
      </c>
      <c r="P892" t="str">
        <f>IF(companies__2[[#This Row],[STAANN]]="D", "inactive", "active")</f>
        <v>active</v>
      </c>
      <c r="Q892">
        <f>companies__2[[#This Row],[companyID_1]]</f>
        <v>374</v>
      </c>
      <c r="R892" s="1">
        <f>companies__2[[#This Row],[HEU_MAJ]]</f>
        <v>44448.692245370374</v>
      </c>
      <c r="S892" s="1">
        <f>companies__2[[#This Row],[HEU_MAJ]]</f>
        <v>44448.692245370374</v>
      </c>
    </row>
    <row r="893" spans="1:19" x14ac:dyDescent="0.35">
      <c r="A893">
        <f>companies__2[[#This Row],[companyID]]</f>
        <v>1212</v>
      </c>
      <c r="B893" t="str">
        <f>companies__2[[#This Row],[NOM]]</f>
        <v>Ahmed</v>
      </c>
      <c r="C893" t="str">
        <f>companies__2[[#This Row],[PRENOM]]</f>
        <v>Mohamed</v>
      </c>
      <c r="D893" t="str">
        <f>companies__2[[#This Row],[EMAIL]]</f>
        <v>m.ahmed@cet-power.com</v>
      </c>
      <c r="F893" t="str">
        <f>companies__2[[#This Row],[PASSWORD]]</f>
        <v>$2y$10$/4UAqM/3wSU9syLwiRavoOPT0g6gncTsO6znCR4F2JTc8L7KATABG</v>
      </c>
      <c r="G893" t="str">
        <f>companies__2[[#This Row],[TOKEN]]</f>
        <v>o1oKY83sqWilYvWwAjPN6xzAHUkRNnNS</v>
      </c>
      <c r="H893" t="str">
        <f>companies__2[[#This Row],[PHONE]]</f>
        <v/>
      </c>
      <c r="I893">
        <f>companies__2[[#This Row],[POSTAL_CODE]]</f>
        <v>0</v>
      </c>
      <c r="J893" t="str">
        <f>companies__2[[#This Row],[ADRESS]]</f>
        <v/>
      </c>
      <c r="K893" t="str">
        <f>companies__2[[#This Row],[CITY]]</f>
        <v/>
      </c>
      <c r="L893" t="str">
        <f>companies__2[[#This Row],[WORK_ADRESS]]</f>
        <v/>
      </c>
      <c r="M893">
        <f>companies__2[[#This Row],[WORK_POSTAL_CODE]]</f>
        <v>0</v>
      </c>
      <c r="N893" t="str">
        <f>companies__2[[#This Row],[WORK_CITY]]</f>
        <v/>
      </c>
      <c r="P893" t="str">
        <f>IF(companies__2[[#This Row],[STAANN]]="D", "inactive", "active")</f>
        <v>active</v>
      </c>
      <c r="Q893">
        <f>companies__2[[#This Row],[companyID_1]]</f>
        <v>374</v>
      </c>
      <c r="R893" s="1">
        <f>companies__2[[#This Row],[HEU_MAJ]]</f>
        <v>44449.433668981481</v>
      </c>
      <c r="S893" s="1">
        <f>companies__2[[#This Row],[HEU_MAJ]]</f>
        <v>44449.433668981481</v>
      </c>
    </row>
    <row r="894" spans="1:19" x14ac:dyDescent="0.35">
      <c r="A894">
        <f>companies__2[[#This Row],[companyID]]</f>
        <v>1213</v>
      </c>
      <c r="B894" t="str">
        <f>companies__2[[#This Row],[NOM]]</f>
        <v>Behhar</v>
      </c>
      <c r="C894" t="str">
        <f>companies__2[[#This Row],[PRENOM]]</f>
        <v>Khalid</v>
      </c>
      <c r="D894" t="str">
        <f>companies__2[[#This Row],[EMAIL]]</f>
        <v>k.behhar@cet-power.com</v>
      </c>
      <c r="F894" t="str">
        <f>companies__2[[#This Row],[PASSWORD]]</f>
        <v>$2y$10$8/S/z.JmQRd/G7qNqfWKxuwmye4WC8zu6.51nl358V0Tswy/W7Tn6</v>
      </c>
      <c r="G894" t="str">
        <f>companies__2[[#This Row],[TOKEN]]</f>
        <v>A44lspSvseIKAfC4pbbVLhJU03DUVaHr</v>
      </c>
      <c r="H894" t="str">
        <f>companies__2[[#This Row],[PHONE]]</f>
        <v>NULL</v>
      </c>
      <c r="I894">
        <f>companies__2[[#This Row],[POSTAL_CODE]]</f>
        <v>0</v>
      </c>
      <c r="J894" t="str">
        <f>companies__2[[#This Row],[ADRESS]]</f>
        <v/>
      </c>
      <c r="K894" t="str">
        <f>companies__2[[#This Row],[CITY]]</f>
        <v/>
      </c>
      <c r="L894" t="str">
        <f>companies__2[[#This Row],[WORK_ADRESS]]</f>
        <v/>
      </c>
      <c r="M894">
        <f>companies__2[[#This Row],[WORK_POSTAL_CODE]]</f>
        <v>0</v>
      </c>
      <c r="N894" t="str">
        <f>companies__2[[#This Row],[WORK_CITY]]</f>
        <v/>
      </c>
      <c r="P894" t="str">
        <f>IF(companies__2[[#This Row],[STAANN]]="D", "inactive", "active")</f>
        <v>active</v>
      </c>
      <c r="Q894">
        <f>companies__2[[#This Row],[companyID_1]]</f>
        <v>374</v>
      </c>
      <c r="R894" s="1">
        <f>companies__2[[#This Row],[HEU_MAJ]]</f>
        <v>44448.701689814814</v>
      </c>
      <c r="S894" s="1">
        <f>companies__2[[#This Row],[HEU_MAJ]]</f>
        <v>44448.701689814814</v>
      </c>
    </row>
    <row r="895" spans="1:19" x14ac:dyDescent="0.35">
      <c r="A895">
        <f>companies__2[[#This Row],[companyID]]</f>
        <v>1214</v>
      </c>
      <c r="B895" t="str">
        <f>companies__2[[#This Row],[NOM]]</f>
        <v>Bilstein</v>
      </c>
      <c r="C895" t="str">
        <f>companies__2[[#This Row],[PRENOM]]</f>
        <v>Dominique</v>
      </c>
      <c r="D895" t="str">
        <f>companies__2[[#This Row],[EMAIL]]</f>
        <v>d.bilstein@cet-power.com</v>
      </c>
      <c r="F895" t="str">
        <f>companies__2[[#This Row],[PASSWORD]]</f>
        <v>$2y$10$vnr2ymtlyh2mO80d.K5.p.V39n1y3dZuMwEXnu8hDR1Tj3PAhtV4C</v>
      </c>
      <c r="G895" t="str">
        <f>companies__2[[#This Row],[TOKEN]]</f>
        <v>jx8MP1ykXzefw4h5Un3CyKyIH1CfaDct</v>
      </c>
      <c r="H895" t="str">
        <f>companies__2[[#This Row],[PHONE]]</f>
        <v>NULL</v>
      </c>
      <c r="I895">
        <f>companies__2[[#This Row],[POSTAL_CODE]]</f>
        <v>0</v>
      </c>
      <c r="J895" t="str">
        <f>companies__2[[#This Row],[ADRESS]]</f>
        <v/>
      </c>
      <c r="K895" t="str">
        <f>companies__2[[#This Row],[CITY]]</f>
        <v/>
      </c>
      <c r="L895" t="str">
        <f>companies__2[[#This Row],[WORK_ADRESS]]</f>
        <v/>
      </c>
      <c r="M895">
        <f>companies__2[[#This Row],[WORK_POSTAL_CODE]]</f>
        <v>0</v>
      </c>
      <c r="N895" t="str">
        <f>companies__2[[#This Row],[WORK_CITY]]</f>
        <v/>
      </c>
      <c r="P895" t="str">
        <f>IF(companies__2[[#This Row],[STAANN]]="D", "inactive", "active")</f>
        <v>active</v>
      </c>
      <c r="Q895">
        <f>companies__2[[#This Row],[companyID_1]]</f>
        <v>374</v>
      </c>
      <c r="R895" s="1">
        <f>companies__2[[#This Row],[HEU_MAJ]]</f>
        <v>44448.701932870368</v>
      </c>
      <c r="S895" s="1">
        <f>companies__2[[#This Row],[HEU_MAJ]]</f>
        <v>44448.701932870368</v>
      </c>
    </row>
    <row r="896" spans="1:19" x14ac:dyDescent="0.35">
      <c r="A896">
        <f>companies__2[[#This Row],[companyID]]</f>
        <v>1215</v>
      </c>
      <c r="B896" t="str">
        <f>companies__2[[#This Row],[NOM]]</f>
        <v>Coulouse</v>
      </c>
      <c r="C896" t="str">
        <f>companies__2[[#This Row],[PRENOM]]</f>
        <v>Michel</v>
      </c>
      <c r="D896" t="str">
        <f>companies__2[[#This Row],[EMAIL]]</f>
        <v>m.coulouse@cet-power.com</v>
      </c>
      <c r="F896" t="str">
        <f>companies__2[[#This Row],[PASSWORD]]</f>
        <v>$2y$10$WOWuFx3pmt467S0PF3bpTePhKKCuHEQ3DzqTc/phjitpQi7eaO1cO</v>
      </c>
      <c r="G896" t="str">
        <f>companies__2[[#This Row],[TOKEN]]</f>
        <v>a3YiCykgL10EDeUYaRRXsx3cFgF0gF1z</v>
      </c>
      <c r="H896" t="str">
        <f>companies__2[[#This Row],[PHONE]]</f>
        <v>NULL</v>
      </c>
      <c r="I896">
        <f>companies__2[[#This Row],[POSTAL_CODE]]</f>
        <v>0</v>
      </c>
      <c r="J896" t="str">
        <f>companies__2[[#This Row],[ADRESS]]</f>
        <v/>
      </c>
      <c r="K896" t="str">
        <f>companies__2[[#This Row],[CITY]]</f>
        <v/>
      </c>
      <c r="L896" t="str">
        <f>companies__2[[#This Row],[WORK_ADRESS]]</f>
        <v/>
      </c>
      <c r="M896">
        <f>companies__2[[#This Row],[WORK_POSTAL_CODE]]</f>
        <v>0</v>
      </c>
      <c r="N896" t="str">
        <f>companies__2[[#This Row],[WORK_CITY]]</f>
        <v/>
      </c>
      <c r="P896" t="str">
        <f>IF(companies__2[[#This Row],[STAANN]]="D", "inactive", "active")</f>
        <v>active</v>
      </c>
      <c r="Q896">
        <f>companies__2[[#This Row],[companyID_1]]</f>
        <v>374</v>
      </c>
      <c r="R896" s="1">
        <f>companies__2[[#This Row],[HEU_MAJ]]</f>
        <v>44448.702175925922</v>
      </c>
      <c r="S896" s="1">
        <f>companies__2[[#This Row],[HEU_MAJ]]</f>
        <v>44448.702175925922</v>
      </c>
    </row>
    <row r="897" spans="1:19" x14ac:dyDescent="0.35">
      <c r="A897">
        <f>companies__2[[#This Row],[companyID]]</f>
        <v>1216</v>
      </c>
      <c r="B897" t="str">
        <f>companies__2[[#This Row],[NOM]]</f>
        <v>Didier</v>
      </c>
      <c r="C897" t="str">
        <f>companies__2[[#This Row],[PRENOM]]</f>
        <v>Cedric</v>
      </c>
      <c r="D897" t="str">
        <f>companies__2[[#This Row],[EMAIL]]</f>
        <v>c.didier@cet-power.com</v>
      </c>
      <c r="F897" t="str">
        <f>companies__2[[#This Row],[PASSWORD]]</f>
        <v>$2y$10$3PphhNHTJOOZzW21RfOWs.Jc6VooAdywHFEzS1z5QecLZcPes5Jri</v>
      </c>
      <c r="G897" t="str">
        <f>companies__2[[#This Row],[TOKEN]]</f>
        <v>DgVwIhaUeNnIpngM8i65JMrAtx7Z0TBP</v>
      </c>
      <c r="H897" t="str">
        <f>companies__2[[#This Row],[PHONE]]</f>
        <v>NULL</v>
      </c>
      <c r="I897">
        <f>companies__2[[#This Row],[POSTAL_CODE]]</f>
        <v>0</v>
      </c>
      <c r="J897" t="str">
        <f>companies__2[[#This Row],[ADRESS]]</f>
        <v/>
      </c>
      <c r="K897" t="str">
        <f>companies__2[[#This Row],[CITY]]</f>
        <v/>
      </c>
      <c r="L897" t="str">
        <f>companies__2[[#This Row],[WORK_ADRESS]]</f>
        <v/>
      </c>
      <c r="M897">
        <f>companies__2[[#This Row],[WORK_POSTAL_CODE]]</f>
        <v>0</v>
      </c>
      <c r="N897" t="str">
        <f>companies__2[[#This Row],[WORK_CITY]]</f>
        <v/>
      </c>
      <c r="P897" t="str">
        <f>IF(companies__2[[#This Row],[STAANN]]="D", "inactive", "active")</f>
        <v>active</v>
      </c>
      <c r="Q897">
        <f>companies__2[[#This Row],[companyID_1]]</f>
        <v>374</v>
      </c>
      <c r="R897" s="1">
        <f>companies__2[[#This Row],[HEU_MAJ]]</f>
        <v>44448.702430555553</v>
      </c>
      <c r="S897" s="1">
        <f>companies__2[[#This Row],[HEU_MAJ]]</f>
        <v>44448.702430555553</v>
      </c>
    </row>
    <row r="898" spans="1:19" x14ac:dyDescent="0.35">
      <c r="A898">
        <f>companies__2[[#This Row],[companyID]]</f>
        <v>1217</v>
      </c>
      <c r="B898" t="str">
        <f>companies__2[[#This Row],[NOM]]</f>
        <v>Fischbach</v>
      </c>
      <c r="C898" t="str">
        <f>companies__2[[#This Row],[PRENOM]]</f>
        <v>Carine</v>
      </c>
      <c r="D898" t="str">
        <f>companies__2[[#This Row],[EMAIL]]</f>
        <v>c.fischbach@cet-power.com</v>
      </c>
      <c r="F898" t="str">
        <f>companies__2[[#This Row],[PASSWORD]]</f>
        <v>$2y$10$z1gy6RxZhFD3NFywmdTiuOUCOOuYdzP.SR7cV68so7.W.huo3qS6K</v>
      </c>
      <c r="G898" t="str">
        <f>companies__2[[#This Row],[TOKEN]]</f>
        <v>w5Qxm8BimNMmo0MapXxsWvS3Nke4ZJEs</v>
      </c>
      <c r="H898" t="str">
        <f>companies__2[[#This Row],[PHONE]]</f>
        <v>NULL</v>
      </c>
      <c r="I898">
        <f>companies__2[[#This Row],[POSTAL_CODE]]</f>
        <v>0</v>
      </c>
      <c r="J898" t="str">
        <f>companies__2[[#This Row],[ADRESS]]</f>
        <v/>
      </c>
      <c r="K898" t="str">
        <f>companies__2[[#This Row],[CITY]]</f>
        <v/>
      </c>
      <c r="L898" t="str">
        <f>companies__2[[#This Row],[WORK_ADRESS]]</f>
        <v/>
      </c>
      <c r="M898">
        <f>companies__2[[#This Row],[WORK_POSTAL_CODE]]</f>
        <v>0</v>
      </c>
      <c r="N898" t="str">
        <f>companies__2[[#This Row],[WORK_CITY]]</f>
        <v/>
      </c>
      <c r="P898" t="str">
        <f>IF(companies__2[[#This Row],[STAANN]]="D", "inactive", "active")</f>
        <v>active</v>
      </c>
      <c r="Q898">
        <f>companies__2[[#This Row],[companyID_1]]</f>
        <v>374</v>
      </c>
      <c r="R898" s="1">
        <f>companies__2[[#This Row],[HEU_MAJ]]</f>
        <v>44448.702673611115</v>
      </c>
      <c r="S898" s="1">
        <f>companies__2[[#This Row],[HEU_MAJ]]</f>
        <v>44448.702673611115</v>
      </c>
    </row>
    <row r="899" spans="1:19" x14ac:dyDescent="0.35">
      <c r="A899">
        <f>companies__2[[#This Row],[companyID]]</f>
        <v>1218</v>
      </c>
      <c r="B899" t="str">
        <f>companies__2[[#This Row],[NOM]]</f>
        <v>Hanson</v>
      </c>
      <c r="C899" t="str">
        <f>companies__2[[#This Row],[PRENOM]]</f>
        <v>Geoffrey</v>
      </c>
      <c r="D899" t="str">
        <f>companies__2[[#This Row],[EMAIL]]</f>
        <v>g.hanson@cet-power.com</v>
      </c>
      <c r="F899" t="str">
        <f>companies__2[[#This Row],[PASSWORD]]</f>
        <v>$2y$10$UeNx1k8NI8r.CYoC7wLCguebfTBp9p7xj9Eb5ug0UasPxORRsGw.O</v>
      </c>
      <c r="G899" t="str">
        <f>companies__2[[#This Row],[TOKEN]]</f>
        <v>cL4q6479vWWCA6b0ikuV6cNenndFVChf</v>
      </c>
      <c r="H899" t="str">
        <f>companies__2[[#This Row],[PHONE]]</f>
        <v>NULL</v>
      </c>
      <c r="I899">
        <f>companies__2[[#This Row],[POSTAL_CODE]]</f>
        <v>0</v>
      </c>
      <c r="J899" t="str">
        <f>companies__2[[#This Row],[ADRESS]]</f>
        <v/>
      </c>
      <c r="K899" t="str">
        <f>companies__2[[#This Row],[CITY]]</f>
        <v/>
      </c>
      <c r="L899" t="str">
        <f>companies__2[[#This Row],[WORK_ADRESS]]</f>
        <v/>
      </c>
      <c r="M899">
        <f>companies__2[[#This Row],[WORK_POSTAL_CODE]]</f>
        <v>0</v>
      </c>
      <c r="N899" t="str">
        <f>companies__2[[#This Row],[WORK_CITY]]</f>
        <v/>
      </c>
      <c r="P899" t="str">
        <f>IF(companies__2[[#This Row],[STAANN]]="D", "inactive", "active")</f>
        <v>active</v>
      </c>
      <c r="Q899">
        <f>companies__2[[#This Row],[companyID_1]]</f>
        <v>374</v>
      </c>
      <c r="R899" s="1">
        <f>companies__2[[#This Row],[HEU_MAJ]]</f>
        <v>44448.702916666669</v>
      </c>
      <c r="S899" s="1">
        <f>companies__2[[#This Row],[HEU_MAJ]]</f>
        <v>44448.702916666669</v>
      </c>
    </row>
    <row r="900" spans="1:19" x14ac:dyDescent="0.35">
      <c r="A900">
        <f>companies__2[[#This Row],[companyID]]</f>
        <v>1219</v>
      </c>
      <c r="B900" t="str">
        <f>companies__2[[#This Row],[NOM]]</f>
        <v>Jehasse</v>
      </c>
      <c r="C900" t="str">
        <f>companies__2[[#This Row],[PRENOM]]</f>
        <v>Frederic</v>
      </c>
      <c r="D900" t="str">
        <f>companies__2[[#This Row],[EMAIL]]</f>
        <v>f.jehasse@cet-power.com</v>
      </c>
      <c r="F900" t="str">
        <f>companies__2[[#This Row],[PASSWORD]]</f>
        <v>$2y$10$SoJ6fpYKSkkvbEAAMSqc/uGosaRgawOeuIDhShfuI8jTiCW7hDYyC</v>
      </c>
      <c r="G900" t="str">
        <f>companies__2[[#This Row],[TOKEN]]</f>
        <v>1BYZUUVcOl5XDbNk2ORlgxQadB3Lde4M</v>
      </c>
      <c r="H900" t="str">
        <f>companies__2[[#This Row],[PHONE]]</f>
        <v>NULL</v>
      </c>
      <c r="I900">
        <f>companies__2[[#This Row],[POSTAL_CODE]]</f>
        <v>0</v>
      </c>
      <c r="J900" t="str">
        <f>companies__2[[#This Row],[ADRESS]]</f>
        <v/>
      </c>
      <c r="K900" t="str">
        <f>companies__2[[#This Row],[CITY]]</f>
        <v/>
      </c>
      <c r="L900" t="str">
        <f>companies__2[[#This Row],[WORK_ADRESS]]</f>
        <v/>
      </c>
      <c r="M900">
        <f>companies__2[[#This Row],[WORK_POSTAL_CODE]]</f>
        <v>0</v>
      </c>
      <c r="N900" t="str">
        <f>companies__2[[#This Row],[WORK_CITY]]</f>
        <v/>
      </c>
      <c r="P900" t="str">
        <f>IF(companies__2[[#This Row],[STAANN]]="D", "inactive", "active")</f>
        <v>active</v>
      </c>
      <c r="Q900">
        <f>companies__2[[#This Row],[companyID_1]]</f>
        <v>374</v>
      </c>
      <c r="R900" s="1">
        <f>companies__2[[#This Row],[HEU_MAJ]]</f>
        <v>44448.703136574077</v>
      </c>
      <c r="S900" s="1">
        <f>companies__2[[#This Row],[HEU_MAJ]]</f>
        <v>44448.703136574077</v>
      </c>
    </row>
    <row r="901" spans="1:19" x14ac:dyDescent="0.35">
      <c r="A901">
        <f>companies__2[[#This Row],[companyID]]</f>
        <v>1220</v>
      </c>
      <c r="B901" t="str">
        <f>companies__2[[#This Row],[NOM]]</f>
        <v>Kools</v>
      </c>
      <c r="C901" t="str">
        <f>companies__2[[#This Row],[PRENOM]]</f>
        <v>Geoffrey</v>
      </c>
      <c r="D901" t="str">
        <f>companies__2[[#This Row],[EMAIL]]</f>
        <v>g.kools@cet-power.com</v>
      </c>
      <c r="F901" t="str">
        <f>companies__2[[#This Row],[PASSWORD]]</f>
        <v>$2y$10$e7vC4mgpne9AdUoEiues4OuMFKmLjucVZlIyCS6FUMhTTZVAL1m6u</v>
      </c>
      <c r="G901" t="str">
        <f>companies__2[[#This Row],[TOKEN]]</f>
        <v>l39NaXd4grIAmXNcNwyqWllqASk80LYO</v>
      </c>
      <c r="H901" t="str">
        <f>companies__2[[#This Row],[PHONE]]</f>
        <v>NULL</v>
      </c>
      <c r="I901">
        <f>companies__2[[#This Row],[POSTAL_CODE]]</f>
        <v>0</v>
      </c>
      <c r="J901" t="str">
        <f>companies__2[[#This Row],[ADRESS]]</f>
        <v/>
      </c>
      <c r="K901" t="str">
        <f>companies__2[[#This Row],[CITY]]</f>
        <v/>
      </c>
      <c r="L901" t="str">
        <f>companies__2[[#This Row],[WORK_ADRESS]]</f>
        <v/>
      </c>
      <c r="M901">
        <f>companies__2[[#This Row],[WORK_POSTAL_CODE]]</f>
        <v>0</v>
      </c>
      <c r="N901" t="str">
        <f>companies__2[[#This Row],[WORK_CITY]]</f>
        <v/>
      </c>
      <c r="P901" t="str">
        <f>IF(companies__2[[#This Row],[STAANN]]="D", "inactive", "active")</f>
        <v>active</v>
      </c>
      <c r="Q901">
        <f>companies__2[[#This Row],[companyID_1]]</f>
        <v>374</v>
      </c>
      <c r="R901" s="1">
        <f>companies__2[[#This Row],[HEU_MAJ]]</f>
        <v>44448.703344907408</v>
      </c>
      <c r="S901" s="1">
        <f>companies__2[[#This Row],[HEU_MAJ]]</f>
        <v>44448.703344907408</v>
      </c>
    </row>
    <row r="902" spans="1:19" x14ac:dyDescent="0.35">
      <c r="A902">
        <f>companies__2[[#This Row],[companyID]]</f>
        <v>1221</v>
      </c>
      <c r="B902" t="str">
        <f>companies__2[[#This Row],[NOM]]</f>
        <v>Laurent</v>
      </c>
      <c r="C902" t="str">
        <f>companies__2[[#This Row],[PRENOM]]</f>
        <v>Alexis</v>
      </c>
      <c r="D902" t="str">
        <f>companies__2[[#This Row],[EMAIL]]</f>
        <v>a.laurent@cet-power.com</v>
      </c>
      <c r="F902" t="str">
        <f>companies__2[[#This Row],[PASSWORD]]</f>
        <v>$2y$10$sB4mxZ/FpGIKJzCD8mZZH.Aimb7yRPrN3G3wBKJ.5BxfUcQxcNfta</v>
      </c>
      <c r="G902" t="str">
        <f>companies__2[[#This Row],[TOKEN]]</f>
        <v>WDvdvCEEHgiCrZTPljRrImtLpQS1fMtD</v>
      </c>
      <c r="H902" t="str">
        <f>companies__2[[#This Row],[PHONE]]</f>
        <v>NULL</v>
      </c>
      <c r="I902">
        <f>companies__2[[#This Row],[POSTAL_CODE]]</f>
        <v>0</v>
      </c>
      <c r="J902" t="str">
        <f>companies__2[[#This Row],[ADRESS]]</f>
        <v/>
      </c>
      <c r="K902" t="str">
        <f>companies__2[[#This Row],[CITY]]</f>
        <v/>
      </c>
      <c r="L902" t="str">
        <f>companies__2[[#This Row],[WORK_ADRESS]]</f>
        <v/>
      </c>
      <c r="M902">
        <f>companies__2[[#This Row],[WORK_POSTAL_CODE]]</f>
        <v>0</v>
      </c>
      <c r="N902" t="str">
        <f>companies__2[[#This Row],[WORK_CITY]]</f>
        <v/>
      </c>
      <c r="P902" t="str">
        <f>IF(companies__2[[#This Row],[STAANN]]="D", "inactive", "active")</f>
        <v>active</v>
      </c>
      <c r="Q902">
        <f>companies__2[[#This Row],[companyID_1]]</f>
        <v>374</v>
      </c>
      <c r="R902" s="1">
        <f>companies__2[[#This Row],[HEU_MAJ]]</f>
        <v>44448.703634259262</v>
      </c>
      <c r="S902" s="1">
        <f>companies__2[[#This Row],[HEU_MAJ]]</f>
        <v>44448.703634259262</v>
      </c>
    </row>
    <row r="903" spans="1:19" x14ac:dyDescent="0.35">
      <c r="A903">
        <f>companies__2[[#This Row],[companyID]]</f>
        <v>1222</v>
      </c>
      <c r="B903" t="str">
        <f>companies__2[[#This Row],[NOM]]</f>
        <v>Lecane</v>
      </c>
      <c r="C903" t="str">
        <f>companies__2[[#This Row],[PRENOM]]</f>
        <v>Frederic</v>
      </c>
      <c r="D903" t="str">
        <f>companies__2[[#This Row],[EMAIL]]</f>
        <v>f.lecane@cet-power.com</v>
      </c>
      <c r="F903" t="str">
        <f>companies__2[[#This Row],[PASSWORD]]</f>
        <v>$2y$10$mDCeK7jnlankWkSoQ45WJeK39avZY6seTeKZirTqI8azJ0o1gaRU2</v>
      </c>
      <c r="G903" t="str">
        <f>companies__2[[#This Row],[TOKEN]]</f>
        <v>6NNp3msS3yxDFHfZAnDoJQcjzU85dbdS</v>
      </c>
      <c r="H903" t="str">
        <f>companies__2[[#This Row],[PHONE]]</f>
        <v>NULL</v>
      </c>
      <c r="I903">
        <f>companies__2[[#This Row],[POSTAL_CODE]]</f>
        <v>0</v>
      </c>
      <c r="J903" t="str">
        <f>companies__2[[#This Row],[ADRESS]]</f>
        <v/>
      </c>
      <c r="K903" t="str">
        <f>companies__2[[#This Row],[CITY]]</f>
        <v/>
      </c>
      <c r="L903" t="str">
        <f>companies__2[[#This Row],[WORK_ADRESS]]</f>
        <v/>
      </c>
      <c r="M903">
        <f>companies__2[[#This Row],[WORK_POSTAL_CODE]]</f>
        <v>0</v>
      </c>
      <c r="N903" t="str">
        <f>companies__2[[#This Row],[WORK_CITY]]</f>
        <v/>
      </c>
      <c r="P903" t="str">
        <f>IF(companies__2[[#This Row],[STAANN]]="D", "inactive", "active")</f>
        <v>active</v>
      </c>
      <c r="Q903">
        <f>companies__2[[#This Row],[companyID_1]]</f>
        <v>374</v>
      </c>
      <c r="R903" s="1">
        <f>companies__2[[#This Row],[HEU_MAJ]]</f>
        <v>44448.703842592593</v>
      </c>
      <c r="S903" s="1">
        <f>companies__2[[#This Row],[HEU_MAJ]]</f>
        <v>44448.703842592593</v>
      </c>
    </row>
    <row r="904" spans="1:19" x14ac:dyDescent="0.35">
      <c r="A904">
        <f>companies__2[[#This Row],[companyID]]</f>
        <v>1223</v>
      </c>
      <c r="B904" t="str">
        <f>companies__2[[#This Row],[NOM]]</f>
        <v>Mary</v>
      </c>
      <c r="C904" t="str">
        <f>companies__2[[#This Row],[PRENOM]]</f>
        <v>Carole</v>
      </c>
      <c r="D904" t="str">
        <f>companies__2[[#This Row],[EMAIL]]</f>
        <v>c.mary@cet-power.com</v>
      </c>
      <c r="F904" t="str">
        <f>companies__2[[#This Row],[PASSWORD]]</f>
        <v>$2y$10$XPqfwzrwWmZEL1U79v57EOdXl2afizHQU2Vg9EelgvlbTHyF..bPe</v>
      </c>
      <c r="G904" t="str">
        <f>companies__2[[#This Row],[TOKEN]]</f>
        <v>NqzK37YSI5DFAPka0IchFNXtQZg2Am9n</v>
      </c>
      <c r="H904" t="str">
        <f>companies__2[[#This Row],[PHONE]]</f>
        <v>NULL</v>
      </c>
      <c r="I904">
        <f>companies__2[[#This Row],[POSTAL_CODE]]</f>
        <v>0</v>
      </c>
      <c r="J904" t="str">
        <f>companies__2[[#This Row],[ADRESS]]</f>
        <v/>
      </c>
      <c r="K904" t="str">
        <f>companies__2[[#This Row],[CITY]]</f>
        <v/>
      </c>
      <c r="L904" t="str">
        <f>companies__2[[#This Row],[WORK_ADRESS]]</f>
        <v/>
      </c>
      <c r="M904">
        <f>companies__2[[#This Row],[WORK_POSTAL_CODE]]</f>
        <v>0</v>
      </c>
      <c r="N904" t="str">
        <f>companies__2[[#This Row],[WORK_CITY]]</f>
        <v/>
      </c>
      <c r="P904" t="str">
        <f>IF(companies__2[[#This Row],[STAANN]]="D", "inactive", "active")</f>
        <v>active</v>
      </c>
      <c r="Q904">
        <f>companies__2[[#This Row],[companyID_1]]</f>
        <v>374</v>
      </c>
      <c r="R904" s="1">
        <f>companies__2[[#This Row],[HEU_MAJ]]</f>
        <v>44448.704074074078</v>
      </c>
      <c r="S904" s="1">
        <f>companies__2[[#This Row],[HEU_MAJ]]</f>
        <v>44448.704074074078</v>
      </c>
    </row>
    <row r="905" spans="1:19" x14ac:dyDescent="0.35">
      <c r="A905">
        <f>companies__2[[#This Row],[companyID]]</f>
        <v>1224</v>
      </c>
      <c r="B905" t="str">
        <f>companies__2[[#This Row],[NOM]]</f>
        <v>Nelis</v>
      </c>
      <c r="C905" t="str">
        <f>companies__2[[#This Row],[PRENOM]]</f>
        <v>Jean-Francois</v>
      </c>
      <c r="D905" t="str">
        <f>companies__2[[#This Row],[EMAIL]]</f>
        <v>j.nelis@cet-power.com</v>
      </c>
      <c r="F905" t="str">
        <f>companies__2[[#This Row],[PASSWORD]]</f>
        <v>$2y$10$FJUY/7bjdccUfZ1eyjFtMu185Wzqx6g4lWLhxULqF8YOb..35xL56</v>
      </c>
      <c r="G905" t="str">
        <f>companies__2[[#This Row],[TOKEN]]</f>
        <v>ortR9EbEqGX7bLMHyAZNm6aHknG2s5lQ</v>
      </c>
      <c r="H905" t="str">
        <f>companies__2[[#This Row],[PHONE]]</f>
        <v>NULL</v>
      </c>
      <c r="I905">
        <f>companies__2[[#This Row],[POSTAL_CODE]]</f>
        <v>0</v>
      </c>
      <c r="J905" t="str">
        <f>companies__2[[#This Row],[ADRESS]]</f>
        <v/>
      </c>
      <c r="K905" t="str">
        <f>companies__2[[#This Row],[CITY]]</f>
        <v/>
      </c>
      <c r="L905" t="str">
        <f>companies__2[[#This Row],[WORK_ADRESS]]</f>
        <v/>
      </c>
      <c r="M905">
        <f>companies__2[[#This Row],[WORK_POSTAL_CODE]]</f>
        <v>0</v>
      </c>
      <c r="N905" t="str">
        <f>companies__2[[#This Row],[WORK_CITY]]</f>
        <v/>
      </c>
      <c r="P905" t="str">
        <f>IF(companies__2[[#This Row],[STAANN]]="D", "inactive", "active")</f>
        <v>active</v>
      </c>
      <c r="Q905">
        <f>companies__2[[#This Row],[companyID_1]]</f>
        <v>374</v>
      </c>
      <c r="R905" s="1">
        <f>companies__2[[#This Row],[HEU_MAJ]]</f>
        <v>44448.704409722224</v>
      </c>
      <c r="S905" s="1">
        <f>companies__2[[#This Row],[HEU_MAJ]]</f>
        <v>44448.704409722224</v>
      </c>
    </row>
    <row r="906" spans="1:19" x14ac:dyDescent="0.35">
      <c r="A906">
        <f>companies__2[[#This Row],[companyID]]</f>
        <v>1225</v>
      </c>
      <c r="B906" t="str">
        <f>companies__2[[#This Row],[NOM]]</f>
        <v>Noo</v>
      </c>
      <c r="C906" t="str">
        <f>companies__2[[#This Row],[PRENOM]]</f>
        <v>Karline</v>
      </c>
      <c r="D906" t="str">
        <f>companies__2[[#This Row],[EMAIL]]</f>
        <v>k.noo@cet-power.com</v>
      </c>
      <c r="F906" t="str">
        <f>companies__2[[#This Row],[PASSWORD]]</f>
        <v>$2y$10$DZwPDwMnXG03tfpjY3AameCIefE2.tU6i0dbCdMDG5NxnbKhYsggS</v>
      </c>
      <c r="G906" t="str">
        <f>companies__2[[#This Row],[TOKEN]]</f>
        <v>R652GfGgDhG3zeiXz8MOKGhcoyorpAvx</v>
      </c>
      <c r="H906" t="str">
        <f>companies__2[[#This Row],[PHONE]]</f>
        <v>NULL</v>
      </c>
      <c r="I906">
        <f>companies__2[[#This Row],[POSTAL_CODE]]</f>
        <v>0</v>
      </c>
      <c r="J906" t="str">
        <f>companies__2[[#This Row],[ADRESS]]</f>
        <v/>
      </c>
      <c r="K906" t="str">
        <f>companies__2[[#This Row],[CITY]]</f>
        <v/>
      </c>
      <c r="L906" t="str">
        <f>companies__2[[#This Row],[WORK_ADRESS]]</f>
        <v/>
      </c>
      <c r="M906">
        <f>companies__2[[#This Row],[WORK_POSTAL_CODE]]</f>
        <v>0</v>
      </c>
      <c r="N906" t="str">
        <f>companies__2[[#This Row],[WORK_CITY]]</f>
        <v/>
      </c>
      <c r="P906" t="str">
        <f>IF(companies__2[[#This Row],[STAANN]]="D", "inactive", "active")</f>
        <v>active</v>
      </c>
      <c r="Q906">
        <f>companies__2[[#This Row],[companyID_1]]</f>
        <v>374</v>
      </c>
      <c r="R906" s="1">
        <f>companies__2[[#This Row],[HEU_MAJ]]</f>
        <v>44448.704826388886</v>
      </c>
      <c r="S906" s="1">
        <f>companies__2[[#This Row],[HEU_MAJ]]</f>
        <v>44448.704826388886</v>
      </c>
    </row>
    <row r="907" spans="1:19" x14ac:dyDescent="0.35">
      <c r="A907">
        <f>companies__2[[#This Row],[companyID]]</f>
        <v>1226</v>
      </c>
      <c r="B907" t="str">
        <f>companies__2[[#This Row],[NOM]]</f>
        <v>Ramu</v>
      </c>
      <c r="C907" t="str">
        <f>companies__2[[#This Row],[PRENOM]]</f>
        <v>Mickael</v>
      </c>
      <c r="D907" t="str">
        <f>companies__2[[#This Row],[EMAIL]]</f>
        <v>m.ramu@cet-power.com</v>
      </c>
      <c r="F907" t="str">
        <f>companies__2[[#This Row],[PASSWORD]]</f>
        <v>$2y$10$cnR4KWvGudYXdQkb3F5ilOsG44haZSYjm6sPaw9pgansPQvLDbNPK</v>
      </c>
      <c r="G907" t="str">
        <f>companies__2[[#This Row],[TOKEN]]</f>
        <v>db231c307ooDkysVfbKe35xY7YckYOD0</v>
      </c>
      <c r="H907" t="str">
        <f>companies__2[[#This Row],[PHONE]]</f>
        <v>NULL</v>
      </c>
      <c r="I907">
        <f>companies__2[[#This Row],[POSTAL_CODE]]</f>
        <v>0</v>
      </c>
      <c r="J907" t="str">
        <f>companies__2[[#This Row],[ADRESS]]</f>
        <v/>
      </c>
      <c r="K907" t="str">
        <f>companies__2[[#This Row],[CITY]]</f>
        <v/>
      </c>
      <c r="L907" t="str">
        <f>companies__2[[#This Row],[WORK_ADRESS]]</f>
        <v/>
      </c>
      <c r="M907">
        <f>companies__2[[#This Row],[WORK_POSTAL_CODE]]</f>
        <v>0</v>
      </c>
      <c r="N907" t="str">
        <f>companies__2[[#This Row],[WORK_CITY]]</f>
        <v/>
      </c>
      <c r="P907" t="str">
        <f>IF(companies__2[[#This Row],[STAANN]]="D", "inactive", "active")</f>
        <v>active</v>
      </c>
      <c r="Q907">
        <f>companies__2[[#This Row],[companyID_1]]</f>
        <v>374</v>
      </c>
      <c r="R907" s="1">
        <f>companies__2[[#This Row],[HEU_MAJ]]</f>
        <v>44448.705231481479</v>
      </c>
      <c r="S907" s="1">
        <f>companies__2[[#This Row],[HEU_MAJ]]</f>
        <v>44448.705231481479</v>
      </c>
    </row>
    <row r="908" spans="1:19" x14ac:dyDescent="0.35">
      <c r="A908">
        <f>companies__2[[#This Row],[companyID]]</f>
        <v>1227</v>
      </c>
      <c r="B908" t="str">
        <f>companies__2[[#This Row],[NOM]]</f>
        <v>Saddiki</v>
      </c>
      <c r="C908" t="str">
        <f>companies__2[[#This Row],[PRENOM]]</f>
        <v>Abdel-Ali</v>
      </c>
      <c r="D908" t="str">
        <f>companies__2[[#This Row],[EMAIL]]</f>
        <v>a.saddiki@cet-power.com</v>
      </c>
      <c r="F908" t="str">
        <f>companies__2[[#This Row],[PASSWORD]]</f>
        <v>$2y$10$v5V1JxVEmIdgQBBIl/35cunkYEnqbX8c0HmUhwUMutvpEunho2UUG</v>
      </c>
      <c r="G908" t="str">
        <f>companies__2[[#This Row],[TOKEN]]</f>
        <v>MYRXIdNYMw6eDWJPTlb8WC3bmQu6RXpK</v>
      </c>
      <c r="H908" t="str">
        <f>companies__2[[#This Row],[PHONE]]</f>
        <v>NULL</v>
      </c>
      <c r="I908">
        <f>companies__2[[#This Row],[POSTAL_CODE]]</f>
        <v>0</v>
      </c>
      <c r="J908" t="str">
        <f>companies__2[[#This Row],[ADRESS]]</f>
        <v/>
      </c>
      <c r="K908" t="str">
        <f>companies__2[[#This Row],[CITY]]</f>
        <v/>
      </c>
      <c r="L908" t="str">
        <f>companies__2[[#This Row],[WORK_ADRESS]]</f>
        <v/>
      </c>
      <c r="M908">
        <f>companies__2[[#This Row],[WORK_POSTAL_CODE]]</f>
        <v>0</v>
      </c>
      <c r="N908" t="str">
        <f>companies__2[[#This Row],[WORK_CITY]]</f>
        <v/>
      </c>
      <c r="P908" t="str">
        <f>IF(companies__2[[#This Row],[STAANN]]="D", "inactive", "active")</f>
        <v>active</v>
      </c>
      <c r="Q908">
        <f>companies__2[[#This Row],[companyID_1]]</f>
        <v>374</v>
      </c>
      <c r="R908" s="1">
        <f>companies__2[[#This Row],[HEU_MAJ]]</f>
        <v>44448.705439814818</v>
      </c>
      <c r="S908" s="1">
        <f>companies__2[[#This Row],[HEU_MAJ]]</f>
        <v>44448.705439814818</v>
      </c>
    </row>
    <row r="909" spans="1:19" x14ac:dyDescent="0.35">
      <c r="A909">
        <f>companies__2[[#This Row],[companyID]]</f>
        <v>1228</v>
      </c>
      <c r="B909" t="str">
        <f>companies__2[[#This Row],[NOM]]</f>
        <v>Servais</v>
      </c>
      <c r="C909" t="str">
        <f>companies__2[[#This Row],[PRENOM]]</f>
        <v>Vincent</v>
      </c>
      <c r="D909" t="str">
        <f>companies__2[[#This Row],[EMAIL]]</f>
        <v>v.servais@cet-power.com</v>
      </c>
      <c r="F909" t="str">
        <f>companies__2[[#This Row],[PASSWORD]]</f>
        <v>$2y$10$199mP1xMQhXsyAEuwaIII.Kxt1bBf1R6wPH0sZCyz6kp.x6ICU.4S</v>
      </c>
      <c r="G909" t="str">
        <f>companies__2[[#This Row],[TOKEN]]</f>
        <v>8q2WYE9jbnCMypQS5NzvN3k57BicPseY</v>
      </c>
      <c r="H909" t="str">
        <f>companies__2[[#This Row],[PHONE]]</f>
        <v>0494660145</v>
      </c>
      <c r="I909">
        <f>companies__2[[#This Row],[POSTAL_CODE]]</f>
        <v>4051</v>
      </c>
      <c r="J909" t="str">
        <f>companies__2[[#This Row],[ADRESS]]</f>
        <v>Rue Adolphe Dumont 21</v>
      </c>
      <c r="K909" t="str">
        <f>companies__2[[#This Row],[CITY]]</f>
        <v>Chaudfontaine</v>
      </c>
      <c r="L909" t="str">
        <f>companies__2[[#This Row],[WORK_ADRESS]]</f>
        <v>Rue du charbonnage 12</v>
      </c>
      <c r="M909">
        <f>companies__2[[#This Row],[WORK_POSTAL_CODE]]</f>
        <v>4020</v>
      </c>
      <c r="N909" t="str">
        <f>companies__2[[#This Row],[WORK_CITY]]</f>
        <v>Wandre</v>
      </c>
      <c r="P909" t="str">
        <f>IF(companies__2[[#This Row],[STAANN]]="D", "inactive", "active")</f>
        <v>active</v>
      </c>
      <c r="Q909">
        <f>companies__2[[#This Row],[companyID_1]]</f>
        <v>374</v>
      </c>
      <c r="R909" s="1">
        <f>companies__2[[#This Row],[HEU_MAJ]]</f>
        <v>44448.705671296295</v>
      </c>
      <c r="S909" s="1">
        <f>companies__2[[#This Row],[HEU_MAJ]]</f>
        <v>44448.705671296295</v>
      </c>
    </row>
    <row r="910" spans="1:19" x14ac:dyDescent="0.35">
      <c r="A910">
        <f>companies__2[[#This Row],[companyID]]</f>
        <v>1229</v>
      </c>
      <c r="B910" t="str">
        <f>companies__2[[#This Row],[NOM]]</f>
        <v>Spatz</v>
      </c>
      <c r="C910" t="str">
        <f>companies__2[[#This Row],[PRENOM]]</f>
        <v>Deborah</v>
      </c>
      <c r="D910" t="str">
        <f>companies__2[[#This Row],[EMAIL]]</f>
        <v>d.spatz@cet-power.com</v>
      </c>
      <c r="F910" t="str">
        <f>companies__2[[#This Row],[PASSWORD]]</f>
        <v>$2y$10$l5fGw6PdCgBFqgdsEqyBROqsvrUJZIgA62jbslrm36lcM8uujKBxO</v>
      </c>
      <c r="G910" t="str">
        <f>companies__2[[#This Row],[TOKEN]]</f>
        <v>M6guglM0OJJWeJ0WiicaTsTipzXxzh5Y</v>
      </c>
      <c r="H910" t="str">
        <f>companies__2[[#This Row],[PHONE]]</f>
        <v>NULL</v>
      </c>
      <c r="I910">
        <f>companies__2[[#This Row],[POSTAL_CODE]]</f>
        <v>0</v>
      </c>
      <c r="J910" t="str">
        <f>companies__2[[#This Row],[ADRESS]]</f>
        <v/>
      </c>
      <c r="K910" t="str">
        <f>companies__2[[#This Row],[CITY]]</f>
        <v/>
      </c>
      <c r="L910" t="str">
        <f>companies__2[[#This Row],[WORK_ADRESS]]</f>
        <v/>
      </c>
      <c r="M910">
        <f>companies__2[[#This Row],[WORK_POSTAL_CODE]]</f>
        <v>0</v>
      </c>
      <c r="N910" t="str">
        <f>companies__2[[#This Row],[WORK_CITY]]</f>
        <v/>
      </c>
      <c r="P910" t="str">
        <f>IF(companies__2[[#This Row],[STAANN]]="D", "inactive", "active")</f>
        <v>active</v>
      </c>
      <c r="Q910">
        <f>companies__2[[#This Row],[companyID_1]]</f>
        <v>374</v>
      </c>
      <c r="R910" s="1">
        <f>companies__2[[#This Row],[HEU_MAJ]]</f>
        <v>44448.705821759257</v>
      </c>
      <c r="S910" s="1">
        <f>companies__2[[#This Row],[HEU_MAJ]]</f>
        <v>44448.705821759257</v>
      </c>
    </row>
    <row r="911" spans="1:19" x14ac:dyDescent="0.35">
      <c r="A911">
        <f>companies__2[[#This Row],[companyID]]</f>
        <v>1230</v>
      </c>
      <c r="B911" t="str">
        <f>companies__2[[#This Row],[NOM]]</f>
        <v>D Angelo</v>
      </c>
      <c r="C911" t="str">
        <f>companies__2[[#This Row],[PRENOM]]</f>
        <v>Sergio</v>
      </c>
      <c r="D911" t="str">
        <f>companies__2[[#This Row],[EMAIL]]</f>
        <v>s.dangelo@cet-power.com</v>
      </c>
      <c r="F911" t="str">
        <f>companies__2[[#This Row],[PASSWORD]]</f>
        <v>$2y$10$WqGCvxbAqamGAQ/mz4kDbe18SoiLMt17MPomwLSMHTsOgvX81vhRO</v>
      </c>
      <c r="G911" t="str">
        <f>companies__2[[#This Row],[TOKEN]]</f>
        <v>rG0ZbRtEQux0wcSYG7BvgIMuL6T2b4Il</v>
      </c>
      <c r="H911" t="str">
        <f>companies__2[[#This Row],[PHONE]]</f>
        <v>NULL</v>
      </c>
      <c r="I911">
        <f>companies__2[[#This Row],[POSTAL_CODE]]</f>
        <v>0</v>
      </c>
      <c r="J911" t="str">
        <f>companies__2[[#This Row],[ADRESS]]</f>
        <v/>
      </c>
      <c r="K911" t="str">
        <f>companies__2[[#This Row],[CITY]]</f>
        <v/>
      </c>
      <c r="L911" t="str">
        <f>companies__2[[#This Row],[WORK_ADRESS]]</f>
        <v/>
      </c>
      <c r="M911">
        <f>companies__2[[#This Row],[WORK_POSTAL_CODE]]</f>
        <v>0</v>
      </c>
      <c r="N911" t="str">
        <f>companies__2[[#This Row],[WORK_CITY]]</f>
        <v/>
      </c>
      <c r="P911" t="str">
        <f>IF(companies__2[[#This Row],[STAANN]]="D", "inactive", "active")</f>
        <v>active</v>
      </c>
      <c r="Q911">
        <f>companies__2[[#This Row],[companyID_1]]</f>
        <v>374</v>
      </c>
      <c r="R911" s="1">
        <f>companies__2[[#This Row],[HEU_MAJ]]</f>
        <v>44448.731944444444</v>
      </c>
      <c r="S911" s="1">
        <f>companies__2[[#This Row],[HEU_MAJ]]</f>
        <v>44448.731944444444</v>
      </c>
    </row>
    <row r="912" spans="1:19" x14ac:dyDescent="0.35">
      <c r="A912">
        <f>companies__2[[#This Row],[companyID]]</f>
        <v>1231</v>
      </c>
      <c r="B912" t="str">
        <f>companies__2[[#This Row],[NOM]]</f>
        <v>De Schuytener</v>
      </c>
      <c r="C912" t="str">
        <f>companies__2[[#This Row],[PRENOM]]</f>
        <v>Georg</v>
      </c>
      <c r="D912" t="str">
        <f>companies__2[[#This Row],[EMAIL]]</f>
        <v>g.deschuytener@cet-power.com</v>
      </c>
      <c r="F912" t="str">
        <f>companies__2[[#This Row],[PASSWORD]]</f>
        <v>$2y$10$YCVHhDz/1eRAi4ppOJdEw.hJBdHWiJnem9gGJFrx7WlZ.kwfKm4GK</v>
      </c>
      <c r="G912" t="str">
        <f>companies__2[[#This Row],[TOKEN]]</f>
        <v>sgmeiwarAnpV8Al8Gt5iLW3WJceAbqmy</v>
      </c>
      <c r="H912" t="str">
        <f>companies__2[[#This Row],[PHONE]]</f>
        <v>NULL</v>
      </c>
      <c r="I912">
        <f>companies__2[[#This Row],[POSTAL_CODE]]</f>
        <v>0</v>
      </c>
      <c r="J912" t="str">
        <f>companies__2[[#This Row],[ADRESS]]</f>
        <v/>
      </c>
      <c r="K912" t="str">
        <f>companies__2[[#This Row],[CITY]]</f>
        <v/>
      </c>
      <c r="L912" t="str">
        <f>companies__2[[#This Row],[WORK_ADRESS]]</f>
        <v/>
      </c>
      <c r="M912">
        <f>companies__2[[#This Row],[WORK_POSTAL_CODE]]</f>
        <v>0</v>
      </c>
      <c r="N912" t="str">
        <f>companies__2[[#This Row],[WORK_CITY]]</f>
        <v/>
      </c>
      <c r="P912" t="str">
        <f>IF(companies__2[[#This Row],[STAANN]]="D", "inactive", "active")</f>
        <v>active</v>
      </c>
      <c r="Q912">
        <f>companies__2[[#This Row],[companyID_1]]</f>
        <v>374</v>
      </c>
      <c r="R912" s="1">
        <f>companies__2[[#This Row],[HEU_MAJ]]</f>
        <v>44448.732361111113</v>
      </c>
      <c r="S912" s="1">
        <f>companies__2[[#This Row],[HEU_MAJ]]</f>
        <v>44448.732361111113</v>
      </c>
    </row>
    <row r="913" spans="1:19" x14ac:dyDescent="0.35">
      <c r="A913">
        <f>companies__2[[#This Row],[companyID]]</f>
        <v>1232</v>
      </c>
      <c r="B913" t="str">
        <f>companies__2[[#This Row],[NOM]]</f>
        <v>N Guettia Koffi Kra</v>
      </c>
      <c r="C913" t="str">
        <f>companies__2[[#This Row],[PRENOM]]</f>
        <v>Jean-Jacques</v>
      </c>
      <c r="D913" t="str">
        <f>companies__2[[#This Row],[EMAIL]]</f>
        <v>j.nguettiakoffikra@cet-power.com</v>
      </c>
      <c r="F913" t="str">
        <f>companies__2[[#This Row],[PASSWORD]]</f>
        <v>$2y$10$9LOUzvQyMFY1gXoz4P16j.o.scBfzMzrZKk7X8MwPyMaJHXOsWtJK</v>
      </c>
      <c r="G913" t="str">
        <f>companies__2[[#This Row],[TOKEN]]</f>
        <v>UVLs4lPZzzpTmjeIPAj1ArvA5HCVFnJV</v>
      </c>
      <c r="H913" t="str">
        <f>companies__2[[#This Row],[PHONE]]</f>
        <v>NULL</v>
      </c>
      <c r="I913">
        <f>companies__2[[#This Row],[POSTAL_CODE]]</f>
        <v>0</v>
      </c>
      <c r="J913" t="str">
        <f>companies__2[[#This Row],[ADRESS]]</f>
        <v/>
      </c>
      <c r="K913" t="str">
        <f>companies__2[[#This Row],[CITY]]</f>
        <v/>
      </c>
      <c r="L913" t="str">
        <f>companies__2[[#This Row],[WORK_ADRESS]]</f>
        <v/>
      </c>
      <c r="M913">
        <f>companies__2[[#This Row],[WORK_POSTAL_CODE]]</f>
        <v>0</v>
      </c>
      <c r="N913" t="str">
        <f>companies__2[[#This Row],[WORK_CITY]]</f>
        <v/>
      </c>
      <c r="P913" t="str">
        <f>IF(companies__2[[#This Row],[STAANN]]="D", "inactive", "active")</f>
        <v>active</v>
      </c>
      <c r="Q913">
        <f>companies__2[[#This Row],[companyID_1]]</f>
        <v>374</v>
      </c>
      <c r="R913" s="1">
        <f>companies__2[[#This Row],[HEU_MAJ]]</f>
        <v>44448.733240740738</v>
      </c>
      <c r="S913" s="1">
        <f>companies__2[[#This Row],[HEU_MAJ]]</f>
        <v>44448.733240740738</v>
      </c>
    </row>
    <row r="914" spans="1:19" x14ac:dyDescent="0.35">
      <c r="A914">
        <f>companies__2[[#This Row],[companyID]]</f>
        <v>1233</v>
      </c>
      <c r="B914" t="str">
        <f>companies__2[[#This Row],[NOM]]</f>
        <v xml:space="preserve">Zambrano </v>
      </c>
      <c r="C914" t="str">
        <f>companies__2[[#This Row],[PRENOM]]</f>
        <v>Gaby</v>
      </c>
      <c r="D914" t="str">
        <f>companies__2[[#This Row],[EMAIL]]</f>
        <v>azambrano@actiris.be</v>
      </c>
      <c r="F914" t="str">
        <f>companies__2[[#This Row],[PASSWORD]]</f>
        <v>$2y$10$nJpm7KtIZfZUiQ292slnZ.9Ip1mgrG0Hh7cjr34IuVEgLy8OhXlvG</v>
      </c>
      <c r="G914" t="str">
        <f>companies__2[[#This Row],[TOKEN]]</f>
        <v>oFPMFFFtT0inYuD9Ych4ldkuh9J75hGI</v>
      </c>
      <c r="H914" t="str">
        <f>companies__2[[#This Row],[PHONE]]</f>
        <v>0468379920</v>
      </c>
      <c r="I914">
        <f>companies__2[[#This Row],[POSTAL_CODE]]</f>
        <v>1930</v>
      </c>
      <c r="J914" t="str">
        <f>companies__2[[#This Row],[ADRESS]]</f>
        <v>Steenokkerzeelstraat 161</v>
      </c>
      <c r="K914" t="str">
        <f>companies__2[[#This Row],[CITY]]</f>
        <v>Zaventem</v>
      </c>
      <c r="L914" t="str">
        <f>companies__2[[#This Row],[WORK_ADRESS]]</f>
        <v>Avenue de l'Astronomie 14</v>
      </c>
      <c r="M914">
        <f>companies__2[[#This Row],[WORK_POSTAL_CODE]]</f>
        <v>1210</v>
      </c>
      <c r="N914" t="str">
        <f>companies__2[[#This Row],[WORK_CITY]]</f>
        <v>Saint-josse</v>
      </c>
      <c r="P914" t="str">
        <f>IF(companies__2[[#This Row],[STAANN]]="D", "inactive", "active")</f>
        <v>active</v>
      </c>
      <c r="Q914">
        <f>companies__2[[#This Row],[companyID_1]]</f>
        <v>180</v>
      </c>
      <c r="R914" s="1">
        <f>companies__2[[#This Row],[HEU_MAJ]]</f>
        <v>44525.460127314815</v>
      </c>
      <c r="S914" s="1">
        <f>companies__2[[#This Row],[HEU_MAJ]]</f>
        <v>44525.460127314815</v>
      </c>
    </row>
    <row r="915" spans="1:19" x14ac:dyDescent="0.35">
      <c r="A915">
        <f>companies__2[[#This Row],[companyID]]</f>
        <v>1234</v>
      </c>
      <c r="B915" t="str">
        <f>companies__2[[#This Row],[NOM]]</f>
        <v>Vaelen</v>
      </c>
      <c r="C915" t="str">
        <f>companies__2[[#This Row],[PRENOM]]</f>
        <v>Alexandre</v>
      </c>
      <c r="D915" t="str">
        <f>companies__2[[#This Row],[EMAIL]]</f>
        <v>Alexandre.Vaelen@provincedeliege.be</v>
      </c>
      <c r="F915" t="str">
        <f>companies__2[[#This Row],[PASSWORD]]</f>
        <v>$2y$10$DPUg9Qw7COXabsB9N53vIOO8rQq2/4eW3kgYeev.luV3r4OuCrVtK</v>
      </c>
      <c r="G915" t="str">
        <f>companies__2[[#This Row],[TOKEN]]</f>
        <v>2PtO2EN0s4nuteWlS1HSisvkJsnZr1KI</v>
      </c>
      <c r="H915" t="str">
        <f>companies__2[[#This Row],[PHONE]]</f>
        <v/>
      </c>
      <c r="I915">
        <f>companies__2[[#This Row],[POSTAL_CODE]]</f>
        <v>0</v>
      </c>
      <c r="J915" t="str">
        <f>companies__2[[#This Row],[ADRESS]]</f>
        <v/>
      </c>
      <c r="K915" t="str">
        <f>companies__2[[#This Row],[CITY]]</f>
        <v/>
      </c>
      <c r="L915" t="str">
        <f>companies__2[[#This Row],[WORK_ADRESS]]</f>
        <v/>
      </c>
      <c r="M915">
        <f>companies__2[[#This Row],[WORK_POSTAL_CODE]]</f>
        <v>0</v>
      </c>
      <c r="N915" t="str">
        <f>companies__2[[#This Row],[WORK_CITY]]</f>
        <v/>
      </c>
      <c r="P915" t="str">
        <f>IF(companies__2[[#This Row],[STAANN]]="D", "inactive", "active")</f>
        <v>active</v>
      </c>
      <c r="Q915">
        <f>companies__2[[#This Row],[companyID_1]]</f>
        <v>184</v>
      </c>
      <c r="R915" s="1">
        <f>companies__2[[#This Row],[HEU_MAJ]]</f>
        <v>44467.399722222224</v>
      </c>
      <c r="S915" s="1">
        <f>companies__2[[#This Row],[HEU_MAJ]]</f>
        <v>44467.399722222224</v>
      </c>
    </row>
    <row r="916" spans="1:19" x14ac:dyDescent="0.35">
      <c r="A916">
        <f>companies__2[[#This Row],[companyID]]</f>
        <v>1235</v>
      </c>
      <c r="B916" t="str">
        <f>companies__2[[#This Row],[NOM]]</f>
        <v>Nisin</v>
      </c>
      <c r="C916" t="str">
        <f>companies__2[[#This Row],[PRENOM]]</f>
        <v>Olivier</v>
      </c>
      <c r="D916" t="str">
        <f>companies__2[[#This Row],[EMAIL]]</f>
        <v>Olivier.Nisin@provincedeliege.be</v>
      </c>
      <c r="F916" t="str">
        <f>companies__2[[#This Row],[PASSWORD]]</f>
        <v>$2y$10$R3peRjHt1rNHZWzaK7V.iOVhV0sGvhfYs.BSIgVz3COZxPC1ajGCy</v>
      </c>
      <c r="G916" t="str">
        <f>companies__2[[#This Row],[TOKEN]]</f>
        <v>VBhk4Y1tM3gDv8Z0M5PfW241SFDAebWn</v>
      </c>
      <c r="H916" t="str">
        <f>companies__2[[#This Row],[PHONE]]</f>
        <v/>
      </c>
      <c r="I916">
        <f>companies__2[[#This Row],[POSTAL_CODE]]</f>
        <v>0</v>
      </c>
      <c r="J916" t="str">
        <f>companies__2[[#This Row],[ADRESS]]</f>
        <v/>
      </c>
      <c r="K916" t="str">
        <f>companies__2[[#This Row],[CITY]]</f>
        <v/>
      </c>
      <c r="L916" t="str">
        <f>companies__2[[#This Row],[WORK_ADRESS]]</f>
        <v/>
      </c>
      <c r="M916">
        <f>companies__2[[#This Row],[WORK_POSTAL_CODE]]</f>
        <v>0</v>
      </c>
      <c r="N916" t="str">
        <f>companies__2[[#This Row],[WORK_CITY]]</f>
        <v/>
      </c>
      <c r="P916" t="str">
        <f>IF(companies__2[[#This Row],[STAANN]]="D", "inactive", "active")</f>
        <v>active</v>
      </c>
      <c r="Q916">
        <f>companies__2[[#This Row],[companyID_1]]</f>
        <v>184</v>
      </c>
      <c r="R916" s="1">
        <f>companies__2[[#This Row],[HEU_MAJ]]</f>
        <v>44467.399837962963</v>
      </c>
      <c r="S916" s="1">
        <f>companies__2[[#This Row],[HEU_MAJ]]</f>
        <v>44467.399837962963</v>
      </c>
    </row>
    <row r="917" spans="1:19" x14ac:dyDescent="0.35">
      <c r="A917">
        <f>companies__2[[#This Row],[companyID]]</f>
        <v>1237</v>
      </c>
      <c r="B917" t="str">
        <f>companies__2[[#This Row],[NOM]]</f>
        <v>Duray</v>
      </c>
      <c r="C917" t="str">
        <f>companies__2[[#This Row],[PRENOM]]</f>
        <v>Quentin</v>
      </c>
      <c r="D917" t="str">
        <f>companies__2[[#This Row],[EMAIL]]</f>
        <v>quentin.duray@provincedeliege.be</v>
      </c>
      <c r="F917" t="str">
        <f>companies__2[[#This Row],[PASSWORD]]</f>
        <v>$2y$10$5aVKiernY10Hpjqoei/u5.H6W/v1tsxnfeSktXs45u7RB75hcb7vO</v>
      </c>
      <c r="G917" t="str">
        <f>companies__2[[#This Row],[TOKEN]]</f>
        <v>yJ2skoqZ7ly1zBK5QrHIrCpPv03m8euN</v>
      </c>
      <c r="H917" t="str">
        <f>companies__2[[#This Row],[PHONE]]</f>
        <v>+3242794818</v>
      </c>
      <c r="I917">
        <f>companies__2[[#This Row],[POSTAL_CODE]]</f>
        <v>0</v>
      </c>
      <c r="J917" t="str">
        <f>companies__2[[#This Row],[ADRESS]]</f>
        <v/>
      </c>
      <c r="K917" t="str">
        <f>companies__2[[#This Row],[CITY]]</f>
        <v/>
      </c>
      <c r="L917" t="str">
        <f>companies__2[[#This Row],[WORK_ADRESS]]</f>
        <v/>
      </c>
      <c r="M917">
        <f>companies__2[[#This Row],[WORK_POSTAL_CODE]]</f>
        <v>0</v>
      </c>
      <c r="N917" t="str">
        <f>companies__2[[#This Row],[WORK_CITY]]</f>
        <v/>
      </c>
      <c r="P917" t="str">
        <f>IF(companies__2[[#This Row],[STAANN]]="D", "inactive", "active")</f>
        <v>active</v>
      </c>
      <c r="Q917">
        <f>companies__2[[#This Row],[companyID_1]]</f>
        <v>184</v>
      </c>
      <c r="R917" s="1">
        <f>companies__2[[#This Row],[HEU_MAJ]]</f>
        <v>44452.632974537039</v>
      </c>
      <c r="S917" s="1">
        <f>companies__2[[#This Row],[HEU_MAJ]]</f>
        <v>44452.632974537039</v>
      </c>
    </row>
    <row r="918" spans="1:19" x14ac:dyDescent="0.35">
      <c r="A918">
        <f>companies__2[[#This Row],[companyID]]</f>
        <v>1239</v>
      </c>
      <c r="B918" t="str">
        <f>companies__2[[#This Row],[NOM]]</f>
        <v>ALLALI</v>
      </c>
      <c r="C918" t="str">
        <f>companies__2[[#This Row],[PRENOM]]</f>
        <v>Mohamed</v>
      </c>
      <c r="D918" t="str">
        <f>companies__2[[#This Row],[EMAIL]]</f>
        <v>mallali@actiris.be</v>
      </c>
      <c r="F918" t="str">
        <f>companies__2[[#This Row],[PASSWORD]]</f>
        <v>$2y$10$5bEOJ66oa9VwndsVpfThTuMpxn52T0Nm3MAwbAfQ3v38Gs3RTPDKK</v>
      </c>
      <c r="G918" t="str">
        <f>companies__2[[#This Row],[TOKEN]]</f>
        <v>WE6NHbiZkTaZgltgVOppK46mq9zmIbTd</v>
      </c>
      <c r="H918" t="str">
        <f>companies__2[[#This Row],[PHONE]]</f>
        <v/>
      </c>
      <c r="I918">
        <f>companies__2[[#This Row],[POSTAL_CODE]]</f>
        <v>0</v>
      </c>
      <c r="J918" t="str">
        <f>companies__2[[#This Row],[ADRESS]]</f>
        <v/>
      </c>
      <c r="K918" t="str">
        <f>companies__2[[#This Row],[CITY]]</f>
        <v/>
      </c>
      <c r="L918" t="str">
        <f>companies__2[[#This Row],[WORK_ADRESS]]</f>
        <v/>
      </c>
      <c r="M918">
        <f>companies__2[[#This Row],[WORK_POSTAL_CODE]]</f>
        <v>0</v>
      </c>
      <c r="N918" t="str">
        <f>companies__2[[#This Row],[WORK_CITY]]</f>
        <v/>
      </c>
      <c r="P918" t="str">
        <f>IF(companies__2[[#This Row],[STAANN]]="D", "inactive", "active")</f>
        <v>active</v>
      </c>
      <c r="Q918">
        <f>companies__2[[#This Row],[companyID_1]]</f>
        <v>180</v>
      </c>
      <c r="R918" s="1">
        <f>companies__2[[#This Row],[HEU_MAJ]]</f>
        <v>44525.444733796299</v>
      </c>
      <c r="S918" s="1">
        <f>companies__2[[#This Row],[HEU_MAJ]]</f>
        <v>44525.444733796299</v>
      </c>
    </row>
    <row r="919" spans="1:19" x14ac:dyDescent="0.35">
      <c r="A919">
        <f>companies__2[[#This Row],[companyID]]</f>
        <v>1240</v>
      </c>
      <c r="B919" t="str">
        <f>companies__2[[#This Row],[NOM]]</f>
        <v>Oliveira</v>
      </c>
      <c r="C919" t="str">
        <f>companies__2[[#This Row],[PRENOM]]</f>
        <v>Paulo</v>
      </c>
      <c r="D919" t="str">
        <f>companies__2[[#This Row],[EMAIL]]</f>
        <v>paulo.oliveira@idea.be</v>
      </c>
      <c r="F919" t="str">
        <f>companies__2[[#This Row],[PASSWORD]]</f>
        <v>$2y$10$kx57esj8JnzqR/E/3rOUcelTIw5vH7Vlf56ljQfCQl0OhjBljPNue</v>
      </c>
      <c r="G919" t="str">
        <f>companies__2[[#This Row],[TOKEN]]</f>
        <v>6VsdNNmkG4GCNR8o5BCKrUct2aEg0xQF</v>
      </c>
      <c r="H919" t="str">
        <f>companies__2[[#This Row],[PHONE]]</f>
        <v>2861</v>
      </c>
      <c r="I919">
        <f>companies__2[[#This Row],[POSTAL_CODE]]</f>
        <v>0</v>
      </c>
      <c r="J919" t="str">
        <f>companies__2[[#This Row],[ADRESS]]</f>
        <v/>
      </c>
      <c r="K919" t="str">
        <f>companies__2[[#This Row],[CITY]]</f>
        <v/>
      </c>
      <c r="L919" t="str">
        <f>companies__2[[#This Row],[WORK_ADRESS]]</f>
        <v/>
      </c>
      <c r="M919">
        <f>companies__2[[#This Row],[WORK_POSTAL_CODE]]</f>
        <v>0</v>
      </c>
      <c r="N919" t="str">
        <f>companies__2[[#This Row],[WORK_CITY]]</f>
        <v/>
      </c>
      <c r="P919" t="str">
        <f>IF(companies__2[[#This Row],[STAANN]]="D", "inactive", "active")</f>
        <v>active</v>
      </c>
      <c r="Q919">
        <f>companies__2[[#This Row],[companyID_1]]</f>
        <v>5</v>
      </c>
      <c r="R919" s="1">
        <f>companies__2[[#This Row],[HEU_MAJ]]</f>
        <v>44459.733923611115</v>
      </c>
      <c r="S919" s="1">
        <f>companies__2[[#This Row],[HEU_MAJ]]</f>
        <v>44459.733923611115</v>
      </c>
    </row>
    <row r="920" spans="1:19" x14ac:dyDescent="0.35">
      <c r="A920">
        <f>companies__2[[#This Row],[companyID]]</f>
        <v>1241</v>
      </c>
      <c r="B920" t="str">
        <f>companies__2[[#This Row],[NOM]]</f>
        <v>Marx</v>
      </c>
      <c r="C920" t="str">
        <f>companies__2[[#This Row],[PRENOM]]</f>
        <v>Kévin</v>
      </c>
      <c r="D920" t="str">
        <f>companies__2[[#This Row],[EMAIL]]</f>
        <v>k.marx@afelio.be</v>
      </c>
      <c r="F920" t="str">
        <f>companies__2[[#This Row],[PASSWORD]]</f>
        <v>$2y$10$EKr9OB/YnxiIGDUolMWkAu4./SlFHTf/jomuuKcb7FuliepGqyLcy</v>
      </c>
      <c r="G920" t="str">
        <f>companies__2[[#This Row],[TOKEN]]</f>
        <v>fkNKwnKNuFGHmDf3WeL2Sb2FDu3uXDnx</v>
      </c>
      <c r="H920" t="str">
        <f>companies__2[[#This Row],[PHONE]]</f>
        <v>NULL</v>
      </c>
      <c r="I920">
        <f>companies__2[[#This Row],[POSTAL_CODE]]</f>
        <v>0</v>
      </c>
      <c r="J920" t="str">
        <f>companies__2[[#This Row],[ADRESS]]</f>
        <v/>
      </c>
      <c r="K920" t="str">
        <f>companies__2[[#This Row],[CITY]]</f>
        <v/>
      </c>
      <c r="L920" t="str">
        <f>companies__2[[#This Row],[WORK_ADRESS]]</f>
        <v/>
      </c>
      <c r="M920">
        <f>companies__2[[#This Row],[WORK_POSTAL_CODE]]</f>
        <v>0</v>
      </c>
      <c r="N920" t="str">
        <f>companies__2[[#This Row],[WORK_CITY]]</f>
        <v/>
      </c>
      <c r="P920" t="str">
        <f>IF(companies__2[[#This Row],[STAANN]]="D", "inactive", "active")</f>
        <v>active</v>
      </c>
      <c r="Q920">
        <f>companies__2[[#This Row],[companyID_1]]</f>
        <v>14</v>
      </c>
      <c r="R920" s="1">
        <f>companies__2[[#This Row],[HEU_MAJ]]</f>
        <v>44459.421886574077</v>
      </c>
      <c r="S920" s="1">
        <f>companies__2[[#This Row],[HEU_MAJ]]</f>
        <v>44459.421886574077</v>
      </c>
    </row>
    <row r="921" spans="1:19" x14ac:dyDescent="0.35">
      <c r="A921">
        <f>companies__2[[#This Row],[companyID]]</f>
        <v>1242</v>
      </c>
      <c r="B921" t="str">
        <f>companies__2[[#This Row],[NOM]]</f>
        <v>VARRASSO</v>
      </c>
      <c r="C921" t="str">
        <f>companies__2[[#This Row],[PRENOM]]</f>
        <v>Manuela</v>
      </c>
      <c r="D921" t="str">
        <f>companies__2[[#This Row],[EMAIL]]</f>
        <v>mvarrasso@actiris.be</v>
      </c>
      <c r="F921" t="str">
        <f>companies__2[[#This Row],[PASSWORD]]</f>
        <v>$2y$10$IF1i91VlWnUPm3rZC.P89elr1Evv3S5otTSmo3enqOLiLviXPeDjW</v>
      </c>
      <c r="G921" t="str">
        <f>companies__2[[#This Row],[TOKEN]]</f>
        <v>mkVIYV8XpC1tWMHHeC4kck8fiwiuWs0l</v>
      </c>
      <c r="H921" t="str">
        <f>companies__2[[#This Row],[PHONE]]</f>
        <v xml:space="preserve">0490 13.84.39 </v>
      </c>
      <c r="I921">
        <f>companies__2[[#This Row],[POSTAL_CODE]]</f>
        <v>0</v>
      </c>
      <c r="J921" t="str">
        <f>companies__2[[#This Row],[ADRESS]]</f>
        <v/>
      </c>
      <c r="K921" t="str">
        <f>companies__2[[#This Row],[CITY]]</f>
        <v/>
      </c>
      <c r="L921" t="str">
        <f>companies__2[[#This Row],[WORK_ADRESS]]</f>
        <v/>
      </c>
      <c r="M921">
        <f>companies__2[[#This Row],[WORK_POSTAL_CODE]]</f>
        <v>0</v>
      </c>
      <c r="N921" t="str">
        <f>companies__2[[#This Row],[WORK_CITY]]</f>
        <v/>
      </c>
      <c r="P921" t="str">
        <f>IF(companies__2[[#This Row],[STAANN]]="D", "inactive", "active")</f>
        <v>active</v>
      </c>
      <c r="Q921">
        <f>companies__2[[#This Row],[companyID_1]]</f>
        <v>180</v>
      </c>
      <c r="R921" s="1">
        <f>companies__2[[#This Row],[HEU_MAJ]]</f>
        <v>44525.459652777776</v>
      </c>
      <c r="S921" s="1">
        <f>companies__2[[#This Row],[HEU_MAJ]]</f>
        <v>44525.459652777776</v>
      </c>
    </row>
    <row r="922" spans="1:19" x14ac:dyDescent="0.35">
      <c r="A922">
        <f>companies__2[[#This Row],[companyID]]</f>
        <v>1243</v>
      </c>
      <c r="B922" t="str">
        <f>companies__2[[#This Row],[NOM]]</f>
        <v>Xhignesse</v>
      </c>
      <c r="C922" t="str">
        <f>companies__2[[#This Row],[PRENOM]]</f>
        <v>Edmond</v>
      </c>
      <c r="D922" t="str">
        <f>companies__2[[#This Row],[EMAIL]]</f>
        <v>edmond.xhignesse@provincedeliege.be</v>
      </c>
      <c r="F922" t="str">
        <f>companies__2[[#This Row],[PASSWORD]]</f>
        <v>$2y$10$UxH4O9grcTH5qXra61Rrn.EZ0iaaqbcKE2VNjZi6Lt9kKLDUCmZIm</v>
      </c>
      <c r="G922" t="str">
        <f>companies__2[[#This Row],[TOKEN]]</f>
        <v>IPSQgzYkcGjQoEVLONVpzIFmxzziaVIV</v>
      </c>
      <c r="H922" t="str">
        <f>companies__2[[#This Row],[PHONE]]</f>
        <v>0477771895</v>
      </c>
      <c r="I922">
        <f>companies__2[[#This Row],[POSTAL_CODE]]</f>
        <v>4100</v>
      </c>
      <c r="J922" t="str">
        <f>companies__2[[#This Row],[ADRESS]]</f>
        <v>Rue des cloquelicots 21</v>
      </c>
      <c r="K922" t="str">
        <f>companies__2[[#This Row],[CITY]]</f>
        <v>Seraing</v>
      </c>
      <c r="L922" t="str">
        <f>companies__2[[#This Row],[WORK_ADRESS]]</f>
        <v>Rue georges clemenceau 15</v>
      </c>
      <c r="M922">
        <f>companies__2[[#This Row],[WORK_POSTAL_CODE]]</f>
        <v>4000</v>
      </c>
      <c r="N922" t="str">
        <f>companies__2[[#This Row],[WORK_CITY]]</f>
        <v>Liege</v>
      </c>
      <c r="P922" t="str">
        <f>IF(companies__2[[#This Row],[STAANN]]="D", "inactive", "active")</f>
        <v>active</v>
      </c>
      <c r="Q922">
        <f>companies__2[[#This Row],[companyID_1]]</f>
        <v>184</v>
      </c>
      <c r="R922" s="1">
        <f>companies__2[[#This Row],[HEU_MAJ]]</f>
        <v>44459.765092592592</v>
      </c>
      <c r="S922" s="1">
        <f>companies__2[[#This Row],[HEU_MAJ]]</f>
        <v>44459.765092592592</v>
      </c>
    </row>
    <row r="923" spans="1:19" x14ac:dyDescent="0.35">
      <c r="A923">
        <f>companies__2[[#This Row],[companyID]]</f>
        <v>1244</v>
      </c>
      <c r="B923" t="str">
        <f>companies__2[[#This Row],[NOM]]</f>
        <v>michael</v>
      </c>
      <c r="C923" t="str">
        <f>companies__2[[#This Row],[PRENOM]]</f>
        <v>Pontone</v>
      </c>
      <c r="D923" t="str">
        <f>companies__2[[#This Row],[EMAIL]]</f>
        <v>michael.pontone@provincedeliege.be</v>
      </c>
      <c r="F923" t="str">
        <f>companies__2[[#This Row],[PASSWORD]]</f>
        <v>$2y$10$NwPNuRG50EvbVpGDp9YTgOTf8z5jKkrOD0CGDeKkqld8LO8K3d1kK</v>
      </c>
      <c r="G923" t="str">
        <f>companies__2[[#This Row],[TOKEN]]</f>
        <v>wCp28VwL3Tc9zaFNDTqk3I5sYqC9tPhQ</v>
      </c>
      <c r="H923" t="str">
        <f>companies__2[[#This Row],[PHONE]]</f>
        <v>+32499251920</v>
      </c>
      <c r="I923">
        <f>companies__2[[#This Row],[POSTAL_CODE]]</f>
        <v>4041</v>
      </c>
      <c r="J923" t="str">
        <f>companies__2[[#This Row],[ADRESS]]</f>
        <v>Chaussée Brunehault 260</v>
      </c>
      <c r="K923" t="str">
        <f>companies__2[[#This Row],[CITY]]</f>
        <v>Vottem</v>
      </c>
      <c r="L923" t="str">
        <f>companies__2[[#This Row],[WORK_ADRESS]]</f>
        <v>Place Saint-Lambert 18A</v>
      </c>
      <c r="M923">
        <f>companies__2[[#This Row],[WORK_POSTAL_CODE]]</f>
        <v>4000</v>
      </c>
      <c r="N923" t="str">
        <f>companies__2[[#This Row],[WORK_CITY]]</f>
        <v>Liège</v>
      </c>
      <c r="P923" t="str">
        <f>IF(companies__2[[#This Row],[STAANN]]="D", "inactive", "active")</f>
        <v>active</v>
      </c>
      <c r="Q923">
        <f>companies__2[[#This Row],[companyID_1]]</f>
        <v>184</v>
      </c>
      <c r="R923" s="1">
        <f>companies__2[[#This Row],[HEU_MAJ]]</f>
        <v>44459.706493055557</v>
      </c>
      <c r="S923" s="1">
        <f>companies__2[[#This Row],[HEU_MAJ]]</f>
        <v>44459.706493055557</v>
      </c>
    </row>
    <row r="924" spans="1:19" x14ac:dyDescent="0.35">
      <c r="A924">
        <f>companies__2[[#This Row],[companyID]]</f>
        <v>1245</v>
      </c>
      <c r="B924" t="str">
        <f>companies__2[[#This Row],[NOM]]</f>
        <v>Michiels</v>
      </c>
      <c r="C924" t="str">
        <f>companies__2[[#This Row],[PRENOM]]</f>
        <v>Yannick</v>
      </c>
      <c r="D924" t="str">
        <f>companies__2[[#This Row],[EMAIL]]</f>
        <v>yannick.michiels@lampiris.be</v>
      </c>
      <c r="F924" t="str">
        <f>companies__2[[#This Row],[PASSWORD]]</f>
        <v>$2y$10$yhbx7pcLx9puzkSDhK53M.Dush1NHgh43ydLSnJ841iBz5/G.5Wam</v>
      </c>
      <c r="G924" t="str">
        <f>companies__2[[#This Row],[TOKEN]]</f>
        <v>G4zU96lAAVogDKL4Em1Dm03UCOeUFKSg</v>
      </c>
      <c r="H924" t="str">
        <f>companies__2[[#This Row],[PHONE]]</f>
        <v>0496 04 04 86</v>
      </c>
      <c r="I924">
        <f>companies__2[[#This Row],[POSTAL_CODE]]</f>
        <v>0</v>
      </c>
      <c r="J924" t="str">
        <f>companies__2[[#This Row],[ADRESS]]</f>
        <v/>
      </c>
      <c r="K924" t="str">
        <f>companies__2[[#This Row],[CITY]]</f>
        <v/>
      </c>
      <c r="L924" t="str">
        <f>companies__2[[#This Row],[WORK_ADRESS]]</f>
        <v/>
      </c>
      <c r="M924">
        <f>companies__2[[#This Row],[WORK_POSTAL_CODE]]</f>
        <v>0</v>
      </c>
      <c r="N924" t="str">
        <f>companies__2[[#This Row],[WORK_CITY]]</f>
        <v/>
      </c>
      <c r="P924" t="str">
        <f>IF(companies__2[[#This Row],[STAANN]]="D", "inactive", "active")</f>
        <v>active</v>
      </c>
      <c r="Q924">
        <f>companies__2[[#This Row],[companyID_1]]</f>
        <v>213</v>
      </c>
      <c r="R924" s="1">
        <f>companies__2[[#This Row],[HEU_MAJ]]</f>
        <v>44459.927534722221</v>
      </c>
      <c r="S924" s="1">
        <f>companies__2[[#This Row],[HEU_MAJ]]</f>
        <v>44459.927534722221</v>
      </c>
    </row>
    <row r="925" spans="1:19" x14ac:dyDescent="0.35">
      <c r="A925">
        <f>companies__2[[#This Row],[companyID]]</f>
        <v>1246</v>
      </c>
      <c r="B925" t="str">
        <f>companies__2[[#This Row],[NOM]]</f>
        <v>Vincent</v>
      </c>
      <c r="C925" t="str">
        <f>companies__2[[#This Row],[PRENOM]]</f>
        <v>Benoît</v>
      </c>
      <c r="D925" t="str">
        <f>companies__2[[#This Row],[EMAIL]]</f>
        <v>benoit.vincent@provincedeliege.be</v>
      </c>
      <c r="F925" t="str">
        <f>companies__2[[#This Row],[PASSWORD]]</f>
        <v>$2y$10$3k8GVCSNlCgq.Bh/Rh8aC.ejgUj4uPonSkDeO0L9lpq.iM5Emzfb2</v>
      </c>
      <c r="G925" t="str">
        <f>companies__2[[#This Row],[TOKEN]]</f>
        <v>XqV4Lv1DFZgz6wfODI9xBvlLzmiR7pkf</v>
      </c>
      <c r="H925" t="str">
        <f>companies__2[[#This Row],[PHONE]]</f>
        <v>0499628400</v>
      </c>
      <c r="I925">
        <f>companies__2[[#This Row],[POSTAL_CODE]]</f>
        <v>0</v>
      </c>
      <c r="J925" t="str">
        <f>companies__2[[#This Row],[ADRESS]]</f>
        <v/>
      </c>
      <c r="K925" t="str">
        <f>companies__2[[#This Row],[CITY]]</f>
        <v/>
      </c>
      <c r="L925" t="str">
        <f>companies__2[[#This Row],[WORK_ADRESS]]</f>
        <v/>
      </c>
      <c r="M925">
        <f>companies__2[[#This Row],[WORK_POSTAL_CODE]]</f>
        <v>0</v>
      </c>
      <c r="N925" t="str">
        <f>companies__2[[#This Row],[WORK_CITY]]</f>
        <v/>
      </c>
      <c r="P925" t="str">
        <f>IF(companies__2[[#This Row],[STAANN]]="D", "inactive", "active")</f>
        <v>active</v>
      </c>
      <c r="Q925">
        <f>companies__2[[#This Row],[companyID_1]]</f>
        <v>184</v>
      </c>
      <c r="R925" s="1">
        <f>companies__2[[#This Row],[HEU_MAJ]]</f>
        <v>44460.401388888888</v>
      </c>
      <c r="S925" s="1">
        <f>companies__2[[#This Row],[HEU_MAJ]]</f>
        <v>44460.401388888888</v>
      </c>
    </row>
    <row r="926" spans="1:19" x14ac:dyDescent="0.35">
      <c r="A926">
        <f>companies__2[[#This Row],[companyID]]</f>
        <v>1247</v>
      </c>
      <c r="B926" t="str">
        <f>companies__2[[#This Row],[NOM]]</f>
        <v>Khuat Duy</v>
      </c>
      <c r="C926" t="str">
        <f>companies__2[[#This Row],[PRENOM]]</f>
        <v>Bruno</v>
      </c>
      <c r="D926" t="str">
        <f>companies__2[[#This Row],[EMAIL]]</f>
        <v>bruno.khuatduy@provincedeliege.be</v>
      </c>
      <c r="F926" t="str">
        <f>companies__2[[#This Row],[PASSWORD]]</f>
        <v>$2y$10$1elIbTlANT4US/x0R0Nfl.yhx5ZD0Kd6OkPSc3HP1B8hm5kF.scvC</v>
      </c>
      <c r="G926" t="str">
        <f>companies__2[[#This Row],[TOKEN]]</f>
        <v>ghEJO2MUdxZTRupntgrUpLywTCNdUaZv</v>
      </c>
      <c r="H926" t="str">
        <f>companies__2[[#This Row],[PHONE]]</f>
        <v>042794808</v>
      </c>
      <c r="I926">
        <f>companies__2[[#This Row],[POSTAL_CODE]]</f>
        <v>0</v>
      </c>
      <c r="J926" t="str">
        <f>companies__2[[#This Row],[ADRESS]]</f>
        <v/>
      </c>
      <c r="K926" t="str">
        <f>companies__2[[#This Row],[CITY]]</f>
        <v/>
      </c>
      <c r="L926" t="str">
        <f>companies__2[[#This Row],[WORK_ADRESS]]</f>
        <v/>
      </c>
      <c r="M926">
        <f>companies__2[[#This Row],[WORK_POSTAL_CODE]]</f>
        <v>0</v>
      </c>
      <c r="N926" t="str">
        <f>companies__2[[#This Row],[WORK_CITY]]</f>
        <v/>
      </c>
      <c r="P926" t="str">
        <f>IF(companies__2[[#This Row],[STAANN]]="D", "inactive", "active")</f>
        <v>active</v>
      </c>
      <c r="Q926">
        <f>companies__2[[#This Row],[companyID_1]]</f>
        <v>184</v>
      </c>
      <c r="R926" s="1">
        <f>companies__2[[#This Row],[HEU_MAJ]]</f>
        <v>44460.402118055557</v>
      </c>
      <c r="S926" s="1">
        <f>companies__2[[#This Row],[HEU_MAJ]]</f>
        <v>44460.402118055557</v>
      </c>
    </row>
    <row r="927" spans="1:19" x14ac:dyDescent="0.35">
      <c r="A927">
        <f>companies__2[[#This Row],[companyID]]</f>
        <v>1248</v>
      </c>
      <c r="B927" t="str">
        <f>companies__2[[#This Row],[NOM]]</f>
        <v>geradon</v>
      </c>
      <c r="C927" t="str">
        <f>companies__2[[#This Row],[PRENOM]]</f>
        <v>fabrice</v>
      </c>
      <c r="D927" t="str">
        <f>companies__2[[#This Row],[EMAIL]]</f>
        <v>fabrice.geradon@provincedeliege.be</v>
      </c>
      <c r="F927" t="str">
        <f>companies__2[[#This Row],[PASSWORD]]</f>
        <v>$2y$10$kBwjVU4hYweXBNl.ZCd9POzxKCWFOoNohXYmawAPWbrppIkyYymS6</v>
      </c>
      <c r="G927" t="str">
        <f>companies__2[[#This Row],[TOKEN]]</f>
        <v>m3453LxW9eiEcskvZbMgBGOJvEcC63wC</v>
      </c>
      <c r="H927" t="str">
        <f>companies__2[[#This Row],[PHONE]]</f>
        <v>042794814</v>
      </c>
      <c r="I927">
        <f>companies__2[[#This Row],[POSTAL_CODE]]</f>
        <v>0</v>
      </c>
      <c r="J927" t="str">
        <f>companies__2[[#This Row],[ADRESS]]</f>
        <v/>
      </c>
      <c r="K927" t="str">
        <f>companies__2[[#This Row],[CITY]]</f>
        <v/>
      </c>
      <c r="L927" t="str">
        <f>companies__2[[#This Row],[WORK_ADRESS]]</f>
        <v/>
      </c>
      <c r="M927">
        <f>companies__2[[#This Row],[WORK_POSTAL_CODE]]</f>
        <v>0</v>
      </c>
      <c r="N927" t="str">
        <f>companies__2[[#This Row],[WORK_CITY]]</f>
        <v/>
      </c>
      <c r="P927" t="str">
        <f>IF(companies__2[[#This Row],[STAANN]]="D", "inactive", "active")</f>
        <v>active</v>
      </c>
      <c r="Q927">
        <f>companies__2[[#This Row],[companyID_1]]</f>
        <v>184</v>
      </c>
      <c r="R927" s="1">
        <f>companies__2[[#This Row],[HEU_MAJ]]</f>
        <v>44460.407210648147</v>
      </c>
      <c r="S927" s="1">
        <f>companies__2[[#This Row],[HEU_MAJ]]</f>
        <v>44460.407210648147</v>
      </c>
    </row>
    <row r="928" spans="1:19" x14ac:dyDescent="0.35">
      <c r="A928">
        <f>companies__2[[#This Row],[companyID]]</f>
        <v>1250</v>
      </c>
      <c r="B928" t="str">
        <f>companies__2[[#This Row],[NOM]]</f>
        <v>Baltus</v>
      </c>
      <c r="C928" t="str">
        <f>companies__2[[#This Row],[PRENOM]]</f>
        <v>Xavier</v>
      </c>
      <c r="D928" t="str">
        <f>companies__2[[#This Row],[EMAIL]]</f>
        <v>Xavier.baltus@provincedeliege.be</v>
      </c>
      <c r="F928" t="str">
        <f>companies__2[[#This Row],[PASSWORD]]</f>
        <v>$2y$10$LT/KBC.5sbp8.QAFbXXogOfojeP1S3hHciHFL5dsEiY3treXgLBjy</v>
      </c>
      <c r="G928" t="str">
        <f>companies__2[[#This Row],[TOKEN]]</f>
        <v>fIp82K2LDHOb4iGCpp8RdczFNDh1tKCP</v>
      </c>
      <c r="H928" t="str">
        <f>companies__2[[#This Row],[PHONE]]</f>
        <v>0032499337063</v>
      </c>
      <c r="I928">
        <f>companies__2[[#This Row],[POSTAL_CODE]]</f>
        <v>0</v>
      </c>
      <c r="J928" t="str">
        <f>companies__2[[#This Row],[ADRESS]]</f>
        <v/>
      </c>
      <c r="K928" t="str">
        <f>companies__2[[#This Row],[CITY]]</f>
        <v/>
      </c>
      <c r="L928" t="str">
        <f>companies__2[[#This Row],[WORK_ADRESS]]</f>
        <v/>
      </c>
      <c r="M928">
        <f>companies__2[[#This Row],[WORK_POSTAL_CODE]]</f>
        <v>0</v>
      </c>
      <c r="N928" t="str">
        <f>companies__2[[#This Row],[WORK_CITY]]</f>
        <v/>
      </c>
      <c r="P928" t="str">
        <f>IF(companies__2[[#This Row],[STAANN]]="D", "inactive", "active")</f>
        <v>active</v>
      </c>
      <c r="Q928">
        <f>companies__2[[#This Row],[companyID_1]]</f>
        <v>184</v>
      </c>
      <c r="R928" s="1">
        <f>companies__2[[#This Row],[HEU_MAJ]]</f>
        <v>44460.44259259259</v>
      </c>
      <c r="S928" s="1">
        <f>companies__2[[#This Row],[HEU_MAJ]]</f>
        <v>44460.44259259259</v>
      </c>
    </row>
    <row r="929" spans="1:19" x14ac:dyDescent="0.35">
      <c r="A929">
        <f>companies__2[[#This Row],[companyID]]</f>
        <v>1251</v>
      </c>
      <c r="B929" t="str">
        <f>companies__2[[#This Row],[NOM]]</f>
        <v>Weyer</v>
      </c>
      <c r="C929" t="str">
        <f>companies__2[[#This Row],[PRENOM]]</f>
        <v>Virginie</v>
      </c>
      <c r="D929" t="str">
        <f>companies__2[[#This Row],[EMAIL]]</f>
        <v>virginie.weyer@provincedeliege.be</v>
      </c>
      <c r="F929" t="str">
        <f>companies__2[[#This Row],[PASSWORD]]</f>
        <v>$2y$10$0/IP2SLWkJ5KWSRDDkmA2.3I.wUhL9n6zr.KdMVAx5olBLv0RwH2i</v>
      </c>
      <c r="G929" t="str">
        <f>companies__2[[#This Row],[TOKEN]]</f>
        <v>qwZahlF4AqHSRvf7W9Je2mjg5iDiKD5i</v>
      </c>
      <c r="H929" t="str">
        <f>companies__2[[#This Row],[PHONE]]</f>
        <v>0499380136</v>
      </c>
      <c r="I929">
        <f>companies__2[[#This Row],[POSTAL_CODE]]</f>
        <v>0</v>
      </c>
      <c r="J929" t="str">
        <f>companies__2[[#This Row],[ADRESS]]</f>
        <v/>
      </c>
      <c r="K929" t="str">
        <f>companies__2[[#This Row],[CITY]]</f>
        <v/>
      </c>
      <c r="L929" t="str">
        <f>companies__2[[#This Row],[WORK_ADRESS]]</f>
        <v/>
      </c>
      <c r="M929">
        <f>companies__2[[#This Row],[WORK_POSTAL_CODE]]</f>
        <v>0</v>
      </c>
      <c r="N929" t="str">
        <f>companies__2[[#This Row],[WORK_CITY]]</f>
        <v/>
      </c>
      <c r="P929" t="str">
        <f>IF(companies__2[[#This Row],[STAANN]]="D", "inactive", "active")</f>
        <v>active</v>
      </c>
      <c r="Q929">
        <f>companies__2[[#This Row],[companyID_1]]</f>
        <v>184</v>
      </c>
      <c r="R929" s="1">
        <f>companies__2[[#This Row],[HEU_MAJ]]</f>
        <v>44460.552152777775</v>
      </c>
      <c r="S929" s="1">
        <f>companies__2[[#This Row],[HEU_MAJ]]</f>
        <v>44460.552152777775</v>
      </c>
    </row>
    <row r="930" spans="1:19" x14ac:dyDescent="0.35">
      <c r="A930">
        <f>companies__2[[#This Row],[companyID]]</f>
        <v>1252</v>
      </c>
      <c r="B930" t="str">
        <f>companies__2[[#This Row],[NOM]]</f>
        <v>Abad-Perick</v>
      </c>
      <c r="C930" t="str">
        <f>companies__2[[#This Row],[PRENOM]]</f>
        <v>Emilie</v>
      </c>
      <c r="D930" t="str">
        <f>companies__2[[#This Row],[EMAIL]]</f>
        <v>emilie.abadperick@provincedeliege.be</v>
      </c>
      <c r="F930" t="str">
        <f>companies__2[[#This Row],[PASSWORD]]</f>
        <v>$2y$10$TV/a50qN4r0buK2E7/1Ks.pbdN2RF7aLIcWWqoEhXZlhRFK2Zt54u</v>
      </c>
      <c r="G930" t="str">
        <f>companies__2[[#This Row],[TOKEN]]</f>
        <v>K3o1vv25mvjQnwGObc22pV6leouh6wPN</v>
      </c>
      <c r="H930" t="str">
        <f>companies__2[[#This Row],[PHONE]]</f>
        <v>0495213645</v>
      </c>
      <c r="I930">
        <f>companies__2[[#This Row],[POSTAL_CODE]]</f>
        <v>0</v>
      </c>
      <c r="J930" t="str">
        <f>companies__2[[#This Row],[ADRESS]]</f>
        <v/>
      </c>
      <c r="K930" t="str">
        <f>companies__2[[#This Row],[CITY]]</f>
        <v/>
      </c>
      <c r="L930" t="str">
        <f>companies__2[[#This Row],[WORK_ADRESS]]</f>
        <v/>
      </c>
      <c r="M930">
        <f>companies__2[[#This Row],[WORK_POSTAL_CODE]]</f>
        <v>0</v>
      </c>
      <c r="N930" t="str">
        <f>companies__2[[#This Row],[WORK_CITY]]</f>
        <v/>
      </c>
      <c r="P930" t="str">
        <f>IF(companies__2[[#This Row],[STAANN]]="D", "inactive", "active")</f>
        <v>active</v>
      </c>
      <c r="Q930">
        <f>companies__2[[#This Row],[companyID_1]]</f>
        <v>184</v>
      </c>
      <c r="R930" s="1">
        <f>companies__2[[#This Row],[HEU_MAJ]]</f>
        <v>44460.607789351852</v>
      </c>
      <c r="S930" s="1">
        <f>companies__2[[#This Row],[HEU_MAJ]]</f>
        <v>44460.607789351852</v>
      </c>
    </row>
    <row r="931" spans="1:19" x14ac:dyDescent="0.35">
      <c r="A931">
        <f>companies__2[[#This Row],[companyID]]</f>
        <v>1253</v>
      </c>
      <c r="B931" t="str">
        <f>companies__2[[#This Row],[NOM]]</f>
        <v>Streel</v>
      </c>
      <c r="C931" t="str">
        <f>companies__2[[#This Row],[PRENOM]]</f>
        <v>Denis</v>
      </c>
      <c r="D931" t="str">
        <f>companies__2[[#This Row],[EMAIL]]</f>
        <v>Denis.streel@provincedeliege.be</v>
      </c>
      <c r="F931" t="str">
        <f>companies__2[[#This Row],[PASSWORD]]</f>
        <v>$2y$10$QvVPWdh2JIMpen95w259iugpQN.xDCW1/Dr9h1loqnVRe8oRjivP2</v>
      </c>
      <c r="G931" t="str">
        <f>companies__2[[#This Row],[TOKEN]]</f>
        <v>JbTLQleONhjEdS3NtJQmRK8Y0EQXqNPk</v>
      </c>
      <c r="H931" t="str">
        <f>companies__2[[#This Row],[PHONE]]</f>
        <v>0475257369</v>
      </c>
      <c r="I931">
        <f>companies__2[[#This Row],[POSTAL_CODE]]</f>
        <v>0</v>
      </c>
      <c r="J931" t="str">
        <f>companies__2[[#This Row],[ADRESS]]</f>
        <v/>
      </c>
      <c r="K931" t="str">
        <f>companies__2[[#This Row],[CITY]]</f>
        <v/>
      </c>
      <c r="L931" t="str">
        <f>companies__2[[#This Row],[WORK_ADRESS]]</f>
        <v/>
      </c>
      <c r="M931">
        <f>companies__2[[#This Row],[WORK_POSTAL_CODE]]</f>
        <v>0</v>
      </c>
      <c r="N931" t="str">
        <f>companies__2[[#This Row],[WORK_CITY]]</f>
        <v/>
      </c>
      <c r="P931" t="str">
        <f>IF(companies__2[[#This Row],[STAANN]]="D", "inactive", "active")</f>
        <v>active</v>
      </c>
      <c r="Q931">
        <f>companies__2[[#This Row],[companyID_1]]</f>
        <v>184</v>
      </c>
      <c r="R931" s="1">
        <f>companies__2[[#This Row],[HEU_MAJ]]</f>
        <v>44460.626423611109</v>
      </c>
      <c r="S931" s="1">
        <f>companies__2[[#This Row],[HEU_MAJ]]</f>
        <v>44460.626423611109</v>
      </c>
    </row>
    <row r="932" spans="1:19" x14ac:dyDescent="0.35">
      <c r="A932">
        <f>companies__2[[#This Row],[companyID]]</f>
        <v>1255</v>
      </c>
      <c r="B932" t="str">
        <f>companies__2[[#This Row],[NOM]]</f>
        <v>Dumont</v>
      </c>
      <c r="C932" t="str">
        <f>companies__2[[#This Row],[PRENOM]]</f>
        <v>Laurent</v>
      </c>
      <c r="D932" t="str">
        <f>companies__2[[#This Row],[EMAIL]]</f>
        <v>laurent.dumont@provincedeliege.be</v>
      </c>
      <c r="F932" t="str">
        <f>companies__2[[#This Row],[PASSWORD]]</f>
        <v>$2y$10$61XgWEBKjfSW.KB5/MUYS.ghHZB5G5VME7aZVurmSEgP92UAeOoVy</v>
      </c>
      <c r="G932" t="str">
        <f>companies__2[[#This Row],[TOKEN]]</f>
        <v>6lvJMdKVWma44ivMdmxXkqgYaWeea6rw</v>
      </c>
      <c r="H932" t="str">
        <f>companies__2[[#This Row],[PHONE]]</f>
        <v>04/2794849</v>
      </c>
      <c r="I932">
        <f>companies__2[[#This Row],[POSTAL_CODE]]</f>
        <v>0</v>
      </c>
      <c r="J932" t="str">
        <f>companies__2[[#This Row],[ADRESS]]</f>
        <v/>
      </c>
      <c r="K932" t="str">
        <f>companies__2[[#This Row],[CITY]]</f>
        <v/>
      </c>
      <c r="L932" t="str">
        <f>companies__2[[#This Row],[WORK_ADRESS]]</f>
        <v/>
      </c>
      <c r="M932">
        <f>companies__2[[#This Row],[WORK_POSTAL_CODE]]</f>
        <v>0</v>
      </c>
      <c r="N932" t="str">
        <f>companies__2[[#This Row],[WORK_CITY]]</f>
        <v/>
      </c>
      <c r="P932" t="str">
        <f>IF(companies__2[[#This Row],[STAANN]]="D", "inactive", "active")</f>
        <v>active</v>
      </c>
      <c r="Q932">
        <f>companies__2[[#This Row],[companyID_1]]</f>
        <v>184</v>
      </c>
      <c r="R932" s="1">
        <f>companies__2[[#This Row],[HEU_MAJ]]</f>
        <v>44461.385138888887</v>
      </c>
      <c r="S932" s="1">
        <f>companies__2[[#This Row],[HEU_MAJ]]</f>
        <v>44461.385138888887</v>
      </c>
    </row>
    <row r="933" spans="1:19" x14ac:dyDescent="0.35">
      <c r="A933">
        <f>companies__2[[#This Row],[companyID]]</f>
        <v>1256</v>
      </c>
      <c r="B933" t="str">
        <f>companies__2[[#This Row],[NOM]]</f>
        <v>Finck</v>
      </c>
      <c r="C933" t="str">
        <f>companies__2[[#This Row],[PRENOM]]</f>
        <v>Benoît</v>
      </c>
      <c r="D933" t="str">
        <f>companies__2[[#This Row],[EMAIL]]</f>
        <v>benoit.finck@provincedeliege.be</v>
      </c>
      <c r="F933" t="str">
        <f>companies__2[[#This Row],[PASSWORD]]</f>
        <v>$2y$10$So4Z0EabJ9f9fcQUCLqrXuRFQchaRAsgjs6AAWz1UTY6UP4sLTvvy</v>
      </c>
      <c r="G933" t="str">
        <f>companies__2[[#This Row],[TOKEN]]</f>
        <v>B9byuQL6SyttdgDmGo9x4LBPVzRdmkue</v>
      </c>
      <c r="H933" t="str">
        <f>companies__2[[#This Row],[PHONE]]</f>
        <v>+32 478 52 83 99</v>
      </c>
      <c r="I933">
        <f>companies__2[[#This Row],[POSTAL_CODE]]</f>
        <v>0</v>
      </c>
      <c r="J933" t="str">
        <f>companies__2[[#This Row],[ADRESS]]</f>
        <v/>
      </c>
      <c r="K933" t="str">
        <f>companies__2[[#This Row],[CITY]]</f>
        <v/>
      </c>
      <c r="L933" t="str">
        <f>companies__2[[#This Row],[WORK_ADRESS]]</f>
        <v/>
      </c>
      <c r="M933">
        <f>companies__2[[#This Row],[WORK_POSTAL_CODE]]</f>
        <v>0</v>
      </c>
      <c r="N933" t="str">
        <f>companies__2[[#This Row],[WORK_CITY]]</f>
        <v/>
      </c>
      <c r="P933" t="str">
        <f>IF(companies__2[[#This Row],[STAANN]]="D", "inactive", "active")</f>
        <v>active</v>
      </c>
      <c r="Q933">
        <f>companies__2[[#This Row],[companyID_1]]</f>
        <v>184</v>
      </c>
      <c r="R933" s="1">
        <f>companies__2[[#This Row],[HEU_MAJ]]</f>
        <v>44461.46912037037</v>
      </c>
      <c r="S933" s="1">
        <f>companies__2[[#This Row],[HEU_MAJ]]</f>
        <v>44461.46912037037</v>
      </c>
    </row>
    <row r="934" spans="1:19" x14ac:dyDescent="0.35">
      <c r="A934">
        <f>companies__2[[#This Row],[companyID]]</f>
        <v>1257</v>
      </c>
      <c r="B934" t="str">
        <f>companies__2[[#This Row],[NOM]]</f>
        <v>Moreau</v>
      </c>
      <c r="C934" t="str">
        <f>companies__2[[#This Row],[PRENOM]]</f>
        <v>Philippe</v>
      </c>
      <c r="D934" t="str">
        <f>companies__2[[#This Row],[EMAIL]]</f>
        <v>Philippe.moreau@provincedeliege.be</v>
      </c>
      <c r="F934" t="str">
        <f>companies__2[[#This Row],[PASSWORD]]</f>
        <v>$2y$10$BIB2S2ijyk1RK2lB5uzUxenODszPeDZjwyuBy0Vpb6ETltD5JR0Xu</v>
      </c>
      <c r="G934" t="str">
        <f>companies__2[[#This Row],[TOKEN]]</f>
        <v>fGWOriKbp95Q3vbohDuhs8THzYNazMtH</v>
      </c>
      <c r="H934" t="str">
        <f>companies__2[[#This Row],[PHONE]]</f>
        <v>0472295146</v>
      </c>
      <c r="I934">
        <f>companies__2[[#This Row],[POSTAL_CODE]]</f>
        <v>0</v>
      </c>
      <c r="J934" t="str">
        <f>companies__2[[#This Row],[ADRESS]]</f>
        <v/>
      </c>
      <c r="K934" t="str">
        <f>companies__2[[#This Row],[CITY]]</f>
        <v/>
      </c>
      <c r="L934" t="str">
        <f>companies__2[[#This Row],[WORK_ADRESS]]</f>
        <v/>
      </c>
      <c r="M934">
        <f>companies__2[[#This Row],[WORK_POSTAL_CODE]]</f>
        <v>0</v>
      </c>
      <c r="N934" t="str">
        <f>companies__2[[#This Row],[WORK_CITY]]</f>
        <v/>
      </c>
      <c r="P934" t="str">
        <f>IF(companies__2[[#This Row],[STAANN]]="D", "inactive", "active")</f>
        <v>active</v>
      </c>
      <c r="Q934">
        <f>companies__2[[#This Row],[companyID_1]]</f>
        <v>184</v>
      </c>
      <c r="R934" s="1">
        <f>companies__2[[#This Row],[HEU_MAJ]]</f>
        <v>44467.399976851855</v>
      </c>
      <c r="S934" s="1">
        <f>companies__2[[#This Row],[HEU_MAJ]]</f>
        <v>44467.399976851855</v>
      </c>
    </row>
    <row r="935" spans="1:19" x14ac:dyDescent="0.35">
      <c r="A935">
        <f>companies__2[[#This Row],[companyID]]</f>
        <v>1258</v>
      </c>
      <c r="B935" t="str">
        <f>companies__2[[#This Row],[NOM]]</f>
        <v>Pieters</v>
      </c>
      <c r="C935" t="str">
        <f>companies__2[[#This Row],[PRENOM]]</f>
        <v>Philippe</v>
      </c>
      <c r="D935" t="str">
        <f>companies__2[[#This Row],[EMAIL]]</f>
        <v>philippe.pieters@provincedeliege.be</v>
      </c>
      <c r="F935" t="str">
        <f>companies__2[[#This Row],[PASSWORD]]</f>
        <v>$2y$10$uzd/6EBYyRw2kvge3wMXvucowAfds57CugokEiWLZCuq/032vmDMG</v>
      </c>
      <c r="G935" t="str">
        <f>companies__2[[#This Row],[TOKEN]]</f>
        <v>rqGTwBmKblJ6Grst0j4nbpR6zmCFlfOh</v>
      </c>
      <c r="H935" t="str">
        <f>companies__2[[#This Row],[PHONE]]</f>
        <v>0476/759900</v>
      </c>
      <c r="I935">
        <f>companies__2[[#This Row],[POSTAL_CODE]]</f>
        <v>0</v>
      </c>
      <c r="J935" t="str">
        <f>companies__2[[#This Row],[ADRESS]]</f>
        <v/>
      </c>
      <c r="K935" t="str">
        <f>companies__2[[#This Row],[CITY]]</f>
        <v/>
      </c>
      <c r="L935" t="str">
        <f>companies__2[[#This Row],[WORK_ADRESS]]</f>
        <v/>
      </c>
      <c r="M935">
        <f>companies__2[[#This Row],[WORK_POSTAL_CODE]]</f>
        <v>0</v>
      </c>
      <c r="N935" t="str">
        <f>companies__2[[#This Row],[WORK_CITY]]</f>
        <v/>
      </c>
      <c r="P935" t="str">
        <f>IF(companies__2[[#This Row],[STAANN]]="D", "inactive", "active")</f>
        <v>active</v>
      </c>
      <c r="Q935">
        <f>companies__2[[#This Row],[companyID_1]]</f>
        <v>184</v>
      </c>
      <c r="R935" s="1">
        <f>companies__2[[#This Row],[HEU_MAJ]]</f>
        <v>44461.774583333332</v>
      </c>
      <c r="S935" s="1">
        <f>companies__2[[#This Row],[HEU_MAJ]]</f>
        <v>44461.774583333332</v>
      </c>
    </row>
    <row r="936" spans="1:19" x14ac:dyDescent="0.35">
      <c r="A936">
        <f>companies__2[[#This Row],[companyID]]</f>
        <v>1259</v>
      </c>
      <c r="B936" t="str">
        <f>companies__2[[#This Row],[NOM]]</f>
        <v>Ludovico</v>
      </c>
      <c r="C936" t="str">
        <f>companies__2[[#This Row],[PRENOM]]</f>
        <v>Antoine</v>
      </c>
      <c r="D936" t="str">
        <f>companies__2[[#This Row],[EMAIL]]</f>
        <v>antoine.ludovico@lampiris.be</v>
      </c>
      <c r="F936" t="str">
        <f>companies__2[[#This Row],[PASSWORD]]</f>
        <v>$2y$10$64NGQPXHfIeqLUA.Na1sk.i8HvuUliVw89g30JmXrgyc/HBKKBV.K</v>
      </c>
      <c r="G936" t="str">
        <f>companies__2[[#This Row],[TOKEN]]</f>
        <v>5pR5Vy3glZeXS7e2OmEeuSeO4ixGD2CM</v>
      </c>
      <c r="H936" t="str">
        <f>companies__2[[#This Row],[PHONE]]</f>
        <v xml:space="preserve">0493 180 726 </v>
      </c>
      <c r="I936">
        <f>companies__2[[#This Row],[POSTAL_CODE]]</f>
        <v>0</v>
      </c>
      <c r="J936" t="str">
        <f>companies__2[[#This Row],[ADRESS]]</f>
        <v/>
      </c>
      <c r="K936" t="str">
        <f>companies__2[[#This Row],[CITY]]</f>
        <v/>
      </c>
      <c r="L936" t="str">
        <f>companies__2[[#This Row],[WORK_ADRESS]]</f>
        <v/>
      </c>
      <c r="M936">
        <f>companies__2[[#This Row],[WORK_POSTAL_CODE]]</f>
        <v>0</v>
      </c>
      <c r="N936" t="str">
        <f>companies__2[[#This Row],[WORK_CITY]]</f>
        <v/>
      </c>
      <c r="P936" t="str">
        <f>IF(companies__2[[#This Row],[STAANN]]="D", "inactive", "active")</f>
        <v>active</v>
      </c>
      <c r="Q936">
        <f>companies__2[[#This Row],[companyID_1]]</f>
        <v>213</v>
      </c>
      <c r="R936" s="1">
        <f>companies__2[[#This Row],[HEU_MAJ]]</f>
        <v>44461.866655092592</v>
      </c>
      <c r="S936" s="1">
        <f>companies__2[[#This Row],[HEU_MAJ]]</f>
        <v>44461.866655092592</v>
      </c>
    </row>
    <row r="937" spans="1:19" x14ac:dyDescent="0.35">
      <c r="A937">
        <f>companies__2[[#This Row],[companyID]]</f>
        <v>1260</v>
      </c>
      <c r="B937" t="str">
        <f>companies__2[[#This Row],[NOM]]</f>
        <v>krakowski</v>
      </c>
      <c r="C937" t="str">
        <f>companies__2[[#This Row],[PRENOM]]</f>
        <v>michel</v>
      </c>
      <c r="D937" t="str">
        <f>companies__2[[#This Row],[EMAIL]]</f>
        <v>michel.krakowski@provincedeliege.be</v>
      </c>
      <c r="F937" t="str">
        <f>companies__2[[#This Row],[PASSWORD]]</f>
        <v>$2y$10$E5soXA7hQuk64.i09oHkCuY9u0gIDfmCi9vRvsXxXj4xtsgWFnIyu</v>
      </c>
      <c r="G937" t="str">
        <f>companies__2[[#This Row],[TOKEN]]</f>
        <v>0jdNhWXqyTI34aBuJsZmYA7czabNdAec</v>
      </c>
      <c r="H937" t="str">
        <f>companies__2[[#This Row],[PHONE]]</f>
        <v>0471983328</v>
      </c>
      <c r="I937">
        <f>companies__2[[#This Row],[POSTAL_CODE]]</f>
        <v>0</v>
      </c>
      <c r="J937" t="str">
        <f>companies__2[[#This Row],[ADRESS]]</f>
        <v/>
      </c>
      <c r="K937" t="str">
        <f>companies__2[[#This Row],[CITY]]</f>
        <v/>
      </c>
      <c r="L937" t="str">
        <f>companies__2[[#This Row],[WORK_ADRESS]]</f>
        <v/>
      </c>
      <c r="M937">
        <f>companies__2[[#This Row],[WORK_POSTAL_CODE]]</f>
        <v>0</v>
      </c>
      <c r="N937" t="str">
        <f>companies__2[[#This Row],[WORK_CITY]]</f>
        <v/>
      </c>
      <c r="P937" t="str">
        <f>IF(companies__2[[#This Row],[STAANN]]="D", "inactive", "active")</f>
        <v>active</v>
      </c>
      <c r="Q937">
        <f>companies__2[[#This Row],[companyID_1]]</f>
        <v>184</v>
      </c>
      <c r="R937" s="1">
        <f>companies__2[[#This Row],[HEU_MAJ]]</f>
        <v>44462.362569444442</v>
      </c>
      <c r="S937" s="1">
        <f>companies__2[[#This Row],[HEU_MAJ]]</f>
        <v>44462.362569444442</v>
      </c>
    </row>
    <row r="938" spans="1:19" x14ac:dyDescent="0.35">
      <c r="A938">
        <f>companies__2[[#This Row],[companyID]]</f>
        <v>1261</v>
      </c>
      <c r="B938" t="str">
        <f>companies__2[[#This Row],[NOM]]</f>
        <v>Velegan</v>
      </c>
      <c r="C938" t="str">
        <f>companies__2[[#This Row],[PRENOM]]</f>
        <v>Dimitri</v>
      </c>
      <c r="D938" t="str">
        <f>companies__2[[#This Row],[EMAIL]]</f>
        <v>dimitri.velegan@provincedeliege.be</v>
      </c>
      <c r="F938" t="str">
        <f>companies__2[[#This Row],[PASSWORD]]</f>
        <v>$2y$10$LshL43igug.nCczF4hKMb.YRcSXusqbtLql6qqIhH67JCrmiu6tsy</v>
      </c>
      <c r="G938" t="str">
        <f>companies__2[[#This Row],[TOKEN]]</f>
        <v>VmqOITLbakBULXDk8WZGmhadTeFI2I2h</v>
      </c>
      <c r="H938" t="str">
        <f>companies__2[[#This Row],[PHONE]]</f>
        <v>042792228</v>
      </c>
      <c r="I938">
        <f>companies__2[[#This Row],[POSTAL_CODE]]</f>
        <v>0</v>
      </c>
      <c r="J938" t="str">
        <f>companies__2[[#This Row],[ADRESS]]</f>
        <v/>
      </c>
      <c r="K938" t="str">
        <f>companies__2[[#This Row],[CITY]]</f>
        <v/>
      </c>
      <c r="L938" t="str">
        <f>companies__2[[#This Row],[WORK_ADRESS]]</f>
        <v/>
      </c>
      <c r="M938">
        <f>companies__2[[#This Row],[WORK_POSTAL_CODE]]</f>
        <v>0</v>
      </c>
      <c r="N938" t="str">
        <f>companies__2[[#This Row],[WORK_CITY]]</f>
        <v/>
      </c>
      <c r="P938" t="str">
        <f>IF(companies__2[[#This Row],[STAANN]]="D", "inactive", "active")</f>
        <v>active</v>
      </c>
      <c r="Q938">
        <f>companies__2[[#This Row],[companyID_1]]</f>
        <v>184</v>
      </c>
      <c r="R938" s="1">
        <f>companies__2[[#This Row],[HEU_MAJ]]</f>
        <v>44462.404120370367</v>
      </c>
      <c r="S938" s="1">
        <f>companies__2[[#This Row],[HEU_MAJ]]</f>
        <v>44462.404120370367</v>
      </c>
    </row>
    <row r="939" spans="1:19" x14ac:dyDescent="0.35">
      <c r="A939">
        <f>companies__2[[#This Row],[companyID]]</f>
        <v>1262</v>
      </c>
      <c r="B939" t="str">
        <f>companies__2[[#This Row],[NOM]]</f>
        <v>Lacroix</v>
      </c>
      <c r="C939" t="str">
        <f>companies__2[[#This Row],[PRENOM]]</f>
        <v>Nathalie</v>
      </c>
      <c r="D939" t="str">
        <f>companies__2[[#This Row],[EMAIL]]</f>
        <v>nathalie.lacroix@hepl.be</v>
      </c>
      <c r="F939" t="str">
        <f>companies__2[[#This Row],[PASSWORD]]</f>
        <v>$2y$10$FvkU9j8F2E1ZO442F/PkV.0GtMrVXkAwx3lUBJvE/GlB5GPNDMHDe</v>
      </c>
      <c r="G939" t="str">
        <f>companies__2[[#This Row],[TOKEN]]</f>
        <v>lODpGL83vUFP3KvIJEnzcTWF30IHhuwI</v>
      </c>
      <c r="H939" t="str">
        <f>companies__2[[#This Row],[PHONE]]</f>
        <v>0495517384</v>
      </c>
      <c r="I939">
        <f>companies__2[[#This Row],[POSTAL_CODE]]</f>
        <v>0</v>
      </c>
      <c r="J939" t="str">
        <f>companies__2[[#This Row],[ADRESS]]</f>
        <v/>
      </c>
      <c r="K939" t="str">
        <f>companies__2[[#This Row],[CITY]]</f>
        <v/>
      </c>
      <c r="L939" t="str">
        <f>companies__2[[#This Row],[WORK_ADRESS]]</f>
        <v/>
      </c>
      <c r="M939">
        <f>companies__2[[#This Row],[WORK_POSTAL_CODE]]</f>
        <v>0</v>
      </c>
      <c r="N939" t="str">
        <f>companies__2[[#This Row],[WORK_CITY]]</f>
        <v/>
      </c>
      <c r="P939" t="str">
        <f>IF(companies__2[[#This Row],[STAANN]]="D", "inactive", "active")</f>
        <v>active</v>
      </c>
      <c r="Q939">
        <f>companies__2[[#This Row],[companyID_1]]</f>
        <v>184</v>
      </c>
      <c r="R939" s="1">
        <f>companies__2[[#This Row],[HEU_MAJ]]</f>
        <v>44462.453726851854</v>
      </c>
      <c r="S939" s="1">
        <f>companies__2[[#This Row],[HEU_MAJ]]</f>
        <v>44462.453726851854</v>
      </c>
    </row>
    <row r="940" spans="1:19" x14ac:dyDescent="0.35">
      <c r="A940">
        <f>companies__2[[#This Row],[companyID]]</f>
        <v>1263</v>
      </c>
      <c r="B940" t="str">
        <f>companies__2[[#This Row],[NOM]]</f>
        <v>Rapailde</v>
      </c>
      <c r="C940" t="str">
        <f>companies__2[[#This Row],[PRENOM]]</f>
        <v>Maxence</v>
      </c>
      <c r="D940" t="str">
        <f>companies__2[[#This Row],[EMAIL]]</f>
        <v>maxence.rapailde@infrabel.be</v>
      </c>
      <c r="F940" t="str">
        <f>companies__2[[#This Row],[PASSWORD]]</f>
        <v>$2y$10$gPThiJC0v8.BEGVo8Y4RQeWtrBIT5JRyo7z9.EsNqt8GaINfapV6K</v>
      </c>
      <c r="G940" t="str">
        <f>companies__2[[#This Row],[TOKEN]]</f>
        <v>Mh0hLHxEBT7Wu2XZ50QPwDf4fnHa0Lmv</v>
      </c>
      <c r="H940" t="str">
        <f>companies__2[[#This Row],[PHONE]]</f>
        <v>+32490139104</v>
      </c>
      <c r="I940">
        <f>companies__2[[#This Row],[POSTAL_CODE]]</f>
        <v>0</v>
      </c>
      <c r="J940" t="str">
        <f>companies__2[[#This Row],[ADRESS]]</f>
        <v/>
      </c>
      <c r="K940" t="str">
        <f>companies__2[[#This Row],[CITY]]</f>
        <v/>
      </c>
      <c r="L940" t="str">
        <f>companies__2[[#This Row],[WORK_ADRESS]]</f>
        <v/>
      </c>
      <c r="M940">
        <f>companies__2[[#This Row],[WORK_POSTAL_CODE]]</f>
        <v>0</v>
      </c>
      <c r="N940" t="str">
        <f>companies__2[[#This Row],[WORK_CITY]]</f>
        <v/>
      </c>
      <c r="P940" t="str">
        <f>IF(companies__2[[#This Row],[STAANN]]="D", "inactive", "active")</f>
        <v>active</v>
      </c>
      <c r="Q940">
        <f>companies__2[[#This Row],[companyID_1]]</f>
        <v>17</v>
      </c>
      <c r="R940" s="1">
        <f>companies__2[[#This Row],[HEU_MAJ]]</f>
        <v>44462.487673611111</v>
      </c>
      <c r="S940" s="1">
        <f>companies__2[[#This Row],[HEU_MAJ]]</f>
        <v>44462.487673611111</v>
      </c>
    </row>
    <row r="941" spans="1:19" x14ac:dyDescent="0.35">
      <c r="A941">
        <f>companies__2[[#This Row],[companyID]]</f>
        <v>1264</v>
      </c>
      <c r="B941" t="str">
        <f>companies__2[[#This Row],[NOM]]</f>
        <v>Driesen</v>
      </c>
      <c r="C941" t="str">
        <f>companies__2[[#This Row],[PRENOM]]</f>
        <v>Liesbeth</v>
      </c>
      <c r="D941" t="str">
        <f>companies__2[[#This Row],[EMAIL]]</f>
        <v>ldriesen@actiris.be</v>
      </c>
      <c r="F941" t="str">
        <f>companies__2[[#This Row],[PASSWORD]]</f>
        <v>$2y$10$Y06wkQ0bfkPXG9kgZ1wpc.pP5oLa8QQb9IWkRbX60fhVMeGMMqNMu</v>
      </c>
      <c r="G941" t="str">
        <f>companies__2[[#This Row],[TOKEN]]</f>
        <v>yAf8ValRT3gBuBQ0FiOkDSQmd1MNr3h4</v>
      </c>
      <c r="H941" t="str">
        <f>companies__2[[#This Row],[PHONE]]</f>
        <v>0475/22.66.24</v>
      </c>
      <c r="I941">
        <f>companies__2[[#This Row],[POSTAL_CODE]]</f>
        <v>0</v>
      </c>
      <c r="J941" t="str">
        <f>companies__2[[#This Row],[ADRESS]]</f>
        <v/>
      </c>
      <c r="K941" t="str">
        <f>companies__2[[#This Row],[CITY]]</f>
        <v/>
      </c>
      <c r="L941" t="str">
        <f>companies__2[[#This Row],[WORK_ADRESS]]</f>
        <v/>
      </c>
      <c r="M941">
        <f>companies__2[[#This Row],[WORK_POSTAL_CODE]]</f>
        <v>0</v>
      </c>
      <c r="N941" t="str">
        <f>companies__2[[#This Row],[WORK_CITY]]</f>
        <v/>
      </c>
      <c r="P941" t="str">
        <f>IF(companies__2[[#This Row],[STAANN]]="D", "inactive", "active")</f>
        <v>active</v>
      </c>
      <c r="Q941">
        <f>companies__2[[#This Row],[companyID_1]]</f>
        <v>180</v>
      </c>
      <c r="R941" s="1">
        <f>companies__2[[#This Row],[HEU_MAJ]]</f>
        <v>44525.453634259262</v>
      </c>
      <c r="S941" s="1">
        <f>companies__2[[#This Row],[HEU_MAJ]]</f>
        <v>44525.453634259262</v>
      </c>
    </row>
    <row r="942" spans="1:19" x14ac:dyDescent="0.35">
      <c r="A942">
        <f>companies__2[[#This Row],[companyID]]</f>
        <v>1265</v>
      </c>
      <c r="B942" t="str">
        <f>companies__2[[#This Row],[NOM]]</f>
        <v>wery</v>
      </c>
      <c r="C942" t="str">
        <f>companies__2[[#This Row],[PRENOM]]</f>
        <v>thibault</v>
      </c>
      <c r="D942" t="str">
        <f>companies__2[[#This Row],[EMAIL]]</f>
        <v>thibault.wery@provincedeliege.be</v>
      </c>
      <c r="F942" t="str">
        <f>companies__2[[#This Row],[PASSWORD]]</f>
        <v>$2y$10$KjMttGLrLIonIu4AljKAGuefAZJ/4oxkanvEq/jfJIBko4JW0Woe6</v>
      </c>
      <c r="G942" t="str">
        <f>companies__2[[#This Row],[TOKEN]]</f>
        <v>H5ZSBj1juRZgGuW1gO774RkYIKyYyowY</v>
      </c>
      <c r="H942" t="str">
        <f>companies__2[[#This Row],[PHONE]]</f>
        <v>042794836</v>
      </c>
      <c r="I942">
        <f>companies__2[[#This Row],[POSTAL_CODE]]</f>
        <v>0</v>
      </c>
      <c r="J942" t="str">
        <f>companies__2[[#This Row],[ADRESS]]</f>
        <v/>
      </c>
      <c r="K942" t="str">
        <f>companies__2[[#This Row],[CITY]]</f>
        <v/>
      </c>
      <c r="L942" t="str">
        <f>companies__2[[#This Row],[WORK_ADRESS]]</f>
        <v/>
      </c>
      <c r="M942">
        <f>companies__2[[#This Row],[WORK_POSTAL_CODE]]</f>
        <v>0</v>
      </c>
      <c r="N942" t="str">
        <f>companies__2[[#This Row],[WORK_CITY]]</f>
        <v/>
      </c>
      <c r="P942" t="str">
        <f>IF(companies__2[[#This Row],[STAANN]]="D", "inactive", "active")</f>
        <v>active</v>
      </c>
      <c r="Q942">
        <f>companies__2[[#This Row],[companyID_1]]</f>
        <v>184</v>
      </c>
      <c r="R942" s="1">
        <f>companies__2[[#This Row],[HEU_MAJ]]</f>
        <v>44463.45689814815</v>
      </c>
      <c r="S942" s="1">
        <f>companies__2[[#This Row],[HEU_MAJ]]</f>
        <v>44463.45689814815</v>
      </c>
    </row>
    <row r="943" spans="1:19" x14ac:dyDescent="0.35">
      <c r="A943">
        <f>companies__2[[#This Row],[companyID]]</f>
        <v>1266</v>
      </c>
      <c r="B943" t="str">
        <f>companies__2[[#This Row],[NOM]]</f>
        <v>Vallee</v>
      </c>
      <c r="C943" t="str">
        <f>companies__2[[#This Row],[PRENOM]]</f>
        <v>Alain</v>
      </c>
      <c r="D943" t="str">
        <f>companies__2[[#This Row],[EMAIL]]</f>
        <v>alain.vallee@provincedeliege.be</v>
      </c>
      <c r="F943" t="str">
        <f>companies__2[[#This Row],[PASSWORD]]</f>
        <v>$2y$10$TFzFTdTrp0Ze5VTEjwAdJO6f.7bTjc2IANE9x1sy0gnIMwCyCFGZe</v>
      </c>
      <c r="G943" t="str">
        <f>companies__2[[#This Row],[TOKEN]]</f>
        <v>n4iAus2cnBcV9sTE7V8uEEWYhZFzfs6p</v>
      </c>
      <c r="H943" t="str">
        <f>companies__2[[#This Row],[PHONE]]</f>
        <v>0473636227</v>
      </c>
      <c r="I943">
        <f>companies__2[[#This Row],[POSTAL_CODE]]</f>
        <v>4530</v>
      </c>
      <c r="J943" t="str">
        <f>companies__2[[#This Row],[ADRESS]]</f>
        <v>Rue du bois grumsel, 19/1</v>
      </c>
      <c r="K943" t="str">
        <f>companies__2[[#This Row],[CITY]]</f>
        <v>Villers-le-Bouillet</v>
      </c>
      <c r="L943" t="str">
        <f>companies__2[[#This Row],[WORK_ADRESS]]</f>
        <v>Place saint Lambert 18a</v>
      </c>
      <c r="M943">
        <f>companies__2[[#This Row],[WORK_POSTAL_CODE]]</f>
        <v>4000</v>
      </c>
      <c r="N943" t="str">
        <f>companies__2[[#This Row],[WORK_CITY]]</f>
        <v>Liege</v>
      </c>
      <c r="P943" t="str">
        <f>IF(companies__2[[#This Row],[STAANN]]="D", "inactive", "active")</f>
        <v>active</v>
      </c>
      <c r="Q943">
        <f>companies__2[[#This Row],[companyID_1]]</f>
        <v>184</v>
      </c>
      <c r="R943" s="1">
        <f>companies__2[[#This Row],[HEU_MAJ]]</f>
        <v>44463.487627314818</v>
      </c>
      <c r="S943" s="1">
        <f>companies__2[[#This Row],[HEU_MAJ]]</f>
        <v>44463.487627314818</v>
      </c>
    </row>
    <row r="944" spans="1:19" x14ac:dyDescent="0.35">
      <c r="A944">
        <f>companies__2[[#This Row],[companyID]]</f>
        <v>1276</v>
      </c>
      <c r="B944" t="str">
        <f>companies__2[[#This Row],[NOM]]</f>
        <v>Colleau</v>
      </c>
      <c r="C944" t="str">
        <f>companies__2[[#This Row],[PRENOM]]</f>
        <v>Sandra</v>
      </c>
      <c r="D944" t="str">
        <f>companies__2[[#This Row],[EMAIL]]</f>
        <v>Sandra.colleau@ire.eu</v>
      </c>
      <c r="F944" t="str">
        <f>companies__2[[#This Row],[PASSWORD]]</f>
        <v>$2y$10$X8jBghMsuXbxeIw0pwaNueKApPm5yVnMGj9.Az.om/27zn9MCguY.</v>
      </c>
      <c r="G944" t="str">
        <f>companies__2[[#This Row],[TOKEN]]</f>
        <v>m4Drq8nWqBA9ZjFuWb1Hj0LUBrsvYdEY</v>
      </c>
      <c r="H944" t="str">
        <f>companies__2[[#This Row],[PHONE]]</f>
        <v>071829556</v>
      </c>
      <c r="I944">
        <f>companies__2[[#This Row],[POSTAL_CODE]]</f>
        <v>0</v>
      </c>
      <c r="J944" t="str">
        <f>companies__2[[#This Row],[ADRESS]]</f>
        <v/>
      </c>
      <c r="K944" t="str">
        <f>companies__2[[#This Row],[CITY]]</f>
        <v/>
      </c>
      <c r="L944" t="str">
        <f>companies__2[[#This Row],[WORK_ADRESS]]</f>
        <v/>
      </c>
      <c r="M944">
        <f>companies__2[[#This Row],[WORK_POSTAL_CODE]]</f>
        <v>0</v>
      </c>
      <c r="N944" t="str">
        <f>companies__2[[#This Row],[WORK_CITY]]</f>
        <v/>
      </c>
      <c r="P944" t="str">
        <f>IF(companies__2[[#This Row],[STAANN]]="D", "inactive", "active")</f>
        <v>active</v>
      </c>
      <c r="Q944">
        <f>companies__2[[#This Row],[companyID_1]]</f>
        <v>220</v>
      </c>
      <c r="R944" s="1">
        <f>companies__2[[#This Row],[HEU_MAJ]]</f>
        <v>44463.673807870371</v>
      </c>
      <c r="S944" s="1">
        <f>companies__2[[#This Row],[HEU_MAJ]]</f>
        <v>44463.673807870371</v>
      </c>
    </row>
    <row r="945" spans="1:19" x14ac:dyDescent="0.35">
      <c r="A945">
        <f>companies__2[[#This Row],[companyID]]</f>
        <v>1277</v>
      </c>
      <c r="B945" t="str">
        <f>companies__2[[#This Row],[NOM]]</f>
        <v>Boquet</v>
      </c>
      <c r="C945" t="str">
        <f>companies__2[[#This Row],[PRENOM]]</f>
        <v>David</v>
      </c>
      <c r="D945" t="str">
        <f>companies__2[[#This Row],[EMAIL]]</f>
        <v>d.boquet@afelio.be</v>
      </c>
      <c r="F945" t="str">
        <f>companies__2[[#This Row],[PASSWORD]]</f>
        <v>$2y$10$punEi.G.fmbfxaHiE9GV5OGZtE1qLax2JexK9a6Ix2jPUKt6g8Xoq</v>
      </c>
      <c r="G945" t="str">
        <f>companies__2[[#This Row],[TOKEN]]</f>
        <v>gHTTgHtHukJg5ce7EGdQNiYt8Oig6qbu</v>
      </c>
      <c r="H945" t="str">
        <f>companies__2[[#This Row],[PHONE]]</f>
        <v>NULL</v>
      </c>
      <c r="I945">
        <f>companies__2[[#This Row],[POSTAL_CODE]]</f>
        <v>0</v>
      </c>
      <c r="J945" t="str">
        <f>companies__2[[#This Row],[ADRESS]]</f>
        <v/>
      </c>
      <c r="K945" t="str">
        <f>companies__2[[#This Row],[CITY]]</f>
        <v/>
      </c>
      <c r="L945" t="str">
        <f>companies__2[[#This Row],[WORK_ADRESS]]</f>
        <v/>
      </c>
      <c r="M945">
        <f>companies__2[[#This Row],[WORK_POSTAL_CODE]]</f>
        <v>0</v>
      </c>
      <c r="N945" t="str">
        <f>companies__2[[#This Row],[WORK_CITY]]</f>
        <v/>
      </c>
      <c r="P945" t="str">
        <f>IF(companies__2[[#This Row],[STAANN]]="D", "inactive", "active")</f>
        <v>active</v>
      </c>
      <c r="Q945">
        <f>companies__2[[#This Row],[companyID_1]]</f>
        <v>14</v>
      </c>
      <c r="R945" s="1">
        <f>companies__2[[#This Row],[HEU_MAJ]]</f>
        <v>44466.418356481481</v>
      </c>
      <c r="S945" s="1">
        <f>companies__2[[#This Row],[HEU_MAJ]]</f>
        <v>44466.418356481481</v>
      </c>
    </row>
    <row r="946" spans="1:19" x14ac:dyDescent="0.35">
      <c r="A946">
        <f>companies__2[[#This Row],[companyID]]</f>
        <v>1278</v>
      </c>
      <c r="B946" t="str">
        <f>companies__2[[#This Row],[NOM]]</f>
        <v>COLS</v>
      </c>
      <c r="C946" t="str">
        <f>companies__2[[#This Row],[PRENOM]]</f>
        <v>Sarah</v>
      </c>
      <c r="D946" t="str">
        <f>companies__2[[#This Row],[EMAIL]]</f>
        <v>scols@actiris.be</v>
      </c>
      <c r="F946" t="str">
        <f>companies__2[[#This Row],[PASSWORD]]</f>
        <v>$2y$10$nEcUExhhqkrH1V97wA/C5.k0tABCDdoyM9I8aUwxtk/zv9Re3H/ru</v>
      </c>
      <c r="G946" t="str">
        <f>companies__2[[#This Row],[TOKEN]]</f>
        <v>quHrdZXnS7qKCOBfzLbguxVzFOaxIt0H</v>
      </c>
      <c r="H946" t="str">
        <f>companies__2[[#This Row],[PHONE]]</f>
        <v>0499101605</v>
      </c>
      <c r="I946">
        <f>companies__2[[#This Row],[POSTAL_CODE]]</f>
        <v>1030</v>
      </c>
      <c r="J946" t="str">
        <f>companies__2[[#This Row],[ADRESS]]</f>
        <v>RUE PAUL DEVIGNE 17, BTE 3</v>
      </c>
      <c r="K946" t="str">
        <f>companies__2[[#This Row],[CITY]]</f>
        <v>SCHAERBEEK</v>
      </c>
      <c r="L946" t="str">
        <f>companies__2[[#This Row],[WORK_ADRESS]]</f>
        <v/>
      </c>
      <c r="M946">
        <f>companies__2[[#This Row],[WORK_POSTAL_CODE]]</f>
        <v>0</v>
      </c>
      <c r="N946" t="str">
        <f>companies__2[[#This Row],[WORK_CITY]]</f>
        <v/>
      </c>
      <c r="P946" t="str">
        <f>IF(companies__2[[#This Row],[STAANN]]="D", "inactive", "active")</f>
        <v>active</v>
      </c>
      <c r="Q946">
        <f>companies__2[[#This Row],[companyID_1]]</f>
        <v>180</v>
      </c>
      <c r="R946" s="1">
        <f>companies__2[[#This Row],[HEU_MAJ]]</f>
        <v>44525.452557870369</v>
      </c>
      <c r="S946" s="1">
        <f>companies__2[[#This Row],[HEU_MAJ]]</f>
        <v>44525.452557870369</v>
      </c>
    </row>
    <row r="947" spans="1:19" x14ac:dyDescent="0.35">
      <c r="A947">
        <f>companies__2[[#This Row],[companyID]]</f>
        <v>1280</v>
      </c>
      <c r="B947" t="str">
        <f>companies__2[[#This Row],[NOM]]</f>
        <v>Klein</v>
      </c>
      <c r="C947" t="str">
        <f>companies__2[[#This Row],[PRENOM]]</f>
        <v>Samy</v>
      </c>
      <c r="D947" t="str">
        <f>companies__2[[#This Row],[EMAIL]]</f>
        <v>sklein@actiris.be</v>
      </c>
      <c r="F947" t="str">
        <f>companies__2[[#This Row],[PASSWORD]]</f>
        <v>$2y$10$DTY6t0BURe.xfHalieioRu8FLsNmvyKNj.wuFF/KxQpOCZlFKkSOq</v>
      </c>
      <c r="G947" t="str">
        <f>companies__2[[#This Row],[TOKEN]]</f>
        <v>3JvedDMoaSgVJ5SqWzbwbU1G3WZlDJ0m</v>
      </c>
      <c r="H947" t="str">
        <f>companies__2[[#This Row],[PHONE]]</f>
        <v/>
      </c>
      <c r="I947">
        <f>companies__2[[#This Row],[POSTAL_CODE]]</f>
        <v>0</v>
      </c>
      <c r="J947" t="str">
        <f>companies__2[[#This Row],[ADRESS]]</f>
        <v/>
      </c>
      <c r="K947" t="str">
        <f>companies__2[[#This Row],[CITY]]</f>
        <v/>
      </c>
      <c r="L947" t="str">
        <f>companies__2[[#This Row],[WORK_ADRESS]]</f>
        <v/>
      </c>
      <c r="M947">
        <f>companies__2[[#This Row],[WORK_POSTAL_CODE]]</f>
        <v>0</v>
      </c>
      <c r="N947" t="str">
        <f>companies__2[[#This Row],[WORK_CITY]]</f>
        <v/>
      </c>
      <c r="P947" t="str">
        <f>IF(companies__2[[#This Row],[STAANN]]="D", "inactive", "active")</f>
        <v>active</v>
      </c>
      <c r="Q947">
        <f>companies__2[[#This Row],[companyID_1]]</f>
        <v>180</v>
      </c>
      <c r="R947" s="1">
        <f>companies__2[[#This Row],[HEU_MAJ]]</f>
        <v>44525.456111111111</v>
      </c>
      <c r="S947" s="1">
        <f>companies__2[[#This Row],[HEU_MAJ]]</f>
        <v>44525.456111111111</v>
      </c>
    </row>
    <row r="948" spans="1:19" x14ac:dyDescent="0.35">
      <c r="A948">
        <f>companies__2[[#This Row],[companyID]]</f>
        <v>1281</v>
      </c>
      <c r="B948" t="str">
        <f>companies__2[[#This Row],[NOM]]</f>
        <v>Alain</v>
      </c>
      <c r="C948" t="str">
        <f>companies__2[[#This Row],[PRENOM]]</f>
        <v>Warichet</v>
      </c>
      <c r="D948" t="str">
        <f>companies__2[[#This Row],[EMAIL]]</f>
        <v>alain.warichet@provincedeliege.be</v>
      </c>
      <c r="F948" t="str">
        <f>companies__2[[#This Row],[PASSWORD]]</f>
        <v>$2y$10$w/3rI2fIkIbPT3n2..UOCeVMGVmSy5kgQNTp1diQ2lsVh02NwXr0.</v>
      </c>
      <c r="G948" t="str">
        <f>companies__2[[#This Row],[TOKEN]]</f>
        <v>vKFcFGoFOOWXWuePxvmqJwVpff49q2Av</v>
      </c>
      <c r="H948" t="str">
        <f>companies__2[[#This Row],[PHONE]]</f>
        <v>042207114</v>
      </c>
      <c r="I948">
        <f>companies__2[[#This Row],[POSTAL_CODE]]</f>
        <v>0</v>
      </c>
      <c r="J948" t="str">
        <f>companies__2[[#This Row],[ADRESS]]</f>
        <v/>
      </c>
      <c r="K948" t="str">
        <f>companies__2[[#This Row],[CITY]]</f>
        <v/>
      </c>
      <c r="L948" t="str">
        <f>companies__2[[#This Row],[WORK_ADRESS]]</f>
        <v/>
      </c>
      <c r="M948">
        <f>companies__2[[#This Row],[WORK_POSTAL_CODE]]</f>
        <v>0</v>
      </c>
      <c r="N948" t="str">
        <f>companies__2[[#This Row],[WORK_CITY]]</f>
        <v/>
      </c>
      <c r="P948" t="str">
        <f>IF(companies__2[[#This Row],[STAANN]]="D", "inactive", "active")</f>
        <v>active</v>
      </c>
      <c r="Q948">
        <f>companies__2[[#This Row],[companyID_1]]</f>
        <v>184</v>
      </c>
      <c r="R948" s="1">
        <f>companies__2[[#This Row],[HEU_MAJ]]</f>
        <v>44468.393518518518</v>
      </c>
      <c r="S948" s="1">
        <f>companies__2[[#This Row],[HEU_MAJ]]</f>
        <v>44468.393518518518</v>
      </c>
    </row>
    <row r="949" spans="1:19" x14ac:dyDescent="0.35">
      <c r="A949">
        <f>companies__2[[#This Row],[companyID]]</f>
        <v>1282</v>
      </c>
      <c r="B949" t="str">
        <f>companies__2[[#This Row],[NOM]]</f>
        <v xml:space="preserve">MIYOUF </v>
      </c>
      <c r="C949" t="str">
        <f>companies__2[[#This Row],[PRENOM]]</f>
        <v xml:space="preserve">Mohamed </v>
      </c>
      <c r="D949" t="str">
        <f>companies__2[[#This Row],[EMAIL]]</f>
        <v>mmiyouf@actiris.be</v>
      </c>
      <c r="F949" t="str">
        <f>companies__2[[#This Row],[PASSWORD]]</f>
        <v>$2y$10$IvLu1/oyReAlsH3cu/Re4Ozv/b82mFZuJTaBoj6Z5S52N23nhYxLe</v>
      </c>
      <c r="G949" t="str">
        <f>companies__2[[#This Row],[TOKEN]]</f>
        <v>PqP9HPDeCj6jD0cWJLoozrrgjxXvhSZU</v>
      </c>
      <c r="H949" t="str">
        <f>companies__2[[#This Row],[PHONE]]</f>
        <v/>
      </c>
      <c r="I949">
        <f>companies__2[[#This Row],[POSTAL_CODE]]</f>
        <v>0</v>
      </c>
      <c r="J949" t="str">
        <f>companies__2[[#This Row],[ADRESS]]</f>
        <v/>
      </c>
      <c r="K949" t="str">
        <f>companies__2[[#This Row],[CITY]]</f>
        <v/>
      </c>
      <c r="L949" t="str">
        <f>companies__2[[#This Row],[WORK_ADRESS]]</f>
        <v/>
      </c>
      <c r="M949">
        <f>companies__2[[#This Row],[WORK_POSTAL_CODE]]</f>
        <v>0</v>
      </c>
      <c r="N949" t="str">
        <f>companies__2[[#This Row],[WORK_CITY]]</f>
        <v/>
      </c>
      <c r="P949" t="str">
        <f>IF(companies__2[[#This Row],[STAANN]]="D", "inactive", "active")</f>
        <v>active</v>
      </c>
      <c r="Q949">
        <f>companies__2[[#This Row],[companyID_1]]</f>
        <v>180</v>
      </c>
      <c r="R949" s="1">
        <f>companies__2[[#This Row],[HEU_MAJ]]</f>
        <v>44525.457060185188</v>
      </c>
      <c r="S949" s="1">
        <f>companies__2[[#This Row],[HEU_MAJ]]</f>
        <v>44525.457060185188</v>
      </c>
    </row>
    <row r="950" spans="1:19" x14ac:dyDescent="0.35">
      <c r="A950">
        <f>companies__2[[#This Row],[companyID]]</f>
        <v>1283</v>
      </c>
      <c r="B950" t="str">
        <f>companies__2[[#This Row],[NOM]]</f>
        <v>Fastré</v>
      </c>
      <c r="C950" t="str">
        <f>companies__2[[#This Row],[PRENOM]]</f>
        <v>Pierrick</v>
      </c>
      <c r="D950" t="str">
        <f>companies__2[[#This Row],[EMAIL]]</f>
        <v>pierrick.fastre@provincedeliege.be</v>
      </c>
      <c r="F950" t="str">
        <f>companies__2[[#This Row],[PASSWORD]]</f>
        <v>$2y$10$KUrVXZ.FSHLJNB1NJTRD8OH9lG4dXmi8zJBnlMLBeFdeOGXpomMou</v>
      </c>
      <c r="G950" t="str">
        <f>companies__2[[#This Row],[TOKEN]]</f>
        <v>GcZWfRvxN4aGSnzPfbWbiZVN8IuuQtWT</v>
      </c>
      <c r="H950" t="str">
        <f>companies__2[[#This Row],[PHONE]]</f>
        <v>0498623505</v>
      </c>
      <c r="I950">
        <f>companies__2[[#This Row],[POSTAL_CODE]]</f>
        <v>0</v>
      </c>
      <c r="J950" t="str">
        <f>companies__2[[#This Row],[ADRESS]]</f>
        <v/>
      </c>
      <c r="K950" t="str">
        <f>companies__2[[#This Row],[CITY]]</f>
        <v/>
      </c>
      <c r="L950" t="str">
        <f>companies__2[[#This Row],[WORK_ADRESS]]</f>
        <v/>
      </c>
      <c r="M950">
        <f>companies__2[[#This Row],[WORK_POSTAL_CODE]]</f>
        <v>0</v>
      </c>
      <c r="N950" t="str">
        <f>companies__2[[#This Row],[WORK_CITY]]</f>
        <v/>
      </c>
      <c r="P950" t="str">
        <f>IF(companies__2[[#This Row],[STAANN]]="D", "inactive", "active")</f>
        <v>active</v>
      </c>
      <c r="Q950">
        <f>companies__2[[#This Row],[companyID_1]]</f>
        <v>184</v>
      </c>
      <c r="R950" s="1">
        <f>companies__2[[#This Row],[HEU_MAJ]]</f>
        <v>44469.399699074071</v>
      </c>
      <c r="S950" s="1">
        <f>companies__2[[#This Row],[HEU_MAJ]]</f>
        <v>44469.399699074071</v>
      </c>
    </row>
    <row r="951" spans="1:19" x14ac:dyDescent="0.35">
      <c r="A951">
        <f>companies__2[[#This Row],[companyID]]</f>
        <v>1284</v>
      </c>
      <c r="B951" t="str">
        <f>companies__2[[#This Row],[NOM]]</f>
        <v xml:space="preserve">CLERBAUX </v>
      </c>
      <c r="C951" t="str">
        <f>companies__2[[#This Row],[PRENOM]]</f>
        <v xml:space="preserve">Paul </v>
      </c>
      <c r="D951" t="str">
        <f>companies__2[[#This Row],[EMAIL]]</f>
        <v>pclerbaux@actiris.be</v>
      </c>
      <c r="F951" t="str">
        <f>companies__2[[#This Row],[PASSWORD]]</f>
        <v>$2y$10$5bx1AdeXHJAHE.DVsC0nnuozoFQwViK/D2LZ0h9w5qf1SXrYse4la</v>
      </c>
      <c r="G951" t="str">
        <f>companies__2[[#This Row],[TOKEN]]</f>
        <v>D2hZFeUJOEvccrEcTxTVS01fFLE6N3tT</v>
      </c>
      <c r="H951" t="str">
        <f>companies__2[[#This Row],[PHONE]]</f>
        <v/>
      </c>
      <c r="I951">
        <f>companies__2[[#This Row],[POSTAL_CODE]]</f>
        <v>0</v>
      </c>
      <c r="J951" t="str">
        <f>companies__2[[#This Row],[ADRESS]]</f>
        <v/>
      </c>
      <c r="K951" t="str">
        <f>companies__2[[#This Row],[CITY]]</f>
        <v/>
      </c>
      <c r="L951" t="str">
        <f>companies__2[[#This Row],[WORK_ADRESS]]</f>
        <v/>
      </c>
      <c r="M951">
        <f>companies__2[[#This Row],[WORK_POSTAL_CODE]]</f>
        <v>0</v>
      </c>
      <c r="N951" t="str">
        <f>companies__2[[#This Row],[WORK_CITY]]</f>
        <v/>
      </c>
      <c r="P951" t="str">
        <f>IF(companies__2[[#This Row],[STAANN]]="D", "inactive", "active")</f>
        <v>active</v>
      </c>
      <c r="Q951">
        <f>companies__2[[#This Row],[companyID_1]]</f>
        <v>180</v>
      </c>
      <c r="R951" s="1">
        <f>companies__2[[#This Row],[HEU_MAJ]]</f>
        <v>44525.452499999999</v>
      </c>
      <c r="S951" s="1">
        <f>companies__2[[#This Row],[HEU_MAJ]]</f>
        <v>44525.452499999999</v>
      </c>
    </row>
    <row r="952" spans="1:19" x14ac:dyDescent="0.35">
      <c r="A952">
        <f>companies__2[[#This Row],[companyID]]</f>
        <v>1285</v>
      </c>
      <c r="B952" t="str">
        <f>companies__2[[#This Row],[NOM]]</f>
        <v>BOUVET</v>
      </c>
      <c r="C952" t="str">
        <f>companies__2[[#This Row],[PRENOM]]</f>
        <v>Dominique</v>
      </c>
      <c r="D952" t="str">
        <f>companies__2[[#This Row],[EMAIL]]</f>
        <v>dominique.bouvet@provincedeliege.be</v>
      </c>
      <c r="F952" t="str">
        <f>companies__2[[#This Row],[PASSWORD]]</f>
        <v>$2y$10$gKav0aDA8rOkEiGMm19ysOUG60pcmgZVimEIWUn9ss55grMDTn7OG</v>
      </c>
      <c r="G952" t="str">
        <f>companies__2[[#This Row],[TOKEN]]</f>
        <v>r5CyX6850R89Hc4mLtaxrqXj4eI72t09</v>
      </c>
      <c r="H952" t="str">
        <f>companies__2[[#This Row],[PHONE]]</f>
        <v>042794024</v>
      </c>
      <c r="I952">
        <f>companies__2[[#This Row],[POSTAL_CODE]]</f>
        <v>0</v>
      </c>
      <c r="J952" t="str">
        <f>companies__2[[#This Row],[ADRESS]]</f>
        <v/>
      </c>
      <c r="K952" t="str">
        <f>companies__2[[#This Row],[CITY]]</f>
        <v/>
      </c>
      <c r="L952" t="str">
        <f>companies__2[[#This Row],[WORK_ADRESS]]</f>
        <v/>
      </c>
      <c r="M952">
        <f>companies__2[[#This Row],[WORK_POSTAL_CODE]]</f>
        <v>0</v>
      </c>
      <c r="N952" t="str">
        <f>companies__2[[#This Row],[WORK_CITY]]</f>
        <v/>
      </c>
      <c r="P952" t="str">
        <f>IF(companies__2[[#This Row],[STAANN]]="D", "inactive", "active")</f>
        <v>active</v>
      </c>
      <c r="Q952">
        <f>companies__2[[#This Row],[companyID_1]]</f>
        <v>184</v>
      </c>
      <c r="R952" s="1">
        <f>companies__2[[#This Row],[HEU_MAJ]]</f>
        <v>44470.367997685185</v>
      </c>
      <c r="S952" s="1">
        <f>companies__2[[#This Row],[HEU_MAJ]]</f>
        <v>44470.367997685185</v>
      </c>
    </row>
    <row r="953" spans="1:19" x14ac:dyDescent="0.35">
      <c r="A953">
        <f>companies__2[[#This Row],[companyID]]</f>
        <v>1286</v>
      </c>
      <c r="B953" t="str">
        <f>companies__2[[#This Row],[NOM]]</f>
        <v>Mawet</v>
      </c>
      <c r="C953" t="str">
        <f>companies__2[[#This Row],[PRENOM]]</f>
        <v>Lucil</v>
      </c>
      <c r="D953" t="str">
        <f>companies__2[[#This Row],[EMAIL]]</f>
        <v>lucil.mawet@provincedeliege.be</v>
      </c>
      <c r="F953" t="str">
        <f>companies__2[[#This Row],[PASSWORD]]</f>
        <v>$2y$10$w3M1RLIz7YDoQjohE.PjO.PZoW8agP6LFqhAEocj0fUJh12MjMTyS</v>
      </c>
      <c r="G953" t="str">
        <f>companies__2[[#This Row],[TOKEN]]</f>
        <v>yOGZVFPxfUek9c8hvJJZe67QAd12qtwZ</v>
      </c>
      <c r="H953" t="str">
        <f>companies__2[[#This Row],[PHONE]]</f>
        <v>04 99 37 04 84</v>
      </c>
      <c r="I953">
        <f>companies__2[[#This Row],[POSTAL_CODE]]</f>
        <v>0</v>
      </c>
      <c r="J953" t="str">
        <f>companies__2[[#This Row],[ADRESS]]</f>
        <v/>
      </c>
      <c r="K953" t="str">
        <f>companies__2[[#This Row],[CITY]]</f>
        <v/>
      </c>
      <c r="L953" t="str">
        <f>companies__2[[#This Row],[WORK_ADRESS]]</f>
        <v/>
      </c>
      <c r="M953">
        <f>companies__2[[#This Row],[WORK_POSTAL_CODE]]</f>
        <v>0</v>
      </c>
      <c r="N953" t="str">
        <f>companies__2[[#This Row],[WORK_CITY]]</f>
        <v/>
      </c>
      <c r="P953" t="str">
        <f>IF(companies__2[[#This Row],[STAANN]]="D", "inactive", "active")</f>
        <v>active</v>
      </c>
      <c r="Q953">
        <f>companies__2[[#This Row],[companyID_1]]</f>
        <v>184</v>
      </c>
      <c r="R953" s="1">
        <f>companies__2[[#This Row],[HEU_MAJ]]</f>
        <v>44470.373298611114</v>
      </c>
      <c r="S953" s="1">
        <f>companies__2[[#This Row],[HEU_MAJ]]</f>
        <v>44470.373298611114</v>
      </c>
    </row>
    <row r="954" spans="1:19" x14ac:dyDescent="0.35">
      <c r="A954">
        <f>companies__2[[#This Row],[companyID]]</f>
        <v>1287</v>
      </c>
      <c r="B954" t="str">
        <f>companies__2[[#This Row],[NOM]]</f>
        <v>Dosquet</v>
      </c>
      <c r="C954" t="str">
        <f>companies__2[[#This Row],[PRENOM]]</f>
        <v>Romane</v>
      </c>
      <c r="D954" t="str">
        <f>companies__2[[#This Row],[EMAIL]]</f>
        <v>r.dosquet@cet-power.com</v>
      </c>
      <c r="F954" t="str">
        <f>companies__2[[#This Row],[PASSWORD]]</f>
        <v>$2y$10$6K/WjuC0ZbrXUjQuC2SETeCpXWrb4fNGLcHG8RjkKIii8YbIisT3e</v>
      </c>
      <c r="G954" t="str">
        <f>companies__2[[#This Row],[TOKEN]]</f>
        <v>R7UWKRd4PGgwdmsT9Pfczfv03AolFXVR</v>
      </c>
      <c r="H954" t="str">
        <f>companies__2[[#This Row],[PHONE]]</f>
        <v>+32486369831</v>
      </c>
      <c r="I954">
        <f>companies__2[[#This Row],[POSTAL_CODE]]</f>
        <v>0</v>
      </c>
      <c r="J954" t="str">
        <f>companies__2[[#This Row],[ADRESS]]</f>
        <v/>
      </c>
      <c r="K954" t="str">
        <f>companies__2[[#This Row],[CITY]]</f>
        <v/>
      </c>
      <c r="L954" t="str">
        <f>companies__2[[#This Row],[WORK_ADRESS]]</f>
        <v/>
      </c>
      <c r="M954">
        <f>companies__2[[#This Row],[WORK_POSTAL_CODE]]</f>
        <v>0</v>
      </c>
      <c r="N954" t="str">
        <f>companies__2[[#This Row],[WORK_CITY]]</f>
        <v/>
      </c>
      <c r="P954" t="str">
        <f>IF(companies__2[[#This Row],[STAANN]]="D", "inactive", "active")</f>
        <v>active</v>
      </c>
      <c r="Q954">
        <f>companies__2[[#This Row],[companyID_1]]</f>
        <v>374</v>
      </c>
      <c r="R954" s="1">
        <f>companies__2[[#This Row],[HEU_MAJ]]</f>
        <v>44475.827256944445</v>
      </c>
      <c r="S954" s="1">
        <f>companies__2[[#This Row],[HEU_MAJ]]</f>
        <v>44475.827256944445</v>
      </c>
    </row>
    <row r="955" spans="1:19" x14ac:dyDescent="0.35">
      <c r="A955">
        <f>companies__2[[#This Row],[companyID]]</f>
        <v>1288</v>
      </c>
      <c r="B955" t="str">
        <f>companies__2[[#This Row],[NOM]]</f>
        <v>Romainville</v>
      </c>
      <c r="C955" t="str">
        <f>companies__2[[#This Row],[PRENOM]]</f>
        <v>Samuel</v>
      </c>
      <c r="D955" t="str">
        <f>companies__2[[#This Row],[EMAIL]]</f>
        <v>samuel.romainville@provincedeliege.be</v>
      </c>
      <c r="F955" t="str">
        <f>companies__2[[#This Row],[PASSWORD]]</f>
        <v>$2y$10$gRGDnh/6aSUy2QvS7SdCtu0/lewMsEdteUW5WGXFsBJ.ZFM1nEsVa</v>
      </c>
      <c r="G955" t="str">
        <f>companies__2[[#This Row],[TOKEN]]</f>
        <v>ZIeNxQheBzQenx4jMUkeeRyb6i0nzvkO</v>
      </c>
      <c r="H955" t="str">
        <f>companies__2[[#This Row],[PHONE]]</f>
        <v>042792504</v>
      </c>
      <c r="I955">
        <f>companies__2[[#This Row],[POSTAL_CODE]]</f>
        <v>0</v>
      </c>
      <c r="J955" t="str">
        <f>companies__2[[#This Row],[ADRESS]]</f>
        <v/>
      </c>
      <c r="K955" t="str">
        <f>companies__2[[#This Row],[CITY]]</f>
        <v/>
      </c>
      <c r="L955" t="str">
        <f>companies__2[[#This Row],[WORK_ADRESS]]</f>
        <v/>
      </c>
      <c r="M955">
        <f>companies__2[[#This Row],[WORK_POSTAL_CODE]]</f>
        <v>0</v>
      </c>
      <c r="N955" t="str">
        <f>companies__2[[#This Row],[WORK_CITY]]</f>
        <v/>
      </c>
      <c r="P955" t="str">
        <f>IF(companies__2[[#This Row],[STAANN]]="D", "inactive", "active")</f>
        <v>active</v>
      </c>
      <c r="Q955">
        <f>companies__2[[#This Row],[companyID_1]]</f>
        <v>184</v>
      </c>
      <c r="R955" s="1">
        <f>companies__2[[#This Row],[HEU_MAJ]]</f>
        <v>44470.395486111112</v>
      </c>
      <c r="S955" s="1">
        <f>companies__2[[#This Row],[HEU_MAJ]]</f>
        <v>44470.395486111112</v>
      </c>
    </row>
    <row r="956" spans="1:19" x14ac:dyDescent="0.35">
      <c r="A956">
        <f>companies__2[[#This Row],[companyID]]</f>
        <v>1289</v>
      </c>
      <c r="B956" t="str">
        <f>companies__2[[#This Row],[NOM]]</f>
        <v>LAMBERT</v>
      </c>
      <c r="C956" t="str">
        <f>companies__2[[#This Row],[PRENOM]]</f>
        <v>Lionel</v>
      </c>
      <c r="D956" t="str">
        <f>companies__2[[#This Row],[EMAIL]]</f>
        <v>lionel.lambert@provincedeliege.be</v>
      </c>
      <c r="F956" t="str">
        <f>companies__2[[#This Row],[PASSWORD]]</f>
        <v>$2y$10$04JjQh580Y1FAFwzaz6kiebQP3wKgtoWD9GwF35jKX8JkFzncl2Te</v>
      </c>
      <c r="G956" t="str">
        <f>companies__2[[#This Row],[TOKEN]]</f>
        <v>2KhtqXBvnK38P20z5MtI1G6VTSBQq8lo</v>
      </c>
      <c r="H956" t="str">
        <f>companies__2[[#This Row],[PHONE]]</f>
        <v>042797186</v>
      </c>
      <c r="I956">
        <f>companies__2[[#This Row],[POSTAL_CODE]]</f>
        <v>0</v>
      </c>
      <c r="J956" t="str">
        <f>companies__2[[#This Row],[ADRESS]]</f>
        <v/>
      </c>
      <c r="K956" t="str">
        <f>companies__2[[#This Row],[CITY]]</f>
        <v/>
      </c>
      <c r="L956" t="str">
        <f>companies__2[[#This Row],[WORK_ADRESS]]</f>
        <v/>
      </c>
      <c r="M956">
        <f>companies__2[[#This Row],[WORK_POSTAL_CODE]]</f>
        <v>0</v>
      </c>
      <c r="N956" t="str">
        <f>companies__2[[#This Row],[WORK_CITY]]</f>
        <v/>
      </c>
      <c r="P956" t="str">
        <f>IF(companies__2[[#This Row],[STAANN]]="D", "inactive", "active")</f>
        <v>active</v>
      </c>
      <c r="Q956">
        <f>companies__2[[#This Row],[companyID_1]]</f>
        <v>184</v>
      </c>
      <c r="R956" s="1">
        <f>companies__2[[#This Row],[HEU_MAJ]]</f>
        <v>44470.46733796296</v>
      </c>
      <c r="S956" s="1">
        <f>companies__2[[#This Row],[HEU_MAJ]]</f>
        <v>44470.46733796296</v>
      </c>
    </row>
    <row r="957" spans="1:19" x14ac:dyDescent="0.35">
      <c r="A957">
        <f>companies__2[[#This Row],[companyID]]</f>
        <v>1290</v>
      </c>
      <c r="B957" t="str">
        <f>companies__2[[#This Row],[NOM]]</f>
        <v>Seronveaux</v>
      </c>
      <c r="C957" t="str">
        <f>companies__2[[#This Row],[PRENOM]]</f>
        <v>Hervé</v>
      </c>
      <c r="D957" t="str">
        <f>companies__2[[#This Row],[EMAIL]]</f>
        <v>herve.seronveaux@provincedeliege.be</v>
      </c>
      <c r="F957" t="str">
        <f>companies__2[[#This Row],[PASSWORD]]</f>
        <v>$2y$10$xppaMdO00/fKRN09Jl8wYOrEJcn/iEiQTMmrlcINIxQXBeKSUhiEm</v>
      </c>
      <c r="G957" t="str">
        <f>companies__2[[#This Row],[TOKEN]]</f>
        <v>MhE8yQXhyLPVe2YbBqpqOOGzodNuFZr0</v>
      </c>
      <c r="H957" t="str">
        <f>companies__2[[#This Row],[PHONE]]</f>
        <v>0477202701</v>
      </c>
      <c r="I957">
        <f>companies__2[[#This Row],[POSTAL_CODE]]</f>
        <v>4682</v>
      </c>
      <c r="J957" t="str">
        <f>companies__2[[#This Row],[ADRESS]]</f>
        <v>Rue de la Station, 19</v>
      </c>
      <c r="K957" t="str">
        <f>companies__2[[#This Row],[CITY]]</f>
        <v>Houtain Saint-Siméon</v>
      </c>
      <c r="L957" t="str">
        <f>companies__2[[#This Row],[WORK_ADRESS]]</f>
        <v>Rue des Augustins, 43</v>
      </c>
      <c r="M957">
        <f>companies__2[[#This Row],[WORK_POSTAL_CODE]]</f>
        <v>4000</v>
      </c>
      <c r="N957" t="str">
        <f>companies__2[[#This Row],[WORK_CITY]]</f>
        <v>Liège</v>
      </c>
      <c r="P957" t="str">
        <f>IF(companies__2[[#This Row],[STAANN]]="D", "inactive", "active")</f>
        <v>active</v>
      </c>
      <c r="Q957">
        <f>companies__2[[#This Row],[companyID_1]]</f>
        <v>184</v>
      </c>
      <c r="R957" s="1">
        <f>companies__2[[#This Row],[HEU_MAJ]]</f>
        <v>44470.492986111109</v>
      </c>
      <c r="S957" s="1">
        <f>companies__2[[#This Row],[HEU_MAJ]]</f>
        <v>44470.492986111109</v>
      </c>
    </row>
    <row r="958" spans="1:19" x14ac:dyDescent="0.35">
      <c r="A958">
        <f>companies__2[[#This Row],[companyID]]</f>
        <v>1291</v>
      </c>
      <c r="B958" t="str">
        <f>companies__2[[#This Row],[NOM]]</f>
        <v>Lauwers</v>
      </c>
      <c r="C958" t="str">
        <f>companies__2[[#This Row],[PRENOM]]</f>
        <v>Aurélien</v>
      </c>
      <c r="D958" t="str">
        <f>companies__2[[#This Row],[EMAIL]]</f>
        <v>Aurelien.Lauwers@ire.eu</v>
      </c>
      <c r="F958" t="str">
        <f>companies__2[[#This Row],[PASSWORD]]</f>
        <v>$2y$10$vJ3X3z05aDjzxfd8J60UWO6zUfNhVfu59YV5P2mAEMiAFfyuXs1nK</v>
      </c>
      <c r="G958" t="str">
        <f>companies__2[[#This Row],[TOKEN]]</f>
        <v>QruD2m1weOhysbZxDcADgHukpk4aQUoh</v>
      </c>
      <c r="H958" t="str">
        <f>companies__2[[#This Row],[PHONE]]</f>
        <v>071829995</v>
      </c>
      <c r="I958">
        <f>companies__2[[#This Row],[POSTAL_CODE]]</f>
        <v>0</v>
      </c>
      <c r="J958" t="str">
        <f>companies__2[[#This Row],[ADRESS]]</f>
        <v/>
      </c>
      <c r="K958" t="str">
        <f>companies__2[[#This Row],[CITY]]</f>
        <v/>
      </c>
      <c r="L958" t="str">
        <f>companies__2[[#This Row],[WORK_ADRESS]]</f>
        <v/>
      </c>
      <c r="M958">
        <f>companies__2[[#This Row],[WORK_POSTAL_CODE]]</f>
        <v>0</v>
      </c>
      <c r="N958" t="str">
        <f>companies__2[[#This Row],[WORK_CITY]]</f>
        <v/>
      </c>
      <c r="P958" t="str">
        <f>IF(companies__2[[#This Row],[STAANN]]="D", "inactive", "active")</f>
        <v>active</v>
      </c>
      <c r="Q958">
        <f>companies__2[[#This Row],[companyID_1]]</f>
        <v>220</v>
      </c>
      <c r="R958" s="1">
        <f>companies__2[[#This Row],[HEU_MAJ]]</f>
        <v>44470.6408912037</v>
      </c>
      <c r="S958" s="1">
        <f>companies__2[[#This Row],[HEU_MAJ]]</f>
        <v>44470.6408912037</v>
      </c>
    </row>
    <row r="959" spans="1:19" x14ac:dyDescent="0.35">
      <c r="A959">
        <f>companies__2[[#This Row],[companyID]]</f>
        <v>1292</v>
      </c>
      <c r="B959" t="str">
        <f>companies__2[[#This Row],[NOM]]</f>
        <v>Basele</v>
      </c>
      <c r="C959" t="str">
        <f>companies__2[[#This Row],[PRENOM]]</f>
        <v>Nyota</v>
      </c>
      <c r="D959" t="str">
        <f>companies__2[[#This Row],[EMAIL]]</f>
        <v>nyota.basele@provincedeliege.be</v>
      </c>
      <c r="F959" t="str">
        <f>companies__2[[#This Row],[PASSWORD]]</f>
        <v>$2y$10$zLJABpkuv5Rjt4wzC5oGYOtP50.BiC7hkbm9lnttsW.qzG1FsFGmS</v>
      </c>
      <c r="G959" t="str">
        <f>companies__2[[#This Row],[TOKEN]]</f>
        <v>KdA4vpYONNJYctYMMzse0wqcRFjR1wKC</v>
      </c>
      <c r="H959" t="str">
        <f>companies__2[[#This Row],[PHONE]]</f>
        <v>0493524252</v>
      </c>
      <c r="I959">
        <f>companies__2[[#This Row],[POSTAL_CODE]]</f>
        <v>0</v>
      </c>
      <c r="J959" t="str">
        <f>companies__2[[#This Row],[ADRESS]]</f>
        <v/>
      </c>
      <c r="K959" t="str">
        <f>companies__2[[#This Row],[CITY]]</f>
        <v/>
      </c>
      <c r="L959" t="str">
        <f>companies__2[[#This Row],[WORK_ADRESS]]</f>
        <v/>
      </c>
      <c r="M959">
        <f>companies__2[[#This Row],[WORK_POSTAL_CODE]]</f>
        <v>0</v>
      </c>
      <c r="N959" t="str">
        <f>companies__2[[#This Row],[WORK_CITY]]</f>
        <v/>
      </c>
      <c r="P959" t="str">
        <f>IF(companies__2[[#This Row],[STAANN]]="D", "inactive", "active")</f>
        <v>active</v>
      </c>
      <c r="Q959">
        <f>companies__2[[#This Row],[companyID_1]]</f>
        <v>184</v>
      </c>
      <c r="R959" s="1">
        <f>companies__2[[#This Row],[HEU_MAJ]]</f>
        <v>44473.460914351854</v>
      </c>
      <c r="S959" s="1">
        <f>companies__2[[#This Row],[HEU_MAJ]]</f>
        <v>44473.460914351854</v>
      </c>
    </row>
    <row r="960" spans="1:19" x14ac:dyDescent="0.35">
      <c r="A960">
        <f>companies__2[[#This Row],[companyID]]</f>
        <v>1293</v>
      </c>
      <c r="B960" t="str">
        <f>companies__2[[#This Row],[NOM]]</f>
        <v>Becattini</v>
      </c>
      <c r="C960" t="str">
        <f>companies__2[[#This Row],[PRENOM]]</f>
        <v>Jefferson</v>
      </c>
      <c r="D960" t="str">
        <f>companies__2[[#This Row],[EMAIL]]</f>
        <v>j.becattini@afelio.be</v>
      </c>
      <c r="F960" t="str">
        <f>companies__2[[#This Row],[PASSWORD]]</f>
        <v>$2y$10$A0lnlGkJQVj.zQnRpxoNCuabG6ROc2qZNtrqq06/eXell.tFIZT86</v>
      </c>
      <c r="G960" t="str">
        <f>companies__2[[#This Row],[TOKEN]]</f>
        <v>1zkoyI2QtnkH8gR9KZlF8BT8osq9RIwl</v>
      </c>
      <c r="H960" t="str">
        <f>companies__2[[#This Row],[PHONE]]</f>
        <v>NULL</v>
      </c>
      <c r="I960">
        <f>companies__2[[#This Row],[POSTAL_CODE]]</f>
        <v>0</v>
      </c>
      <c r="J960" t="str">
        <f>companies__2[[#This Row],[ADRESS]]</f>
        <v/>
      </c>
      <c r="K960" t="str">
        <f>companies__2[[#This Row],[CITY]]</f>
        <v/>
      </c>
      <c r="L960" t="str">
        <f>companies__2[[#This Row],[WORK_ADRESS]]</f>
        <v/>
      </c>
      <c r="M960">
        <f>companies__2[[#This Row],[WORK_POSTAL_CODE]]</f>
        <v>0</v>
      </c>
      <c r="N960" t="str">
        <f>companies__2[[#This Row],[WORK_CITY]]</f>
        <v/>
      </c>
      <c r="P960" t="str">
        <f>IF(companies__2[[#This Row],[STAANN]]="D", "inactive", "active")</f>
        <v>active</v>
      </c>
      <c r="Q960">
        <f>companies__2[[#This Row],[companyID_1]]</f>
        <v>14</v>
      </c>
      <c r="R960" s="1">
        <f>companies__2[[#This Row],[HEU_MAJ]]</f>
        <v>44473.49422453704</v>
      </c>
      <c r="S960" s="1">
        <f>companies__2[[#This Row],[HEU_MAJ]]</f>
        <v>44473.49422453704</v>
      </c>
    </row>
    <row r="961" spans="1:19" x14ac:dyDescent="0.35">
      <c r="A961">
        <f>companies__2[[#This Row],[companyID]]</f>
        <v>1294</v>
      </c>
      <c r="B961" t="str">
        <f>companies__2[[#This Row],[NOM]]</f>
        <v>Coussemaeker</v>
      </c>
      <c r="C961" t="str">
        <f>companies__2[[#This Row],[PRENOM]]</f>
        <v>Arnaud</v>
      </c>
      <c r="D961" t="str">
        <f>companies__2[[#This Row],[EMAIL]]</f>
        <v>a.coussemaeker@afelio.be</v>
      </c>
      <c r="F961" t="str">
        <f>companies__2[[#This Row],[PASSWORD]]</f>
        <v>$2y$10$4puGHj5PDhncVz1PiSqxxO/IZXnR5jxBhK.UXCpbCx34BfRHZwwq2</v>
      </c>
      <c r="G961" t="str">
        <f>companies__2[[#This Row],[TOKEN]]</f>
        <v>TMMhVlGjbLKQfYYyLk0K0Me1PqzelYIX</v>
      </c>
      <c r="H961" t="str">
        <f>companies__2[[#This Row],[PHONE]]</f>
        <v>NULL</v>
      </c>
      <c r="I961">
        <f>companies__2[[#This Row],[POSTAL_CODE]]</f>
        <v>0</v>
      </c>
      <c r="J961" t="str">
        <f>companies__2[[#This Row],[ADRESS]]</f>
        <v/>
      </c>
      <c r="K961" t="str">
        <f>companies__2[[#This Row],[CITY]]</f>
        <v/>
      </c>
      <c r="L961" t="str">
        <f>companies__2[[#This Row],[WORK_ADRESS]]</f>
        <v/>
      </c>
      <c r="M961">
        <f>companies__2[[#This Row],[WORK_POSTAL_CODE]]</f>
        <v>0</v>
      </c>
      <c r="N961" t="str">
        <f>companies__2[[#This Row],[WORK_CITY]]</f>
        <v/>
      </c>
      <c r="P961" t="str">
        <f>IF(companies__2[[#This Row],[STAANN]]="D", "inactive", "active")</f>
        <v>active</v>
      </c>
      <c r="Q961">
        <f>companies__2[[#This Row],[companyID_1]]</f>
        <v>14</v>
      </c>
      <c r="R961" s="1">
        <f>companies__2[[#This Row],[HEU_MAJ]]</f>
        <v>44473.494525462964</v>
      </c>
      <c r="S961" s="1">
        <f>companies__2[[#This Row],[HEU_MAJ]]</f>
        <v>44473.494525462964</v>
      </c>
    </row>
    <row r="962" spans="1:19" x14ac:dyDescent="0.35">
      <c r="A962">
        <f>companies__2[[#This Row],[companyID]]</f>
        <v>1295</v>
      </c>
      <c r="B962" t="str">
        <f>companies__2[[#This Row],[NOM]]</f>
        <v>Janssen</v>
      </c>
      <c r="C962" t="str">
        <f>companies__2[[#This Row],[PRENOM]]</f>
        <v>Xavier</v>
      </c>
      <c r="D962" t="str">
        <f>companies__2[[#This Row],[EMAIL]]</f>
        <v>x.janssen@afelio.be</v>
      </c>
      <c r="F962" t="str">
        <f>companies__2[[#This Row],[PASSWORD]]</f>
        <v>$2y$10$MgqSckJDrup7UiyCRRENDOoungzcsT2YdSWpBE5Dd0nwUpNVURyRm</v>
      </c>
      <c r="G962" t="str">
        <f>companies__2[[#This Row],[TOKEN]]</f>
        <v>vjKpSKnSKpg3jjM04dXdajaXPuF3Z5Dg</v>
      </c>
      <c r="H962" t="str">
        <f>companies__2[[#This Row],[PHONE]]</f>
        <v>NULL</v>
      </c>
      <c r="I962">
        <f>companies__2[[#This Row],[POSTAL_CODE]]</f>
        <v>0</v>
      </c>
      <c r="J962" t="str">
        <f>companies__2[[#This Row],[ADRESS]]</f>
        <v/>
      </c>
      <c r="K962" t="str">
        <f>companies__2[[#This Row],[CITY]]</f>
        <v/>
      </c>
      <c r="L962" t="str">
        <f>companies__2[[#This Row],[WORK_ADRESS]]</f>
        <v/>
      </c>
      <c r="M962">
        <f>companies__2[[#This Row],[WORK_POSTAL_CODE]]</f>
        <v>0</v>
      </c>
      <c r="N962" t="str">
        <f>companies__2[[#This Row],[WORK_CITY]]</f>
        <v/>
      </c>
      <c r="P962" t="str">
        <f>IF(companies__2[[#This Row],[STAANN]]="D", "inactive", "active")</f>
        <v>active</v>
      </c>
      <c r="Q962">
        <f>companies__2[[#This Row],[companyID_1]]</f>
        <v>14</v>
      </c>
      <c r="R962" s="1">
        <f>companies__2[[#This Row],[HEU_MAJ]]</f>
        <v>44473.494745370372</v>
      </c>
      <c r="S962" s="1">
        <f>companies__2[[#This Row],[HEU_MAJ]]</f>
        <v>44473.494745370372</v>
      </c>
    </row>
    <row r="963" spans="1:19" x14ac:dyDescent="0.35">
      <c r="A963">
        <f>companies__2[[#This Row],[companyID]]</f>
        <v>1296</v>
      </c>
      <c r="B963" t="str">
        <f>companies__2[[#This Row],[NOM]]</f>
        <v>Miecret</v>
      </c>
      <c r="C963" t="str">
        <f>companies__2[[#This Row],[PRENOM]]</f>
        <v>Julien</v>
      </c>
      <c r="D963" t="str">
        <f>companies__2[[#This Row],[EMAIL]]</f>
        <v>j.miecret@afelio.be</v>
      </c>
      <c r="F963" t="str">
        <f>companies__2[[#This Row],[PASSWORD]]</f>
        <v>$2y$10$sSEn.Wkqb15hmTEWQatp.OGBFABeAfmWCCj.kUwawFVbOKCmunGYu</v>
      </c>
      <c r="G963" t="str">
        <f>companies__2[[#This Row],[TOKEN]]</f>
        <v>9b4gfzuovA5Y3g7mXHhT4dBQRhv2Gb1z</v>
      </c>
      <c r="H963" t="str">
        <f>companies__2[[#This Row],[PHONE]]</f>
        <v>NULL</v>
      </c>
      <c r="I963">
        <f>companies__2[[#This Row],[POSTAL_CODE]]</f>
        <v>0</v>
      </c>
      <c r="J963" t="str">
        <f>companies__2[[#This Row],[ADRESS]]</f>
        <v/>
      </c>
      <c r="K963" t="str">
        <f>companies__2[[#This Row],[CITY]]</f>
        <v/>
      </c>
      <c r="L963" t="str">
        <f>companies__2[[#This Row],[WORK_ADRESS]]</f>
        <v/>
      </c>
      <c r="M963">
        <f>companies__2[[#This Row],[WORK_POSTAL_CODE]]</f>
        <v>0</v>
      </c>
      <c r="N963" t="str">
        <f>companies__2[[#This Row],[WORK_CITY]]</f>
        <v/>
      </c>
      <c r="P963" t="str">
        <f>IF(companies__2[[#This Row],[STAANN]]="D", "inactive", "active")</f>
        <v>active</v>
      </c>
      <c r="Q963">
        <f>companies__2[[#This Row],[companyID_1]]</f>
        <v>14</v>
      </c>
      <c r="R963" s="1">
        <f>companies__2[[#This Row],[HEU_MAJ]]</f>
        <v>44473.494942129626</v>
      </c>
      <c r="S963" s="1">
        <f>companies__2[[#This Row],[HEU_MAJ]]</f>
        <v>44473.494942129626</v>
      </c>
    </row>
    <row r="964" spans="1:19" x14ac:dyDescent="0.35">
      <c r="A964">
        <f>companies__2[[#This Row],[companyID]]</f>
        <v>1297</v>
      </c>
      <c r="B964" t="str">
        <f>companies__2[[#This Row],[NOM]]</f>
        <v>Rochet</v>
      </c>
      <c r="C964" t="str">
        <f>companies__2[[#This Row],[PRENOM]]</f>
        <v>Frédéric</v>
      </c>
      <c r="D964" t="str">
        <f>companies__2[[#This Row],[EMAIL]]</f>
        <v>f.rochet@afelio.be</v>
      </c>
      <c r="F964" t="str">
        <f>companies__2[[#This Row],[PASSWORD]]</f>
        <v>$2y$10$t7Obb3k8pb9F/PuVlaNBg.zYWxAcUkfELW48O6YuNAcGXUi2akZ2.</v>
      </c>
      <c r="G964" t="str">
        <f>companies__2[[#This Row],[TOKEN]]</f>
        <v>gpNDyzQtOOmntiDiDWjwrMllcmIe9BtE</v>
      </c>
      <c r="H964" t="str">
        <f>companies__2[[#This Row],[PHONE]]</f>
        <v>NULL</v>
      </c>
      <c r="I964">
        <f>companies__2[[#This Row],[POSTAL_CODE]]</f>
        <v>0</v>
      </c>
      <c r="J964" t="str">
        <f>companies__2[[#This Row],[ADRESS]]</f>
        <v/>
      </c>
      <c r="K964" t="str">
        <f>companies__2[[#This Row],[CITY]]</f>
        <v/>
      </c>
      <c r="L964" t="str">
        <f>companies__2[[#This Row],[WORK_ADRESS]]</f>
        <v/>
      </c>
      <c r="M964">
        <f>companies__2[[#This Row],[WORK_POSTAL_CODE]]</f>
        <v>0</v>
      </c>
      <c r="N964" t="str">
        <f>companies__2[[#This Row],[WORK_CITY]]</f>
        <v/>
      </c>
      <c r="P964" t="str">
        <f>IF(companies__2[[#This Row],[STAANN]]="D", "inactive", "active")</f>
        <v>active</v>
      </c>
      <c r="Q964">
        <f>companies__2[[#This Row],[companyID_1]]</f>
        <v>14</v>
      </c>
      <c r="R964" s="1">
        <f>companies__2[[#This Row],[HEU_MAJ]]</f>
        <v>44473.495462962965</v>
      </c>
      <c r="S964" s="1">
        <f>companies__2[[#This Row],[HEU_MAJ]]</f>
        <v>44473.495462962965</v>
      </c>
    </row>
    <row r="965" spans="1:19" x14ac:dyDescent="0.35">
      <c r="A965">
        <f>companies__2[[#This Row],[companyID]]</f>
        <v>1298</v>
      </c>
      <c r="B965" t="str">
        <f>companies__2[[#This Row],[NOM]]</f>
        <v>Gurman</v>
      </c>
      <c r="C965" t="str">
        <f>companies__2[[#This Row],[PRENOM]]</f>
        <v>Alisson</v>
      </c>
      <c r="D965" t="str">
        <f>companies__2[[#This Row],[EMAIL]]</f>
        <v>a.gurman@afelio.be</v>
      </c>
      <c r="F965" t="str">
        <f>companies__2[[#This Row],[PASSWORD]]</f>
        <v>$2y$10$AmtMrqc0u2SBemjwxOJYHumU1t6oQLSCrxwcdhphGN6R56k.Yziea</v>
      </c>
      <c r="G965" t="str">
        <f>companies__2[[#This Row],[TOKEN]]</f>
        <v>3ND0kqxjHKGRxrF5JmMMkeF4DjHlPMEw</v>
      </c>
      <c r="H965" t="str">
        <f>companies__2[[#This Row],[PHONE]]</f>
        <v>NULL</v>
      </c>
      <c r="I965">
        <f>companies__2[[#This Row],[POSTAL_CODE]]</f>
        <v>0</v>
      </c>
      <c r="J965" t="str">
        <f>companies__2[[#This Row],[ADRESS]]</f>
        <v/>
      </c>
      <c r="K965" t="str">
        <f>companies__2[[#This Row],[CITY]]</f>
        <v/>
      </c>
      <c r="L965" t="str">
        <f>companies__2[[#This Row],[WORK_ADRESS]]</f>
        <v/>
      </c>
      <c r="M965">
        <f>companies__2[[#This Row],[WORK_POSTAL_CODE]]</f>
        <v>0</v>
      </c>
      <c r="N965" t="str">
        <f>companies__2[[#This Row],[WORK_CITY]]</f>
        <v/>
      </c>
      <c r="P965" t="str">
        <f>IF(companies__2[[#This Row],[STAANN]]="D", "inactive", "active")</f>
        <v>active</v>
      </c>
      <c r="Q965">
        <f>companies__2[[#This Row],[companyID_1]]</f>
        <v>14</v>
      </c>
      <c r="R965" s="1">
        <f>companies__2[[#This Row],[HEU_MAJ]]</f>
        <v>44473.495752314811</v>
      </c>
      <c r="S965" s="1">
        <f>companies__2[[#This Row],[HEU_MAJ]]</f>
        <v>44473.495752314811</v>
      </c>
    </row>
    <row r="966" spans="1:19" x14ac:dyDescent="0.35">
      <c r="A966">
        <f>companies__2[[#This Row],[companyID]]</f>
        <v>1299</v>
      </c>
      <c r="B966" t="str">
        <f>companies__2[[#This Row],[NOM]]</f>
        <v>Glasby</v>
      </c>
      <c r="C966" t="str">
        <f>companies__2[[#This Row],[PRENOM]]</f>
        <v>Natalie</v>
      </c>
      <c r="D966" t="str">
        <f>companies__2[[#This Row],[EMAIL]]</f>
        <v>nglasby@methanex.com</v>
      </c>
      <c r="F966" t="str">
        <f>companies__2[[#This Row],[PASSWORD]]</f>
        <v>$2y$10$Vdq2sJdwF9XoP/8OZKL1Fe6fMtlKGXIe0PcGvBgST58TphJ9edLPi</v>
      </c>
      <c r="G966" t="str">
        <f>companies__2[[#This Row],[TOKEN]]</f>
        <v>RhAq6v7qnxwea11bUBu1zb41R1hvy8FZ</v>
      </c>
      <c r="H966" t="str">
        <f>companies__2[[#This Row],[PHONE]]</f>
        <v>NULL</v>
      </c>
      <c r="I966">
        <f>companies__2[[#This Row],[POSTAL_CODE]]</f>
        <v>0</v>
      </c>
      <c r="J966" t="str">
        <f>companies__2[[#This Row],[ADRESS]]</f>
        <v/>
      </c>
      <c r="K966" t="str">
        <f>companies__2[[#This Row],[CITY]]</f>
        <v/>
      </c>
      <c r="L966" t="str">
        <f>companies__2[[#This Row],[WORK_ADRESS]]</f>
        <v/>
      </c>
      <c r="M966">
        <f>companies__2[[#This Row],[WORK_POSTAL_CODE]]</f>
        <v>0</v>
      </c>
      <c r="N966" t="str">
        <f>companies__2[[#This Row],[WORK_CITY]]</f>
        <v/>
      </c>
      <c r="P966" t="str">
        <f>IF(companies__2[[#This Row],[STAANN]]="D", "inactive", "active")</f>
        <v>active</v>
      </c>
      <c r="Q966">
        <f>companies__2[[#This Row],[companyID_1]]</f>
        <v>271</v>
      </c>
      <c r="R966" s="1">
        <f>companies__2[[#This Row],[HEU_MAJ]]</f>
        <v>44473.718738425923</v>
      </c>
      <c r="S966" s="1">
        <f>companies__2[[#This Row],[HEU_MAJ]]</f>
        <v>44473.718738425923</v>
      </c>
    </row>
    <row r="967" spans="1:19" x14ac:dyDescent="0.35">
      <c r="A967">
        <f>companies__2[[#This Row],[companyID]]</f>
        <v>1300</v>
      </c>
      <c r="B967" t="str">
        <f>companies__2[[#This Row],[NOM]]</f>
        <v>Collignon</v>
      </c>
      <c r="C967" t="str">
        <f>companies__2[[#This Row],[PRENOM]]</f>
        <v>Anne-Sophie</v>
      </c>
      <c r="D967" t="str">
        <f>companies__2[[#This Row],[EMAIL]]</f>
        <v>anne-sophie.collignon@provincedeliege.be</v>
      </c>
      <c r="F967" t="str">
        <f>companies__2[[#This Row],[PASSWORD]]</f>
        <v>$2y$10$JlJKAjLe6QYbPiK8aU.m6uKjFtIL7PRzTNnxwvd9r7Wy2aW8tADS6</v>
      </c>
      <c r="G967" t="str">
        <f>companies__2[[#This Row],[TOKEN]]</f>
        <v>ZcLoM2oWj8ycM28Kc01DMkglww57IQze</v>
      </c>
      <c r="H967" t="str">
        <f>companies__2[[#This Row],[PHONE]]</f>
        <v>0476216561</v>
      </c>
      <c r="I967">
        <f>companies__2[[#This Row],[POSTAL_CODE]]</f>
        <v>0</v>
      </c>
      <c r="J967" t="str">
        <f>companies__2[[#This Row],[ADRESS]]</f>
        <v/>
      </c>
      <c r="K967" t="str">
        <f>companies__2[[#This Row],[CITY]]</f>
        <v/>
      </c>
      <c r="L967" t="str">
        <f>companies__2[[#This Row],[WORK_ADRESS]]</f>
        <v/>
      </c>
      <c r="M967">
        <f>companies__2[[#This Row],[WORK_POSTAL_CODE]]</f>
        <v>0</v>
      </c>
      <c r="N967" t="str">
        <f>companies__2[[#This Row],[WORK_CITY]]</f>
        <v/>
      </c>
      <c r="P967" t="str">
        <f>IF(companies__2[[#This Row],[STAANN]]="D", "inactive", "active")</f>
        <v>active</v>
      </c>
      <c r="Q967">
        <f>companies__2[[#This Row],[companyID_1]]</f>
        <v>184</v>
      </c>
      <c r="R967" s="1">
        <f>companies__2[[#This Row],[HEU_MAJ]]</f>
        <v>44474.700914351852</v>
      </c>
      <c r="S967" s="1">
        <f>companies__2[[#This Row],[HEU_MAJ]]</f>
        <v>44474.700914351852</v>
      </c>
    </row>
    <row r="968" spans="1:19" x14ac:dyDescent="0.35">
      <c r="A968">
        <f>companies__2[[#This Row],[companyID]]</f>
        <v>1301</v>
      </c>
      <c r="B968" t="str">
        <f>companies__2[[#This Row],[NOM]]</f>
        <v>dikici</v>
      </c>
      <c r="C968" t="str">
        <f>companies__2[[#This Row],[PRENOM]]</f>
        <v>haci</v>
      </c>
      <c r="D968" t="str">
        <f>companies__2[[#This Row],[EMAIL]]</f>
        <v>haci.dikici@provincedeliege.be</v>
      </c>
      <c r="F968" t="str">
        <f>companies__2[[#This Row],[PASSWORD]]</f>
        <v>$2y$10$4ewMqM1c11jGLuu/EtzCk.K/xbGRLTCBnWQiroAJCGESfRZNuZuNC</v>
      </c>
      <c r="G968" t="str">
        <f>companies__2[[#This Row],[TOKEN]]</f>
        <v>oWaDwmrWFohjLfbXLEraDBmz0c9XLirj</v>
      </c>
      <c r="H968" t="str">
        <f>companies__2[[#This Row],[PHONE]]</f>
        <v>0496256068</v>
      </c>
      <c r="I968">
        <f>companies__2[[#This Row],[POSTAL_CODE]]</f>
        <v>0</v>
      </c>
      <c r="J968" t="str">
        <f>companies__2[[#This Row],[ADRESS]]</f>
        <v/>
      </c>
      <c r="K968" t="str">
        <f>companies__2[[#This Row],[CITY]]</f>
        <v/>
      </c>
      <c r="L968" t="str">
        <f>companies__2[[#This Row],[WORK_ADRESS]]</f>
        <v/>
      </c>
      <c r="M968">
        <f>companies__2[[#This Row],[WORK_POSTAL_CODE]]</f>
        <v>0</v>
      </c>
      <c r="N968" t="str">
        <f>companies__2[[#This Row],[WORK_CITY]]</f>
        <v/>
      </c>
      <c r="P968" t="str">
        <f>IF(companies__2[[#This Row],[STAANN]]="D", "inactive", "active")</f>
        <v>active</v>
      </c>
      <c r="Q968">
        <f>companies__2[[#This Row],[companyID_1]]</f>
        <v>184</v>
      </c>
      <c r="R968" s="1">
        <f>companies__2[[#This Row],[HEU_MAJ]]</f>
        <v>44475.499513888892</v>
      </c>
      <c r="S968" s="1">
        <f>companies__2[[#This Row],[HEU_MAJ]]</f>
        <v>44475.499513888892</v>
      </c>
    </row>
    <row r="969" spans="1:19" x14ac:dyDescent="0.35">
      <c r="A969">
        <f>companies__2[[#This Row],[companyID]]</f>
        <v>1302</v>
      </c>
      <c r="B969" t="str">
        <f>companies__2[[#This Row],[NOM]]</f>
        <v>Haddade</v>
      </c>
      <c r="C969" t="str">
        <f>companies__2[[#This Row],[PRENOM]]</f>
        <v>Chaima</v>
      </c>
      <c r="D969" t="str">
        <f>companies__2[[#This Row],[EMAIL]]</f>
        <v>chaddade@citydev.brussels</v>
      </c>
      <c r="F969" t="str">
        <f>companies__2[[#This Row],[PASSWORD]]</f>
        <v>$2y$10$b9BuR2LPsy7C17OYcIN.s.V4TgkC3fBk/epxeZhd30qWbiLHt8yrm</v>
      </c>
      <c r="G969" t="str">
        <f>companies__2[[#This Row],[TOKEN]]</f>
        <v>7xgmqwTIvlLp2og29LMT36rSd9wBRyT5</v>
      </c>
      <c r="H969" t="str">
        <f>companies__2[[#This Row],[PHONE]]</f>
        <v>NULL</v>
      </c>
      <c r="I969">
        <f>companies__2[[#This Row],[POSTAL_CODE]]</f>
        <v>0</v>
      </c>
      <c r="J969" t="str">
        <f>companies__2[[#This Row],[ADRESS]]</f>
        <v/>
      </c>
      <c r="K969" t="str">
        <f>companies__2[[#This Row],[CITY]]</f>
        <v/>
      </c>
      <c r="L969" t="str">
        <f>companies__2[[#This Row],[WORK_ADRESS]]</f>
        <v/>
      </c>
      <c r="M969">
        <f>companies__2[[#This Row],[WORK_POSTAL_CODE]]</f>
        <v>0</v>
      </c>
      <c r="N969" t="str">
        <f>companies__2[[#This Row],[WORK_CITY]]</f>
        <v/>
      </c>
      <c r="P969" t="str">
        <f>IF(companies__2[[#This Row],[STAANN]]="D", "inactive", "active")</f>
        <v>active</v>
      </c>
      <c r="Q969">
        <f>companies__2[[#This Row],[companyID_1]]</f>
        <v>39</v>
      </c>
      <c r="R969" s="1">
        <f>companies__2[[#This Row],[HEU_MAJ]]</f>
        <v>44475.576631944445</v>
      </c>
      <c r="S969" s="1">
        <f>companies__2[[#This Row],[HEU_MAJ]]</f>
        <v>44475.576631944445</v>
      </c>
    </row>
    <row r="970" spans="1:19" x14ac:dyDescent="0.35">
      <c r="A970">
        <f>companies__2[[#This Row],[companyID]]</f>
        <v>1302</v>
      </c>
      <c r="B970" t="str">
        <f>companies__2[[#This Row],[NOM]]</f>
        <v>Haddade</v>
      </c>
      <c r="C970" t="str">
        <f>companies__2[[#This Row],[PRENOM]]</f>
        <v>Chaima</v>
      </c>
      <c r="D970" t="str">
        <f>companies__2[[#This Row],[EMAIL]]</f>
        <v>chaddade@citydev.brussels</v>
      </c>
      <c r="F970" t="str">
        <f>companies__2[[#This Row],[PASSWORD]]</f>
        <v>$2y$10$b9BuR2LPsy7C17OYcIN.s.V4TgkC3fBk/epxeZhd30qWbiLHt8yrm</v>
      </c>
      <c r="G970" t="str">
        <f>companies__2[[#This Row],[TOKEN]]</f>
        <v>7xgmqwTIvlLp2og29LMT36rSd9wBRyT5</v>
      </c>
      <c r="H970" t="str">
        <f>companies__2[[#This Row],[PHONE]]</f>
        <v>NULL</v>
      </c>
      <c r="I970">
        <f>companies__2[[#This Row],[POSTAL_CODE]]</f>
        <v>0</v>
      </c>
      <c r="J970" t="str">
        <f>companies__2[[#This Row],[ADRESS]]</f>
        <v/>
      </c>
      <c r="K970" t="str">
        <f>companies__2[[#This Row],[CITY]]</f>
        <v/>
      </c>
      <c r="L970" t="str">
        <f>companies__2[[#This Row],[WORK_ADRESS]]</f>
        <v/>
      </c>
      <c r="M970">
        <f>companies__2[[#This Row],[WORK_POSTAL_CODE]]</f>
        <v>0</v>
      </c>
      <c r="N970" t="str">
        <f>companies__2[[#This Row],[WORK_CITY]]</f>
        <v/>
      </c>
      <c r="P970" t="str">
        <f>IF(companies__2[[#This Row],[STAANN]]="D", "inactive", "active")</f>
        <v>active</v>
      </c>
      <c r="Q970">
        <f>companies__2[[#This Row],[companyID_1]]</f>
        <v>520</v>
      </c>
      <c r="R970" s="1">
        <f>companies__2[[#This Row],[HEU_MAJ]]</f>
        <v>44475.576631944445</v>
      </c>
      <c r="S970" s="1">
        <f>companies__2[[#This Row],[HEU_MAJ]]</f>
        <v>44475.576631944445</v>
      </c>
    </row>
    <row r="971" spans="1:19" x14ac:dyDescent="0.35">
      <c r="A971">
        <f>companies__2[[#This Row],[companyID]]</f>
        <v>1304</v>
      </c>
      <c r="B971" t="str">
        <f>companies__2[[#This Row],[NOM]]</f>
        <v>Deuxant</v>
      </c>
      <c r="C971" t="str">
        <f>companies__2[[#This Row],[PRENOM]]</f>
        <v>Julien</v>
      </c>
      <c r="D971" t="str">
        <f>companies__2[[#This Row],[EMAIL]]</f>
        <v>jdeuxant@besix.com</v>
      </c>
      <c r="F971" t="str">
        <f>companies__2[[#This Row],[PASSWORD]]</f>
        <v>$2y$10$MmN5xWI9LGAuZYa2LZ9EzOh1NmcIOIQ1gy9gSgxxDzgAYi3CiEhaC</v>
      </c>
      <c r="G971" t="str">
        <f>companies__2[[#This Row],[TOKEN]]</f>
        <v>UzZWnX7Z8rh9Vu49bF0BJXGCXIWfmuRB</v>
      </c>
      <c r="H971" t="str">
        <f>companies__2[[#This Row],[PHONE]]</f>
        <v>+32 (0)485 46 40 47</v>
      </c>
      <c r="I971">
        <f>companies__2[[#This Row],[POSTAL_CODE]]</f>
        <v>0</v>
      </c>
      <c r="J971" t="str">
        <f>companies__2[[#This Row],[ADRESS]]</f>
        <v/>
      </c>
      <c r="K971" t="str">
        <f>companies__2[[#This Row],[CITY]]</f>
        <v/>
      </c>
      <c r="L971" t="str">
        <f>companies__2[[#This Row],[WORK_ADRESS]]</f>
        <v/>
      </c>
      <c r="M971">
        <f>companies__2[[#This Row],[WORK_POSTAL_CODE]]</f>
        <v>0</v>
      </c>
      <c r="N971" t="str">
        <f>companies__2[[#This Row],[WORK_CITY]]</f>
        <v/>
      </c>
      <c r="P971" t="str">
        <f>IF(companies__2[[#This Row],[STAANN]]="D", "inactive", "active")</f>
        <v>active</v>
      </c>
      <c r="Q971">
        <f>companies__2[[#This Row],[companyID_1]]</f>
        <v>675</v>
      </c>
      <c r="R971" s="1">
        <f>companies__2[[#This Row],[HEU_MAJ]]</f>
        <v>44475.645358796297</v>
      </c>
      <c r="S971" s="1">
        <f>companies__2[[#This Row],[HEU_MAJ]]</f>
        <v>44475.645358796297</v>
      </c>
    </row>
    <row r="972" spans="1:19" x14ac:dyDescent="0.35">
      <c r="A972">
        <f>companies__2[[#This Row],[companyID]]</f>
        <v>1305</v>
      </c>
      <c r="B972" t="str">
        <f>companies__2[[#This Row],[NOM]]</f>
        <v>Bouregba</v>
      </c>
      <c r="C972" t="str">
        <f>companies__2[[#This Row],[PRENOM]]</f>
        <v>Aissa</v>
      </c>
      <c r="D972" t="str">
        <f>companies__2[[#This Row],[EMAIL]]</f>
        <v>a.bouregba@cet-energrid.com</v>
      </c>
      <c r="F972" t="str">
        <f>companies__2[[#This Row],[PASSWORD]]</f>
        <v>$2y$10$1FYQf5F7keqN2iJRM1vVVurZtiI4WsI3he3TgFU187vR/F2rb9iC2</v>
      </c>
      <c r="G972" t="str">
        <f>companies__2[[#This Row],[TOKEN]]</f>
        <v>4k9j14vyriUWJACIS1S4KVgb4nmK0k6f</v>
      </c>
      <c r="H972" t="str">
        <f>companies__2[[#This Row],[PHONE]]</f>
        <v>+32470573069</v>
      </c>
      <c r="I972">
        <f>companies__2[[#This Row],[POSTAL_CODE]]</f>
        <v>0</v>
      </c>
      <c r="J972" t="str">
        <f>companies__2[[#This Row],[ADRESS]]</f>
        <v/>
      </c>
      <c r="K972" t="str">
        <f>companies__2[[#This Row],[CITY]]</f>
        <v/>
      </c>
      <c r="L972" t="str">
        <f>companies__2[[#This Row],[WORK_ADRESS]]</f>
        <v/>
      </c>
      <c r="M972">
        <f>companies__2[[#This Row],[WORK_POSTAL_CODE]]</f>
        <v>0</v>
      </c>
      <c r="N972" t="str">
        <f>companies__2[[#This Row],[WORK_CITY]]</f>
        <v/>
      </c>
      <c r="P972" t="str">
        <f>IF(companies__2[[#This Row],[STAANN]]="D", "inactive", "active")</f>
        <v>active</v>
      </c>
      <c r="Q972">
        <f>companies__2[[#This Row],[companyID_1]]</f>
        <v>374</v>
      </c>
      <c r="R972" s="1">
        <f>companies__2[[#This Row],[HEU_MAJ]]</f>
        <v>44476.725324074076</v>
      </c>
      <c r="S972" s="1">
        <f>companies__2[[#This Row],[HEU_MAJ]]</f>
        <v>44476.725324074076</v>
      </c>
    </row>
    <row r="973" spans="1:19" x14ac:dyDescent="0.35">
      <c r="A973">
        <f>companies__2[[#This Row],[companyID]]</f>
        <v>1306</v>
      </c>
      <c r="B973" t="str">
        <f>companies__2[[#This Row],[NOM]]</f>
        <v>Charlier</v>
      </c>
      <c r="C973" t="str">
        <f>companies__2[[#This Row],[PRENOM]]</f>
        <v>Raymond</v>
      </c>
      <c r="D973" t="str">
        <f>companies__2[[#This Row],[EMAIL]]</f>
        <v>raymond.charlier@provincedeliege.be</v>
      </c>
      <c r="F973" t="str">
        <f>companies__2[[#This Row],[PASSWORD]]</f>
        <v>$2y$10$3FfufrMITincvICq.OIR3uD/NLj7oz5mGlHme0ejJpHPlJX77.Zey</v>
      </c>
      <c r="G973" t="str">
        <f>companies__2[[#This Row],[TOKEN]]</f>
        <v>qzzIvIedR3aldDQcAx4exoXW0FLECf1r</v>
      </c>
      <c r="H973" t="str">
        <f>companies__2[[#This Row],[PHONE]]</f>
        <v>+32472728920</v>
      </c>
      <c r="I973">
        <f>companies__2[[#This Row],[POSTAL_CODE]]</f>
        <v>0</v>
      </c>
      <c r="J973" t="str">
        <f>companies__2[[#This Row],[ADRESS]]</f>
        <v/>
      </c>
      <c r="K973" t="str">
        <f>companies__2[[#This Row],[CITY]]</f>
        <v/>
      </c>
      <c r="L973" t="str">
        <f>companies__2[[#This Row],[WORK_ADRESS]]</f>
        <v>Rue Ernest Solvay, 11</v>
      </c>
      <c r="M973">
        <f>companies__2[[#This Row],[WORK_POSTAL_CODE]]</f>
        <v>4000</v>
      </c>
      <c r="N973" t="str">
        <f>companies__2[[#This Row],[WORK_CITY]]</f>
        <v>Liège</v>
      </c>
      <c r="P973" t="str">
        <f>IF(companies__2[[#This Row],[STAANN]]="D", "inactive", "active")</f>
        <v>active</v>
      </c>
      <c r="Q973">
        <f>companies__2[[#This Row],[companyID_1]]</f>
        <v>184</v>
      </c>
      <c r="R973" s="1">
        <f>companies__2[[#This Row],[HEU_MAJ]]</f>
        <v>44477.612974537034</v>
      </c>
      <c r="S973" s="1">
        <f>companies__2[[#This Row],[HEU_MAJ]]</f>
        <v>44477.612974537034</v>
      </c>
    </row>
    <row r="974" spans="1:19" x14ac:dyDescent="0.35">
      <c r="A974">
        <f>companies__2[[#This Row],[companyID]]</f>
        <v>1307</v>
      </c>
      <c r="B974" t="str">
        <f>companies__2[[#This Row],[NOM]]</f>
        <v>Mignon</v>
      </c>
      <c r="C974" t="str">
        <f>companies__2[[#This Row],[PRENOM]]</f>
        <v>Aurélie</v>
      </c>
      <c r="D974" t="str">
        <f>companies__2[[#This Row],[EMAIL]]</f>
        <v>aurelie.mignon@provincedeliege.be</v>
      </c>
      <c r="F974" t="str">
        <f>companies__2[[#This Row],[PASSWORD]]</f>
        <v>$2y$10$YOugM1nGioYu9sIIeg3eq.76LzkVZVSSdGWE2GdhKqxyZnOnyjE1K</v>
      </c>
      <c r="G974" t="str">
        <f>companies__2[[#This Row],[TOKEN]]</f>
        <v>C1r2B7FWokihbPTo3odCZHUYgaQ5s6Ts</v>
      </c>
      <c r="H974" t="str">
        <f>companies__2[[#This Row],[PHONE]]</f>
        <v>042796963</v>
      </c>
      <c r="I974">
        <f>companies__2[[#This Row],[POSTAL_CODE]]</f>
        <v>0</v>
      </c>
      <c r="J974" t="str">
        <f>companies__2[[#This Row],[ADRESS]]</f>
        <v/>
      </c>
      <c r="K974" t="str">
        <f>companies__2[[#This Row],[CITY]]</f>
        <v/>
      </c>
      <c r="L974" t="str">
        <f>companies__2[[#This Row],[WORK_ADRESS]]</f>
        <v/>
      </c>
      <c r="M974">
        <f>companies__2[[#This Row],[WORK_POSTAL_CODE]]</f>
        <v>0</v>
      </c>
      <c r="N974" t="str">
        <f>companies__2[[#This Row],[WORK_CITY]]</f>
        <v/>
      </c>
      <c r="P974" t="str">
        <f>IF(companies__2[[#This Row],[STAANN]]="D", "inactive", "active")</f>
        <v>active</v>
      </c>
      <c r="Q974">
        <f>companies__2[[#This Row],[companyID_1]]</f>
        <v>184</v>
      </c>
      <c r="R974" s="1">
        <f>companies__2[[#This Row],[HEU_MAJ]]</f>
        <v>44477.6175</v>
      </c>
      <c r="S974" s="1">
        <f>companies__2[[#This Row],[HEU_MAJ]]</f>
        <v>44477.6175</v>
      </c>
    </row>
    <row r="975" spans="1:19" x14ac:dyDescent="0.35">
      <c r="A975">
        <f>companies__2[[#This Row],[companyID]]</f>
        <v>1308</v>
      </c>
      <c r="B975" t="str">
        <f>companies__2[[#This Row],[NOM]]</f>
        <v>Test</v>
      </c>
      <c r="C975" t="str">
        <f>companies__2[[#This Row],[PRENOM]]</f>
        <v>Test</v>
      </c>
      <c r="D975" t="str">
        <f>companies__2[[#This Row],[EMAIL]]</f>
        <v>test@elneo.be</v>
      </c>
      <c r="F975" t="str">
        <f>companies__2[[#This Row],[PASSWORD]]</f>
        <v>$2y$10$JSvvaqPJUGAaGVPCG4QfmulSDMAG2ZIzQjhwoGpvZ8C1ZH74ixN7W</v>
      </c>
      <c r="G975" t="str">
        <f>companies__2[[#This Row],[TOKEN]]</f>
        <v>X2WixLngqqA2isCDHiUQzKQkdjXiBKW0</v>
      </c>
      <c r="H975" t="str">
        <f>companies__2[[#This Row],[PHONE]]</f>
        <v>0478996698</v>
      </c>
      <c r="I975">
        <f>companies__2[[#This Row],[POSTAL_CODE]]</f>
        <v>0</v>
      </c>
      <c r="J975" t="str">
        <f>companies__2[[#This Row],[ADRESS]]</f>
        <v/>
      </c>
      <c r="K975" t="str">
        <f>companies__2[[#This Row],[CITY]]</f>
        <v/>
      </c>
      <c r="L975" t="str">
        <f>companies__2[[#This Row],[WORK_ADRESS]]</f>
        <v/>
      </c>
      <c r="M975">
        <f>companies__2[[#This Row],[WORK_POSTAL_CODE]]</f>
        <v>0</v>
      </c>
      <c r="N975" t="str">
        <f>companies__2[[#This Row],[WORK_CITY]]</f>
        <v/>
      </c>
      <c r="P975" t="str">
        <f>IF(companies__2[[#This Row],[STAANN]]="D", "inactive", "active")</f>
        <v>active</v>
      </c>
      <c r="Q975">
        <f>companies__2[[#This Row],[companyID_1]]</f>
        <v>436</v>
      </c>
      <c r="R975" s="1">
        <f>companies__2[[#This Row],[HEU_MAJ]]</f>
        <v>44480.764004629629</v>
      </c>
      <c r="S975" s="1">
        <f>companies__2[[#This Row],[HEU_MAJ]]</f>
        <v>44480.764004629629</v>
      </c>
    </row>
    <row r="976" spans="1:19" x14ac:dyDescent="0.35">
      <c r="A976">
        <f>companies__2[[#This Row],[companyID]]</f>
        <v>1308</v>
      </c>
      <c r="B976" t="str">
        <f>companies__2[[#This Row],[NOM]]</f>
        <v>Test</v>
      </c>
      <c r="C976" t="str">
        <f>companies__2[[#This Row],[PRENOM]]</f>
        <v>Test</v>
      </c>
      <c r="D976" t="str">
        <f>companies__2[[#This Row],[EMAIL]]</f>
        <v>test@elneo.be</v>
      </c>
      <c r="F976" t="str">
        <f>companies__2[[#This Row],[PASSWORD]]</f>
        <v>$2y$10$JSvvaqPJUGAaGVPCG4QfmulSDMAG2ZIzQjhwoGpvZ8C1ZH74ixN7W</v>
      </c>
      <c r="G976" t="str">
        <f>companies__2[[#This Row],[TOKEN]]</f>
        <v>X2WixLngqqA2isCDHiUQzKQkdjXiBKW0</v>
      </c>
      <c r="H976" t="str">
        <f>companies__2[[#This Row],[PHONE]]</f>
        <v>0478996698</v>
      </c>
      <c r="I976">
        <f>companies__2[[#This Row],[POSTAL_CODE]]</f>
        <v>0</v>
      </c>
      <c r="J976" t="str">
        <f>companies__2[[#This Row],[ADRESS]]</f>
        <v/>
      </c>
      <c r="K976" t="str">
        <f>companies__2[[#This Row],[CITY]]</f>
        <v/>
      </c>
      <c r="L976" t="str">
        <f>companies__2[[#This Row],[WORK_ADRESS]]</f>
        <v/>
      </c>
      <c r="M976">
        <f>companies__2[[#This Row],[WORK_POSTAL_CODE]]</f>
        <v>0</v>
      </c>
      <c r="N976" t="str">
        <f>companies__2[[#This Row],[WORK_CITY]]</f>
        <v/>
      </c>
      <c r="P976" t="str">
        <f>IF(companies__2[[#This Row],[STAANN]]="D", "inactive", "active")</f>
        <v>active</v>
      </c>
      <c r="Q976">
        <f>companies__2[[#This Row],[companyID_1]]</f>
        <v>439</v>
      </c>
      <c r="R976" s="1">
        <f>companies__2[[#This Row],[HEU_MAJ]]</f>
        <v>44480.764004629629</v>
      </c>
      <c r="S976" s="1">
        <f>companies__2[[#This Row],[HEU_MAJ]]</f>
        <v>44480.764004629629</v>
      </c>
    </row>
    <row r="977" spans="1:19" x14ac:dyDescent="0.35">
      <c r="A977">
        <f>companies__2[[#This Row],[companyID]]</f>
        <v>1309</v>
      </c>
      <c r="B977" t="str">
        <f>companies__2[[#This Row],[NOM]]</f>
        <v>Vandendriescche</v>
      </c>
      <c r="C977" t="str">
        <f>companies__2[[#This Row],[PRENOM]]</f>
        <v>Florence</v>
      </c>
      <c r="D977" t="str">
        <f>companies__2[[#This Row],[EMAIL]]</f>
        <v>florence.vandendriessche@nicols.eu</v>
      </c>
      <c r="F977" t="str">
        <f>companies__2[[#This Row],[PASSWORD]]</f>
        <v>$2y$10$lhdMUdwd70.bRgCZjFP2pecEvS8Szp7OZfag8LTI8uDqULZVR.pTG</v>
      </c>
      <c r="G977" t="str">
        <f>companies__2[[#This Row],[TOKEN]]</f>
        <v>POvQ525uZyQGIm9gPWu0AnSoTYotQAA4</v>
      </c>
      <c r="H977" t="str">
        <f>companies__2[[#This Row],[PHONE]]</f>
        <v>/</v>
      </c>
      <c r="I977">
        <f>companies__2[[#This Row],[POSTAL_CODE]]</f>
        <v>0</v>
      </c>
      <c r="J977" t="str">
        <f>companies__2[[#This Row],[ADRESS]]</f>
        <v/>
      </c>
      <c r="K977" t="str">
        <f>companies__2[[#This Row],[CITY]]</f>
        <v/>
      </c>
      <c r="L977" t="str">
        <f>companies__2[[#This Row],[WORK_ADRESS]]</f>
        <v/>
      </c>
      <c r="M977">
        <f>companies__2[[#This Row],[WORK_POSTAL_CODE]]</f>
        <v>0</v>
      </c>
      <c r="N977" t="str">
        <f>companies__2[[#This Row],[WORK_CITY]]</f>
        <v/>
      </c>
      <c r="P977" t="str">
        <f>IF(companies__2[[#This Row],[STAANN]]="D", "inactive", "active")</f>
        <v>active</v>
      </c>
      <c r="Q977">
        <f>companies__2[[#This Row],[companyID_1]]</f>
        <v>679</v>
      </c>
      <c r="R977" s="1">
        <f>companies__2[[#This Row],[HEU_MAJ]]</f>
        <v>44482.339201388888</v>
      </c>
      <c r="S977" s="1">
        <f>companies__2[[#This Row],[HEU_MAJ]]</f>
        <v>44482.339201388888</v>
      </c>
    </row>
    <row r="978" spans="1:19" x14ac:dyDescent="0.35">
      <c r="A978">
        <f>companies__2[[#This Row],[companyID]]</f>
        <v>1310</v>
      </c>
      <c r="B978" t="str">
        <f>companies__2[[#This Row],[NOM]]</f>
        <v>Delauw</v>
      </c>
      <c r="C978" t="str">
        <f>companies__2[[#This Row],[PRENOM]]</f>
        <v>Agnes</v>
      </c>
      <c r="D978" t="str">
        <f>companies__2[[#This Row],[EMAIL]]</f>
        <v>Agnes.Delauw@nicols.eu</v>
      </c>
      <c r="F978" t="str">
        <f>companies__2[[#This Row],[PASSWORD]]</f>
        <v>$2y$10$C5RFDl/6psQbAYMnxoDIpO2CPMPE/3VNE3ZJicR3rkvahWc4WG5hO</v>
      </c>
      <c r="G978" t="str">
        <f>companies__2[[#This Row],[TOKEN]]</f>
        <v>ItBPURQI5C3C2Rh2jBIo4ER5uAiNjvVT</v>
      </c>
      <c r="H978" t="str">
        <f>companies__2[[#This Row],[PHONE]]</f>
        <v>/</v>
      </c>
      <c r="I978">
        <f>companies__2[[#This Row],[POSTAL_CODE]]</f>
        <v>0</v>
      </c>
      <c r="J978" t="str">
        <f>companies__2[[#This Row],[ADRESS]]</f>
        <v/>
      </c>
      <c r="K978" t="str">
        <f>companies__2[[#This Row],[CITY]]</f>
        <v/>
      </c>
      <c r="L978" t="str">
        <f>companies__2[[#This Row],[WORK_ADRESS]]</f>
        <v/>
      </c>
      <c r="M978">
        <f>companies__2[[#This Row],[WORK_POSTAL_CODE]]</f>
        <v>0</v>
      </c>
      <c r="N978" t="str">
        <f>companies__2[[#This Row],[WORK_CITY]]</f>
        <v/>
      </c>
      <c r="P978" t="str">
        <f>IF(companies__2[[#This Row],[STAANN]]="D", "inactive", "active")</f>
        <v>active</v>
      </c>
      <c r="Q978">
        <f>companies__2[[#This Row],[companyID_1]]</f>
        <v>679</v>
      </c>
      <c r="R978" s="1">
        <f>companies__2[[#This Row],[HEU_MAJ]]</f>
        <v>44482.339467592596</v>
      </c>
      <c r="S978" s="1">
        <f>companies__2[[#This Row],[HEU_MAJ]]</f>
        <v>44482.339467592596</v>
      </c>
    </row>
    <row r="979" spans="1:19" x14ac:dyDescent="0.35">
      <c r="A979">
        <f>companies__2[[#This Row],[companyID]]</f>
        <v>1311</v>
      </c>
      <c r="B979" t="str">
        <f>companies__2[[#This Row],[NOM]]</f>
        <v>AERTS</v>
      </c>
      <c r="C979" t="str">
        <f>companies__2[[#This Row],[PRENOM]]</f>
        <v>Aurore</v>
      </c>
      <c r="D979" t="str">
        <f>companies__2[[#This Row],[EMAIL]]</f>
        <v>aurore.aerts@nicols.eu</v>
      </c>
      <c r="F979" t="str">
        <f>companies__2[[#This Row],[PASSWORD]]</f>
        <v>$2y$10$rwePD5VPDULRXqVhoBxi0.xx51/m/xee0nD07D2XF6QTbbt1//cWW</v>
      </c>
      <c r="G979" t="str">
        <f>companies__2[[#This Row],[TOKEN]]</f>
        <v>a9VRNLLkp66ktINcx2e3ZwG755ya570k</v>
      </c>
      <c r="H979" t="str">
        <f>companies__2[[#This Row],[PHONE]]</f>
        <v>0473340829</v>
      </c>
      <c r="I979">
        <f>companies__2[[#This Row],[POSTAL_CODE]]</f>
        <v>1410</v>
      </c>
      <c r="J979" t="str">
        <f>companies__2[[#This Row],[ADRESS]]</f>
        <v>CHEMIN DES POSTES 134</v>
      </c>
      <c r="K979" t="str">
        <f>companies__2[[#This Row],[CITY]]</f>
        <v>WATERLOO</v>
      </c>
      <c r="L979" t="str">
        <f>companies__2[[#This Row],[WORK_ADRESS]]</f>
        <v>AVENUE JEAN MONNET 12</v>
      </c>
      <c r="M979">
        <f>companies__2[[#This Row],[WORK_POSTAL_CODE]]</f>
        <v>1400</v>
      </c>
      <c r="N979" t="str">
        <f>companies__2[[#This Row],[WORK_CITY]]</f>
        <v>NIVELLES</v>
      </c>
      <c r="P979" t="str">
        <f>IF(companies__2[[#This Row],[STAANN]]="D", "inactive", "active")</f>
        <v>active</v>
      </c>
      <c r="Q979">
        <f>companies__2[[#This Row],[companyID_1]]</f>
        <v>679</v>
      </c>
      <c r="R979" s="1">
        <f>companies__2[[#This Row],[HEU_MAJ]]</f>
        <v>44482.339745370373</v>
      </c>
      <c r="S979" s="1">
        <f>companies__2[[#This Row],[HEU_MAJ]]</f>
        <v>44482.339745370373</v>
      </c>
    </row>
    <row r="980" spans="1:19" x14ac:dyDescent="0.35">
      <c r="A980">
        <f>companies__2[[#This Row],[companyID]]</f>
        <v>1312</v>
      </c>
      <c r="B980" t="str">
        <f>companies__2[[#This Row],[NOM]]</f>
        <v>MICHEL</v>
      </c>
      <c r="C980" t="str">
        <f>companies__2[[#This Row],[PRENOM]]</f>
        <v>Philippe</v>
      </c>
      <c r="D980" t="str">
        <f>companies__2[[#This Row],[EMAIL]]</f>
        <v>philippe.michel@provincedeliege.be</v>
      </c>
      <c r="F980" t="str">
        <f>companies__2[[#This Row],[PASSWORD]]</f>
        <v>$2y$10$cner6I1HnWD4WWwZT0WEze2K9HY8rU5V6JWiwUZpf5V6hnF1ZavPi</v>
      </c>
      <c r="G980" t="str">
        <f>companies__2[[#This Row],[TOKEN]]</f>
        <v>TSOxKemZRaOWT37LNmfOY4Hbqq59bBzT</v>
      </c>
      <c r="H980" t="str">
        <f>companies__2[[#This Row],[PHONE]]</f>
        <v>0492690566</v>
      </c>
      <c r="I980">
        <f>companies__2[[#This Row],[POSTAL_CODE]]</f>
        <v>0</v>
      </c>
      <c r="J980" t="str">
        <f>companies__2[[#This Row],[ADRESS]]</f>
        <v/>
      </c>
      <c r="K980" t="str">
        <f>companies__2[[#This Row],[CITY]]</f>
        <v/>
      </c>
      <c r="L980" t="str">
        <f>companies__2[[#This Row],[WORK_ADRESS]]</f>
        <v/>
      </c>
      <c r="M980">
        <f>companies__2[[#This Row],[WORK_POSTAL_CODE]]</f>
        <v>0</v>
      </c>
      <c r="N980" t="str">
        <f>companies__2[[#This Row],[WORK_CITY]]</f>
        <v/>
      </c>
      <c r="P980" t="str">
        <f>IF(companies__2[[#This Row],[STAANN]]="D", "inactive", "active")</f>
        <v>active</v>
      </c>
      <c r="Q980">
        <f>companies__2[[#This Row],[companyID_1]]</f>
        <v>184</v>
      </c>
      <c r="R980" s="1">
        <f>companies__2[[#This Row],[HEU_MAJ]]</f>
        <v>44482.477627314816</v>
      </c>
      <c r="S980" s="1">
        <f>companies__2[[#This Row],[HEU_MAJ]]</f>
        <v>44482.477627314816</v>
      </c>
    </row>
    <row r="981" spans="1:19" x14ac:dyDescent="0.35">
      <c r="A981">
        <f>companies__2[[#This Row],[companyID]]</f>
        <v>1313</v>
      </c>
      <c r="B981" t="str">
        <f>companies__2[[#This Row],[NOM]]</f>
        <v>Warnier</v>
      </c>
      <c r="C981" t="str">
        <f>companies__2[[#This Row],[PRENOM]]</f>
        <v>Melanie</v>
      </c>
      <c r="D981" t="str">
        <f>companies__2[[#This Row],[EMAIL]]</f>
        <v xml:space="preserve">melanie.warnier@engie.com </v>
      </c>
      <c r="F981" t="str">
        <f>companies__2[[#This Row],[PASSWORD]]</f>
        <v>$2y$10$7fYmJC2rsCRWliL3ZCn1/ehv7K6c7CcPkU2jaOlAOROhJZnX0dBfK</v>
      </c>
      <c r="G981" t="str">
        <f>companies__2[[#This Row],[TOKEN]]</f>
        <v>9HaLx0ICixv7H7mJKAudaRuaTojuMsZd</v>
      </c>
      <c r="H981" t="str">
        <f>companies__2[[#This Row],[PHONE]]</f>
        <v>NULL</v>
      </c>
      <c r="I981">
        <f>companies__2[[#This Row],[POSTAL_CODE]]</f>
        <v>0</v>
      </c>
      <c r="J981" t="str">
        <f>companies__2[[#This Row],[ADRESS]]</f>
        <v/>
      </c>
      <c r="K981" t="str">
        <f>companies__2[[#This Row],[CITY]]</f>
        <v/>
      </c>
      <c r="L981" t="str">
        <f>companies__2[[#This Row],[WORK_ADRESS]]</f>
        <v/>
      </c>
      <c r="M981">
        <f>companies__2[[#This Row],[WORK_POSTAL_CODE]]</f>
        <v>0</v>
      </c>
      <c r="N981" t="str">
        <f>companies__2[[#This Row],[WORK_CITY]]</f>
        <v/>
      </c>
      <c r="P981" t="str">
        <f>IF(companies__2[[#This Row],[STAANN]]="D", "inactive", "active")</f>
        <v>active</v>
      </c>
      <c r="Q981">
        <f>companies__2[[#This Row],[companyID_1]]</f>
        <v>31</v>
      </c>
      <c r="R981" s="1">
        <f>companies__2[[#This Row],[HEU_MAJ]]</f>
        <v>44482.573333333334</v>
      </c>
      <c r="S981" s="1">
        <f>companies__2[[#This Row],[HEU_MAJ]]</f>
        <v>44482.573333333334</v>
      </c>
    </row>
    <row r="982" spans="1:19" x14ac:dyDescent="0.35">
      <c r="A982">
        <f>companies__2[[#This Row],[companyID]]</f>
        <v>1314</v>
      </c>
      <c r="B982" t="str">
        <f>companies__2[[#This Row],[NOM]]</f>
        <v>Debras</v>
      </c>
      <c r="C982" t="str">
        <f>companies__2[[#This Row],[PRENOM]]</f>
        <v>David</v>
      </c>
      <c r="D982" t="str">
        <f>companies__2[[#This Row],[EMAIL]]</f>
        <v>david.debras@provincedeliege.be</v>
      </c>
      <c r="F982" t="str">
        <f>companies__2[[#This Row],[PASSWORD]]</f>
        <v>$2y$10$AUKyZAhHQD45dvjvYtSeBOc3SkVhFu1pSjvztXfvoJD.RU857F2iy</v>
      </c>
      <c r="G982" t="str">
        <f>companies__2[[#This Row],[TOKEN]]</f>
        <v>v4gkxnvSoj4ck0DaJLuvr02aifg8tL4V</v>
      </c>
      <c r="H982" t="str">
        <f>companies__2[[#This Row],[PHONE]]</f>
        <v>0496524746</v>
      </c>
      <c r="I982">
        <f>companies__2[[#This Row],[POSTAL_CODE]]</f>
        <v>0</v>
      </c>
      <c r="J982" t="str">
        <f>companies__2[[#This Row],[ADRESS]]</f>
        <v/>
      </c>
      <c r="K982" t="str">
        <f>companies__2[[#This Row],[CITY]]</f>
        <v/>
      </c>
      <c r="L982" t="str">
        <f>companies__2[[#This Row],[WORK_ADRESS]]</f>
        <v/>
      </c>
      <c r="M982">
        <f>companies__2[[#This Row],[WORK_POSTAL_CODE]]</f>
        <v>0</v>
      </c>
      <c r="N982" t="str">
        <f>companies__2[[#This Row],[WORK_CITY]]</f>
        <v/>
      </c>
      <c r="P982" t="str">
        <f>IF(companies__2[[#This Row],[STAANN]]="D", "inactive", "active")</f>
        <v>active</v>
      </c>
      <c r="Q982">
        <f>companies__2[[#This Row],[companyID_1]]</f>
        <v>184</v>
      </c>
      <c r="R982" s="1">
        <f>companies__2[[#This Row],[HEU_MAJ]]</f>
        <v>44482.585775462961</v>
      </c>
      <c r="S982" s="1">
        <f>companies__2[[#This Row],[HEU_MAJ]]</f>
        <v>44482.585775462961</v>
      </c>
    </row>
    <row r="983" spans="1:19" x14ac:dyDescent="0.35">
      <c r="A983">
        <f>companies__2[[#This Row],[companyID]]</f>
        <v>1315</v>
      </c>
      <c r="B983" t="str">
        <f>companies__2[[#This Row],[NOM]]</f>
        <v>Skorski</v>
      </c>
      <c r="C983" t="str">
        <f>companies__2[[#This Row],[PRENOM]]</f>
        <v>Céline</v>
      </c>
      <c r="D983" t="str">
        <f>companies__2[[#This Row],[EMAIL]]</f>
        <v>c.skorski@imcyse.com</v>
      </c>
      <c r="F983" t="str">
        <f>companies__2[[#This Row],[PASSWORD]]</f>
        <v>$2y$10$l1duIGv0ps1.7xIEfbNBfunaSJDUFJSKs6kYfjJSRyVIVg.vdeWou</v>
      </c>
      <c r="G983" t="str">
        <f>companies__2[[#This Row],[TOKEN]]</f>
        <v>jQPYEmLvEGkXmvoV6d7Hj09FhfOWQUQc</v>
      </c>
      <c r="H983" t="str">
        <f>companies__2[[#This Row],[PHONE]]</f>
        <v>/</v>
      </c>
      <c r="I983">
        <f>companies__2[[#This Row],[POSTAL_CODE]]</f>
        <v>0</v>
      </c>
      <c r="J983" t="str">
        <f>companies__2[[#This Row],[ADRESS]]</f>
        <v/>
      </c>
      <c r="K983" t="str">
        <f>companies__2[[#This Row],[CITY]]</f>
        <v/>
      </c>
      <c r="L983" t="str">
        <f>companies__2[[#This Row],[WORK_ADRESS]]</f>
        <v/>
      </c>
      <c r="M983">
        <f>companies__2[[#This Row],[WORK_POSTAL_CODE]]</f>
        <v>0</v>
      </c>
      <c r="N983" t="str">
        <f>companies__2[[#This Row],[WORK_CITY]]</f>
        <v/>
      </c>
      <c r="P983" t="str">
        <f>IF(companies__2[[#This Row],[STAANN]]="D", "inactive", "active")</f>
        <v>active</v>
      </c>
      <c r="Q983">
        <f>companies__2[[#This Row],[companyID_1]]</f>
        <v>682</v>
      </c>
      <c r="R983" s="1">
        <f>companies__2[[#This Row],[HEU_MAJ]]</f>
        <v>44483.477152777778</v>
      </c>
      <c r="S983" s="1">
        <f>companies__2[[#This Row],[HEU_MAJ]]</f>
        <v>44483.477152777778</v>
      </c>
    </row>
    <row r="984" spans="1:19" x14ac:dyDescent="0.35">
      <c r="A984">
        <f>companies__2[[#This Row],[companyID]]</f>
        <v>1317</v>
      </c>
      <c r="B984" t="str">
        <f>companies__2[[#This Row],[NOM]]</f>
        <v>Joelle</v>
      </c>
      <c r="C984" t="str">
        <f>companies__2[[#This Row],[PRENOM]]</f>
        <v>Boutefeu</v>
      </c>
      <c r="D984" t="str">
        <f>companies__2[[#This Row],[EMAIL]]</f>
        <v>joelle.boutefeu@securex.be</v>
      </c>
      <c r="F984" t="str">
        <f>companies__2[[#This Row],[PASSWORD]]</f>
        <v>$2y$10$3xasYkozwA.kRTyZV1ULqeKSuSQX8lkoC4zZuZKUriyQlumqzX6Mq</v>
      </c>
      <c r="G984" t="str">
        <f>companies__2[[#This Row],[TOKEN]]</f>
        <v>ashIGx3WvomcfjSFgXCCG4ShgR8snof6</v>
      </c>
      <c r="H984" t="str">
        <f>companies__2[[#This Row],[PHONE]]</f>
        <v>/</v>
      </c>
      <c r="I984">
        <f>companies__2[[#This Row],[POSTAL_CODE]]</f>
        <v>0</v>
      </c>
      <c r="J984" t="str">
        <f>companies__2[[#This Row],[ADRESS]]</f>
        <v/>
      </c>
      <c r="K984" t="str">
        <f>companies__2[[#This Row],[CITY]]</f>
        <v/>
      </c>
      <c r="L984" t="str">
        <f>companies__2[[#This Row],[WORK_ADRESS]]</f>
        <v/>
      </c>
      <c r="M984">
        <f>companies__2[[#This Row],[WORK_POSTAL_CODE]]</f>
        <v>0</v>
      </c>
      <c r="N984" t="str">
        <f>companies__2[[#This Row],[WORK_CITY]]</f>
        <v/>
      </c>
      <c r="P984" t="str">
        <f>IF(companies__2[[#This Row],[STAANN]]="D", "inactive", "active")</f>
        <v>active</v>
      </c>
      <c r="Q984">
        <f>companies__2[[#This Row],[companyID_1]]</f>
        <v>314</v>
      </c>
      <c r="R984" s="1">
        <f>companies__2[[#This Row],[HEU_MAJ]]</f>
        <v>44483.611342592594</v>
      </c>
      <c r="S984" s="1">
        <f>companies__2[[#This Row],[HEU_MAJ]]</f>
        <v>44483.611342592594</v>
      </c>
    </row>
    <row r="985" spans="1:19" x14ac:dyDescent="0.35">
      <c r="A985">
        <f>companies__2[[#This Row],[companyID]]</f>
        <v>1318</v>
      </c>
      <c r="B985" t="str">
        <f>companies__2[[#This Row],[NOM]]</f>
        <v>Tran</v>
      </c>
      <c r="C985" t="str">
        <f>companies__2[[#This Row],[PRENOM]]</f>
        <v>Michelle</v>
      </c>
      <c r="D985" t="str">
        <f>companies__2[[#This Row],[EMAIL]]</f>
        <v>Michele.Tran@securex.be</v>
      </c>
      <c r="F985" t="str">
        <f>companies__2[[#This Row],[PASSWORD]]</f>
        <v>$2y$10$glTZo45STFNotVyvPrs3hOa2GRJ0GB0C83cWAQzxMRWZhJ7JQRamO</v>
      </c>
      <c r="G985" t="str">
        <f>companies__2[[#This Row],[TOKEN]]</f>
        <v>H0Fm8CKVjTjH8dw2cw1k87BbJz3ixXLT</v>
      </c>
      <c r="H985" t="str">
        <f>companies__2[[#This Row],[PHONE]]</f>
        <v>/</v>
      </c>
      <c r="I985">
        <f>companies__2[[#This Row],[POSTAL_CODE]]</f>
        <v>0</v>
      </c>
      <c r="J985" t="str">
        <f>companies__2[[#This Row],[ADRESS]]</f>
        <v/>
      </c>
      <c r="K985" t="str">
        <f>companies__2[[#This Row],[CITY]]</f>
        <v/>
      </c>
      <c r="L985" t="str">
        <f>companies__2[[#This Row],[WORK_ADRESS]]</f>
        <v/>
      </c>
      <c r="M985">
        <f>companies__2[[#This Row],[WORK_POSTAL_CODE]]</f>
        <v>0</v>
      </c>
      <c r="N985" t="str">
        <f>companies__2[[#This Row],[WORK_CITY]]</f>
        <v/>
      </c>
      <c r="P985" t="str">
        <f>IF(companies__2[[#This Row],[STAANN]]="D", "inactive", "active")</f>
        <v>active</v>
      </c>
      <c r="Q985">
        <f>companies__2[[#This Row],[companyID_1]]</f>
        <v>314</v>
      </c>
      <c r="R985" s="1">
        <f>companies__2[[#This Row],[HEU_MAJ]]</f>
        <v>44483.612384259257</v>
      </c>
      <c r="S985" s="1">
        <f>companies__2[[#This Row],[HEU_MAJ]]</f>
        <v>44483.612384259257</v>
      </c>
    </row>
    <row r="986" spans="1:19" x14ac:dyDescent="0.35">
      <c r="A986">
        <f>companies__2[[#This Row],[companyID]]</f>
        <v>1319</v>
      </c>
      <c r="B986" t="str">
        <f>companies__2[[#This Row],[NOM]]</f>
        <v>Crets</v>
      </c>
      <c r="C986" t="str">
        <f>companies__2[[#This Row],[PRENOM]]</f>
        <v>Cédric</v>
      </c>
      <c r="D986" t="str">
        <f>companies__2[[#This Row],[EMAIL]]</f>
        <v>cedric.crets@provincedeliege.be</v>
      </c>
      <c r="F986" t="str">
        <f>companies__2[[#This Row],[PASSWORD]]</f>
        <v>$2y$10$NJTD5HLphzU1JGR1ndZrKOH5p3Mwz2u29QIRqB0jNfhxPIlDzdeTm</v>
      </c>
      <c r="G986" t="str">
        <f>companies__2[[#This Row],[TOKEN]]</f>
        <v>EWmaqDVqsPhAZSgBw47BzoA7BXI09HDe</v>
      </c>
      <c r="H986" t="str">
        <f>companies__2[[#This Row],[PHONE]]</f>
        <v>0471 66 17 61</v>
      </c>
      <c r="I986">
        <f>companies__2[[#This Row],[POSTAL_CODE]]</f>
        <v>0</v>
      </c>
      <c r="J986" t="str">
        <f>companies__2[[#This Row],[ADRESS]]</f>
        <v/>
      </c>
      <c r="K986" t="str">
        <f>companies__2[[#This Row],[CITY]]</f>
        <v/>
      </c>
      <c r="L986" t="str">
        <f>companies__2[[#This Row],[WORK_ADRESS]]</f>
        <v/>
      </c>
      <c r="M986">
        <f>companies__2[[#This Row],[WORK_POSTAL_CODE]]</f>
        <v>0</v>
      </c>
      <c r="N986" t="str">
        <f>companies__2[[#This Row],[WORK_CITY]]</f>
        <v/>
      </c>
      <c r="P986" t="str">
        <f>IF(companies__2[[#This Row],[STAANN]]="D", "inactive", "active")</f>
        <v>active</v>
      </c>
      <c r="Q986">
        <f>companies__2[[#This Row],[companyID_1]]</f>
        <v>184</v>
      </c>
      <c r="R986" s="1">
        <f>companies__2[[#This Row],[HEU_MAJ]]</f>
        <v>44484.450300925928</v>
      </c>
      <c r="S986" s="1">
        <f>companies__2[[#This Row],[HEU_MAJ]]</f>
        <v>44484.450300925928</v>
      </c>
    </row>
    <row r="987" spans="1:19" x14ac:dyDescent="0.35">
      <c r="A987">
        <f>companies__2[[#This Row],[companyID]]</f>
        <v>1320</v>
      </c>
      <c r="B987" t="str">
        <f>companies__2[[#This Row],[NOM]]</f>
        <v>Amormino</v>
      </c>
      <c r="C987" t="str">
        <f>companies__2[[#This Row],[PRENOM]]</f>
        <v>Maxime</v>
      </c>
      <c r="D987" t="str">
        <f>companies__2[[#This Row],[EMAIL]]</f>
        <v>maxime.amormino@provincedeliege.be</v>
      </c>
      <c r="F987" t="str">
        <f>companies__2[[#This Row],[PASSWORD]]</f>
        <v>$2y$10$mL/E2IMGZs3fni9jF.ETreWBF.PcaX2qD6Ngd3wQwCavvmZpgn6wO</v>
      </c>
      <c r="G987" t="str">
        <f>companies__2[[#This Row],[TOKEN]]</f>
        <v>yapvhzzytnneXdCSSApJJkpHyiX94dP9</v>
      </c>
      <c r="H987" t="str">
        <f>companies__2[[#This Row],[PHONE]]</f>
        <v>+32486103973</v>
      </c>
      <c r="I987">
        <f>companies__2[[#This Row],[POSTAL_CODE]]</f>
        <v>0</v>
      </c>
      <c r="J987" t="str">
        <f>companies__2[[#This Row],[ADRESS]]</f>
        <v/>
      </c>
      <c r="K987" t="str">
        <f>companies__2[[#This Row],[CITY]]</f>
        <v/>
      </c>
      <c r="L987" t="str">
        <f>companies__2[[#This Row],[WORK_ADRESS]]</f>
        <v/>
      </c>
      <c r="M987">
        <f>companies__2[[#This Row],[WORK_POSTAL_CODE]]</f>
        <v>0</v>
      </c>
      <c r="N987" t="str">
        <f>companies__2[[#This Row],[WORK_CITY]]</f>
        <v/>
      </c>
      <c r="P987" t="str">
        <f>IF(companies__2[[#This Row],[STAANN]]="D", "inactive", "active")</f>
        <v>active</v>
      </c>
      <c r="Q987">
        <f>companies__2[[#This Row],[companyID_1]]</f>
        <v>184</v>
      </c>
      <c r="R987" s="1">
        <f>companies__2[[#This Row],[HEU_MAJ]]</f>
        <v>44487.402071759258</v>
      </c>
      <c r="S987" s="1">
        <f>companies__2[[#This Row],[HEU_MAJ]]</f>
        <v>44487.402071759258</v>
      </c>
    </row>
    <row r="988" spans="1:19" x14ac:dyDescent="0.35">
      <c r="A988">
        <f>companies__2[[#This Row],[companyID]]</f>
        <v>1326</v>
      </c>
      <c r="B988" t="str">
        <f>companies__2[[#This Row],[NOM]]</f>
        <v>QUERCETTI</v>
      </c>
      <c r="C988" t="str">
        <f>companies__2[[#This Row],[PRENOM]]</f>
        <v>BRUNO</v>
      </c>
      <c r="D988" t="str">
        <f>companies__2[[#This Row],[EMAIL]]</f>
        <v>bruno.quercetti@provincedeliege.be</v>
      </c>
      <c r="F988" t="str">
        <f>companies__2[[#This Row],[PASSWORD]]</f>
        <v>$2y$10$ZZqtLrwiFsfUsejSLYB/veIEJCHfrR6RECponEdiqut7Ne22YVtne</v>
      </c>
      <c r="G988" t="str">
        <f>companies__2[[#This Row],[TOKEN]]</f>
        <v>sAQC0PUMvIlIL4J2kS1A1y0wZkwnofhb</v>
      </c>
      <c r="H988" t="str">
        <f>companies__2[[#This Row],[PHONE]]</f>
        <v>042794868</v>
      </c>
      <c r="I988">
        <f>companies__2[[#This Row],[POSTAL_CODE]]</f>
        <v>0</v>
      </c>
      <c r="J988" t="str">
        <f>companies__2[[#This Row],[ADRESS]]</f>
        <v/>
      </c>
      <c r="K988" t="str">
        <f>companies__2[[#This Row],[CITY]]</f>
        <v/>
      </c>
      <c r="L988" t="str">
        <f>companies__2[[#This Row],[WORK_ADRESS]]</f>
        <v/>
      </c>
      <c r="M988">
        <f>companies__2[[#This Row],[WORK_POSTAL_CODE]]</f>
        <v>0</v>
      </c>
      <c r="N988" t="str">
        <f>companies__2[[#This Row],[WORK_CITY]]</f>
        <v/>
      </c>
      <c r="P988" t="str">
        <f>IF(companies__2[[#This Row],[STAANN]]="D", "inactive", "active")</f>
        <v>active</v>
      </c>
      <c r="Q988">
        <f>companies__2[[#This Row],[companyID_1]]</f>
        <v>184</v>
      </c>
      <c r="R988" s="1">
        <f>companies__2[[#This Row],[HEU_MAJ]]</f>
        <v>44487.447222222225</v>
      </c>
      <c r="S988" s="1">
        <f>companies__2[[#This Row],[HEU_MAJ]]</f>
        <v>44487.447222222225</v>
      </c>
    </row>
    <row r="989" spans="1:19" x14ac:dyDescent="0.35">
      <c r="A989">
        <f>companies__2[[#This Row],[companyID]]</f>
        <v>1333</v>
      </c>
      <c r="B989" t="str">
        <f>companies__2[[#This Row],[NOM]]</f>
        <v>spiroux</v>
      </c>
      <c r="C989" t="str">
        <f>companies__2[[#This Row],[PRENOM]]</f>
        <v>pierre</v>
      </c>
      <c r="D989" t="str">
        <f>companies__2[[#This Row],[EMAIL]]</f>
        <v>pierre.spiroux@provincedeliege.be</v>
      </c>
      <c r="F989" t="str">
        <f>companies__2[[#This Row],[PASSWORD]]</f>
        <v>$2y$10$vQnI0o2ah7V7a3wL6iC/1uchlak3pHlUNiwPjuiQfh0uAbwDp7Mq.</v>
      </c>
      <c r="G989" t="str">
        <f>companies__2[[#This Row],[TOKEN]]</f>
        <v>6j5kzKCZISfxTVxuQYgvkUjxbB2nbC3g</v>
      </c>
      <c r="H989" t="str">
        <f>companies__2[[#This Row],[PHONE]]</f>
        <v>0475962030</v>
      </c>
      <c r="I989">
        <f>companies__2[[#This Row],[POSTAL_CODE]]</f>
        <v>0</v>
      </c>
      <c r="J989" t="str">
        <f>companies__2[[#This Row],[ADRESS]]</f>
        <v/>
      </c>
      <c r="K989" t="str">
        <f>companies__2[[#This Row],[CITY]]</f>
        <v/>
      </c>
      <c r="L989" t="str">
        <f>companies__2[[#This Row],[WORK_ADRESS]]</f>
        <v/>
      </c>
      <c r="M989">
        <f>companies__2[[#This Row],[WORK_POSTAL_CODE]]</f>
        <v>0</v>
      </c>
      <c r="N989" t="str">
        <f>companies__2[[#This Row],[WORK_CITY]]</f>
        <v/>
      </c>
      <c r="P989" t="str">
        <f>IF(companies__2[[#This Row],[STAANN]]="D", "inactive", "active")</f>
        <v>active</v>
      </c>
      <c r="Q989">
        <f>companies__2[[#This Row],[companyID_1]]</f>
        <v>184</v>
      </c>
      <c r="R989" s="1">
        <f>companies__2[[#This Row],[HEU_MAJ]]</f>
        <v>44488.394618055558</v>
      </c>
      <c r="S989" s="1">
        <f>companies__2[[#This Row],[HEU_MAJ]]</f>
        <v>44488.394618055558</v>
      </c>
    </row>
    <row r="990" spans="1:19" x14ac:dyDescent="0.35">
      <c r="A990">
        <f>companies__2[[#This Row],[companyID]]</f>
        <v>1336</v>
      </c>
      <c r="B990" t="str">
        <f>companies__2[[#This Row],[NOM]]</f>
        <v>schiffer</v>
      </c>
      <c r="C990" t="str">
        <f>companies__2[[#This Row],[PRENOM]]</f>
        <v>valérie</v>
      </c>
      <c r="D990" t="str">
        <f>companies__2[[#This Row],[EMAIL]]</f>
        <v>valerie.schiffer@provincedeliege.be</v>
      </c>
      <c r="F990" t="str">
        <f>companies__2[[#This Row],[PASSWORD]]</f>
        <v>$2y$10$RRBsvSpEwsW38Jj2Fi8yZOgRHm75hGkb.w1Wl2yX5QxZ80QxyQIcm</v>
      </c>
      <c r="G990" t="str">
        <f>companies__2[[#This Row],[TOKEN]]</f>
        <v>k1nzmyUYeDz01ZW0MEBZajeL60xexPmn</v>
      </c>
      <c r="H990" t="str">
        <f>companies__2[[#This Row],[PHONE]]</f>
        <v>0488916807</v>
      </c>
      <c r="I990">
        <f>companies__2[[#This Row],[POSTAL_CODE]]</f>
        <v>0</v>
      </c>
      <c r="J990" t="str">
        <f>companies__2[[#This Row],[ADRESS]]</f>
        <v/>
      </c>
      <c r="K990" t="str">
        <f>companies__2[[#This Row],[CITY]]</f>
        <v/>
      </c>
      <c r="L990" t="str">
        <f>companies__2[[#This Row],[WORK_ADRESS]]</f>
        <v/>
      </c>
      <c r="M990">
        <f>companies__2[[#This Row],[WORK_POSTAL_CODE]]</f>
        <v>0</v>
      </c>
      <c r="N990" t="str">
        <f>companies__2[[#This Row],[WORK_CITY]]</f>
        <v/>
      </c>
      <c r="P990" t="str">
        <f>IF(companies__2[[#This Row],[STAANN]]="D", "inactive", "active")</f>
        <v>active</v>
      </c>
      <c r="Q990">
        <f>companies__2[[#This Row],[companyID_1]]</f>
        <v>184</v>
      </c>
      <c r="R990" s="1">
        <f>companies__2[[#This Row],[HEU_MAJ]]</f>
        <v>44489.617337962962</v>
      </c>
      <c r="S990" s="1">
        <f>companies__2[[#This Row],[HEU_MAJ]]</f>
        <v>44489.617337962962</v>
      </c>
    </row>
    <row r="991" spans="1:19" x14ac:dyDescent="0.35">
      <c r="A991">
        <f>companies__2[[#This Row],[companyID]]</f>
        <v>1337</v>
      </c>
      <c r="B991" t="str">
        <f>companies__2[[#This Row],[NOM]]</f>
        <v>Bolsee</v>
      </c>
      <c r="C991" t="str">
        <f>companies__2[[#This Row],[PRENOM]]</f>
        <v>Quentin</v>
      </c>
      <c r="D991" t="str">
        <f>companies__2[[#This Row],[EMAIL]]</f>
        <v>quentin.bolsee@lampiris.be</v>
      </c>
      <c r="F991" t="str">
        <f>companies__2[[#This Row],[PASSWORD]]</f>
        <v>$2y$10$p80nrxfXlR18xD/zeWZTHeeOsqeX7vdgc7wghjERdu0ru5pW5Pg9e</v>
      </c>
      <c r="G991" t="str">
        <f>companies__2[[#This Row],[TOKEN]]</f>
        <v>KA7Kgd8MIzkvU1z36VTALUefxunNrtF9</v>
      </c>
      <c r="H991" t="str">
        <f>companies__2[[#This Row],[PHONE]]</f>
        <v>-</v>
      </c>
      <c r="I991">
        <f>companies__2[[#This Row],[POSTAL_CODE]]</f>
        <v>0</v>
      </c>
      <c r="J991" t="str">
        <f>companies__2[[#This Row],[ADRESS]]</f>
        <v/>
      </c>
      <c r="K991" t="str">
        <f>companies__2[[#This Row],[CITY]]</f>
        <v/>
      </c>
      <c r="L991" t="str">
        <f>companies__2[[#This Row],[WORK_ADRESS]]</f>
        <v/>
      </c>
      <c r="M991">
        <f>companies__2[[#This Row],[WORK_POSTAL_CODE]]</f>
        <v>0</v>
      </c>
      <c r="N991" t="str">
        <f>companies__2[[#This Row],[WORK_CITY]]</f>
        <v/>
      </c>
      <c r="P991" t="str">
        <f>IF(companies__2[[#This Row],[STAANN]]="D", "inactive", "active")</f>
        <v>active</v>
      </c>
      <c r="Q991">
        <f>companies__2[[#This Row],[companyID_1]]</f>
        <v>213</v>
      </c>
      <c r="R991" s="1">
        <f>companies__2[[#This Row],[HEU_MAJ]]</f>
        <v>44489.938472222224</v>
      </c>
      <c r="S991" s="1">
        <f>companies__2[[#This Row],[HEU_MAJ]]</f>
        <v>44489.938472222224</v>
      </c>
    </row>
    <row r="992" spans="1:19" x14ac:dyDescent="0.35">
      <c r="A992">
        <f>companies__2[[#This Row],[companyID]]</f>
        <v>1338</v>
      </c>
      <c r="B992" t="str">
        <f>companies__2[[#This Row],[NOM]]</f>
        <v>Olin</v>
      </c>
      <c r="C992" t="str">
        <f>companies__2[[#This Row],[PRENOM]]</f>
        <v>Alexandre</v>
      </c>
      <c r="D992" t="str">
        <f>companies__2[[#This Row],[EMAIL]]</f>
        <v>alexandre@kameobikes.com</v>
      </c>
      <c r="F992" t="str">
        <f>companies__2[[#This Row],[PASSWORD]]</f>
        <v>$2y$10$IPkmVPi.13QOY0y0LfZlxu6PK.Dxm3dAvZKZZ6fqtl8ixK4XXr2dC</v>
      </c>
      <c r="G992" t="str">
        <f>companies__2[[#This Row],[TOKEN]]</f>
        <v>6pht4RdrHnfIywRJUoNPAC5nrJN2jbNn</v>
      </c>
      <c r="H992" t="str">
        <f>companies__2[[#This Row],[PHONE]]</f>
        <v>/</v>
      </c>
      <c r="I992">
        <f>companies__2[[#This Row],[POSTAL_CODE]]</f>
        <v>0</v>
      </c>
      <c r="J992" t="str">
        <f>companies__2[[#This Row],[ADRESS]]</f>
        <v/>
      </c>
      <c r="K992" t="str">
        <f>companies__2[[#This Row],[CITY]]</f>
        <v/>
      </c>
      <c r="L992" t="str">
        <f>companies__2[[#This Row],[WORK_ADRESS]]</f>
        <v/>
      </c>
      <c r="M992">
        <f>companies__2[[#This Row],[WORK_POSTAL_CODE]]</f>
        <v>0</v>
      </c>
      <c r="N992" t="str">
        <f>companies__2[[#This Row],[WORK_CITY]]</f>
        <v/>
      </c>
      <c r="P992" t="str">
        <f>IF(companies__2[[#This Row],[STAANN]]="D", "inactive", "active")</f>
        <v>active</v>
      </c>
      <c r="Q992">
        <f>companies__2[[#This Row],[companyID_1]]</f>
        <v>12</v>
      </c>
      <c r="R992" s="1">
        <f>companies__2[[#This Row],[HEU_MAJ]]</f>
        <v>44490.384571759256</v>
      </c>
      <c r="S992" s="1">
        <f>companies__2[[#This Row],[HEU_MAJ]]</f>
        <v>44490.384571759256</v>
      </c>
    </row>
    <row r="993" spans="1:19" x14ac:dyDescent="0.35">
      <c r="A993">
        <f>companies__2[[#This Row],[companyID]]</f>
        <v>1339</v>
      </c>
      <c r="B993" t="str">
        <f>companies__2[[#This Row],[NOM]]</f>
        <v>Esters</v>
      </c>
      <c r="C993" t="str">
        <f>companies__2[[#This Row],[PRENOM]]</f>
        <v>Christophe</v>
      </c>
      <c r="D993" t="str">
        <f>companies__2[[#This Row],[EMAIL]]</f>
        <v>Christophe.esters@provincedeliege.be</v>
      </c>
      <c r="F993" t="str">
        <f>companies__2[[#This Row],[PASSWORD]]</f>
        <v>$2y$10$BYEq1IMuTwdpRcQjqJJQlOkzoSyIu2yKGQmQNQguxpZZzDdGMApRC</v>
      </c>
      <c r="G993" t="str">
        <f>companies__2[[#This Row],[TOKEN]]</f>
        <v>vrOOJhWQlblpAVtKKhid4MdbcZsXf1u1</v>
      </c>
      <c r="H993" t="str">
        <f>companies__2[[#This Row],[PHONE]]</f>
        <v>0496890633</v>
      </c>
      <c r="I993">
        <f>companies__2[[#This Row],[POSTAL_CODE]]</f>
        <v>0</v>
      </c>
      <c r="J993" t="str">
        <f>companies__2[[#This Row],[ADRESS]]</f>
        <v/>
      </c>
      <c r="K993" t="str">
        <f>companies__2[[#This Row],[CITY]]</f>
        <v/>
      </c>
      <c r="L993" t="str">
        <f>companies__2[[#This Row],[WORK_ADRESS]]</f>
        <v/>
      </c>
      <c r="M993">
        <f>companies__2[[#This Row],[WORK_POSTAL_CODE]]</f>
        <v>0</v>
      </c>
      <c r="N993" t="str">
        <f>companies__2[[#This Row],[WORK_CITY]]</f>
        <v/>
      </c>
      <c r="P993" t="str">
        <f>IF(companies__2[[#This Row],[STAANN]]="D", "inactive", "active")</f>
        <v>active</v>
      </c>
      <c r="Q993">
        <f>companies__2[[#This Row],[companyID_1]]</f>
        <v>184</v>
      </c>
      <c r="R993" s="1">
        <f>companies__2[[#This Row],[HEU_MAJ]]</f>
        <v>44491.663877314815</v>
      </c>
      <c r="S993" s="1">
        <f>companies__2[[#This Row],[HEU_MAJ]]</f>
        <v>44491.663877314815</v>
      </c>
    </row>
    <row r="994" spans="1:19" x14ac:dyDescent="0.35">
      <c r="A994">
        <f>companies__2[[#This Row],[companyID]]</f>
        <v>1340</v>
      </c>
      <c r="B994" t="str">
        <f>companies__2[[#This Row],[NOM]]</f>
        <v>Jamar</v>
      </c>
      <c r="C994" t="str">
        <f>companies__2[[#This Row],[PRENOM]]</f>
        <v>Julien</v>
      </c>
      <c r="D994" t="str">
        <f>companies__2[[#This Row],[EMAIL]]</f>
        <v>test@lampiris.be</v>
      </c>
      <c r="F994" t="str">
        <f>companies__2[[#This Row],[PASSWORD]]</f>
        <v>$2y$10$rFb3FvGtism7wKDiNyxVC.hl2EC5iMPQnp/t668OTgohQWsVt4j3q</v>
      </c>
      <c r="G994" t="str">
        <f>companies__2[[#This Row],[TOKEN]]</f>
        <v>GtHEDieK6e8XSBJpI6XHoxKUeI5IpEqX</v>
      </c>
      <c r="H994" t="str">
        <f>companies__2[[#This Row],[PHONE]]</f>
        <v>-</v>
      </c>
      <c r="I994">
        <f>companies__2[[#This Row],[POSTAL_CODE]]</f>
        <v>0</v>
      </c>
      <c r="J994" t="str">
        <f>companies__2[[#This Row],[ADRESS]]</f>
        <v/>
      </c>
      <c r="K994" t="str">
        <f>companies__2[[#This Row],[CITY]]</f>
        <v/>
      </c>
      <c r="L994" t="str">
        <f>companies__2[[#This Row],[WORK_ADRESS]]</f>
        <v/>
      </c>
      <c r="M994">
        <f>companies__2[[#This Row],[WORK_POSTAL_CODE]]</f>
        <v>0</v>
      </c>
      <c r="N994" t="str">
        <f>companies__2[[#This Row],[WORK_CITY]]</f>
        <v/>
      </c>
      <c r="P994" t="str">
        <f>IF(companies__2[[#This Row],[STAANN]]="D", "inactive", "active")</f>
        <v>active</v>
      </c>
      <c r="Q994">
        <f>companies__2[[#This Row],[companyID_1]]</f>
        <v>213</v>
      </c>
      <c r="R994" s="1">
        <f>companies__2[[#This Row],[HEU_MAJ]]</f>
        <v>44494.483124999999</v>
      </c>
      <c r="S994" s="1">
        <f>companies__2[[#This Row],[HEU_MAJ]]</f>
        <v>44494.483124999999</v>
      </c>
    </row>
    <row r="995" spans="1:19" x14ac:dyDescent="0.35">
      <c r="A995">
        <f>companies__2[[#This Row],[companyID]]</f>
        <v>1341</v>
      </c>
      <c r="B995" t="str">
        <f>companies__2[[#This Row],[NOM]]</f>
        <v>Mossoux</v>
      </c>
      <c r="C995" t="str">
        <f>companies__2[[#This Row],[PRENOM]]</f>
        <v xml:space="preserve">Natacha </v>
      </c>
      <c r="D995" t="str">
        <f>companies__2[[#This Row],[EMAIL]]</f>
        <v>natacha.mossoux@provincedeliege.be</v>
      </c>
      <c r="F995" t="str">
        <f>companies__2[[#This Row],[PASSWORD]]</f>
        <v>$2y$10$0bgL0E6Iwjy45O6YrCmSfObRSAjDv6iY5hP8fSELwsG8x9qWXA6kK</v>
      </c>
      <c r="G995" t="str">
        <f>companies__2[[#This Row],[TOKEN]]</f>
        <v>NeSGMMpEyD7Jg9fBtTXsQrvybJV23GXa</v>
      </c>
      <c r="H995" t="str">
        <f>companies__2[[#This Row],[PHONE]]</f>
        <v>0494430495</v>
      </c>
      <c r="I995">
        <f>companies__2[[#This Row],[POSTAL_CODE]]</f>
        <v>0</v>
      </c>
      <c r="J995" t="str">
        <f>companies__2[[#This Row],[ADRESS]]</f>
        <v/>
      </c>
      <c r="K995" t="str">
        <f>companies__2[[#This Row],[CITY]]</f>
        <v/>
      </c>
      <c r="L995" t="str">
        <f>companies__2[[#This Row],[WORK_ADRESS]]</f>
        <v/>
      </c>
      <c r="M995">
        <f>companies__2[[#This Row],[WORK_POSTAL_CODE]]</f>
        <v>0</v>
      </c>
      <c r="N995" t="str">
        <f>companies__2[[#This Row],[WORK_CITY]]</f>
        <v/>
      </c>
      <c r="P995" t="str">
        <f>IF(companies__2[[#This Row],[STAANN]]="D", "inactive", "active")</f>
        <v>active</v>
      </c>
      <c r="Q995">
        <f>companies__2[[#This Row],[companyID_1]]</f>
        <v>184</v>
      </c>
      <c r="R995" s="1">
        <f>companies__2[[#This Row],[HEU_MAJ]]</f>
        <v>44494.658495370371</v>
      </c>
      <c r="S995" s="1">
        <f>companies__2[[#This Row],[HEU_MAJ]]</f>
        <v>44494.658495370371</v>
      </c>
    </row>
    <row r="996" spans="1:19" x14ac:dyDescent="0.35">
      <c r="A996">
        <f>companies__2[[#This Row],[companyID]]</f>
        <v>1342</v>
      </c>
      <c r="B996" t="str">
        <f>companies__2[[#This Row],[NOM]]</f>
        <v>Facheris</v>
      </c>
      <c r="C996" t="str">
        <f>companies__2[[#This Row],[PRENOM]]</f>
        <v>Julien</v>
      </c>
      <c r="D996" t="str">
        <f>companies__2[[#This Row],[EMAIL]]</f>
        <v>j.facheris@afelio.be</v>
      </c>
      <c r="F996" t="str">
        <f>companies__2[[#This Row],[PASSWORD]]</f>
        <v>$2y$10$8L01napRrvbMhaxChEeh4et0GZwqkrNQxaA4ciA6Wl0etRAK7/5WS</v>
      </c>
      <c r="G996" t="str">
        <f>companies__2[[#This Row],[TOKEN]]</f>
        <v>eEhjtcyjfsSXZ8PYqWqVtU0G4g1fr99x</v>
      </c>
      <c r="H996" t="str">
        <f>companies__2[[#This Row],[PHONE]]</f>
        <v>NULL</v>
      </c>
      <c r="I996">
        <f>companies__2[[#This Row],[POSTAL_CODE]]</f>
        <v>0</v>
      </c>
      <c r="J996" t="str">
        <f>companies__2[[#This Row],[ADRESS]]</f>
        <v/>
      </c>
      <c r="K996" t="str">
        <f>companies__2[[#This Row],[CITY]]</f>
        <v/>
      </c>
      <c r="L996" t="str">
        <f>companies__2[[#This Row],[WORK_ADRESS]]</f>
        <v/>
      </c>
      <c r="M996">
        <f>companies__2[[#This Row],[WORK_POSTAL_CODE]]</f>
        <v>0</v>
      </c>
      <c r="N996" t="str">
        <f>companies__2[[#This Row],[WORK_CITY]]</f>
        <v/>
      </c>
      <c r="P996" t="str">
        <f>IF(companies__2[[#This Row],[STAANN]]="D", "inactive", "active")</f>
        <v>active</v>
      </c>
      <c r="Q996">
        <f>companies__2[[#This Row],[companyID_1]]</f>
        <v>14</v>
      </c>
      <c r="R996" s="1">
        <f>companies__2[[#This Row],[HEU_MAJ]]</f>
        <v>44495.329872685186</v>
      </c>
      <c r="S996" s="1">
        <f>companies__2[[#This Row],[HEU_MAJ]]</f>
        <v>44495.329872685186</v>
      </c>
    </row>
    <row r="997" spans="1:19" x14ac:dyDescent="0.35">
      <c r="A997">
        <f>companies__2[[#This Row],[companyID]]</f>
        <v>1343</v>
      </c>
      <c r="B997" t="str">
        <f>companies__2[[#This Row],[NOM]]</f>
        <v>Mathoul</v>
      </c>
      <c r="C997" t="str">
        <f>companies__2[[#This Row],[PRENOM]]</f>
        <v>Jérôme</v>
      </c>
      <c r="D997" t="str">
        <f>companies__2[[#This Row],[EMAIL]]</f>
        <v>jmathoul@acd-nettoyage.com</v>
      </c>
      <c r="F997" t="str">
        <f>companies__2[[#This Row],[PASSWORD]]</f>
        <v>$2y$10$.B.2DU6OIAfxFIJmJvmZF.hQ0vIt8g21/PTPfFmFwKj9.Y5j6.HYa</v>
      </c>
      <c r="G997" t="str">
        <f>companies__2[[#This Row],[TOKEN]]</f>
        <v>EfOVwAb6ui2DDlRoG6fCAdfoaAN8IV8K</v>
      </c>
      <c r="H997" t="str">
        <f>companies__2[[#This Row],[PHONE]]</f>
        <v>0495 70 83 18</v>
      </c>
      <c r="I997">
        <f>companies__2[[#This Row],[POSTAL_CODE]]</f>
        <v>0</v>
      </c>
      <c r="J997" t="str">
        <f>companies__2[[#This Row],[ADRESS]]</f>
        <v/>
      </c>
      <c r="K997" t="str">
        <f>companies__2[[#This Row],[CITY]]</f>
        <v/>
      </c>
      <c r="L997" t="str">
        <f>companies__2[[#This Row],[WORK_ADRESS]]</f>
        <v/>
      </c>
      <c r="M997">
        <f>companies__2[[#This Row],[WORK_POSTAL_CODE]]</f>
        <v>0</v>
      </c>
      <c r="N997" t="str">
        <f>companies__2[[#This Row],[WORK_CITY]]</f>
        <v/>
      </c>
      <c r="P997" t="str">
        <f>IF(companies__2[[#This Row],[STAANN]]="D", "inactive", "active")</f>
        <v>active</v>
      </c>
      <c r="Q997">
        <f>companies__2[[#This Row],[companyID_1]]</f>
        <v>451</v>
      </c>
      <c r="R997" s="1">
        <f>companies__2[[#This Row],[HEU_MAJ]]</f>
        <v>44497.623252314814</v>
      </c>
      <c r="S997" s="1">
        <f>companies__2[[#This Row],[HEU_MAJ]]</f>
        <v>44497.623252314814</v>
      </c>
    </row>
    <row r="998" spans="1:19" x14ac:dyDescent="0.35">
      <c r="A998">
        <f>companies__2[[#This Row],[companyID]]</f>
        <v>1344</v>
      </c>
      <c r="B998" t="str">
        <f>companies__2[[#This Row],[NOM]]</f>
        <v>Bosson</v>
      </c>
      <c r="C998" t="str">
        <f>companies__2[[#This Row],[PRENOM]]</f>
        <v>Alain</v>
      </c>
      <c r="D998" t="str">
        <f>companies__2[[#This Row],[EMAIL]]</f>
        <v>alain.bosson@elneo.com</v>
      </c>
      <c r="F998" t="str">
        <f>companies__2[[#This Row],[PASSWORD]]</f>
        <v>$2y$10$dcBqIGe7BE5b0vUqOL14L.reuPimJAItoUFlz6qgNZHHATCp89o.C</v>
      </c>
      <c r="G998" t="str">
        <f>companies__2[[#This Row],[TOKEN]]</f>
        <v>KNePVVagjdzfEXGLOgjNI2NoynBgDRyP</v>
      </c>
      <c r="H998" t="str">
        <f>companies__2[[#This Row],[PHONE]]</f>
        <v>NULL</v>
      </c>
      <c r="I998">
        <f>companies__2[[#This Row],[POSTAL_CODE]]</f>
        <v>0</v>
      </c>
      <c r="J998" t="str">
        <f>companies__2[[#This Row],[ADRESS]]</f>
        <v/>
      </c>
      <c r="K998" t="str">
        <f>companies__2[[#This Row],[CITY]]</f>
        <v/>
      </c>
      <c r="L998" t="str">
        <f>companies__2[[#This Row],[WORK_ADRESS]]</f>
        <v/>
      </c>
      <c r="M998">
        <f>companies__2[[#This Row],[WORK_POSTAL_CODE]]</f>
        <v>0</v>
      </c>
      <c r="N998" t="str">
        <f>companies__2[[#This Row],[WORK_CITY]]</f>
        <v/>
      </c>
      <c r="P998" t="str">
        <f>IF(companies__2[[#This Row],[STAANN]]="D", "inactive", "active")</f>
        <v>active</v>
      </c>
      <c r="Q998">
        <f>companies__2[[#This Row],[companyID_1]]</f>
        <v>436</v>
      </c>
      <c r="R998" s="1">
        <f>companies__2[[#This Row],[HEU_MAJ]]</f>
        <v>44497.698645833334</v>
      </c>
      <c r="S998" s="1">
        <f>companies__2[[#This Row],[HEU_MAJ]]</f>
        <v>44497.698645833334</v>
      </c>
    </row>
    <row r="999" spans="1:19" x14ac:dyDescent="0.35">
      <c r="A999">
        <f>companies__2[[#This Row],[companyID]]</f>
        <v>1344</v>
      </c>
      <c r="B999" t="str">
        <f>companies__2[[#This Row],[NOM]]</f>
        <v>Bosson</v>
      </c>
      <c r="C999" t="str">
        <f>companies__2[[#This Row],[PRENOM]]</f>
        <v>Alain</v>
      </c>
      <c r="D999" t="str">
        <f>companies__2[[#This Row],[EMAIL]]</f>
        <v>alain.bosson@elneo.com</v>
      </c>
      <c r="F999" t="str">
        <f>companies__2[[#This Row],[PASSWORD]]</f>
        <v>$2y$10$dcBqIGe7BE5b0vUqOL14L.reuPimJAItoUFlz6qgNZHHATCp89o.C</v>
      </c>
      <c r="G999" t="str">
        <f>companies__2[[#This Row],[TOKEN]]</f>
        <v>KNePVVagjdzfEXGLOgjNI2NoynBgDRyP</v>
      </c>
      <c r="H999" t="str">
        <f>companies__2[[#This Row],[PHONE]]</f>
        <v>NULL</v>
      </c>
      <c r="I999">
        <f>companies__2[[#This Row],[POSTAL_CODE]]</f>
        <v>0</v>
      </c>
      <c r="J999" t="str">
        <f>companies__2[[#This Row],[ADRESS]]</f>
        <v/>
      </c>
      <c r="K999" t="str">
        <f>companies__2[[#This Row],[CITY]]</f>
        <v/>
      </c>
      <c r="L999" t="str">
        <f>companies__2[[#This Row],[WORK_ADRESS]]</f>
        <v/>
      </c>
      <c r="M999">
        <f>companies__2[[#This Row],[WORK_POSTAL_CODE]]</f>
        <v>0</v>
      </c>
      <c r="N999" t="str">
        <f>companies__2[[#This Row],[WORK_CITY]]</f>
        <v/>
      </c>
      <c r="P999" t="str">
        <f>IF(companies__2[[#This Row],[STAANN]]="D", "inactive", "active")</f>
        <v>active</v>
      </c>
      <c r="Q999">
        <f>companies__2[[#This Row],[companyID_1]]</f>
        <v>439</v>
      </c>
      <c r="R999" s="1">
        <f>companies__2[[#This Row],[HEU_MAJ]]</f>
        <v>44497.698645833334</v>
      </c>
      <c r="S999" s="1">
        <f>companies__2[[#This Row],[HEU_MAJ]]</f>
        <v>44497.698645833334</v>
      </c>
    </row>
    <row r="1000" spans="1:19" x14ac:dyDescent="0.35">
      <c r="A1000">
        <f>companies__2[[#This Row],[companyID]]</f>
        <v>1345</v>
      </c>
      <c r="B1000" t="str">
        <f>companies__2[[#This Row],[NOM]]</f>
        <v>Jaumain</v>
      </c>
      <c r="C1000" t="str">
        <f>companies__2[[#This Row],[PRENOM]]</f>
        <v>Anne</v>
      </c>
      <c r="D1000" t="str">
        <f>companies__2[[#This Row],[EMAIL]]</f>
        <v>anne.jaumain@elneo.com</v>
      </c>
      <c r="F1000" t="str">
        <f>companies__2[[#This Row],[PASSWORD]]</f>
        <v>$2y$10$fW/YE5YBYcFHmVb3PMlOde0wwS6v4xK4UY2L3nLxZXe2655rr8eU6</v>
      </c>
      <c r="G1000" t="str">
        <f>companies__2[[#This Row],[TOKEN]]</f>
        <v>2pORetBp4YL1vjVLJ7YQwWi9xD894i0i</v>
      </c>
      <c r="H1000" t="str">
        <f>companies__2[[#This Row],[PHONE]]</f>
        <v>NULL</v>
      </c>
      <c r="I1000">
        <f>companies__2[[#This Row],[POSTAL_CODE]]</f>
        <v>0</v>
      </c>
      <c r="J1000" t="str">
        <f>companies__2[[#This Row],[ADRESS]]</f>
        <v/>
      </c>
      <c r="K1000" t="str">
        <f>companies__2[[#This Row],[CITY]]</f>
        <v/>
      </c>
      <c r="L1000" t="str">
        <f>companies__2[[#This Row],[WORK_ADRESS]]</f>
        <v/>
      </c>
      <c r="M1000">
        <f>companies__2[[#This Row],[WORK_POSTAL_CODE]]</f>
        <v>0</v>
      </c>
      <c r="N1000" t="str">
        <f>companies__2[[#This Row],[WORK_CITY]]</f>
        <v/>
      </c>
      <c r="P1000" t="str">
        <f>IF(companies__2[[#This Row],[STAANN]]="D", "inactive", "active")</f>
        <v>active</v>
      </c>
      <c r="Q1000">
        <f>companies__2[[#This Row],[companyID_1]]</f>
        <v>436</v>
      </c>
      <c r="R1000" s="1">
        <f>companies__2[[#This Row],[HEU_MAJ]]</f>
        <v>44497.698969907404</v>
      </c>
      <c r="S1000" s="1">
        <f>companies__2[[#This Row],[HEU_MAJ]]</f>
        <v>44497.698969907404</v>
      </c>
    </row>
    <row r="1001" spans="1:19" x14ac:dyDescent="0.35">
      <c r="A1001">
        <f>companies__2[[#This Row],[companyID]]</f>
        <v>1345</v>
      </c>
      <c r="B1001" t="str">
        <f>companies__2[[#This Row],[NOM]]</f>
        <v>Jaumain</v>
      </c>
      <c r="C1001" t="str">
        <f>companies__2[[#This Row],[PRENOM]]</f>
        <v>Anne</v>
      </c>
      <c r="D1001" t="str">
        <f>companies__2[[#This Row],[EMAIL]]</f>
        <v>anne.jaumain@elneo.com</v>
      </c>
      <c r="F1001" t="str">
        <f>companies__2[[#This Row],[PASSWORD]]</f>
        <v>$2y$10$fW/YE5YBYcFHmVb3PMlOde0wwS6v4xK4UY2L3nLxZXe2655rr8eU6</v>
      </c>
      <c r="G1001" t="str">
        <f>companies__2[[#This Row],[TOKEN]]</f>
        <v>2pORetBp4YL1vjVLJ7YQwWi9xD894i0i</v>
      </c>
      <c r="H1001" t="str">
        <f>companies__2[[#This Row],[PHONE]]</f>
        <v>NULL</v>
      </c>
      <c r="I1001">
        <f>companies__2[[#This Row],[POSTAL_CODE]]</f>
        <v>0</v>
      </c>
      <c r="J1001" t="str">
        <f>companies__2[[#This Row],[ADRESS]]</f>
        <v/>
      </c>
      <c r="K1001" t="str">
        <f>companies__2[[#This Row],[CITY]]</f>
        <v/>
      </c>
      <c r="L1001" t="str">
        <f>companies__2[[#This Row],[WORK_ADRESS]]</f>
        <v/>
      </c>
      <c r="M1001">
        <f>companies__2[[#This Row],[WORK_POSTAL_CODE]]</f>
        <v>0</v>
      </c>
      <c r="N1001" t="str">
        <f>companies__2[[#This Row],[WORK_CITY]]</f>
        <v/>
      </c>
      <c r="P1001" t="str">
        <f>IF(companies__2[[#This Row],[STAANN]]="D", "inactive", "active")</f>
        <v>active</v>
      </c>
      <c r="Q1001">
        <f>companies__2[[#This Row],[companyID_1]]</f>
        <v>439</v>
      </c>
      <c r="R1001" s="1">
        <f>companies__2[[#This Row],[HEU_MAJ]]</f>
        <v>44497.698969907404</v>
      </c>
      <c r="S1001" s="1">
        <f>companies__2[[#This Row],[HEU_MAJ]]</f>
        <v>44497.698969907404</v>
      </c>
    </row>
    <row r="1002" spans="1:19" x14ac:dyDescent="0.35">
      <c r="A1002">
        <f>companies__2[[#This Row],[companyID]]</f>
        <v>1346</v>
      </c>
      <c r="B1002" t="str">
        <f>companies__2[[#This Row],[NOM]]</f>
        <v>Bosson</v>
      </c>
      <c r="C1002" t="str">
        <f>companies__2[[#This Row],[PRENOM]]</f>
        <v>Arnaud</v>
      </c>
      <c r="D1002" t="str">
        <f>companies__2[[#This Row],[EMAIL]]</f>
        <v>arnaud.bosson@elneo.com</v>
      </c>
      <c r="F1002" t="str">
        <f>companies__2[[#This Row],[PASSWORD]]</f>
        <v>$2y$10$wpReuU7ju8sgT/8e.4Unee1CR2gW8wFIC2GwBK8xQHQnoI1wql5Xu</v>
      </c>
      <c r="G1002" t="str">
        <f>companies__2[[#This Row],[TOKEN]]</f>
        <v>e5ihEJcu7tBUie8bD4G2d197Zu8h3iEY</v>
      </c>
      <c r="H1002" t="str">
        <f>companies__2[[#This Row],[PHONE]]</f>
        <v>NULL</v>
      </c>
      <c r="I1002">
        <f>companies__2[[#This Row],[POSTAL_CODE]]</f>
        <v>0</v>
      </c>
      <c r="J1002" t="str">
        <f>companies__2[[#This Row],[ADRESS]]</f>
        <v/>
      </c>
      <c r="K1002" t="str">
        <f>companies__2[[#This Row],[CITY]]</f>
        <v/>
      </c>
      <c r="L1002" t="str">
        <f>companies__2[[#This Row],[WORK_ADRESS]]</f>
        <v/>
      </c>
      <c r="M1002">
        <f>companies__2[[#This Row],[WORK_POSTAL_CODE]]</f>
        <v>0</v>
      </c>
      <c r="N1002" t="str">
        <f>companies__2[[#This Row],[WORK_CITY]]</f>
        <v/>
      </c>
      <c r="P1002" t="str">
        <f>IF(companies__2[[#This Row],[STAANN]]="D", "inactive", "active")</f>
        <v>active</v>
      </c>
      <c r="Q1002">
        <f>companies__2[[#This Row],[companyID_1]]</f>
        <v>436</v>
      </c>
      <c r="R1002" s="1">
        <f>companies__2[[#This Row],[HEU_MAJ]]</f>
        <v>44497.69940972222</v>
      </c>
      <c r="S1002" s="1">
        <f>companies__2[[#This Row],[HEU_MAJ]]</f>
        <v>44497.69940972222</v>
      </c>
    </row>
    <row r="1003" spans="1:19" x14ac:dyDescent="0.35">
      <c r="A1003">
        <f>companies__2[[#This Row],[companyID]]</f>
        <v>1346</v>
      </c>
      <c r="B1003" t="str">
        <f>companies__2[[#This Row],[NOM]]</f>
        <v>Bosson</v>
      </c>
      <c r="C1003" t="str">
        <f>companies__2[[#This Row],[PRENOM]]</f>
        <v>Arnaud</v>
      </c>
      <c r="D1003" t="str">
        <f>companies__2[[#This Row],[EMAIL]]</f>
        <v>arnaud.bosson@elneo.com</v>
      </c>
      <c r="F1003" t="str">
        <f>companies__2[[#This Row],[PASSWORD]]</f>
        <v>$2y$10$wpReuU7ju8sgT/8e.4Unee1CR2gW8wFIC2GwBK8xQHQnoI1wql5Xu</v>
      </c>
      <c r="G1003" t="str">
        <f>companies__2[[#This Row],[TOKEN]]</f>
        <v>e5ihEJcu7tBUie8bD4G2d197Zu8h3iEY</v>
      </c>
      <c r="H1003" t="str">
        <f>companies__2[[#This Row],[PHONE]]</f>
        <v>NULL</v>
      </c>
      <c r="I1003">
        <f>companies__2[[#This Row],[POSTAL_CODE]]</f>
        <v>0</v>
      </c>
      <c r="J1003" t="str">
        <f>companies__2[[#This Row],[ADRESS]]</f>
        <v/>
      </c>
      <c r="K1003" t="str">
        <f>companies__2[[#This Row],[CITY]]</f>
        <v/>
      </c>
      <c r="L1003" t="str">
        <f>companies__2[[#This Row],[WORK_ADRESS]]</f>
        <v/>
      </c>
      <c r="M1003">
        <f>companies__2[[#This Row],[WORK_POSTAL_CODE]]</f>
        <v>0</v>
      </c>
      <c r="N1003" t="str">
        <f>companies__2[[#This Row],[WORK_CITY]]</f>
        <v/>
      </c>
      <c r="P1003" t="str">
        <f>IF(companies__2[[#This Row],[STAANN]]="D", "inactive", "active")</f>
        <v>active</v>
      </c>
      <c r="Q1003">
        <f>companies__2[[#This Row],[companyID_1]]</f>
        <v>439</v>
      </c>
      <c r="R1003" s="1">
        <f>companies__2[[#This Row],[HEU_MAJ]]</f>
        <v>44497.69940972222</v>
      </c>
      <c r="S1003" s="1">
        <f>companies__2[[#This Row],[HEU_MAJ]]</f>
        <v>44497.69940972222</v>
      </c>
    </row>
    <row r="1004" spans="1:19" x14ac:dyDescent="0.35">
      <c r="A1004">
        <f>companies__2[[#This Row],[companyID]]</f>
        <v>1347</v>
      </c>
      <c r="B1004" t="str">
        <f>companies__2[[#This Row],[NOM]]</f>
        <v>Pirlot</v>
      </c>
      <c r="C1004" t="str">
        <f>companies__2[[#This Row],[PRENOM]]</f>
        <v>Basile</v>
      </c>
      <c r="D1004" t="str">
        <f>companies__2[[#This Row],[EMAIL]]</f>
        <v>basile.pirlot@elneo.com</v>
      </c>
      <c r="F1004" t="str">
        <f>companies__2[[#This Row],[PASSWORD]]</f>
        <v>$2y$10$GbxrmfJ7QaGHbDGawPKNjORwpVgW0UPnHowe9rVQsGH3K56g8V4u6</v>
      </c>
      <c r="G1004" t="str">
        <f>companies__2[[#This Row],[TOKEN]]</f>
        <v>YDVPA8Jck7Du6CCkak9OVxby69l4jG62</v>
      </c>
      <c r="H1004" t="str">
        <f>companies__2[[#This Row],[PHONE]]</f>
        <v>NULL</v>
      </c>
      <c r="I1004">
        <f>companies__2[[#This Row],[POSTAL_CODE]]</f>
        <v>0</v>
      </c>
      <c r="J1004" t="str">
        <f>companies__2[[#This Row],[ADRESS]]</f>
        <v/>
      </c>
      <c r="K1004" t="str">
        <f>companies__2[[#This Row],[CITY]]</f>
        <v/>
      </c>
      <c r="L1004" t="str">
        <f>companies__2[[#This Row],[WORK_ADRESS]]</f>
        <v/>
      </c>
      <c r="M1004">
        <f>companies__2[[#This Row],[WORK_POSTAL_CODE]]</f>
        <v>0</v>
      </c>
      <c r="N1004" t="str">
        <f>companies__2[[#This Row],[WORK_CITY]]</f>
        <v/>
      </c>
      <c r="P1004" t="str">
        <f>IF(companies__2[[#This Row],[STAANN]]="D", "inactive", "active")</f>
        <v>active</v>
      </c>
      <c r="Q1004">
        <f>companies__2[[#This Row],[companyID_1]]</f>
        <v>436</v>
      </c>
      <c r="R1004" s="1">
        <f>companies__2[[#This Row],[HEU_MAJ]]</f>
        <v>44497.699791666666</v>
      </c>
      <c r="S1004" s="1">
        <f>companies__2[[#This Row],[HEU_MAJ]]</f>
        <v>44497.699791666666</v>
      </c>
    </row>
    <row r="1005" spans="1:19" x14ac:dyDescent="0.35">
      <c r="A1005">
        <f>companies__2[[#This Row],[companyID]]</f>
        <v>1347</v>
      </c>
      <c r="B1005" t="str">
        <f>companies__2[[#This Row],[NOM]]</f>
        <v>Pirlot</v>
      </c>
      <c r="C1005" t="str">
        <f>companies__2[[#This Row],[PRENOM]]</f>
        <v>Basile</v>
      </c>
      <c r="D1005" t="str">
        <f>companies__2[[#This Row],[EMAIL]]</f>
        <v>basile.pirlot@elneo.com</v>
      </c>
      <c r="F1005" t="str">
        <f>companies__2[[#This Row],[PASSWORD]]</f>
        <v>$2y$10$GbxrmfJ7QaGHbDGawPKNjORwpVgW0UPnHowe9rVQsGH3K56g8V4u6</v>
      </c>
      <c r="G1005" t="str">
        <f>companies__2[[#This Row],[TOKEN]]</f>
        <v>YDVPA8Jck7Du6CCkak9OVxby69l4jG62</v>
      </c>
      <c r="H1005" t="str">
        <f>companies__2[[#This Row],[PHONE]]</f>
        <v>NULL</v>
      </c>
      <c r="I1005">
        <f>companies__2[[#This Row],[POSTAL_CODE]]</f>
        <v>0</v>
      </c>
      <c r="J1005" t="str">
        <f>companies__2[[#This Row],[ADRESS]]</f>
        <v/>
      </c>
      <c r="K1005" t="str">
        <f>companies__2[[#This Row],[CITY]]</f>
        <v/>
      </c>
      <c r="L1005" t="str">
        <f>companies__2[[#This Row],[WORK_ADRESS]]</f>
        <v/>
      </c>
      <c r="M1005">
        <f>companies__2[[#This Row],[WORK_POSTAL_CODE]]</f>
        <v>0</v>
      </c>
      <c r="N1005" t="str">
        <f>companies__2[[#This Row],[WORK_CITY]]</f>
        <v/>
      </c>
      <c r="P1005" t="str">
        <f>IF(companies__2[[#This Row],[STAANN]]="D", "inactive", "active")</f>
        <v>active</v>
      </c>
      <c r="Q1005">
        <f>companies__2[[#This Row],[companyID_1]]</f>
        <v>439</v>
      </c>
      <c r="R1005" s="1">
        <f>companies__2[[#This Row],[HEU_MAJ]]</f>
        <v>44497.699791666666</v>
      </c>
      <c r="S1005" s="1">
        <f>companies__2[[#This Row],[HEU_MAJ]]</f>
        <v>44497.699791666666</v>
      </c>
    </row>
    <row r="1006" spans="1:19" x14ac:dyDescent="0.35">
      <c r="A1006">
        <f>companies__2[[#This Row],[companyID]]</f>
        <v>1348</v>
      </c>
      <c r="B1006" t="str">
        <f>companies__2[[#This Row],[NOM]]</f>
        <v>Libin</v>
      </c>
      <c r="C1006" t="str">
        <f>companies__2[[#This Row],[PRENOM]]</f>
        <v>Christophe</v>
      </c>
      <c r="D1006" t="str">
        <f>companies__2[[#This Row],[EMAIL]]</f>
        <v>christophe.libin@elneo.com</v>
      </c>
      <c r="F1006" t="str">
        <f>companies__2[[#This Row],[PASSWORD]]</f>
        <v>$2y$10$1XmUnNXPQQ1pH02p0jfCPOMEqOMPf89oPMidm.sZNlhVG4N4iOctG</v>
      </c>
      <c r="G1006" t="str">
        <f>companies__2[[#This Row],[TOKEN]]</f>
        <v>5R3nF3qzOuSZp3gcl3o90eoSJsw1qqjA</v>
      </c>
      <c r="H1006" t="str">
        <f>companies__2[[#This Row],[PHONE]]</f>
        <v>0477723011</v>
      </c>
      <c r="I1006">
        <f>companies__2[[#This Row],[POSTAL_CODE]]</f>
        <v>0</v>
      </c>
      <c r="J1006" t="str">
        <f>companies__2[[#This Row],[ADRESS]]</f>
        <v/>
      </c>
      <c r="K1006" t="str">
        <f>companies__2[[#This Row],[CITY]]</f>
        <v/>
      </c>
      <c r="L1006" t="str">
        <f>companies__2[[#This Row],[WORK_ADRESS]]</f>
        <v/>
      </c>
      <c r="M1006">
        <f>companies__2[[#This Row],[WORK_POSTAL_CODE]]</f>
        <v>0</v>
      </c>
      <c r="N1006" t="str">
        <f>companies__2[[#This Row],[WORK_CITY]]</f>
        <v/>
      </c>
      <c r="P1006" t="str">
        <f>IF(companies__2[[#This Row],[STAANN]]="D", "inactive", "active")</f>
        <v>active</v>
      </c>
      <c r="Q1006">
        <f>companies__2[[#This Row],[companyID_1]]</f>
        <v>436</v>
      </c>
      <c r="R1006" s="1">
        <f>companies__2[[#This Row],[HEU_MAJ]]</f>
        <v>44595.444907407407</v>
      </c>
      <c r="S1006" s="1">
        <f>companies__2[[#This Row],[HEU_MAJ]]</f>
        <v>44595.444907407407</v>
      </c>
    </row>
    <row r="1007" spans="1:19" x14ac:dyDescent="0.35">
      <c r="A1007">
        <f>companies__2[[#This Row],[companyID]]</f>
        <v>1348</v>
      </c>
      <c r="B1007" t="str">
        <f>companies__2[[#This Row],[NOM]]</f>
        <v>Libin</v>
      </c>
      <c r="C1007" t="str">
        <f>companies__2[[#This Row],[PRENOM]]</f>
        <v>Christophe</v>
      </c>
      <c r="D1007" t="str">
        <f>companies__2[[#This Row],[EMAIL]]</f>
        <v>christophe.libin@elneo.com</v>
      </c>
      <c r="F1007" t="str">
        <f>companies__2[[#This Row],[PASSWORD]]</f>
        <v>$2y$10$1XmUnNXPQQ1pH02p0jfCPOMEqOMPf89oPMidm.sZNlhVG4N4iOctG</v>
      </c>
      <c r="G1007" t="str">
        <f>companies__2[[#This Row],[TOKEN]]</f>
        <v>5R3nF3qzOuSZp3gcl3o90eoSJsw1qqjA</v>
      </c>
      <c r="H1007" t="str">
        <f>companies__2[[#This Row],[PHONE]]</f>
        <v>0477723011</v>
      </c>
      <c r="I1007">
        <f>companies__2[[#This Row],[POSTAL_CODE]]</f>
        <v>0</v>
      </c>
      <c r="J1007" t="str">
        <f>companies__2[[#This Row],[ADRESS]]</f>
        <v/>
      </c>
      <c r="K1007" t="str">
        <f>companies__2[[#This Row],[CITY]]</f>
        <v/>
      </c>
      <c r="L1007" t="str">
        <f>companies__2[[#This Row],[WORK_ADRESS]]</f>
        <v/>
      </c>
      <c r="M1007">
        <f>companies__2[[#This Row],[WORK_POSTAL_CODE]]</f>
        <v>0</v>
      </c>
      <c r="N1007" t="str">
        <f>companies__2[[#This Row],[WORK_CITY]]</f>
        <v/>
      </c>
      <c r="P1007" t="str">
        <f>IF(companies__2[[#This Row],[STAANN]]="D", "inactive", "active")</f>
        <v>active</v>
      </c>
      <c r="Q1007">
        <f>companies__2[[#This Row],[companyID_1]]</f>
        <v>439</v>
      </c>
      <c r="R1007" s="1">
        <f>companies__2[[#This Row],[HEU_MAJ]]</f>
        <v>44595.444907407407</v>
      </c>
      <c r="S1007" s="1">
        <f>companies__2[[#This Row],[HEU_MAJ]]</f>
        <v>44595.444907407407</v>
      </c>
    </row>
    <row r="1008" spans="1:19" x14ac:dyDescent="0.35">
      <c r="A1008">
        <f>companies__2[[#This Row],[companyID]]</f>
        <v>1349</v>
      </c>
      <c r="B1008" t="str">
        <f>companies__2[[#This Row],[NOM]]</f>
        <v>Kambakis</v>
      </c>
      <c r="C1008" t="str">
        <f>companies__2[[#This Row],[PRENOM]]</f>
        <v>Celine</v>
      </c>
      <c r="D1008" t="str">
        <f>companies__2[[#This Row],[EMAIL]]</f>
        <v>celine.kambakis@elneo.com</v>
      </c>
      <c r="F1008" t="str">
        <f>companies__2[[#This Row],[PASSWORD]]</f>
        <v>$2y$10$iD.9EyMTmVIcQzMCTqayfu69J0IA.nxhq1aC9kCiV8yt.u/8Erq6W</v>
      </c>
      <c r="G1008" t="str">
        <f>companies__2[[#This Row],[TOKEN]]</f>
        <v>K3SeLnljDzxYH2njKpKYSE1Yqt1YLeLf</v>
      </c>
      <c r="H1008" t="str">
        <f>companies__2[[#This Row],[PHONE]]</f>
        <v>NULL</v>
      </c>
      <c r="I1008">
        <f>companies__2[[#This Row],[POSTAL_CODE]]</f>
        <v>0</v>
      </c>
      <c r="J1008" t="str">
        <f>companies__2[[#This Row],[ADRESS]]</f>
        <v/>
      </c>
      <c r="K1008" t="str">
        <f>companies__2[[#This Row],[CITY]]</f>
        <v/>
      </c>
      <c r="L1008" t="str">
        <f>companies__2[[#This Row],[WORK_ADRESS]]</f>
        <v/>
      </c>
      <c r="M1008">
        <f>companies__2[[#This Row],[WORK_POSTAL_CODE]]</f>
        <v>0</v>
      </c>
      <c r="N1008" t="str">
        <f>companies__2[[#This Row],[WORK_CITY]]</f>
        <v/>
      </c>
      <c r="P1008" t="str">
        <f>IF(companies__2[[#This Row],[STAANN]]="D", "inactive", "active")</f>
        <v>active</v>
      </c>
      <c r="Q1008">
        <f>companies__2[[#This Row],[companyID_1]]</f>
        <v>436</v>
      </c>
      <c r="R1008" s="1">
        <f>companies__2[[#This Row],[HEU_MAJ]]</f>
        <v>44497.700590277775</v>
      </c>
      <c r="S1008" s="1">
        <f>companies__2[[#This Row],[HEU_MAJ]]</f>
        <v>44497.700590277775</v>
      </c>
    </row>
    <row r="1009" spans="1:19" x14ac:dyDescent="0.35">
      <c r="A1009">
        <f>companies__2[[#This Row],[companyID]]</f>
        <v>1349</v>
      </c>
      <c r="B1009" t="str">
        <f>companies__2[[#This Row],[NOM]]</f>
        <v>Kambakis</v>
      </c>
      <c r="C1009" t="str">
        <f>companies__2[[#This Row],[PRENOM]]</f>
        <v>Celine</v>
      </c>
      <c r="D1009" t="str">
        <f>companies__2[[#This Row],[EMAIL]]</f>
        <v>celine.kambakis@elneo.com</v>
      </c>
      <c r="F1009" t="str">
        <f>companies__2[[#This Row],[PASSWORD]]</f>
        <v>$2y$10$iD.9EyMTmVIcQzMCTqayfu69J0IA.nxhq1aC9kCiV8yt.u/8Erq6W</v>
      </c>
      <c r="G1009" t="str">
        <f>companies__2[[#This Row],[TOKEN]]</f>
        <v>K3SeLnljDzxYH2njKpKYSE1Yqt1YLeLf</v>
      </c>
      <c r="H1009" t="str">
        <f>companies__2[[#This Row],[PHONE]]</f>
        <v>NULL</v>
      </c>
      <c r="I1009">
        <f>companies__2[[#This Row],[POSTAL_CODE]]</f>
        <v>0</v>
      </c>
      <c r="J1009" t="str">
        <f>companies__2[[#This Row],[ADRESS]]</f>
        <v/>
      </c>
      <c r="K1009" t="str">
        <f>companies__2[[#This Row],[CITY]]</f>
        <v/>
      </c>
      <c r="L1009" t="str">
        <f>companies__2[[#This Row],[WORK_ADRESS]]</f>
        <v/>
      </c>
      <c r="M1009">
        <f>companies__2[[#This Row],[WORK_POSTAL_CODE]]</f>
        <v>0</v>
      </c>
      <c r="N1009" t="str">
        <f>companies__2[[#This Row],[WORK_CITY]]</f>
        <v/>
      </c>
      <c r="P1009" t="str">
        <f>IF(companies__2[[#This Row],[STAANN]]="D", "inactive", "active")</f>
        <v>active</v>
      </c>
      <c r="Q1009">
        <f>companies__2[[#This Row],[companyID_1]]</f>
        <v>439</v>
      </c>
      <c r="R1009" s="1">
        <f>companies__2[[#This Row],[HEU_MAJ]]</f>
        <v>44497.700590277775</v>
      </c>
      <c r="S1009" s="1">
        <f>companies__2[[#This Row],[HEU_MAJ]]</f>
        <v>44497.700590277775</v>
      </c>
    </row>
    <row r="1010" spans="1:19" x14ac:dyDescent="0.35">
      <c r="A1010">
        <f>companies__2[[#This Row],[companyID]]</f>
        <v>1350</v>
      </c>
      <c r="B1010" t="str">
        <f>companies__2[[#This Row],[NOM]]</f>
        <v>Humblet</v>
      </c>
      <c r="C1010" t="str">
        <f>companies__2[[#This Row],[PRENOM]]</f>
        <v>Damien</v>
      </c>
      <c r="D1010" t="str">
        <f>companies__2[[#This Row],[EMAIL]]</f>
        <v>damien.humblet@elneo.com</v>
      </c>
      <c r="F1010" t="str">
        <f>companies__2[[#This Row],[PASSWORD]]</f>
        <v>$2y$10$Pv8ONbA8QvbgtHQYYPVL3eSeyhHwfr7kUAC0368gpCQKLhI.iPsTm</v>
      </c>
      <c r="G1010" t="str">
        <f>companies__2[[#This Row],[TOKEN]]</f>
        <v>pRqwV6KkCqtwWVmOY7Ri5iUpOzxNoJOc</v>
      </c>
      <c r="H1010" t="str">
        <f>companies__2[[#This Row],[PHONE]]</f>
        <v>NULL</v>
      </c>
      <c r="I1010">
        <f>companies__2[[#This Row],[POSTAL_CODE]]</f>
        <v>0</v>
      </c>
      <c r="J1010" t="str">
        <f>companies__2[[#This Row],[ADRESS]]</f>
        <v/>
      </c>
      <c r="K1010" t="str">
        <f>companies__2[[#This Row],[CITY]]</f>
        <v/>
      </c>
      <c r="L1010" t="str">
        <f>companies__2[[#This Row],[WORK_ADRESS]]</f>
        <v/>
      </c>
      <c r="M1010">
        <f>companies__2[[#This Row],[WORK_POSTAL_CODE]]</f>
        <v>0</v>
      </c>
      <c r="N1010" t="str">
        <f>companies__2[[#This Row],[WORK_CITY]]</f>
        <v/>
      </c>
      <c r="P1010" t="str">
        <f>IF(companies__2[[#This Row],[STAANN]]="D", "inactive", "active")</f>
        <v>active</v>
      </c>
      <c r="Q1010">
        <f>companies__2[[#This Row],[companyID_1]]</f>
        <v>436</v>
      </c>
      <c r="R1010" s="1">
        <f>companies__2[[#This Row],[HEU_MAJ]]</f>
        <v>44497.700879629629</v>
      </c>
      <c r="S1010" s="1">
        <f>companies__2[[#This Row],[HEU_MAJ]]</f>
        <v>44497.700879629629</v>
      </c>
    </row>
    <row r="1011" spans="1:19" x14ac:dyDescent="0.35">
      <c r="A1011">
        <f>companies__2[[#This Row],[companyID]]</f>
        <v>1350</v>
      </c>
      <c r="B1011" t="str">
        <f>companies__2[[#This Row],[NOM]]</f>
        <v>Humblet</v>
      </c>
      <c r="C1011" t="str">
        <f>companies__2[[#This Row],[PRENOM]]</f>
        <v>Damien</v>
      </c>
      <c r="D1011" t="str">
        <f>companies__2[[#This Row],[EMAIL]]</f>
        <v>damien.humblet@elneo.com</v>
      </c>
      <c r="F1011" t="str">
        <f>companies__2[[#This Row],[PASSWORD]]</f>
        <v>$2y$10$Pv8ONbA8QvbgtHQYYPVL3eSeyhHwfr7kUAC0368gpCQKLhI.iPsTm</v>
      </c>
      <c r="G1011" t="str">
        <f>companies__2[[#This Row],[TOKEN]]</f>
        <v>pRqwV6KkCqtwWVmOY7Ri5iUpOzxNoJOc</v>
      </c>
      <c r="H1011" t="str">
        <f>companies__2[[#This Row],[PHONE]]</f>
        <v>NULL</v>
      </c>
      <c r="I1011">
        <f>companies__2[[#This Row],[POSTAL_CODE]]</f>
        <v>0</v>
      </c>
      <c r="J1011" t="str">
        <f>companies__2[[#This Row],[ADRESS]]</f>
        <v/>
      </c>
      <c r="K1011" t="str">
        <f>companies__2[[#This Row],[CITY]]</f>
        <v/>
      </c>
      <c r="L1011" t="str">
        <f>companies__2[[#This Row],[WORK_ADRESS]]</f>
        <v/>
      </c>
      <c r="M1011">
        <f>companies__2[[#This Row],[WORK_POSTAL_CODE]]</f>
        <v>0</v>
      </c>
      <c r="N1011" t="str">
        <f>companies__2[[#This Row],[WORK_CITY]]</f>
        <v/>
      </c>
      <c r="P1011" t="str">
        <f>IF(companies__2[[#This Row],[STAANN]]="D", "inactive", "active")</f>
        <v>active</v>
      </c>
      <c r="Q1011">
        <f>companies__2[[#This Row],[companyID_1]]</f>
        <v>439</v>
      </c>
      <c r="R1011" s="1">
        <f>companies__2[[#This Row],[HEU_MAJ]]</f>
        <v>44497.700879629629</v>
      </c>
      <c r="S1011" s="1">
        <f>companies__2[[#This Row],[HEU_MAJ]]</f>
        <v>44497.700879629629</v>
      </c>
    </row>
    <row r="1012" spans="1:19" x14ac:dyDescent="0.35">
      <c r="A1012">
        <f>companies__2[[#This Row],[companyID]]</f>
        <v>1351</v>
      </c>
      <c r="B1012" t="str">
        <f>companies__2[[#This Row],[NOM]]</f>
        <v>Vanderlinden</v>
      </c>
      <c r="C1012" t="str">
        <f>companies__2[[#This Row],[PRENOM]]</f>
        <v>Dominique</v>
      </c>
      <c r="D1012" t="str">
        <f>companies__2[[#This Row],[EMAIL]]</f>
        <v>dominique.vanderlinden@elneo.com</v>
      </c>
      <c r="F1012" t="str">
        <f>companies__2[[#This Row],[PASSWORD]]</f>
        <v>$2y$10$B0uc4DkKPyoBO6qZD7E/ae5g8ADc6mXV8NEzjR9mBSGfUWAM.jqpe</v>
      </c>
      <c r="G1012" t="str">
        <f>companies__2[[#This Row],[TOKEN]]</f>
        <v>t3MxUQoI61cnQfcCgWKYar8lfBN5gef4</v>
      </c>
      <c r="H1012" t="str">
        <f>companies__2[[#This Row],[PHONE]]</f>
        <v>NULL</v>
      </c>
      <c r="I1012">
        <f>companies__2[[#This Row],[POSTAL_CODE]]</f>
        <v>0</v>
      </c>
      <c r="J1012" t="str">
        <f>companies__2[[#This Row],[ADRESS]]</f>
        <v/>
      </c>
      <c r="K1012" t="str">
        <f>companies__2[[#This Row],[CITY]]</f>
        <v/>
      </c>
      <c r="L1012" t="str">
        <f>companies__2[[#This Row],[WORK_ADRESS]]</f>
        <v/>
      </c>
      <c r="M1012">
        <f>companies__2[[#This Row],[WORK_POSTAL_CODE]]</f>
        <v>0</v>
      </c>
      <c r="N1012" t="str">
        <f>companies__2[[#This Row],[WORK_CITY]]</f>
        <v/>
      </c>
      <c r="P1012" t="str">
        <f>IF(companies__2[[#This Row],[STAANN]]="D", "inactive", "active")</f>
        <v>active</v>
      </c>
      <c r="Q1012">
        <f>companies__2[[#This Row],[companyID_1]]</f>
        <v>436</v>
      </c>
      <c r="R1012" s="1">
        <f>companies__2[[#This Row],[HEU_MAJ]]</f>
        <v>44497.701307870368</v>
      </c>
      <c r="S1012" s="1">
        <f>companies__2[[#This Row],[HEU_MAJ]]</f>
        <v>44497.701307870368</v>
      </c>
    </row>
    <row r="1013" spans="1:19" x14ac:dyDescent="0.35">
      <c r="A1013">
        <f>companies__2[[#This Row],[companyID]]</f>
        <v>1351</v>
      </c>
      <c r="B1013" t="str">
        <f>companies__2[[#This Row],[NOM]]</f>
        <v>Vanderlinden</v>
      </c>
      <c r="C1013" t="str">
        <f>companies__2[[#This Row],[PRENOM]]</f>
        <v>Dominique</v>
      </c>
      <c r="D1013" t="str">
        <f>companies__2[[#This Row],[EMAIL]]</f>
        <v>dominique.vanderlinden@elneo.com</v>
      </c>
      <c r="F1013" t="str">
        <f>companies__2[[#This Row],[PASSWORD]]</f>
        <v>$2y$10$B0uc4DkKPyoBO6qZD7E/ae5g8ADc6mXV8NEzjR9mBSGfUWAM.jqpe</v>
      </c>
      <c r="G1013" t="str">
        <f>companies__2[[#This Row],[TOKEN]]</f>
        <v>t3MxUQoI61cnQfcCgWKYar8lfBN5gef4</v>
      </c>
      <c r="H1013" t="str">
        <f>companies__2[[#This Row],[PHONE]]</f>
        <v>NULL</v>
      </c>
      <c r="I1013">
        <f>companies__2[[#This Row],[POSTAL_CODE]]</f>
        <v>0</v>
      </c>
      <c r="J1013" t="str">
        <f>companies__2[[#This Row],[ADRESS]]</f>
        <v/>
      </c>
      <c r="K1013" t="str">
        <f>companies__2[[#This Row],[CITY]]</f>
        <v/>
      </c>
      <c r="L1013" t="str">
        <f>companies__2[[#This Row],[WORK_ADRESS]]</f>
        <v/>
      </c>
      <c r="M1013">
        <f>companies__2[[#This Row],[WORK_POSTAL_CODE]]</f>
        <v>0</v>
      </c>
      <c r="N1013" t="str">
        <f>companies__2[[#This Row],[WORK_CITY]]</f>
        <v/>
      </c>
      <c r="P1013" t="str">
        <f>IF(companies__2[[#This Row],[STAANN]]="D", "inactive", "active")</f>
        <v>active</v>
      </c>
      <c r="Q1013">
        <f>companies__2[[#This Row],[companyID_1]]</f>
        <v>439</v>
      </c>
      <c r="R1013" s="1">
        <f>companies__2[[#This Row],[HEU_MAJ]]</f>
        <v>44497.701307870368</v>
      </c>
      <c r="S1013" s="1">
        <f>companies__2[[#This Row],[HEU_MAJ]]</f>
        <v>44497.701307870368</v>
      </c>
    </row>
    <row r="1014" spans="1:19" x14ac:dyDescent="0.35">
      <c r="A1014">
        <f>companies__2[[#This Row],[companyID]]</f>
        <v>1352</v>
      </c>
      <c r="B1014" t="str">
        <f>companies__2[[#This Row],[NOM]]</f>
        <v>Delava</v>
      </c>
      <c r="C1014" t="str">
        <f>companies__2[[#This Row],[PRENOM]]</f>
        <v>Francois</v>
      </c>
      <c r="D1014" t="str">
        <f>companies__2[[#This Row],[EMAIL]]</f>
        <v>francois.delava@elneo.com</v>
      </c>
      <c r="F1014" t="str">
        <f>companies__2[[#This Row],[PASSWORD]]</f>
        <v>$2y$10$aqCE482BK5EQSKfKtTnxaOt5Ytaelgt08tnkBWmVWX2g0I7ZXzeim</v>
      </c>
      <c r="G1014" t="str">
        <f>companies__2[[#This Row],[TOKEN]]</f>
        <v>0gDmgKrXGUqLKU87YcFtmY2U0dhkI7oE</v>
      </c>
      <c r="H1014" t="str">
        <f>companies__2[[#This Row],[PHONE]]</f>
        <v>NULL</v>
      </c>
      <c r="I1014">
        <f>companies__2[[#This Row],[POSTAL_CODE]]</f>
        <v>0</v>
      </c>
      <c r="J1014" t="str">
        <f>companies__2[[#This Row],[ADRESS]]</f>
        <v/>
      </c>
      <c r="K1014" t="str">
        <f>companies__2[[#This Row],[CITY]]</f>
        <v/>
      </c>
      <c r="L1014" t="str">
        <f>companies__2[[#This Row],[WORK_ADRESS]]</f>
        <v/>
      </c>
      <c r="M1014">
        <f>companies__2[[#This Row],[WORK_POSTAL_CODE]]</f>
        <v>0</v>
      </c>
      <c r="N1014" t="str">
        <f>companies__2[[#This Row],[WORK_CITY]]</f>
        <v/>
      </c>
      <c r="P1014" t="str">
        <f>IF(companies__2[[#This Row],[STAANN]]="D", "inactive", "active")</f>
        <v>active</v>
      </c>
      <c r="Q1014">
        <f>companies__2[[#This Row],[companyID_1]]</f>
        <v>436</v>
      </c>
      <c r="R1014" s="1">
        <f>companies__2[[#This Row],[HEU_MAJ]]</f>
        <v>44497.702013888891</v>
      </c>
      <c r="S1014" s="1">
        <f>companies__2[[#This Row],[HEU_MAJ]]</f>
        <v>44497.702013888891</v>
      </c>
    </row>
    <row r="1015" spans="1:19" x14ac:dyDescent="0.35">
      <c r="A1015">
        <f>companies__2[[#This Row],[companyID]]</f>
        <v>1352</v>
      </c>
      <c r="B1015" t="str">
        <f>companies__2[[#This Row],[NOM]]</f>
        <v>Delava</v>
      </c>
      <c r="C1015" t="str">
        <f>companies__2[[#This Row],[PRENOM]]</f>
        <v>Francois</v>
      </c>
      <c r="D1015" t="str">
        <f>companies__2[[#This Row],[EMAIL]]</f>
        <v>francois.delava@elneo.com</v>
      </c>
      <c r="F1015" t="str">
        <f>companies__2[[#This Row],[PASSWORD]]</f>
        <v>$2y$10$aqCE482BK5EQSKfKtTnxaOt5Ytaelgt08tnkBWmVWX2g0I7ZXzeim</v>
      </c>
      <c r="G1015" t="str">
        <f>companies__2[[#This Row],[TOKEN]]</f>
        <v>0gDmgKrXGUqLKU87YcFtmY2U0dhkI7oE</v>
      </c>
      <c r="H1015" t="str">
        <f>companies__2[[#This Row],[PHONE]]</f>
        <v>NULL</v>
      </c>
      <c r="I1015">
        <f>companies__2[[#This Row],[POSTAL_CODE]]</f>
        <v>0</v>
      </c>
      <c r="J1015" t="str">
        <f>companies__2[[#This Row],[ADRESS]]</f>
        <v/>
      </c>
      <c r="K1015" t="str">
        <f>companies__2[[#This Row],[CITY]]</f>
        <v/>
      </c>
      <c r="L1015" t="str">
        <f>companies__2[[#This Row],[WORK_ADRESS]]</f>
        <v/>
      </c>
      <c r="M1015">
        <f>companies__2[[#This Row],[WORK_POSTAL_CODE]]</f>
        <v>0</v>
      </c>
      <c r="N1015" t="str">
        <f>companies__2[[#This Row],[WORK_CITY]]</f>
        <v/>
      </c>
      <c r="P1015" t="str">
        <f>IF(companies__2[[#This Row],[STAANN]]="D", "inactive", "active")</f>
        <v>active</v>
      </c>
      <c r="Q1015">
        <f>companies__2[[#This Row],[companyID_1]]</f>
        <v>439</v>
      </c>
      <c r="R1015" s="1">
        <f>companies__2[[#This Row],[HEU_MAJ]]</f>
        <v>44497.702013888891</v>
      </c>
      <c r="S1015" s="1">
        <f>companies__2[[#This Row],[HEU_MAJ]]</f>
        <v>44497.702013888891</v>
      </c>
    </row>
    <row r="1016" spans="1:19" x14ac:dyDescent="0.35">
      <c r="A1016">
        <f>companies__2[[#This Row],[companyID]]</f>
        <v>1353</v>
      </c>
      <c r="B1016" t="str">
        <f>companies__2[[#This Row],[NOM]]</f>
        <v>Pato</v>
      </c>
      <c r="C1016" t="str">
        <f>companies__2[[#This Row],[PRENOM]]</f>
        <v>Isabel</v>
      </c>
      <c r="D1016" t="str">
        <f>companies__2[[#This Row],[EMAIL]]</f>
        <v>isabel.pato@elneo.com</v>
      </c>
      <c r="F1016" t="str">
        <f>companies__2[[#This Row],[PASSWORD]]</f>
        <v>$2y$10$SidQmNz4kHSWhGRGY9aN5OQsH1X8rFtZNedV8QCW/zllRU3oYef0y</v>
      </c>
      <c r="G1016" t="str">
        <f>companies__2[[#This Row],[TOKEN]]</f>
        <v>0Yv6vLh4gvI2UluXqUxfyiF92003UbKE</v>
      </c>
      <c r="H1016" t="str">
        <f>companies__2[[#This Row],[PHONE]]</f>
        <v>NULL</v>
      </c>
      <c r="I1016">
        <f>companies__2[[#This Row],[POSTAL_CODE]]</f>
        <v>0</v>
      </c>
      <c r="J1016" t="str">
        <f>companies__2[[#This Row],[ADRESS]]</f>
        <v/>
      </c>
      <c r="K1016" t="str">
        <f>companies__2[[#This Row],[CITY]]</f>
        <v/>
      </c>
      <c r="L1016" t="str">
        <f>companies__2[[#This Row],[WORK_ADRESS]]</f>
        <v/>
      </c>
      <c r="M1016">
        <f>companies__2[[#This Row],[WORK_POSTAL_CODE]]</f>
        <v>0</v>
      </c>
      <c r="N1016" t="str">
        <f>companies__2[[#This Row],[WORK_CITY]]</f>
        <v/>
      </c>
      <c r="P1016" t="str">
        <f>IF(companies__2[[#This Row],[STAANN]]="D", "inactive", "active")</f>
        <v>active</v>
      </c>
      <c r="Q1016">
        <f>companies__2[[#This Row],[companyID_1]]</f>
        <v>436</v>
      </c>
      <c r="R1016" s="1">
        <f>companies__2[[#This Row],[HEU_MAJ]]</f>
        <v>44497.702291666668</v>
      </c>
      <c r="S1016" s="1">
        <f>companies__2[[#This Row],[HEU_MAJ]]</f>
        <v>44497.702291666668</v>
      </c>
    </row>
    <row r="1017" spans="1:19" x14ac:dyDescent="0.35">
      <c r="A1017">
        <f>companies__2[[#This Row],[companyID]]</f>
        <v>1353</v>
      </c>
      <c r="B1017" t="str">
        <f>companies__2[[#This Row],[NOM]]</f>
        <v>Pato</v>
      </c>
      <c r="C1017" t="str">
        <f>companies__2[[#This Row],[PRENOM]]</f>
        <v>Isabel</v>
      </c>
      <c r="D1017" t="str">
        <f>companies__2[[#This Row],[EMAIL]]</f>
        <v>isabel.pato@elneo.com</v>
      </c>
      <c r="F1017" t="str">
        <f>companies__2[[#This Row],[PASSWORD]]</f>
        <v>$2y$10$SidQmNz4kHSWhGRGY9aN5OQsH1X8rFtZNedV8QCW/zllRU3oYef0y</v>
      </c>
      <c r="G1017" t="str">
        <f>companies__2[[#This Row],[TOKEN]]</f>
        <v>0Yv6vLh4gvI2UluXqUxfyiF92003UbKE</v>
      </c>
      <c r="H1017" t="str">
        <f>companies__2[[#This Row],[PHONE]]</f>
        <v>NULL</v>
      </c>
      <c r="I1017">
        <f>companies__2[[#This Row],[POSTAL_CODE]]</f>
        <v>0</v>
      </c>
      <c r="J1017" t="str">
        <f>companies__2[[#This Row],[ADRESS]]</f>
        <v/>
      </c>
      <c r="K1017" t="str">
        <f>companies__2[[#This Row],[CITY]]</f>
        <v/>
      </c>
      <c r="L1017" t="str">
        <f>companies__2[[#This Row],[WORK_ADRESS]]</f>
        <v/>
      </c>
      <c r="M1017">
        <f>companies__2[[#This Row],[WORK_POSTAL_CODE]]</f>
        <v>0</v>
      </c>
      <c r="N1017" t="str">
        <f>companies__2[[#This Row],[WORK_CITY]]</f>
        <v/>
      </c>
      <c r="P1017" t="str">
        <f>IF(companies__2[[#This Row],[STAANN]]="D", "inactive", "active")</f>
        <v>active</v>
      </c>
      <c r="Q1017">
        <f>companies__2[[#This Row],[companyID_1]]</f>
        <v>439</v>
      </c>
      <c r="R1017" s="1">
        <f>companies__2[[#This Row],[HEU_MAJ]]</f>
        <v>44497.702291666668</v>
      </c>
      <c r="S1017" s="1">
        <f>companies__2[[#This Row],[HEU_MAJ]]</f>
        <v>44497.702291666668</v>
      </c>
    </row>
    <row r="1018" spans="1:19" x14ac:dyDescent="0.35">
      <c r="A1018">
        <f>companies__2[[#This Row],[companyID]]</f>
        <v>1354</v>
      </c>
      <c r="B1018" t="str">
        <f>companies__2[[#This Row],[NOM]]</f>
        <v>Malherbe</v>
      </c>
      <c r="C1018" t="str">
        <f>companies__2[[#This Row],[PRENOM]]</f>
        <v>Isaline</v>
      </c>
      <c r="D1018" t="str">
        <f>companies__2[[#This Row],[EMAIL]]</f>
        <v>isaline.malherbe@elneo.com</v>
      </c>
      <c r="F1018" t="str">
        <f>companies__2[[#This Row],[PASSWORD]]</f>
        <v>$2y$10$5CaIosd3xzPxX8wilQovKuG3aB9bci1H3wV3znTFau4aXCg.4YLFK</v>
      </c>
      <c r="G1018" t="str">
        <f>companies__2[[#This Row],[TOKEN]]</f>
        <v>7ZGqSTxcLmuwtlNp0cNjxXVQ4t7NtRk1</v>
      </c>
      <c r="H1018" t="str">
        <f>companies__2[[#This Row],[PHONE]]</f>
        <v>NULL</v>
      </c>
      <c r="I1018">
        <f>companies__2[[#This Row],[POSTAL_CODE]]</f>
        <v>0</v>
      </c>
      <c r="J1018" t="str">
        <f>companies__2[[#This Row],[ADRESS]]</f>
        <v/>
      </c>
      <c r="K1018" t="str">
        <f>companies__2[[#This Row],[CITY]]</f>
        <v/>
      </c>
      <c r="L1018" t="str">
        <f>companies__2[[#This Row],[WORK_ADRESS]]</f>
        <v/>
      </c>
      <c r="M1018">
        <f>companies__2[[#This Row],[WORK_POSTAL_CODE]]</f>
        <v>0</v>
      </c>
      <c r="N1018" t="str">
        <f>companies__2[[#This Row],[WORK_CITY]]</f>
        <v/>
      </c>
      <c r="P1018" t="str">
        <f>IF(companies__2[[#This Row],[STAANN]]="D", "inactive", "active")</f>
        <v>active</v>
      </c>
      <c r="Q1018">
        <f>companies__2[[#This Row],[companyID_1]]</f>
        <v>436</v>
      </c>
      <c r="R1018" s="1">
        <f>companies__2[[#This Row],[HEU_MAJ]]</f>
        <v>44497.702662037038</v>
      </c>
      <c r="S1018" s="1">
        <f>companies__2[[#This Row],[HEU_MAJ]]</f>
        <v>44497.702662037038</v>
      </c>
    </row>
    <row r="1019" spans="1:19" x14ac:dyDescent="0.35">
      <c r="A1019">
        <f>companies__2[[#This Row],[companyID]]</f>
        <v>1354</v>
      </c>
      <c r="B1019" t="str">
        <f>companies__2[[#This Row],[NOM]]</f>
        <v>Malherbe</v>
      </c>
      <c r="C1019" t="str">
        <f>companies__2[[#This Row],[PRENOM]]</f>
        <v>Isaline</v>
      </c>
      <c r="D1019" t="str">
        <f>companies__2[[#This Row],[EMAIL]]</f>
        <v>isaline.malherbe@elneo.com</v>
      </c>
      <c r="F1019" t="str">
        <f>companies__2[[#This Row],[PASSWORD]]</f>
        <v>$2y$10$5CaIosd3xzPxX8wilQovKuG3aB9bci1H3wV3znTFau4aXCg.4YLFK</v>
      </c>
      <c r="G1019" t="str">
        <f>companies__2[[#This Row],[TOKEN]]</f>
        <v>7ZGqSTxcLmuwtlNp0cNjxXVQ4t7NtRk1</v>
      </c>
      <c r="H1019" t="str">
        <f>companies__2[[#This Row],[PHONE]]</f>
        <v>NULL</v>
      </c>
      <c r="I1019">
        <f>companies__2[[#This Row],[POSTAL_CODE]]</f>
        <v>0</v>
      </c>
      <c r="J1019" t="str">
        <f>companies__2[[#This Row],[ADRESS]]</f>
        <v/>
      </c>
      <c r="K1019" t="str">
        <f>companies__2[[#This Row],[CITY]]</f>
        <v/>
      </c>
      <c r="L1019" t="str">
        <f>companies__2[[#This Row],[WORK_ADRESS]]</f>
        <v/>
      </c>
      <c r="M1019">
        <f>companies__2[[#This Row],[WORK_POSTAL_CODE]]</f>
        <v>0</v>
      </c>
      <c r="N1019" t="str">
        <f>companies__2[[#This Row],[WORK_CITY]]</f>
        <v/>
      </c>
      <c r="P1019" t="str">
        <f>IF(companies__2[[#This Row],[STAANN]]="D", "inactive", "active")</f>
        <v>active</v>
      </c>
      <c r="Q1019">
        <f>companies__2[[#This Row],[companyID_1]]</f>
        <v>439</v>
      </c>
      <c r="R1019" s="1">
        <f>companies__2[[#This Row],[HEU_MAJ]]</f>
        <v>44497.702662037038</v>
      </c>
      <c r="S1019" s="1">
        <f>companies__2[[#This Row],[HEU_MAJ]]</f>
        <v>44497.702662037038</v>
      </c>
    </row>
    <row r="1020" spans="1:19" x14ac:dyDescent="0.35">
      <c r="A1020">
        <f>companies__2[[#This Row],[companyID]]</f>
        <v>1355</v>
      </c>
      <c r="B1020" t="str">
        <f>companies__2[[#This Row],[NOM]]</f>
        <v>Feiter</v>
      </c>
      <c r="C1020" t="str">
        <f>companies__2[[#This Row],[PRENOM]]</f>
        <v>Jacky</v>
      </c>
      <c r="D1020" t="str">
        <f>companies__2[[#This Row],[EMAIL]]</f>
        <v>jacky.feiter@elneo.com</v>
      </c>
      <c r="F1020" t="str">
        <f>companies__2[[#This Row],[PASSWORD]]</f>
        <v>$2y$10$iWqy2HclzTCwfP3G/31Y8.UrfrRbn84HTH/n6bQKltFeSezDmodSe</v>
      </c>
      <c r="G1020" t="str">
        <f>companies__2[[#This Row],[TOKEN]]</f>
        <v>EiQ5t47xNofd6WZgqLyyNYzwfDuPUasm</v>
      </c>
      <c r="H1020" t="str">
        <f>companies__2[[#This Row],[PHONE]]</f>
        <v>NULL</v>
      </c>
      <c r="I1020">
        <f>companies__2[[#This Row],[POSTAL_CODE]]</f>
        <v>0</v>
      </c>
      <c r="J1020" t="str">
        <f>companies__2[[#This Row],[ADRESS]]</f>
        <v/>
      </c>
      <c r="K1020" t="str">
        <f>companies__2[[#This Row],[CITY]]</f>
        <v/>
      </c>
      <c r="L1020" t="str">
        <f>companies__2[[#This Row],[WORK_ADRESS]]</f>
        <v/>
      </c>
      <c r="M1020">
        <f>companies__2[[#This Row],[WORK_POSTAL_CODE]]</f>
        <v>0</v>
      </c>
      <c r="N1020" t="str">
        <f>companies__2[[#This Row],[WORK_CITY]]</f>
        <v/>
      </c>
      <c r="P1020" t="str">
        <f>IF(companies__2[[#This Row],[STAANN]]="D", "inactive", "active")</f>
        <v>active</v>
      </c>
      <c r="Q1020">
        <f>companies__2[[#This Row],[companyID_1]]</f>
        <v>436</v>
      </c>
      <c r="R1020" s="1">
        <f>companies__2[[#This Row],[HEU_MAJ]]</f>
        <v>44497.702997685185</v>
      </c>
      <c r="S1020" s="1">
        <f>companies__2[[#This Row],[HEU_MAJ]]</f>
        <v>44497.702997685185</v>
      </c>
    </row>
    <row r="1021" spans="1:19" x14ac:dyDescent="0.35">
      <c r="A1021">
        <f>companies__2[[#This Row],[companyID]]</f>
        <v>1355</v>
      </c>
      <c r="B1021" t="str">
        <f>companies__2[[#This Row],[NOM]]</f>
        <v>Feiter</v>
      </c>
      <c r="C1021" t="str">
        <f>companies__2[[#This Row],[PRENOM]]</f>
        <v>Jacky</v>
      </c>
      <c r="D1021" t="str">
        <f>companies__2[[#This Row],[EMAIL]]</f>
        <v>jacky.feiter@elneo.com</v>
      </c>
      <c r="F1021" t="str">
        <f>companies__2[[#This Row],[PASSWORD]]</f>
        <v>$2y$10$iWqy2HclzTCwfP3G/31Y8.UrfrRbn84HTH/n6bQKltFeSezDmodSe</v>
      </c>
      <c r="G1021" t="str">
        <f>companies__2[[#This Row],[TOKEN]]</f>
        <v>EiQ5t47xNofd6WZgqLyyNYzwfDuPUasm</v>
      </c>
      <c r="H1021" t="str">
        <f>companies__2[[#This Row],[PHONE]]</f>
        <v>NULL</v>
      </c>
      <c r="I1021">
        <f>companies__2[[#This Row],[POSTAL_CODE]]</f>
        <v>0</v>
      </c>
      <c r="J1021" t="str">
        <f>companies__2[[#This Row],[ADRESS]]</f>
        <v/>
      </c>
      <c r="K1021" t="str">
        <f>companies__2[[#This Row],[CITY]]</f>
        <v/>
      </c>
      <c r="L1021" t="str">
        <f>companies__2[[#This Row],[WORK_ADRESS]]</f>
        <v/>
      </c>
      <c r="M1021">
        <f>companies__2[[#This Row],[WORK_POSTAL_CODE]]</f>
        <v>0</v>
      </c>
      <c r="N1021" t="str">
        <f>companies__2[[#This Row],[WORK_CITY]]</f>
        <v/>
      </c>
      <c r="P1021" t="str">
        <f>IF(companies__2[[#This Row],[STAANN]]="D", "inactive", "active")</f>
        <v>active</v>
      </c>
      <c r="Q1021">
        <f>companies__2[[#This Row],[companyID_1]]</f>
        <v>439</v>
      </c>
      <c r="R1021" s="1">
        <f>companies__2[[#This Row],[HEU_MAJ]]</f>
        <v>44497.702997685185</v>
      </c>
      <c r="S1021" s="1">
        <f>companies__2[[#This Row],[HEU_MAJ]]</f>
        <v>44497.702997685185</v>
      </c>
    </row>
    <row r="1022" spans="1:19" x14ac:dyDescent="0.35">
      <c r="A1022">
        <f>companies__2[[#This Row],[companyID]]</f>
        <v>1356</v>
      </c>
      <c r="B1022" t="str">
        <f>companies__2[[#This Row],[NOM]]</f>
        <v>Dirickx</v>
      </c>
      <c r="C1022" t="str">
        <f>companies__2[[#This Row],[PRENOM]]</f>
        <v>John</v>
      </c>
      <c r="D1022" t="str">
        <f>companies__2[[#This Row],[EMAIL]]</f>
        <v>john.dirickx@elneo.com</v>
      </c>
      <c r="F1022" t="str">
        <f>companies__2[[#This Row],[PASSWORD]]</f>
        <v>$2y$10$s6ddLYIP6JSl/tq3tkgYU.aNYvChZNgkCxdpzS2kAxSpjv4pl7OMC</v>
      </c>
      <c r="G1022" t="str">
        <f>companies__2[[#This Row],[TOKEN]]</f>
        <v>itu6sTvHZ6g2o1sFIaJAQVgDCszSbK8S</v>
      </c>
      <c r="H1022" t="str">
        <f>companies__2[[#This Row],[PHONE]]</f>
        <v>NULL</v>
      </c>
      <c r="I1022">
        <f>companies__2[[#This Row],[POSTAL_CODE]]</f>
        <v>0</v>
      </c>
      <c r="J1022" t="str">
        <f>companies__2[[#This Row],[ADRESS]]</f>
        <v/>
      </c>
      <c r="K1022" t="str">
        <f>companies__2[[#This Row],[CITY]]</f>
        <v/>
      </c>
      <c r="L1022" t="str">
        <f>companies__2[[#This Row],[WORK_ADRESS]]</f>
        <v/>
      </c>
      <c r="M1022">
        <f>companies__2[[#This Row],[WORK_POSTAL_CODE]]</f>
        <v>0</v>
      </c>
      <c r="N1022" t="str">
        <f>companies__2[[#This Row],[WORK_CITY]]</f>
        <v/>
      </c>
      <c r="P1022" t="str">
        <f>IF(companies__2[[#This Row],[STAANN]]="D", "inactive", "active")</f>
        <v>active</v>
      </c>
      <c r="Q1022">
        <f>companies__2[[#This Row],[companyID_1]]</f>
        <v>436</v>
      </c>
      <c r="R1022" s="1">
        <f>companies__2[[#This Row],[HEU_MAJ]]</f>
        <v>44497.703298611108</v>
      </c>
      <c r="S1022" s="1">
        <f>companies__2[[#This Row],[HEU_MAJ]]</f>
        <v>44497.703298611108</v>
      </c>
    </row>
    <row r="1023" spans="1:19" x14ac:dyDescent="0.35">
      <c r="A1023">
        <f>companies__2[[#This Row],[companyID]]</f>
        <v>1356</v>
      </c>
      <c r="B1023" t="str">
        <f>companies__2[[#This Row],[NOM]]</f>
        <v>Dirickx</v>
      </c>
      <c r="C1023" t="str">
        <f>companies__2[[#This Row],[PRENOM]]</f>
        <v>John</v>
      </c>
      <c r="D1023" t="str">
        <f>companies__2[[#This Row],[EMAIL]]</f>
        <v>john.dirickx@elneo.com</v>
      </c>
      <c r="F1023" t="str">
        <f>companies__2[[#This Row],[PASSWORD]]</f>
        <v>$2y$10$s6ddLYIP6JSl/tq3tkgYU.aNYvChZNgkCxdpzS2kAxSpjv4pl7OMC</v>
      </c>
      <c r="G1023" t="str">
        <f>companies__2[[#This Row],[TOKEN]]</f>
        <v>itu6sTvHZ6g2o1sFIaJAQVgDCszSbK8S</v>
      </c>
      <c r="H1023" t="str">
        <f>companies__2[[#This Row],[PHONE]]</f>
        <v>NULL</v>
      </c>
      <c r="I1023">
        <f>companies__2[[#This Row],[POSTAL_CODE]]</f>
        <v>0</v>
      </c>
      <c r="J1023" t="str">
        <f>companies__2[[#This Row],[ADRESS]]</f>
        <v/>
      </c>
      <c r="K1023" t="str">
        <f>companies__2[[#This Row],[CITY]]</f>
        <v/>
      </c>
      <c r="L1023" t="str">
        <f>companies__2[[#This Row],[WORK_ADRESS]]</f>
        <v/>
      </c>
      <c r="M1023">
        <f>companies__2[[#This Row],[WORK_POSTAL_CODE]]</f>
        <v>0</v>
      </c>
      <c r="N1023" t="str">
        <f>companies__2[[#This Row],[WORK_CITY]]</f>
        <v/>
      </c>
      <c r="P1023" t="str">
        <f>IF(companies__2[[#This Row],[STAANN]]="D", "inactive", "active")</f>
        <v>active</v>
      </c>
      <c r="Q1023">
        <f>companies__2[[#This Row],[companyID_1]]</f>
        <v>439</v>
      </c>
      <c r="R1023" s="1">
        <f>companies__2[[#This Row],[HEU_MAJ]]</f>
        <v>44497.703298611108</v>
      </c>
      <c r="S1023" s="1">
        <f>companies__2[[#This Row],[HEU_MAJ]]</f>
        <v>44497.703298611108</v>
      </c>
    </row>
    <row r="1024" spans="1:19" x14ac:dyDescent="0.35">
      <c r="A1024">
        <f>companies__2[[#This Row],[companyID]]</f>
        <v>1357</v>
      </c>
      <c r="B1024" t="str">
        <f>companies__2[[#This Row],[NOM]]</f>
        <v>Brocart</v>
      </c>
      <c r="C1024" t="str">
        <f>companies__2[[#This Row],[PRENOM]]</f>
        <v>Jerome</v>
      </c>
      <c r="D1024" t="str">
        <f>companies__2[[#This Row],[EMAIL]]</f>
        <v>jerome.brocart@elneo.com</v>
      </c>
      <c r="F1024" t="str">
        <f>companies__2[[#This Row],[PASSWORD]]</f>
        <v>$2y$10$cZ6eyyQucJmldPULMNX/V.Fx1/OZdV.pw39f5Bx05tWLFqjRFbYXC</v>
      </c>
      <c r="G1024" t="str">
        <f>companies__2[[#This Row],[TOKEN]]</f>
        <v>rpDVQf5EqbrhA3xh4NkDu54d9MPaQmPk</v>
      </c>
      <c r="H1024" t="str">
        <f>companies__2[[#This Row],[PHONE]]</f>
        <v>NULL</v>
      </c>
      <c r="I1024">
        <f>companies__2[[#This Row],[POSTAL_CODE]]</f>
        <v>0</v>
      </c>
      <c r="J1024" t="str">
        <f>companies__2[[#This Row],[ADRESS]]</f>
        <v/>
      </c>
      <c r="K1024" t="str">
        <f>companies__2[[#This Row],[CITY]]</f>
        <v/>
      </c>
      <c r="L1024" t="str">
        <f>companies__2[[#This Row],[WORK_ADRESS]]</f>
        <v/>
      </c>
      <c r="M1024">
        <f>companies__2[[#This Row],[WORK_POSTAL_CODE]]</f>
        <v>0</v>
      </c>
      <c r="N1024" t="str">
        <f>companies__2[[#This Row],[WORK_CITY]]</f>
        <v/>
      </c>
      <c r="P1024" t="str">
        <f>IF(companies__2[[#This Row],[STAANN]]="D", "inactive", "active")</f>
        <v>active</v>
      </c>
      <c r="Q1024">
        <f>companies__2[[#This Row],[companyID_1]]</f>
        <v>436</v>
      </c>
      <c r="R1024" s="1">
        <f>companies__2[[#This Row],[HEU_MAJ]]</f>
        <v>44497.703564814816</v>
      </c>
      <c r="S1024" s="1">
        <f>companies__2[[#This Row],[HEU_MAJ]]</f>
        <v>44497.703564814816</v>
      </c>
    </row>
    <row r="1025" spans="1:19" x14ac:dyDescent="0.35">
      <c r="A1025">
        <f>companies__2[[#This Row],[companyID]]</f>
        <v>1357</v>
      </c>
      <c r="B1025" t="str">
        <f>companies__2[[#This Row],[NOM]]</f>
        <v>Brocart</v>
      </c>
      <c r="C1025" t="str">
        <f>companies__2[[#This Row],[PRENOM]]</f>
        <v>Jerome</v>
      </c>
      <c r="D1025" t="str">
        <f>companies__2[[#This Row],[EMAIL]]</f>
        <v>jerome.brocart@elneo.com</v>
      </c>
      <c r="F1025" t="str">
        <f>companies__2[[#This Row],[PASSWORD]]</f>
        <v>$2y$10$cZ6eyyQucJmldPULMNX/V.Fx1/OZdV.pw39f5Bx05tWLFqjRFbYXC</v>
      </c>
      <c r="G1025" t="str">
        <f>companies__2[[#This Row],[TOKEN]]</f>
        <v>rpDVQf5EqbrhA3xh4NkDu54d9MPaQmPk</v>
      </c>
      <c r="H1025" t="str">
        <f>companies__2[[#This Row],[PHONE]]</f>
        <v>NULL</v>
      </c>
      <c r="I1025">
        <f>companies__2[[#This Row],[POSTAL_CODE]]</f>
        <v>0</v>
      </c>
      <c r="J1025" t="str">
        <f>companies__2[[#This Row],[ADRESS]]</f>
        <v/>
      </c>
      <c r="K1025" t="str">
        <f>companies__2[[#This Row],[CITY]]</f>
        <v/>
      </c>
      <c r="L1025" t="str">
        <f>companies__2[[#This Row],[WORK_ADRESS]]</f>
        <v/>
      </c>
      <c r="M1025">
        <f>companies__2[[#This Row],[WORK_POSTAL_CODE]]</f>
        <v>0</v>
      </c>
      <c r="N1025" t="str">
        <f>companies__2[[#This Row],[WORK_CITY]]</f>
        <v/>
      </c>
      <c r="P1025" t="str">
        <f>IF(companies__2[[#This Row],[STAANN]]="D", "inactive", "active")</f>
        <v>active</v>
      </c>
      <c r="Q1025">
        <f>companies__2[[#This Row],[companyID_1]]</f>
        <v>439</v>
      </c>
      <c r="R1025" s="1">
        <f>companies__2[[#This Row],[HEU_MAJ]]</f>
        <v>44497.703564814816</v>
      </c>
      <c r="S1025" s="1">
        <f>companies__2[[#This Row],[HEU_MAJ]]</f>
        <v>44497.703564814816</v>
      </c>
    </row>
    <row r="1026" spans="1:19" x14ac:dyDescent="0.35">
      <c r="A1026">
        <f>companies__2[[#This Row],[companyID]]</f>
        <v>1358</v>
      </c>
      <c r="B1026" t="str">
        <f>companies__2[[#This Row],[NOM]]</f>
        <v>Dohogne</v>
      </c>
      <c r="C1026" t="str">
        <f>companies__2[[#This Row],[PRENOM]]</f>
        <v>Laurent</v>
      </c>
      <c r="D1026" t="str">
        <f>companies__2[[#This Row],[EMAIL]]</f>
        <v>laurent.dohogne@elneo.com</v>
      </c>
      <c r="F1026" t="str">
        <f>companies__2[[#This Row],[PASSWORD]]</f>
        <v>$2y$10$EfOC7/TJelOwydv6uf2o6ugwT3pGzs4YfskWNOAPrPMRURxw.3Drq</v>
      </c>
      <c r="G1026" t="str">
        <f>companies__2[[#This Row],[TOKEN]]</f>
        <v>5gklFtGo2Mlt5xISl3WI0ezRU3CwkyA9</v>
      </c>
      <c r="H1026" t="str">
        <f>companies__2[[#This Row],[PHONE]]</f>
        <v>NULL</v>
      </c>
      <c r="I1026">
        <f>companies__2[[#This Row],[POSTAL_CODE]]</f>
        <v>0</v>
      </c>
      <c r="J1026" t="str">
        <f>companies__2[[#This Row],[ADRESS]]</f>
        <v/>
      </c>
      <c r="K1026" t="str">
        <f>companies__2[[#This Row],[CITY]]</f>
        <v/>
      </c>
      <c r="L1026" t="str">
        <f>companies__2[[#This Row],[WORK_ADRESS]]</f>
        <v/>
      </c>
      <c r="M1026">
        <f>companies__2[[#This Row],[WORK_POSTAL_CODE]]</f>
        <v>0</v>
      </c>
      <c r="N1026" t="str">
        <f>companies__2[[#This Row],[WORK_CITY]]</f>
        <v/>
      </c>
      <c r="P1026" t="str">
        <f>IF(companies__2[[#This Row],[STAANN]]="D", "inactive", "active")</f>
        <v>active</v>
      </c>
      <c r="Q1026">
        <f>companies__2[[#This Row],[companyID_1]]</f>
        <v>436</v>
      </c>
      <c r="R1026" s="1">
        <f>companies__2[[#This Row],[HEU_MAJ]]</f>
        <v>44497.70380787037</v>
      </c>
      <c r="S1026" s="1">
        <f>companies__2[[#This Row],[HEU_MAJ]]</f>
        <v>44497.70380787037</v>
      </c>
    </row>
    <row r="1027" spans="1:19" x14ac:dyDescent="0.35">
      <c r="A1027">
        <f>companies__2[[#This Row],[companyID]]</f>
        <v>1358</v>
      </c>
      <c r="B1027" t="str">
        <f>companies__2[[#This Row],[NOM]]</f>
        <v>Dohogne</v>
      </c>
      <c r="C1027" t="str">
        <f>companies__2[[#This Row],[PRENOM]]</f>
        <v>Laurent</v>
      </c>
      <c r="D1027" t="str">
        <f>companies__2[[#This Row],[EMAIL]]</f>
        <v>laurent.dohogne@elneo.com</v>
      </c>
      <c r="F1027" t="str">
        <f>companies__2[[#This Row],[PASSWORD]]</f>
        <v>$2y$10$EfOC7/TJelOwydv6uf2o6ugwT3pGzs4YfskWNOAPrPMRURxw.3Drq</v>
      </c>
      <c r="G1027" t="str">
        <f>companies__2[[#This Row],[TOKEN]]</f>
        <v>5gklFtGo2Mlt5xISl3WI0ezRU3CwkyA9</v>
      </c>
      <c r="H1027" t="str">
        <f>companies__2[[#This Row],[PHONE]]</f>
        <v>NULL</v>
      </c>
      <c r="I1027">
        <f>companies__2[[#This Row],[POSTAL_CODE]]</f>
        <v>0</v>
      </c>
      <c r="J1027" t="str">
        <f>companies__2[[#This Row],[ADRESS]]</f>
        <v/>
      </c>
      <c r="K1027" t="str">
        <f>companies__2[[#This Row],[CITY]]</f>
        <v/>
      </c>
      <c r="L1027" t="str">
        <f>companies__2[[#This Row],[WORK_ADRESS]]</f>
        <v/>
      </c>
      <c r="M1027">
        <f>companies__2[[#This Row],[WORK_POSTAL_CODE]]</f>
        <v>0</v>
      </c>
      <c r="N1027" t="str">
        <f>companies__2[[#This Row],[WORK_CITY]]</f>
        <v/>
      </c>
      <c r="P1027" t="str">
        <f>IF(companies__2[[#This Row],[STAANN]]="D", "inactive", "active")</f>
        <v>active</v>
      </c>
      <c r="Q1027">
        <f>companies__2[[#This Row],[companyID_1]]</f>
        <v>439</v>
      </c>
      <c r="R1027" s="1">
        <f>companies__2[[#This Row],[HEU_MAJ]]</f>
        <v>44497.70380787037</v>
      </c>
      <c r="S1027" s="1">
        <f>companies__2[[#This Row],[HEU_MAJ]]</f>
        <v>44497.70380787037</v>
      </c>
    </row>
    <row r="1028" spans="1:19" x14ac:dyDescent="0.35">
      <c r="A1028">
        <f>companies__2[[#This Row],[companyID]]</f>
        <v>1359</v>
      </c>
      <c r="B1028" t="str">
        <f>companies__2[[#This Row],[NOM]]</f>
        <v>Defawes</v>
      </c>
      <c r="C1028" t="str">
        <f>companies__2[[#This Row],[PRENOM]]</f>
        <v>Maxime</v>
      </c>
      <c r="D1028" t="str">
        <f>companies__2[[#This Row],[EMAIL]]</f>
        <v>maxime.defawes@elneo.com</v>
      </c>
      <c r="F1028" t="str">
        <f>companies__2[[#This Row],[PASSWORD]]</f>
        <v>$2y$10$4vB4D5k513w00ZVqLWTRjebE.kKw.0zCn3GHNO/CvEqAF/HRd/gxS</v>
      </c>
      <c r="G1028" t="str">
        <f>companies__2[[#This Row],[TOKEN]]</f>
        <v>UAUMXg6yIPw4Ty4OpeqoPsTomPDlukRR</v>
      </c>
      <c r="H1028" t="str">
        <f>companies__2[[#This Row],[PHONE]]</f>
        <v>NULL</v>
      </c>
      <c r="I1028">
        <f>companies__2[[#This Row],[POSTAL_CODE]]</f>
        <v>0</v>
      </c>
      <c r="J1028" t="str">
        <f>companies__2[[#This Row],[ADRESS]]</f>
        <v/>
      </c>
      <c r="K1028" t="str">
        <f>companies__2[[#This Row],[CITY]]</f>
        <v/>
      </c>
      <c r="L1028" t="str">
        <f>companies__2[[#This Row],[WORK_ADRESS]]</f>
        <v/>
      </c>
      <c r="M1028">
        <f>companies__2[[#This Row],[WORK_POSTAL_CODE]]</f>
        <v>0</v>
      </c>
      <c r="N1028" t="str">
        <f>companies__2[[#This Row],[WORK_CITY]]</f>
        <v/>
      </c>
      <c r="P1028" t="str">
        <f>IF(companies__2[[#This Row],[STAANN]]="D", "inactive", "active")</f>
        <v>active</v>
      </c>
      <c r="Q1028">
        <f>companies__2[[#This Row],[companyID_1]]</f>
        <v>436</v>
      </c>
      <c r="R1028" s="1">
        <f>companies__2[[#This Row],[HEU_MAJ]]</f>
        <v>44497.70412037037</v>
      </c>
      <c r="S1028" s="1">
        <f>companies__2[[#This Row],[HEU_MAJ]]</f>
        <v>44497.70412037037</v>
      </c>
    </row>
    <row r="1029" spans="1:19" x14ac:dyDescent="0.35">
      <c r="A1029">
        <f>companies__2[[#This Row],[companyID]]</f>
        <v>1359</v>
      </c>
      <c r="B1029" t="str">
        <f>companies__2[[#This Row],[NOM]]</f>
        <v>Defawes</v>
      </c>
      <c r="C1029" t="str">
        <f>companies__2[[#This Row],[PRENOM]]</f>
        <v>Maxime</v>
      </c>
      <c r="D1029" t="str">
        <f>companies__2[[#This Row],[EMAIL]]</f>
        <v>maxime.defawes@elneo.com</v>
      </c>
      <c r="F1029" t="str">
        <f>companies__2[[#This Row],[PASSWORD]]</f>
        <v>$2y$10$4vB4D5k513w00ZVqLWTRjebE.kKw.0zCn3GHNO/CvEqAF/HRd/gxS</v>
      </c>
      <c r="G1029" t="str">
        <f>companies__2[[#This Row],[TOKEN]]</f>
        <v>UAUMXg6yIPw4Ty4OpeqoPsTomPDlukRR</v>
      </c>
      <c r="H1029" t="str">
        <f>companies__2[[#This Row],[PHONE]]</f>
        <v>NULL</v>
      </c>
      <c r="I1029">
        <f>companies__2[[#This Row],[POSTAL_CODE]]</f>
        <v>0</v>
      </c>
      <c r="J1029" t="str">
        <f>companies__2[[#This Row],[ADRESS]]</f>
        <v/>
      </c>
      <c r="K1029" t="str">
        <f>companies__2[[#This Row],[CITY]]</f>
        <v/>
      </c>
      <c r="L1029" t="str">
        <f>companies__2[[#This Row],[WORK_ADRESS]]</f>
        <v/>
      </c>
      <c r="M1029">
        <f>companies__2[[#This Row],[WORK_POSTAL_CODE]]</f>
        <v>0</v>
      </c>
      <c r="N1029" t="str">
        <f>companies__2[[#This Row],[WORK_CITY]]</f>
        <v/>
      </c>
      <c r="P1029" t="str">
        <f>IF(companies__2[[#This Row],[STAANN]]="D", "inactive", "active")</f>
        <v>active</v>
      </c>
      <c r="Q1029">
        <f>companies__2[[#This Row],[companyID_1]]</f>
        <v>439</v>
      </c>
      <c r="R1029" s="1">
        <f>companies__2[[#This Row],[HEU_MAJ]]</f>
        <v>44497.70412037037</v>
      </c>
      <c r="S1029" s="1">
        <f>companies__2[[#This Row],[HEU_MAJ]]</f>
        <v>44497.70412037037</v>
      </c>
    </row>
    <row r="1030" spans="1:19" x14ac:dyDescent="0.35">
      <c r="A1030">
        <f>companies__2[[#This Row],[companyID]]</f>
        <v>1360</v>
      </c>
      <c r="B1030" t="str">
        <f>companies__2[[#This Row],[NOM]]</f>
        <v>Masson</v>
      </c>
      <c r="C1030" t="str">
        <f>companies__2[[#This Row],[PRENOM]]</f>
        <v>Maxime</v>
      </c>
      <c r="D1030" t="str">
        <f>companies__2[[#This Row],[EMAIL]]</f>
        <v>maxime.masson@elneo.com</v>
      </c>
      <c r="F1030" t="str">
        <f>companies__2[[#This Row],[PASSWORD]]</f>
        <v>$2y$10$qAQ5uuYTlECB7n8njxHh9uYrpkV9xqJLVLuIppLIBMmVrEx4U3kfi</v>
      </c>
      <c r="G1030" t="str">
        <f>companies__2[[#This Row],[TOKEN]]</f>
        <v>p9h62qvEqQ0HhWAYMN9uvvTbgSbUXxzh</v>
      </c>
      <c r="H1030" t="str">
        <f>companies__2[[#This Row],[PHONE]]</f>
        <v>NULL</v>
      </c>
      <c r="I1030">
        <f>companies__2[[#This Row],[POSTAL_CODE]]</f>
        <v>0</v>
      </c>
      <c r="J1030" t="str">
        <f>companies__2[[#This Row],[ADRESS]]</f>
        <v/>
      </c>
      <c r="K1030" t="str">
        <f>companies__2[[#This Row],[CITY]]</f>
        <v/>
      </c>
      <c r="L1030" t="str">
        <f>companies__2[[#This Row],[WORK_ADRESS]]</f>
        <v/>
      </c>
      <c r="M1030">
        <f>companies__2[[#This Row],[WORK_POSTAL_CODE]]</f>
        <v>0</v>
      </c>
      <c r="N1030" t="str">
        <f>companies__2[[#This Row],[WORK_CITY]]</f>
        <v/>
      </c>
      <c r="P1030" t="str">
        <f>IF(companies__2[[#This Row],[STAANN]]="D", "inactive", "active")</f>
        <v>active</v>
      </c>
      <c r="Q1030">
        <f>companies__2[[#This Row],[companyID_1]]</f>
        <v>436</v>
      </c>
      <c r="R1030" s="1">
        <f>companies__2[[#This Row],[HEU_MAJ]]</f>
        <v>44497.704340277778</v>
      </c>
      <c r="S1030" s="1">
        <f>companies__2[[#This Row],[HEU_MAJ]]</f>
        <v>44497.704340277778</v>
      </c>
    </row>
    <row r="1031" spans="1:19" x14ac:dyDescent="0.35">
      <c r="A1031">
        <f>companies__2[[#This Row],[companyID]]</f>
        <v>1360</v>
      </c>
      <c r="B1031" t="str">
        <f>companies__2[[#This Row],[NOM]]</f>
        <v>Masson</v>
      </c>
      <c r="C1031" t="str">
        <f>companies__2[[#This Row],[PRENOM]]</f>
        <v>Maxime</v>
      </c>
      <c r="D1031" t="str">
        <f>companies__2[[#This Row],[EMAIL]]</f>
        <v>maxime.masson@elneo.com</v>
      </c>
      <c r="F1031" t="str">
        <f>companies__2[[#This Row],[PASSWORD]]</f>
        <v>$2y$10$qAQ5uuYTlECB7n8njxHh9uYrpkV9xqJLVLuIppLIBMmVrEx4U3kfi</v>
      </c>
      <c r="G1031" t="str">
        <f>companies__2[[#This Row],[TOKEN]]</f>
        <v>p9h62qvEqQ0HhWAYMN9uvvTbgSbUXxzh</v>
      </c>
      <c r="H1031" t="str">
        <f>companies__2[[#This Row],[PHONE]]</f>
        <v>NULL</v>
      </c>
      <c r="I1031">
        <f>companies__2[[#This Row],[POSTAL_CODE]]</f>
        <v>0</v>
      </c>
      <c r="J1031" t="str">
        <f>companies__2[[#This Row],[ADRESS]]</f>
        <v/>
      </c>
      <c r="K1031" t="str">
        <f>companies__2[[#This Row],[CITY]]</f>
        <v/>
      </c>
      <c r="L1031" t="str">
        <f>companies__2[[#This Row],[WORK_ADRESS]]</f>
        <v/>
      </c>
      <c r="M1031">
        <f>companies__2[[#This Row],[WORK_POSTAL_CODE]]</f>
        <v>0</v>
      </c>
      <c r="N1031" t="str">
        <f>companies__2[[#This Row],[WORK_CITY]]</f>
        <v/>
      </c>
      <c r="P1031" t="str">
        <f>IF(companies__2[[#This Row],[STAANN]]="D", "inactive", "active")</f>
        <v>active</v>
      </c>
      <c r="Q1031">
        <f>companies__2[[#This Row],[companyID_1]]</f>
        <v>439</v>
      </c>
      <c r="R1031" s="1">
        <f>companies__2[[#This Row],[HEU_MAJ]]</f>
        <v>44497.704340277778</v>
      </c>
      <c r="S1031" s="1">
        <f>companies__2[[#This Row],[HEU_MAJ]]</f>
        <v>44497.704340277778</v>
      </c>
    </row>
    <row r="1032" spans="1:19" x14ac:dyDescent="0.35">
      <c r="A1032">
        <f>companies__2[[#This Row],[companyID]]</f>
        <v>1361</v>
      </c>
      <c r="B1032" t="str">
        <f>companies__2[[#This Row],[NOM]]</f>
        <v>Danze</v>
      </c>
      <c r="C1032" t="str">
        <f>companies__2[[#This Row],[PRENOM]]</f>
        <v>Patrick</v>
      </c>
      <c r="D1032" t="str">
        <f>companies__2[[#This Row],[EMAIL]]</f>
        <v>patrick.danze@elneo.com</v>
      </c>
      <c r="F1032" t="str">
        <f>companies__2[[#This Row],[PASSWORD]]</f>
        <v>$2y$10$cPaO/pv8P97UkwSOvlRIrORO/mmsg/3GZjaD/IvEKkQisFWUmtMLi</v>
      </c>
      <c r="G1032" t="str">
        <f>companies__2[[#This Row],[TOKEN]]</f>
        <v>S0Ql9K4s3qM2wXUPKEiO1AeCqZR7agXb</v>
      </c>
      <c r="H1032" t="str">
        <f>companies__2[[#This Row],[PHONE]]</f>
        <v>0496266416</v>
      </c>
      <c r="I1032">
        <f>companies__2[[#This Row],[POSTAL_CODE]]</f>
        <v>0</v>
      </c>
      <c r="J1032" t="str">
        <f>companies__2[[#This Row],[ADRESS]]</f>
        <v/>
      </c>
      <c r="K1032" t="str">
        <f>companies__2[[#This Row],[CITY]]</f>
        <v/>
      </c>
      <c r="L1032" t="str">
        <f>companies__2[[#This Row],[WORK_ADRESS]]</f>
        <v/>
      </c>
      <c r="M1032">
        <f>companies__2[[#This Row],[WORK_POSTAL_CODE]]</f>
        <v>0</v>
      </c>
      <c r="N1032" t="str">
        <f>companies__2[[#This Row],[WORK_CITY]]</f>
        <v/>
      </c>
      <c r="P1032" t="str">
        <f>IF(companies__2[[#This Row],[STAANN]]="D", "inactive", "active")</f>
        <v>active</v>
      </c>
      <c r="Q1032">
        <f>companies__2[[#This Row],[companyID_1]]</f>
        <v>436</v>
      </c>
      <c r="R1032" s="1">
        <f>companies__2[[#This Row],[HEU_MAJ]]</f>
        <v>44595.444467592592</v>
      </c>
      <c r="S1032" s="1">
        <f>companies__2[[#This Row],[HEU_MAJ]]</f>
        <v>44595.444467592592</v>
      </c>
    </row>
    <row r="1033" spans="1:19" x14ac:dyDescent="0.35">
      <c r="A1033">
        <f>companies__2[[#This Row],[companyID]]</f>
        <v>1361</v>
      </c>
      <c r="B1033" t="str">
        <f>companies__2[[#This Row],[NOM]]</f>
        <v>Danze</v>
      </c>
      <c r="C1033" t="str">
        <f>companies__2[[#This Row],[PRENOM]]</f>
        <v>Patrick</v>
      </c>
      <c r="D1033" t="str">
        <f>companies__2[[#This Row],[EMAIL]]</f>
        <v>patrick.danze@elneo.com</v>
      </c>
      <c r="F1033" t="str">
        <f>companies__2[[#This Row],[PASSWORD]]</f>
        <v>$2y$10$cPaO/pv8P97UkwSOvlRIrORO/mmsg/3GZjaD/IvEKkQisFWUmtMLi</v>
      </c>
      <c r="G1033" t="str">
        <f>companies__2[[#This Row],[TOKEN]]</f>
        <v>S0Ql9K4s3qM2wXUPKEiO1AeCqZR7agXb</v>
      </c>
      <c r="H1033" t="str">
        <f>companies__2[[#This Row],[PHONE]]</f>
        <v>0496266416</v>
      </c>
      <c r="I1033">
        <f>companies__2[[#This Row],[POSTAL_CODE]]</f>
        <v>0</v>
      </c>
      <c r="J1033" t="str">
        <f>companies__2[[#This Row],[ADRESS]]</f>
        <v/>
      </c>
      <c r="K1033" t="str">
        <f>companies__2[[#This Row],[CITY]]</f>
        <v/>
      </c>
      <c r="L1033" t="str">
        <f>companies__2[[#This Row],[WORK_ADRESS]]</f>
        <v/>
      </c>
      <c r="M1033">
        <f>companies__2[[#This Row],[WORK_POSTAL_CODE]]</f>
        <v>0</v>
      </c>
      <c r="N1033" t="str">
        <f>companies__2[[#This Row],[WORK_CITY]]</f>
        <v/>
      </c>
      <c r="P1033" t="str">
        <f>IF(companies__2[[#This Row],[STAANN]]="D", "inactive", "active")</f>
        <v>active</v>
      </c>
      <c r="Q1033">
        <f>companies__2[[#This Row],[companyID_1]]</f>
        <v>439</v>
      </c>
      <c r="R1033" s="1">
        <f>companies__2[[#This Row],[HEU_MAJ]]</f>
        <v>44595.444467592592</v>
      </c>
      <c r="S1033" s="1">
        <f>companies__2[[#This Row],[HEU_MAJ]]</f>
        <v>44595.444467592592</v>
      </c>
    </row>
    <row r="1034" spans="1:19" x14ac:dyDescent="0.35">
      <c r="A1034">
        <f>companies__2[[#This Row],[companyID]]</f>
        <v>1362</v>
      </c>
      <c r="B1034" t="str">
        <f>companies__2[[#This Row],[NOM]]</f>
        <v>Nguyen</v>
      </c>
      <c r="C1034" t="str">
        <f>companies__2[[#This Row],[PRENOM]]</f>
        <v>Phung</v>
      </c>
      <c r="D1034" t="str">
        <f>companies__2[[#This Row],[EMAIL]]</f>
        <v>phung.nguyen@elneo.com</v>
      </c>
      <c r="F1034" t="str">
        <f>companies__2[[#This Row],[PASSWORD]]</f>
        <v>$2y$10$pmFYShzZMWNxciIahL.tQ.83PIxbY4Yo7RAiuHcY9VpyuvtscoUmC</v>
      </c>
      <c r="G1034" t="str">
        <f>companies__2[[#This Row],[TOKEN]]</f>
        <v>AkYLnRvmzSpZTyM8DyU5BSRPxFTzGLSH</v>
      </c>
      <c r="H1034" t="str">
        <f>companies__2[[#This Row],[PHONE]]</f>
        <v>NULL</v>
      </c>
      <c r="I1034">
        <f>companies__2[[#This Row],[POSTAL_CODE]]</f>
        <v>0</v>
      </c>
      <c r="J1034" t="str">
        <f>companies__2[[#This Row],[ADRESS]]</f>
        <v/>
      </c>
      <c r="K1034" t="str">
        <f>companies__2[[#This Row],[CITY]]</f>
        <v/>
      </c>
      <c r="L1034" t="str">
        <f>companies__2[[#This Row],[WORK_ADRESS]]</f>
        <v/>
      </c>
      <c r="M1034">
        <f>companies__2[[#This Row],[WORK_POSTAL_CODE]]</f>
        <v>0</v>
      </c>
      <c r="N1034" t="str">
        <f>companies__2[[#This Row],[WORK_CITY]]</f>
        <v/>
      </c>
      <c r="P1034" t="str">
        <f>IF(companies__2[[#This Row],[STAANN]]="D", "inactive", "active")</f>
        <v>active</v>
      </c>
      <c r="Q1034">
        <f>companies__2[[#This Row],[companyID_1]]</f>
        <v>436</v>
      </c>
      <c r="R1034" s="1">
        <f>companies__2[[#This Row],[HEU_MAJ]]</f>
        <v>44497.705451388887</v>
      </c>
      <c r="S1034" s="1">
        <f>companies__2[[#This Row],[HEU_MAJ]]</f>
        <v>44497.705451388887</v>
      </c>
    </row>
    <row r="1035" spans="1:19" x14ac:dyDescent="0.35">
      <c r="A1035">
        <f>companies__2[[#This Row],[companyID]]</f>
        <v>1362</v>
      </c>
      <c r="B1035" t="str">
        <f>companies__2[[#This Row],[NOM]]</f>
        <v>Nguyen</v>
      </c>
      <c r="C1035" t="str">
        <f>companies__2[[#This Row],[PRENOM]]</f>
        <v>Phung</v>
      </c>
      <c r="D1035" t="str">
        <f>companies__2[[#This Row],[EMAIL]]</f>
        <v>phung.nguyen@elneo.com</v>
      </c>
      <c r="F1035" t="str">
        <f>companies__2[[#This Row],[PASSWORD]]</f>
        <v>$2y$10$pmFYShzZMWNxciIahL.tQ.83PIxbY4Yo7RAiuHcY9VpyuvtscoUmC</v>
      </c>
      <c r="G1035" t="str">
        <f>companies__2[[#This Row],[TOKEN]]</f>
        <v>AkYLnRvmzSpZTyM8DyU5BSRPxFTzGLSH</v>
      </c>
      <c r="H1035" t="str">
        <f>companies__2[[#This Row],[PHONE]]</f>
        <v>NULL</v>
      </c>
      <c r="I1035">
        <f>companies__2[[#This Row],[POSTAL_CODE]]</f>
        <v>0</v>
      </c>
      <c r="J1035" t="str">
        <f>companies__2[[#This Row],[ADRESS]]</f>
        <v/>
      </c>
      <c r="K1035" t="str">
        <f>companies__2[[#This Row],[CITY]]</f>
        <v/>
      </c>
      <c r="L1035" t="str">
        <f>companies__2[[#This Row],[WORK_ADRESS]]</f>
        <v/>
      </c>
      <c r="M1035">
        <f>companies__2[[#This Row],[WORK_POSTAL_CODE]]</f>
        <v>0</v>
      </c>
      <c r="N1035" t="str">
        <f>companies__2[[#This Row],[WORK_CITY]]</f>
        <v/>
      </c>
      <c r="P1035" t="str">
        <f>IF(companies__2[[#This Row],[STAANN]]="D", "inactive", "active")</f>
        <v>active</v>
      </c>
      <c r="Q1035">
        <f>companies__2[[#This Row],[companyID_1]]</f>
        <v>439</v>
      </c>
      <c r="R1035" s="1">
        <f>companies__2[[#This Row],[HEU_MAJ]]</f>
        <v>44497.705451388887</v>
      </c>
      <c r="S1035" s="1">
        <f>companies__2[[#This Row],[HEU_MAJ]]</f>
        <v>44497.705451388887</v>
      </c>
    </row>
    <row r="1036" spans="1:19" x14ac:dyDescent="0.35">
      <c r="A1036">
        <f>companies__2[[#This Row],[companyID]]</f>
        <v>1363</v>
      </c>
      <c r="B1036" t="str">
        <f>companies__2[[#This Row],[NOM]]</f>
        <v>Heureux</v>
      </c>
      <c r="C1036" t="str">
        <f>companies__2[[#This Row],[PRENOM]]</f>
        <v>Thomas</v>
      </c>
      <c r="D1036" t="str">
        <f>companies__2[[#This Row],[EMAIL]]</f>
        <v>thomas.heureux@elneo.com</v>
      </c>
      <c r="F1036" t="str">
        <f>companies__2[[#This Row],[PASSWORD]]</f>
        <v>$2y$10$NZ5QIbun9RoJE3llrXTd.ujmwa0WmNqjcNwHJOPwG7JtQH26tg18m</v>
      </c>
      <c r="G1036" t="str">
        <f>companies__2[[#This Row],[TOKEN]]</f>
        <v>dW0raSqJlW0lXH8Elcua9ZZT2G8zMNBT</v>
      </c>
      <c r="H1036" t="str">
        <f>companies__2[[#This Row],[PHONE]]</f>
        <v>NULL</v>
      </c>
      <c r="I1036">
        <f>companies__2[[#This Row],[POSTAL_CODE]]</f>
        <v>0</v>
      </c>
      <c r="J1036" t="str">
        <f>companies__2[[#This Row],[ADRESS]]</f>
        <v/>
      </c>
      <c r="K1036" t="str">
        <f>companies__2[[#This Row],[CITY]]</f>
        <v/>
      </c>
      <c r="L1036" t="str">
        <f>companies__2[[#This Row],[WORK_ADRESS]]</f>
        <v/>
      </c>
      <c r="M1036">
        <f>companies__2[[#This Row],[WORK_POSTAL_CODE]]</f>
        <v>0</v>
      </c>
      <c r="N1036" t="str">
        <f>companies__2[[#This Row],[WORK_CITY]]</f>
        <v/>
      </c>
      <c r="P1036" t="str">
        <f>IF(companies__2[[#This Row],[STAANN]]="D", "inactive", "active")</f>
        <v>active</v>
      </c>
      <c r="Q1036">
        <f>companies__2[[#This Row],[companyID_1]]</f>
        <v>436</v>
      </c>
      <c r="R1036" s="1">
        <f>companies__2[[#This Row],[HEU_MAJ]]</f>
        <v>44497.706018518518</v>
      </c>
      <c r="S1036" s="1">
        <f>companies__2[[#This Row],[HEU_MAJ]]</f>
        <v>44497.706018518518</v>
      </c>
    </row>
    <row r="1037" spans="1:19" x14ac:dyDescent="0.35">
      <c r="A1037">
        <f>companies__2[[#This Row],[companyID]]</f>
        <v>1363</v>
      </c>
      <c r="B1037" t="str">
        <f>companies__2[[#This Row],[NOM]]</f>
        <v>Heureux</v>
      </c>
      <c r="C1037" t="str">
        <f>companies__2[[#This Row],[PRENOM]]</f>
        <v>Thomas</v>
      </c>
      <c r="D1037" t="str">
        <f>companies__2[[#This Row],[EMAIL]]</f>
        <v>thomas.heureux@elneo.com</v>
      </c>
      <c r="F1037" t="str">
        <f>companies__2[[#This Row],[PASSWORD]]</f>
        <v>$2y$10$NZ5QIbun9RoJE3llrXTd.ujmwa0WmNqjcNwHJOPwG7JtQH26tg18m</v>
      </c>
      <c r="G1037" t="str">
        <f>companies__2[[#This Row],[TOKEN]]</f>
        <v>dW0raSqJlW0lXH8Elcua9ZZT2G8zMNBT</v>
      </c>
      <c r="H1037" t="str">
        <f>companies__2[[#This Row],[PHONE]]</f>
        <v>NULL</v>
      </c>
      <c r="I1037">
        <f>companies__2[[#This Row],[POSTAL_CODE]]</f>
        <v>0</v>
      </c>
      <c r="J1037" t="str">
        <f>companies__2[[#This Row],[ADRESS]]</f>
        <v/>
      </c>
      <c r="K1037" t="str">
        <f>companies__2[[#This Row],[CITY]]</f>
        <v/>
      </c>
      <c r="L1037" t="str">
        <f>companies__2[[#This Row],[WORK_ADRESS]]</f>
        <v/>
      </c>
      <c r="M1037">
        <f>companies__2[[#This Row],[WORK_POSTAL_CODE]]</f>
        <v>0</v>
      </c>
      <c r="N1037" t="str">
        <f>companies__2[[#This Row],[WORK_CITY]]</f>
        <v/>
      </c>
      <c r="P1037" t="str">
        <f>IF(companies__2[[#This Row],[STAANN]]="D", "inactive", "active")</f>
        <v>active</v>
      </c>
      <c r="Q1037">
        <f>companies__2[[#This Row],[companyID_1]]</f>
        <v>439</v>
      </c>
      <c r="R1037" s="1">
        <f>companies__2[[#This Row],[HEU_MAJ]]</f>
        <v>44497.706018518518</v>
      </c>
      <c r="S1037" s="1">
        <f>companies__2[[#This Row],[HEU_MAJ]]</f>
        <v>44497.706018518518</v>
      </c>
    </row>
    <row r="1038" spans="1:19" x14ac:dyDescent="0.35">
      <c r="A1038">
        <f>companies__2[[#This Row],[companyID]]</f>
        <v>1364</v>
      </c>
      <c r="B1038" t="str">
        <f>companies__2[[#This Row],[NOM]]</f>
        <v>Pottie</v>
      </c>
      <c r="C1038" t="str">
        <f>companies__2[[#This Row],[PRENOM]]</f>
        <v>Gregory</v>
      </c>
      <c r="D1038" t="str">
        <f>companies__2[[#This Row],[EMAIL]]</f>
        <v>gregory.pottie@elneo.com</v>
      </c>
      <c r="F1038" t="str">
        <f>companies__2[[#This Row],[PASSWORD]]</f>
        <v>$2y$10$yYJJlN6CkkbUo6MdDN/2dewtL0lKrjO42P6N8d7erdpy1Pacbib/O</v>
      </c>
      <c r="G1038" t="str">
        <f>companies__2[[#This Row],[TOKEN]]</f>
        <v>rEVhqZUTeULCBDBAOQcC9KtfkJDavrlk</v>
      </c>
      <c r="H1038" t="str">
        <f>companies__2[[#This Row],[PHONE]]</f>
        <v>0490 57 48 22</v>
      </c>
      <c r="I1038">
        <f>companies__2[[#This Row],[POSTAL_CODE]]</f>
        <v>0</v>
      </c>
      <c r="J1038" t="str">
        <f>companies__2[[#This Row],[ADRESS]]</f>
        <v/>
      </c>
      <c r="K1038" t="str">
        <f>companies__2[[#This Row],[CITY]]</f>
        <v/>
      </c>
      <c r="L1038" t="str">
        <f>companies__2[[#This Row],[WORK_ADRESS]]</f>
        <v/>
      </c>
      <c r="M1038">
        <f>companies__2[[#This Row],[WORK_POSTAL_CODE]]</f>
        <v>0</v>
      </c>
      <c r="N1038" t="str">
        <f>companies__2[[#This Row],[WORK_CITY]]</f>
        <v/>
      </c>
      <c r="P1038" t="str">
        <f>IF(companies__2[[#This Row],[STAANN]]="D", "inactive", "active")</f>
        <v>active</v>
      </c>
      <c r="Q1038">
        <f>companies__2[[#This Row],[companyID_1]]</f>
        <v>436</v>
      </c>
      <c r="R1038" s="1">
        <f>companies__2[[#This Row],[HEU_MAJ]]</f>
        <v>44564.477881944447</v>
      </c>
      <c r="S1038" s="1">
        <f>companies__2[[#This Row],[HEU_MAJ]]</f>
        <v>44564.477881944447</v>
      </c>
    </row>
    <row r="1039" spans="1:19" x14ac:dyDescent="0.35">
      <c r="A1039">
        <f>companies__2[[#This Row],[companyID]]</f>
        <v>1364</v>
      </c>
      <c r="B1039" t="str">
        <f>companies__2[[#This Row],[NOM]]</f>
        <v>Pottie</v>
      </c>
      <c r="C1039" t="str">
        <f>companies__2[[#This Row],[PRENOM]]</f>
        <v>Gregory</v>
      </c>
      <c r="D1039" t="str">
        <f>companies__2[[#This Row],[EMAIL]]</f>
        <v>gregory.pottie@elneo.com</v>
      </c>
      <c r="F1039" t="str">
        <f>companies__2[[#This Row],[PASSWORD]]</f>
        <v>$2y$10$yYJJlN6CkkbUo6MdDN/2dewtL0lKrjO42P6N8d7erdpy1Pacbib/O</v>
      </c>
      <c r="G1039" t="str">
        <f>companies__2[[#This Row],[TOKEN]]</f>
        <v>rEVhqZUTeULCBDBAOQcC9KtfkJDavrlk</v>
      </c>
      <c r="H1039" t="str">
        <f>companies__2[[#This Row],[PHONE]]</f>
        <v>0490 57 48 22</v>
      </c>
      <c r="I1039">
        <f>companies__2[[#This Row],[POSTAL_CODE]]</f>
        <v>0</v>
      </c>
      <c r="J1039" t="str">
        <f>companies__2[[#This Row],[ADRESS]]</f>
        <v/>
      </c>
      <c r="K1039" t="str">
        <f>companies__2[[#This Row],[CITY]]</f>
        <v/>
      </c>
      <c r="L1039" t="str">
        <f>companies__2[[#This Row],[WORK_ADRESS]]</f>
        <v/>
      </c>
      <c r="M1039">
        <f>companies__2[[#This Row],[WORK_POSTAL_CODE]]</f>
        <v>0</v>
      </c>
      <c r="N1039" t="str">
        <f>companies__2[[#This Row],[WORK_CITY]]</f>
        <v/>
      </c>
      <c r="P1039" t="str">
        <f>IF(companies__2[[#This Row],[STAANN]]="D", "inactive", "active")</f>
        <v>active</v>
      </c>
      <c r="Q1039">
        <f>companies__2[[#This Row],[companyID_1]]</f>
        <v>439</v>
      </c>
      <c r="R1039" s="1">
        <f>companies__2[[#This Row],[HEU_MAJ]]</f>
        <v>44564.477881944447</v>
      </c>
      <c r="S1039" s="1">
        <f>companies__2[[#This Row],[HEU_MAJ]]</f>
        <v>44564.477881944447</v>
      </c>
    </row>
    <row r="1040" spans="1:19" x14ac:dyDescent="0.35">
      <c r="A1040">
        <f>companies__2[[#This Row],[companyID]]</f>
        <v>1365</v>
      </c>
      <c r="B1040" t="str">
        <f>companies__2[[#This Row],[NOM]]</f>
        <v>Vancaekenbergh</v>
      </c>
      <c r="C1040" t="str">
        <f>companies__2[[#This Row],[PRENOM]]</f>
        <v>Guy</v>
      </c>
      <c r="D1040" t="str">
        <f>companies__2[[#This Row],[EMAIL]]</f>
        <v>guy.vancaekenbergh@elneo.com</v>
      </c>
      <c r="F1040" t="str">
        <f>companies__2[[#This Row],[PASSWORD]]</f>
        <v>$2y$10$Ie7JlTsp77U/a9uLUX23jODj7nGaW3soYpw9UBaw5PQ1MlcQ4Zjku</v>
      </c>
      <c r="G1040" t="str">
        <f>companies__2[[#This Row],[TOKEN]]</f>
        <v>fe64imHLbJy8TLe0EXyPFK8G3PIUj0p7</v>
      </c>
      <c r="H1040" t="str">
        <f>companies__2[[#This Row],[PHONE]]</f>
        <v>NULL</v>
      </c>
      <c r="I1040">
        <f>companies__2[[#This Row],[POSTAL_CODE]]</f>
        <v>0</v>
      </c>
      <c r="J1040" t="str">
        <f>companies__2[[#This Row],[ADRESS]]</f>
        <v/>
      </c>
      <c r="K1040" t="str">
        <f>companies__2[[#This Row],[CITY]]</f>
        <v/>
      </c>
      <c r="L1040" t="str">
        <f>companies__2[[#This Row],[WORK_ADRESS]]</f>
        <v/>
      </c>
      <c r="M1040">
        <f>companies__2[[#This Row],[WORK_POSTAL_CODE]]</f>
        <v>0</v>
      </c>
      <c r="N1040" t="str">
        <f>companies__2[[#This Row],[WORK_CITY]]</f>
        <v/>
      </c>
      <c r="P1040" t="str">
        <f>IF(companies__2[[#This Row],[STAANN]]="D", "inactive", "active")</f>
        <v>active</v>
      </c>
      <c r="Q1040">
        <f>companies__2[[#This Row],[companyID_1]]</f>
        <v>436</v>
      </c>
      <c r="R1040" s="1">
        <f>companies__2[[#This Row],[HEU_MAJ]]</f>
        <v>44497.707245370373</v>
      </c>
      <c r="S1040" s="1">
        <f>companies__2[[#This Row],[HEU_MAJ]]</f>
        <v>44497.707245370373</v>
      </c>
    </row>
    <row r="1041" spans="1:19" x14ac:dyDescent="0.35">
      <c r="A1041">
        <f>companies__2[[#This Row],[companyID]]</f>
        <v>1365</v>
      </c>
      <c r="B1041" t="str">
        <f>companies__2[[#This Row],[NOM]]</f>
        <v>Vancaekenbergh</v>
      </c>
      <c r="C1041" t="str">
        <f>companies__2[[#This Row],[PRENOM]]</f>
        <v>Guy</v>
      </c>
      <c r="D1041" t="str">
        <f>companies__2[[#This Row],[EMAIL]]</f>
        <v>guy.vancaekenbergh@elneo.com</v>
      </c>
      <c r="F1041" t="str">
        <f>companies__2[[#This Row],[PASSWORD]]</f>
        <v>$2y$10$Ie7JlTsp77U/a9uLUX23jODj7nGaW3soYpw9UBaw5PQ1MlcQ4Zjku</v>
      </c>
      <c r="G1041" t="str">
        <f>companies__2[[#This Row],[TOKEN]]</f>
        <v>fe64imHLbJy8TLe0EXyPFK8G3PIUj0p7</v>
      </c>
      <c r="H1041" t="str">
        <f>companies__2[[#This Row],[PHONE]]</f>
        <v>NULL</v>
      </c>
      <c r="I1041">
        <f>companies__2[[#This Row],[POSTAL_CODE]]</f>
        <v>0</v>
      </c>
      <c r="J1041" t="str">
        <f>companies__2[[#This Row],[ADRESS]]</f>
        <v/>
      </c>
      <c r="K1041" t="str">
        <f>companies__2[[#This Row],[CITY]]</f>
        <v/>
      </c>
      <c r="L1041" t="str">
        <f>companies__2[[#This Row],[WORK_ADRESS]]</f>
        <v/>
      </c>
      <c r="M1041">
        <f>companies__2[[#This Row],[WORK_POSTAL_CODE]]</f>
        <v>0</v>
      </c>
      <c r="N1041" t="str">
        <f>companies__2[[#This Row],[WORK_CITY]]</f>
        <v/>
      </c>
      <c r="P1041" t="str">
        <f>IF(companies__2[[#This Row],[STAANN]]="D", "inactive", "active")</f>
        <v>active</v>
      </c>
      <c r="Q1041">
        <f>companies__2[[#This Row],[companyID_1]]</f>
        <v>439</v>
      </c>
      <c r="R1041" s="1">
        <f>companies__2[[#This Row],[HEU_MAJ]]</f>
        <v>44497.707245370373</v>
      </c>
      <c r="S1041" s="1">
        <f>companies__2[[#This Row],[HEU_MAJ]]</f>
        <v>44497.707245370373</v>
      </c>
    </row>
    <row r="1042" spans="1:19" x14ac:dyDescent="0.35">
      <c r="A1042">
        <f>companies__2[[#This Row],[companyID]]</f>
        <v>1366</v>
      </c>
      <c r="B1042" t="str">
        <f>companies__2[[#This Row],[NOM]]</f>
        <v>Deconinck</v>
      </c>
      <c r="C1042" t="str">
        <f>companies__2[[#This Row],[PRENOM]]</f>
        <v>Johan</v>
      </c>
      <c r="D1042" t="str">
        <f>companies__2[[#This Row],[EMAIL]]</f>
        <v>johan.deconinck@elneo.com</v>
      </c>
      <c r="F1042" t="str">
        <f>companies__2[[#This Row],[PASSWORD]]</f>
        <v>$2y$10$aguBQX/3HozuGxBzk9LdXuVRS15AixsHXfXjOXz.ibmKalZ6x8Fhq</v>
      </c>
      <c r="G1042" t="str">
        <f>companies__2[[#This Row],[TOKEN]]</f>
        <v>CJuBXPZhuxHmKRermLohxtVXVudFz84u</v>
      </c>
      <c r="H1042" t="str">
        <f>companies__2[[#This Row],[PHONE]]</f>
        <v>NULL</v>
      </c>
      <c r="I1042">
        <f>companies__2[[#This Row],[POSTAL_CODE]]</f>
        <v>0</v>
      </c>
      <c r="J1042" t="str">
        <f>companies__2[[#This Row],[ADRESS]]</f>
        <v/>
      </c>
      <c r="K1042" t="str">
        <f>companies__2[[#This Row],[CITY]]</f>
        <v/>
      </c>
      <c r="L1042" t="str">
        <f>companies__2[[#This Row],[WORK_ADRESS]]</f>
        <v/>
      </c>
      <c r="M1042">
        <f>companies__2[[#This Row],[WORK_POSTAL_CODE]]</f>
        <v>0</v>
      </c>
      <c r="N1042" t="str">
        <f>companies__2[[#This Row],[WORK_CITY]]</f>
        <v/>
      </c>
      <c r="P1042" t="str">
        <f>IF(companies__2[[#This Row],[STAANN]]="D", "inactive", "active")</f>
        <v>active</v>
      </c>
      <c r="Q1042">
        <f>companies__2[[#This Row],[companyID_1]]</f>
        <v>436</v>
      </c>
      <c r="R1042" s="1">
        <f>companies__2[[#This Row],[HEU_MAJ]]</f>
        <v>44497.707974537036</v>
      </c>
      <c r="S1042" s="1">
        <f>companies__2[[#This Row],[HEU_MAJ]]</f>
        <v>44497.707974537036</v>
      </c>
    </row>
    <row r="1043" spans="1:19" x14ac:dyDescent="0.35">
      <c r="A1043">
        <f>companies__2[[#This Row],[companyID]]</f>
        <v>1366</v>
      </c>
      <c r="B1043" t="str">
        <f>companies__2[[#This Row],[NOM]]</f>
        <v>Deconinck</v>
      </c>
      <c r="C1043" t="str">
        <f>companies__2[[#This Row],[PRENOM]]</f>
        <v>Johan</v>
      </c>
      <c r="D1043" t="str">
        <f>companies__2[[#This Row],[EMAIL]]</f>
        <v>johan.deconinck@elneo.com</v>
      </c>
      <c r="F1043" t="str">
        <f>companies__2[[#This Row],[PASSWORD]]</f>
        <v>$2y$10$aguBQX/3HozuGxBzk9LdXuVRS15AixsHXfXjOXz.ibmKalZ6x8Fhq</v>
      </c>
      <c r="G1043" t="str">
        <f>companies__2[[#This Row],[TOKEN]]</f>
        <v>CJuBXPZhuxHmKRermLohxtVXVudFz84u</v>
      </c>
      <c r="H1043" t="str">
        <f>companies__2[[#This Row],[PHONE]]</f>
        <v>NULL</v>
      </c>
      <c r="I1043">
        <f>companies__2[[#This Row],[POSTAL_CODE]]</f>
        <v>0</v>
      </c>
      <c r="J1043" t="str">
        <f>companies__2[[#This Row],[ADRESS]]</f>
        <v/>
      </c>
      <c r="K1043" t="str">
        <f>companies__2[[#This Row],[CITY]]</f>
        <v/>
      </c>
      <c r="L1043" t="str">
        <f>companies__2[[#This Row],[WORK_ADRESS]]</f>
        <v/>
      </c>
      <c r="M1043">
        <f>companies__2[[#This Row],[WORK_POSTAL_CODE]]</f>
        <v>0</v>
      </c>
      <c r="N1043" t="str">
        <f>companies__2[[#This Row],[WORK_CITY]]</f>
        <v/>
      </c>
      <c r="P1043" t="str">
        <f>IF(companies__2[[#This Row],[STAANN]]="D", "inactive", "active")</f>
        <v>active</v>
      </c>
      <c r="Q1043">
        <f>companies__2[[#This Row],[companyID_1]]</f>
        <v>439</v>
      </c>
      <c r="R1043" s="1">
        <f>companies__2[[#This Row],[HEU_MAJ]]</f>
        <v>44497.707974537036</v>
      </c>
      <c r="S1043" s="1">
        <f>companies__2[[#This Row],[HEU_MAJ]]</f>
        <v>44497.707974537036</v>
      </c>
    </row>
    <row r="1044" spans="1:19" x14ac:dyDescent="0.35">
      <c r="A1044">
        <f>companies__2[[#This Row],[companyID]]</f>
        <v>1367</v>
      </c>
      <c r="B1044" t="str">
        <f>companies__2[[#This Row],[NOM]]</f>
        <v>Elhamdaoui</v>
      </c>
      <c r="C1044" t="str">
        <f>companies__2[[#This Row],[PRENOM]]</f>
        <v>Ishak</v>
      </c>
      <c r="D1044" t="str">
        <f>companies__2[[#This Row],[EMAIL]]</f>
        <v>ishak.elhamdaoui@elneo.com</v>
      </c>
      <c r="F1044" t="str">
        <f>companies__2[[#This Row],[PASSWORD]]</f>
        <v>$2y$10$QrW.jF12oZuS3gbtrxR9UemspplDgn5BmAs4nUkSjjOqEvZgDR8PC</v>
      </c>
      <c r="G1044" t="str">
        <f>companies__2[[#This Row],[TOKEN]]</f>
        <v>s1R4mhA8BXI6n642y7pfctTdXRLgnFZ4</v>
      </c>
      <c r="H1044" t="str">
        <f>companies__2[[#This Row],[PHONE]]</f>
        <v>NULL</v>
      </c>
      <c r="I1044">
        <f>companies__2[[#This Row],[POSTAL_CODE]]</f>
        <v>0</v>
      </c>
      <c r="J1044" t="str">
        <f>companies__2[[#This Row],[ADRESS]]</f>
        <v/>
      </c>
      <c r="K1044" t="str">
        <f>companies__2[[#This Row],[CITY]]</f>
        <v/>
      </c>
      <c r="L1044" t="str">
        <f>companies__2[[#This Row],[WORK_ADRESS]]</f>
        <v/>
      </c>
      <c r="M1044">
        <f>companies__2[[#This Row],[WORK_POSTAL_CODE]]</f>
        <v>0</v>
      </c>
      <c r="N1044" t="str">
        <f>companies__2[[#This Row],[WORK_CITY]]</f>
        <v/>
      </c>
      <c r="P1044" t="str">
        <f>IF(companies__2[[#This Row],[STAANN]]="D", "inactive", "active")</f>
        <v>active</v>
      </c>
      <c r="Q1044">
        <f>companies__2[[#This Row],[companyID_1]]</f>
        <v>436</v>
      </c>
      <c r="R1044" s="1">
        <f>companies__2[[#This Row],[HEU_MAJ]]</f>
        <v>44497.708726851852</v>
      </c>
      <c r="S1044" s="1">
        <f>companies__2[[#This Row],[HEU_MAJ]]</f>
        <v>44497.708726851852</v>
      </c>
    </row>
    <row r="1045" spans="1:19" x14ac:dyDescent="0.35">
      <c r="A1045">
        <f>companies__2[[#This Row],[companyID]]</f>
        <v>1367</v>
      </c>
      <c r="B1045" t="str">
        <f>companies__2[[#This Row],[NOM]]</f>
        <v>Elhamdaoui</v>
      </c>
      <c r="C1045" t="str">
        <f>companies__2[[#This Row],[PRENOM]]</f>
        <v>Ishak</v>
      </c>
      <c r="D1045" t="str">
        <f>companies__2[[#This Row],[EMAIL]]</f>
        <v>ishak.elhamdaoui@elneo.com</v>
      </c>
      <c r="F1045" t="str">
        <f>companies__2[[#This Row],[PASSWORD]]</f>
        <v>$2y$10$QrW.jF12oZuS3gbtrxR9UemspplDgn5BmAs4nUkSjjOqEvZgDR8PC</v>
      </c>
      <c r="G1045" t="str">
        <f>companies__2[[#This Row],[TOKEN]]</f>
        <v>s1R4mhA8BXI6n642y7pfctTdXRLgnFZ4</v>
      </c>
      <c r="H1045" t="str">
        <f>companies__2[[#This Row],[PHONE]]</f>
        <v>NULL</v>
      </c>
      <c r="I1045">
        <f>companies__2[[#This Row],[POSTAL_CODE]]</f>
        <v>0</v>
      </c>
      <c r="J1045" t="str">
        <f>companies__2[[#This Row],[ADRESS]]</f>
        <v/>
      </c>
      <c r="K1045" t="str">
        <f>companies__2[[#This Row],[CITY]]</f>
        <v/>
      </c>
      <c r="L1045" t="str">
        <f>companies__2[[#This Row],[WORK_ADRESS]]</f>
        <v/>
      </c>
      <c r="M1045">
        <f>companies__2[[#This Row],[WORK_POSTAL_CODE]]</f>
        <v>0</v>
      </c>
      <c r="N1045" t="str">
        <f>companies__2[[#This Row],[WORK_CITY]]</f>
        <v/>
      </c>
      <c r="P1045" t="str">
        <f>IF(companies__2[[#This Row],[STAANN]]="D", "inactive", "active")</f>
        <v>active</v>
      </c>
      <c r="Q1045">
        <f>companies__2[[#This Row],[companyID_1]]</f>
        <v>439</v>
      </c>
      <c r="R1045" s="1">
        <f>companies__2[[#This Row],[HEU_MAJ]]</f>
        <v>44497.708726851852</v>
      </c>
      <c r="S1045" s="1">
        <f>companies__2[[#This Row],[HEU_MAJ]]</f>
        <v>44497.708726851852</v>
      </c>
    </row>
    <row r="1046" spans="1:19" x14ac:dyDescent="0.35">
      <c r="A1046">
        <f>companies__2[[#This Row],[companyID]]</f>
        <v>1368</v>
      </c>
      <c r="B1046" t="str">
        <f>companies__2[[#This Row],[NOM]]</f>
        <v>Ongena</v>
      </c>
      <c r="C1046" t="str">
        <f>companies__2[[#This Row],[PRENOM]]</f>
        <v>Kathy</v>
      </c>
      <c r="D1046" t="str">
        <f>companies__2[[#This Row],[EMAIL]]</f>
        <v>kathy.ongena@elneo.com</v>
      </c>
      <c r="F1046" t="str">
        <f>companies__2[[#This Row],[PASSWORD]]</f>
        <v>$2y$10$z3JFdNjKwT.KcLrwVsHS.eJ.bZKdBr752zitslATMNMYzRVIn6qZG</v>
      </c>
      <c r="G1046" t="str">
        <f>companies__2[[#This Row],[TOKEN]]</f>
        <v>FGeQGmCB9oeoP6RjKCrjTlJJeGiXjtGQ</v>
      </c>
      <c r="H1046" t="str">
        <f>companies__2[[#This Row],[PHONE]]</f>
        <v>NULL</v>
      </c>
      <c r="I1046">
        <f>companies__2[[#This Row],[POSTAL_CODE]]</f>
        <v>0</v>
      </c>
      <c r="J1046" t="str">
        <f>companies__2[[#This Row],[ADRESS]]</f>
        <v/>
      </c>
      <c r="K1046" t="str">
        <f>companies__2[[#This Row],[CITY]]</f>
        <v/>
      </c>
      <c r="L1046" t="str">
        <f>companies__2[[#This Row],[WORK_ADRESS]]</f>
        <v/>
      </c>
      <c r="M1046">
        <f>companies__2[[#This Row],[WORK_POSTAL_CODE]]</f>
        <v>0</v>
      </c>
      <c r="N1046" t="str">
        <f>companies__2[[#This Row],[WORK_CITY]]</f>
        <v/>
      </c>
      <c r="P1046" t="str">
        <f>IF(companies__2[[#This Row],[STAANN]]="D", "inactive", "active")</f>
        <v>active</v>
      </c>
      <c r="Q1046">
        <f>companies__2[[#This Row],[companyID_1]]</f>
        <v>436</v>
      </c>
      <c r="R1046" s="1">
        <f>companies__2[[#This Row],[HEU_MAJ]]</f>
        <v>44497.709606481483</v>
      </c>
      <c r="S1046" s="1">
        <f>companies__2[[#This Row],[HEU_MAJ]]</f>
        <v>44497.709606481483</v>
      </c>
    </row>
    <row r="1047" spans="1:19" x14ac:dyDescent="0.35">
      <c r="A1047">
        <f>companies__2[[#This Row],[companyID]]</f>
        <v>1368</v>
      </c>
      <c r="B1047" t="str">
        <f>companies__2[[#This Row],[NOM]]</f>
        <v>Ongena</v>
      </c>
      <c r="C1047" t="str">
        <f>companies__2[[#This Row],[PRENOM]]</f>
        <v>Kathy</v>
      </c>
      <c r="D1047" t="str">
        <f>companies__2[[#This Row],[EMAIL]]</f>
        <v>kathy.ongena@elneo.com</v>
      </c>
      <c r="F1047" t="str">
        <f>companies__2[[#This Row],[PASSWORD]]</f>
        <v>$2y$10$z3JFdNjKwT.KcLrwVsHS.eJ.bZKdBr752zitslATMNMYzRVIn6qZG</v>
      </c>
      <c r="G1047" t="str">
        <f>companies__2[[#This Row],[TOKEN]]</f>
        <v>FGeQGmCB9oeoP6RjKCrjTlJJeGiXjtGQ</v>
      </c>
      <c r="H1047" t="str">
        <f>companies__2[[#This Row],[PHONE]]</f>
        <v>NULL</v>
      </c>
      <c r="I1047">
        <f>companies__2[[#This Row],[POSTAL_CODE]]</f>
        <v>0</v>
      </c>
      <c r="J1047" t="str">
        <f>companies__2[[#This Row],[ADRESS]]</f>
        <v/>
      </c>
      <c r="K1047" t="str">
        <f>companies__2[[#This Row],[CITY]]</f>
        <v/>
      </c>
      <c r="L1047" t="str">
        <f>companies__2[[#This Row],[WORK_ADRESS]]</f>
        <v/>
      </c>
      <c r="M1047">
        <f>companies__2[[#This Row],[WORK_POSTAL_CODE]]</f>
        <v>0</v>
      </c>
      <c r="N1047" t="str">
        <f>companies__2[[#This Row],[WORK_CITY]]</f>
        <v/>
      </c>
      <c r="P1047" t="str">
        <f>IF(companies__2[[#This Row],[STAANN]]="D", "inactive", "active")</f>
        <v>active</v>
      </c>
      <c r="Q1047">
        <f>companies__2[[#This Row],[companyID_1]]</f>
        <v>439</v>
      </c>
      <c r="R1047" s="1">
        <f>companies__2[[#This Row],[HEU_MAJ]]</f>
        <v>44497.709606481483</v>
      </c>
      <c r="S1047" s="1">
        <f>companies__2[[#This Row],[HEU_MAJ]]</f>
        <v>44497.709606481483</v>
      </c>
    </row>
    <row r="1048" spans="1:19" x14ac:dyDescent="0.35">
      <c r="A1048">
        <f>companies__2[[#This Row],[companyID]]</f>
        <v>1369</v>
      </c>
      <c r="B1048" t="str">
        <f>companies__2[[#This Row],[NOM]]</f>
        <v>Coppieters-ameye</v>
      </c>
      <c r="C1048" t="str">
        <f>companies__2[[#This Row],[PRENOM]]</f>
        <v>Klaas</v>
      </c>
      <c r="D1048" t="str">
        <f>companies__2[[#This Row],[EMAIL]]</f>
        <v>klaas.coppieters-ameye@elneo.com</v>
      </c>
      <c r="F1048" t="str">
        <f>companies__2[[#This Row],[PASSWORD]]</f>
        <v>$2y$10$6bXnoWKJ1O7RWNr9yKe/Qehz6eDNAZbmGNADlDu9S1PKvj4H9dJ1a</v>
      </c>
      <c r="G1048" t="str">
        <f>companies__2[[#This Row],[TOKEN]]</f>
        <v>yRoAOvt5CIrTCWmQBJRhOHSlQxfK1yyu</v>
      </c>
      <c r="H1048" t="str">
        <f>companies__2[[#This Row],[PHONE]]</f>
        <v>0496 28 17 14</v>
      </c>
      <c r="I1048">
        <f>companies__2[[#This Row],[POSTAL_CODE]]</f>
        <v>0</v>
      </c>
      <c r="J1048" t="str">
        <f>companies__2[[#This Row],[ADRESS]]</f>
        <v/>
      </c>
      <c r="K1048" t="str">
        <f>companies__2[[#This Row],[CITY]]</f>
        <v/>
      </c>
      <c r="L1048" t="str">
        <f>companies__2[[#This Row],[WORK_ADRESS]]</f>
        <v/>
      </c>
      <c r="M1048">
        <f>companies__2[[#This Row],[WORK_POSTAL_CODE]]</f>
        <v>0</v>
      </c>
      <c r="N1048" t="str">
        <f>companies__2[[#This Row],[WORK_CITY]]</f>
        <v/>
      </c>
      <c r="P1048" t="str">
        <f>IF(companies__2[[#This Row],[STAANN]]="D", "inactive", "active")</f>
        <v>active</v>
      </c>
      <c r="Q1048">
        <f>companies__2[[#This Row],[companyID_1]]</f>
        <v>436</v>
      </c>
      <c r="R1048" s="1">
        <f>companies__2[[#This Row],[HEU_MAJ]]</f>
        <v>44564.478449074071</v>
      </c>
      <c r="S1048" s="1">
        <f>companies__2[[#This Row],[HEU_MAJ]]</f>
        <v>44564.478449074071</v>
      </c>
    </row>
    <row r="1049" spans="1:19" x14ac:dyDescent="0.35">
      <c r="A1049">
        <f>companies__2[[#This Row],[companyID]]</f>
        <v>1369</v>
      </c>
      <c r="B1049" t="str">
        <f>companies__2[[#This Row],[NOM]]</f>
        <v>Coppieters-ameye</v>
      </c>
      <c r="C1049" t="str">
        <f>companies__2[[#This Row],[PRENOM]]</f>
        <v>Klaas</v>
      </c>
      <c r="D1049" t="str">
        <f>companies__2[[#This Row],[EMAIL]]</f>
        <v>klaas.coppieters-ameye@elneo.com</v>
      </c>
      <c r="F1049" t="str">
        <f>companies__2[[#This Row],[PASSWORD]]</f>
        <v>$2y$10$6bXnoWKJ1O7RWNr9yKe/Qehz6eDNAZbmGNADlDu9S1PKvj4H9dJ1a</v>
      </c>
      <c r="G1049" t="str">
        <f>companies__2[[#This Row],[TOKEN]]</f>
        <v>yRoAOvt5CIrTCWmQBJRhOHSlQxfK1yyu</v>
      </c>
      <c r="H1049" t="str">
        <f>companies__2[[#This Row],[PHONE]]</f>
        <v>0496 28 17 14</v>
      </c>
      <c r="I1049">
        <f>companies__2[[#This Row],[POSTAL_CODE]]</f>
        <v>0</v>
      </c>
      <c r="J1049" t="str">
        <f>companies__2[[#This Row],[ADRESS]]</f>
        <v/>
      </c>
      <c r="K1049" t="str">
        <f>companies__2[[#This Row],[CITY]]</f>
        <v/>
      </c>
      <c r="L1049" t="str">
        <f>companies__2[[#This Row],[WORK_ADRESS]]</f>
        <v/>
      </c>
      <c r="M1049">
        <f>companies__2[[#This Row],[WORK_POSTAL_CODE]]</f>
        <v>0</v>
      </c>
      <c r="N1049" t="str">
        <f>companies__2[[#This Row],[WORK_CITY]]</f>
        <v/>
      </c>
      <c r="P1049" t="str">
        <f>IF(companies__2[[#This Row],[STAANN]]="D", "inactive", "active")</f>
        <v>active</v>
      </c>
      <c r="Q1049">
        <f>companies__2[[#This Row],[companyID_1]]</f>
        <v>439</v>
      </c>
      <c r="R1049" s="1">
        <f>companies__2[[#This Row],[HEU_MAJ]]</f>
        <v>44564.478449074071</v>
      </c>
      <c r="S1049" s="1">
        <f>companies__2[[#This Row],[HEU_MAJ]]</f>
        <v>44564.478449074071</v>
      </c>
    </row>
    <row r="1050" spans="1:19" x14ac:dyDescent="0.35">
      <c r="A1050">
        <f>companies__2[[#This Row],[companyID]]</f>
        <v>1370</v>
      </c>
      <c r="B1050" t="str">
        <f>companies__2[[#This Row],[NOM]]</f>
        <v>Willems</v>
      </c>
      <c r="C1050" t="str">
        <f>companies__2[[#This Row],[PRENOM]]</f>
        <v>Danny</v>
      </c>
      <c r="D1050" t="str">
        <f>companies__2[[#This Row],[EMAIL]]</f>
        <v>danny.willems@elneo.com</v>
      </c>
      <c r="F1050" t="str">
        <f>companies__2[[#This Row],[PASSWORD]]</f>
        <v>$2y$10$e5/X5ocdv/6XanPOoGC2L.FHhxH5hwu81zUqbygrbtdIiceZzL3vi</v>
      </c>
      <c r="G1050" t="str">
        <f>companies__2[[#This Row],[TOKEN]]</f>
        <v>C1IWx5itEr1qjWyAmBSbhOyDGkAFe67N</v>
      </c>
      <c r="H1050" t="str">
        <f>companies__2[[#This Row],[PHONE]]</f>
        <v>NULL</v>
      </c>
      <c r="I1050">
        <f>companies__2[[#This Row],[POSTAL_CODE]]</f>
        <v>0</v>
      </c>
      <c r="J1050" t="str">
        <f>companies__2[[#This Row],[ADRESS]]</f>
        <v/>
      </c>
      <c r="K1050" t="str">
        <f>companies__2[[#This Row],[CITY]]</f>
        <v/>
      </c>
      <c r="L1050" t="str">
        <f>companies__2[[#This Row],[WORK_ADRESS]]</f>
        <v/>
      </c>
      <c r="M1050">
        <f>companies__2[[#This Row],[WORK_POSTAL_CODE]]</f>
        <v>0</v>
      </c>
      <c r="N1050" t="str">
        <f>companies__2[[#This Row],[WORK_CITY]]</f>
        <v/>
      </c>
      <c r="P1050" t="str">
        <f>IF(companies__2[[#This Row],[STAANN]]="D", "inactive", "active")</f>
        <v>active</v>
      </c>
      <c r="Q1050">
        <f>companies__2[[#This Row],[companyID_1]]</f>
        <v>436</v>
      </c>
      <c r="R1050" s="1">
        <f>companies__2[[#This Row],[HEU_MAJ]]</f>
        <v>44497.710798611108</v>
      </c>
      <c r="S1050" s="1">
        <f>companies__2[[#This Row],[HEU_MAJ]]</f>
        <v>44497.710798611108</v>
      </c>
    </row>
    <row r="1051" spans="1:19" x14ac:dyDescent="0.35">
      <c r="A1051">
        <f>companies__2[[#This Row],[companyID]]</f>
        <v>1370</v>
      </c>
      <c r="B1051" t="str">
        <f>companies__2[[#This Row],[NOM]]</f>
        <v>Willems</v>
      </c>
      <c r="C1051" t="str">
        <f>companies__2[[#This Row],[PRENOM]]</f>
        <v>Danny</v>
      </c>
      <c r="D1051" t="str">
        <f>companies__2[[#This Row],[EMAIL]]</f>
        <v>danny.willems@elneo.com</v>
      </c>
      <c r="F1051" t="str">
        <f>companies__2[[#This Row],[PASSWORD]]</f>
        <v>$2y$10$e5/X5ocdv/6XanPOoGC2L.FHhxH5hwu81zUqbygrbtdIiceZzL3vi</v>
      </c>
      <c r="G1051" t="str">
        <f>companies__2[[#This Row],[TOKEN]]</f>
        <v>C1IWx5itEr1qjWyAmBSbhOyDGkAFe67N</v>
      </c>
      <c r="H1051" t="str">
        <f>companies__2[[#This Row],[PHONE]]</f>
        <v>NULL</v>
      </c>
      <c r="I1051">
        <f>companies__2[[#This Row],[POSTAL_CODE]]</f>
        <v>0</v>
      </c>
      <c r="J1051" t="str">
        <f>companies__2[[#This Row],[ADRESS]]</f>
        <v/>
      </c>
      <c r="K1051" t="str">
        <f>companies__2[[#This Row],[CITY]]</f>
        <v/>
      </c>
      <c r="L1051" t="str">
        <f>companies__2[[#This Row],[WORK_ADRESS]]</f>
        <v/>
      </c>
      <c r="M1051">
        <f>companies__2[[#This Row],[WORK_POSTAL_CODE]]</f>
        <v>0</v>
      </c>
      <c r="N1051" t="str">
        <f>companies__2[[#This Row],[WORK_CITY]]</f>
        <v/>
      </c>
      <c r="P1051" t="str">
        <f>IF(companies__2[[#This Row],[STAANN]]="D", "inactive", "active")</f>
        <v>active</v>
      </c>
      <c r="Q1051">
        <f>companies__2[[#This Row],[companyID_1]]</f>
        <v>439</v>
      </c>
      <c r="R1051" s="1">
        <f>companies__2[[#This Row],[HEU_MAJ]]</f>
        <v>44497.710798611108</v>
      </c>
      <c r="S1051" s="1">
        <f>companies__2[[#This Row],[HEU_MAJ]]</f>
        <v>44497.710798611108</v>
      </c>
    </row>
    <row r="1052" spans="1:19" x14ac:dyDescent="0.35">
      <c r="A1052">
        <f>companies__2[[#This Row],[companyID]]</f>
        <v>1371</v>
      </c>
      <c r="B1052" t="str">
        <f>companies__2[[#This Row],[NOM]]</f>
        <v>Keereman</v>
      </c>
      <c r="C1052" t="str">
        <f>companies__2[[#This Row],[PRENOM]]</f>
        <v>Davy</v>
      </c>
      <c r="D1052" t="str">
        <f>companies__2[[#This Row],[EMAIL]]</f>
        <v>davy.keereman@elneo.com</v>
      </c>
      <c r="F1052" t="str">
        <f>companies__2[[#This Row],[PASSWORD]]</f>
        <v>$2y$10$xNXw2b9GIOkftL8RyIwfJuQ7gOseDOgu9g2fwt9X6Fsk7IhbQlE7u</v>
      </c>
      <c r="G1052" t="str">
        <f>companies__2[[#This Row],[TOKEN]]</f>
        <v>wFRzB3453uh08oTYAQgHC94mWTrtEME1</v>
      </c>
      <c r="H1052" t="str">
        <f>companies__2[[#This Row],[PHONE]]</f>
        <v>NULL</v>
      </c>
      <c r="I1052">
        <f>companies__2[[#This Row],[POSTAL_CODE]]</f>
        <v>0</v>
      </c>
      <c r="J1052" t="str">
        <f>companies__2[[#This Row],[ADRESS]]</f>
        <v/>
      </c>
      <c r="K1052" t="str">
        <f>companies__2[[#This Row],[CITY]]</f>
        <v/>
      </c>
      <c r="L1052" t="str">
        <f>companies__2[[#This Row],[WORK_ADRESS]]</f>
        <v/>
      </c>
      <c r="M1052">
        <f>companies__2[[#This Row],[WORK_POSTAL_CODE]]</f>
        <v>0</v>
      </c>
      <c r="N1052" t="str">
        <f>companies__2[[#This Row],[WORK_CITY]]</f>
        <v/>
      </c>
      <c r="P1052" t="str">
        <f>IF(companies__2[[#This Row],[STAANN]]="D", "inactive", "active")</f>
        <v>active</v>
      </c>
      <c r="Q1052">
        <f>companies__2[[#This Row],[companyID_1]]</f>
        <v>436</v>
      </c>
      <c r="R1052" s="1">
        <f>companies__2[[#This Row],[HEU_MAJ]]</f>
        <v>44497.711145833331</v>
      </c>
      <c r="S1052" s="1">
        <f>companies__2[[#This Row],[HEU_MAJ]]</f>
        <v>44497.711145833331</v>
      </c>
    </row>
    <row r="1053" spans="1:19" x14ac:dyDescent="0.35">
      <c r="A1053">
        <f>companies__2[[#This Row],[companyID]]</f>
        <v>1371</v>
      </c>
      <c r="B1053" t="str">
        <f>companies__2[[#This Row],[NOM]]</f>
        <v>Keereman</v>
      </c>
      <c r="C1053" t="str">
        <f>companies__2[[#This Row],[PRENOM]]</f>
        <v>Davy</v>
      </c>
      <c r="D1053" t="str">
        <f>companies__2[[#This Row],[EMAIL]]</f>
        <v>davy.keereman@elneo.com</v>
      </c>
      <c r="F1053" t="str">
        <f>companies__2[[#This Row],[PASSWORD]]</f>
        <v>$2y$10$xNXw2b9GIOkftL8RyIwfJuQ7gOseDOgu9g2fwt9X6Fsk7IhbQlE7u</v>
      </c>
      <c r="G1053" t="str">
        <f>companies__2[[#This Row],[TOKEN]]</f>
        <v>wFRzB3453uh08oTYAQgHC94mWTrtEME1</v>
      </c>
      <c r="H1053" t="str">
        <f>companies__2[[#This Row],[PHONE]]</f>
        <v>NULL</v>
      </c>
      <c r="I1053">
        <f>companies__2[[#This Row],[POSTAL_CODE]]</f>
        <v>0</v>
      </c>
      <c r="J1053" t="str">
        <f>companies__2[[#This Row],[ADRESS]]</f>
        <v/>
      </c>
      <c r="K1053" t="str">
        <f>companies__2[[#This Row],[CITY]]</f>
        <v/>
      </c>
      <c r="L1053" t="str">
        <f>companies__2[[#This Row],[WORK_ADRESS]]</f>
        <v/>
      </c>
      <c r="M1053">
        <f>companies__2[[#This Row],[WORK_POSTAL_CODE]]</f>
        <v>0</v>
      </c>
      <c r="N1053" t="str">
        <f>companies__2[[#This Row],[WORK_CITY]]</f>
        <v/>
      </c>
      <c r="P1053" t="str">
        <f>IF(companies__2[[#This Row],[STAANN]]="D", "inactive", "active")</f>
        <v>active</v>
      </c>
      <c r="Q1053">
        <f>companies__2[[#This Row],[companyID_1]]</f>
        <v>439</v>
      </c>
      <c r="R1053" s="1">
        <f>companies__2[[#This Row],[HEU_MAJ]]</f>
        <v>44497.711145833331</v>
      </c>
      <c r="S1053" s="1">
        <f>companies__2[[#This Row],[HEU_MAJ]]</f>
        <v>44497.711145833331</v>
      </c>
    </row>
    <row r="1054" spans="1:19" x14ac:dyDescent="0.35">
      <c r="A1054">
        <f>companies__2[[#This Row],[companyID]]</f>
        <v>1373</v>
      </c>
      <c r="B1054" t="str">
        <f>companies__2[[#This Row],[NOM]]</f>
        <v>Vincke</v>
      </c>
      <c r="C1054" t="str">
        <f>companies__2[[#This Row],[PRENOM]]</f>
        <v>Nadine</v>
      </c>
      <c r="D1054" t="str">
        <f>companies__2[[#This Row],[EMAIL]]</f>
        <v>nadine.vincke@elneo.com</v>
      </c>
      <c r="F1054" t="str">
        <f>companies__2[[#This Row],[PASSWORD]]</f>
        <v>$2y$10$c9T6GQcpbY0FLkKvYFOsle4HPgMyvGo7Ze3HnnesqeEFQIfzfI10m</v>
      </c>
      <c r="G1054" t="str">
        <f>companies__2[[#This Row],[TOKEN]]</f>
        <v>AM9dHxqfUOiGETSsOjTQEbpNBplsJzDi</v>
      </c>
      <c r="H1054" t="str">
        <f>companies__2[[#This Row],[PHONE]]</f>
        <v>NULL</v>
      </c>
      <c r="I1054">
        <f>companies__2[[#This Row],[POSTAL_CODE]]</f>
        <v>0</v>
      </c>
      <c r="J1054" t="str">
        <f>companies__2[[#This Row],[ADRESS]]</f>
        <v/>
      </c>
      <c r="K1054" t="str">
        <f>companies__2[[#This Row],[CITY]]</f>
        <v/>
      </c>
      <c r="L1054" t="str">
        <f>companies__2[[#This Row],[WORK_ADRESS]]</f>
        <v/>
      </c>
      <c r="M1054">
        <f>companies__2[[#This Row],[WORK_POSTAL_CODE]]</f>
        <v>0</v>
      </c>
      <c r="N1054" t="str">
        <f>companies__2[[#This Row],[WORK_CITY]]</f>
        <v/>
      </c>
      <c r="P1054" t="str">
        <f>IF(companies__2[[#This Row],[STAANN]]="D", "inactive", "active")</f>
        <v>active</v>
      </c>
      <c r="Q1054">
        <f>companies__2[[#This Row],[companyID_1]]</f>
        <v>436</v>
      </c>
      <c r="R1054" s="1">
        <f>companies__2[[#This Row],[HEU_MAJ]]</f>
        <v>44497.712060185186</v>
      </c>
      <c r="S1054" s="1">
        <f>companies__2[[#This Row],[HEU_MAJ]]</f>
        <v>44497.712060185186</v>
      </c>
    </row>
    <row r="1055" spans="1:19" x14ac:dyDescent="0.35">
      <c r="A1055">
        <f>companies__2[[#This Row],[companyID]]</f>
        <v>1373</v>
      </c>
      <c r="B1055" t="str">
        <f>companies__2[[#This Row],[NOM]]</f>
        <v>Vincke</v>
      </c>
      <c r="C1055" t="str">
        <f>companies__2[[#This Row],[PRENOM]]</f>
        <v>Nadine</v>
      </c>
      <c r="D1055" t="str">
        <f>companies__2[[#This Row],[EMAIL]]</f>
        <v>nadine.vincke@elneo.com</v>
      </c>
      <c r="F1055" t="str">
        <f>companies__2[[#This Row],[PASSWORD]]</f>
        <v>$2y$10$c9T6GQcpbY0FLkKvYFOsle4HPgMyvGo7Ze3HnnesqeEFQIfzfI10m</v>
      </c>
      <c r="G1055" t="str">
        <f>companies__2[[#This Row],[TOKEN]]</f>
        <v>AM9dHxqfUOiGETSsOjTQEbpNBplsJzDi</v>
      </c>
      <c r="H1055" t="str">
        <f>companies__2[[#This Row],[PHONE]]</f>
        <v>NULL</v>
      </c>
      <c r="I1055">
        <f>companies__2[[#This Row],[POSTAL_CODE]]</f>
        <v>0</v>
      </c>
      <c r="J1055" t="str">
        <f>companies__2[[#This Row],[ADRESS]]</f>
        <v/>
      </c>
      <c r="K1055" t="str">
        <f>companies__2[[#This Row],[CITY]]</f>
        <v/>
      </c>
      <c r="L1055" t="str">
        <f>companies__2[[#This Row],[WORK_ADRESS]]</f>
        <v/>
      </c>
      <c r="M1055">
        <f>companies__2[[#This Row],[WORK_POSTAL_CODE]]</f>
        <v>0</v>
      </c>
      <c r="N1055" t="str">
        <f>companies__2[[#This Row],[WORK_CITY]]</f>
        <v/>
      </c>
      <c r="P1055" t="str">
        <f>IF(companies__2[[#This Row],[STAANN]]="D", "inactive", "active")</f>
        <v>active</v>
      </c>
      <c r="Q1055">
        <f>companies__2[[#This Row],[companyID_1]]</f>
        <v>439</v>
      </c>
      <c r="R1055" s="1">
        <f>companies__2[[#This Row],[HEU_MAJ]]</f>
        <v>44497.712060185186</v>
      </c>
      <c r="S1055" s="1">
        <f>companies__2[[#This Row],[HEU_MAJ]]</f>
        <v>44497.712060185186</v>
      </c>
    </row>
    <row r="1056" spans="1:19" x14ac:dyDescent="0.35">
      <c r="A1056">
        <f>companies__2[[#This Row],[companyID]]</f>
        <v>1374</v>
      </c>
      <c r="B1056" t="str">
        <f>companies__2[[#This Row],[NOM]]</f>
        <v>Ollevier</v>
      </c>
      <c r="C1056" t="str">
        <f>companies__2[[#This Row],[PRENOM]]</f>
        <v>Nico</v>
      </c>
      <c r="D1056" t="str">
        <f>companies__2[[#This Row],[EMAIL]]</f>
        <v>nico.ollevier@elneo.com</v>
      </c>
      <c r="F1056" t="str">
        <f>companies__2[[#This Row],[PASSWORD]]</f>
        <v>$2y$10$Hajgg/Ja2GBf7UJHtWrZuO1ACIcZPel0J4LChKaf1uAeaz29Kv8Qy</v>
      </c>
      <c r="G1056" t="str">
        <f>companies__2[[#This Row],[TOKEN]]</f>
        <v>j7dmYJUePr26er8tGoD81KLchwnZeSTD</v>
      </c>
      <c r="H1056" t="str">
        <f>companies__2[[#This Row],[PHONE]]</f>
        <v>0499 51 95 99</v>
      </c>
      <c r="I1056">
        <f>companies__2[[#This Row],[POSTAL_CODE]]</f>
        <v>0</v>
      </c>
      <c r="J1056" t="str">
        <f>companies__2[[#This Row],[ADRESS]]</f>
        <v/>
      </c>
      <c r="K1056" t="str">
        <f>companies__2[[#This Row],[CITY]]</f>
        <v/>
      </c>
      <c r="L1056" t="str">
        <f>companies__2[[#This Row],[WORK_ADRESS]]</f>
        <v/>
      </c>
      <c r="M1056">
        <f>companies__2[[#This Row],[WORK_POSTAL_CODE]]</f>
        <v>0</v>
      </c>
      <c r="N1056" t="str">
        <f>companies__2[[#This Row],[WORK_CITY]]</f>
        <v/>
      </c>
      <c r="P1056" t="str">
        <f>IF(companies__2[[#This Row],[STAANN]]="D", "inactive", "active")</f>
        <v>active</v>
      </c>
      <c r="Q1056">
        <f>companies__2[[#This Row],[companyID_1]]</f>
        <v>436</v>
      </c>
      <c r="R1056" s="1">
        <f>companies__2[[#This Row],[HEU_MAJ]]</f>
        <v>44564.421377314815</v>
      </c>
      <c r="S1056" s="1">
        <f>companies__2[[#This Row],[HEU_MAJ]]</f>
        <v>44564.421377314815</v>
      </c>
    </row>
    <row r="1057" spans="1:19" x14ac:dyDescent="0.35">
      <c r="A1057">
        <f>companies__2[[#This Row],[companyID]]</f>
        <v>1374</v>
      </c>
      <c r="B1057" t="str">
        <f>companies__2[[#This Row],[NOM]]</f>
        <v>Ollevier</v>
      </c>
      <c r="C1057" t="str">
        <f>companies__2[[#This Row],[PRENOM]]</f>
        <v>Nico</v>
      </c>
      <c r="D1057" t="str">
        <f>companies__2[[#This Row],[EMAIL]]</f>
        <v>nico.ollevier@elneo.com</v>
      </c>
      <c r="F1057" t="str">
        <f>companies__2[[#This Row],[PASSWORD]]</f>
        <v>$2y$10$Hajgg/Ja2GBf7UJHtWrZuO1ACIcZPel0J4LChKaf1uAeaz29Kv8Qy</v>
      </c>
      <c r="G1057" t="str">
        <f>companies__2[[#This Row],[TOKEN]]</f>
        <v>j7dmYJUePr26er8tGoD81KLchwnZeSTD</v>
      </c>
      <c r="H1057" t="str">
        <f>companies__2[[#This Row],[PHONE]]</f>
        <v>0499 51 95 99</v>
      </c>
      <c r="I1057">
        <f>companies__2[[#This Row],[POSTAL_CODE]]</f>
        <v>0</v>
      </c>
      <c r="J1057" t="str">
        <f>companies__2[[#This Row],[ADRESS]]</f>
        <v/>
      </c>
      <c r="K1057" t="str">
        <f>companies__2[[#This Row],[CITY]]</f>
        <v/>
      </c>
      <c r="L1057" t="str">
        <f>companies__2[[#This Row],[WORK_ADRESS]]</f>
        <v/>
      </c>
      <c r="M1057">
        <f>companies__2[[#This Row],[WORK_POSTAL_CODE]]</f>
        <v>0</v>
      </c>
      <c r="N1057" t="str">
        <f>companies__2[[#This Row],[WORK_CITY]]</f>
        <v/>
      </c>
      <c r="P1057" t="str">
        <f>IF(companies__2[[#This Row],[STAANN]]="D", "inactive", "active")</f>
        <v>active</v>
      </c>
      <c r="Q1057">
        <f>companies__2[[#This Row],[companyID_1]]</f>
        <v>439</v>
      </c>
      <c r="R1057" s="1">
        <f>companies__2[[#This Row],[HEU_MAJ]]</f>
        <v>44564.421377314815</v>
      </c>
      <c r="S1057" s="1">
        <f>companies__2[[#This Row],[HEU_MAJ]]</f>
        <v>44564.421377314815</v>
      </c>
    </row>
    <row r="1058" spans="1:19" x14ac:dyDescent="0.35">
      <c r="A1058">
        <f>companies__2[[#This Row],[companyID]]</f>
        <v>1375</v>
      </c>
      <c r="B1058" t="str">
        <f>companies__2[[#This Row],[NOM]]</f>
        <v>Amerijckx</v>
      </c>
      <c r="C1058" t="str">
        <f>companies__2[[#This Row],[PRENOM]]</f>
        <v>Niels</v>
      </c>
      <c r="D1058" t="str">
        <f>companies__2[[#This Row],[EMAIL]]</f>
        <v>niels.amerijckx@elneo.com</v>
      </c>
      <c r="F1058" t="str">
        <f>companies__2[[#This Row],[PASSWORD]]</f>
        <v>$2y$10$9FLZi6W9SpevRLK8KMQvHuTiY0JvUzuKwpMEd3Ed.gMW4aq3WecCe</v>
      </c>
      <c r="G1058" t="str">
        <f>companies__2[[#This Row],[TOKEN]]</f>
        <v>wE1jl5h9uMJQYJUYyesEl2wKwiX4RzJY</v>
      </c>
      <c r="H1058" t="str">
        <f>companies__2[[#This Row],[PHONE]]</f>
        <v>0476 70 25 10</v>
      </c>
      <c r="I1058">
        <f>companies__2[[#This Row],[POSTAL_CODE]]</f>
        <v>0</v>
      </c>
      <c r="J1058" t="str">
        <f>companies__2[[#This Row],[ADRESS]]</f>
        <v/>
      </c>
      <c r="K1058" t="str">
        <f>companies__2[[#This Row],[CITY]]</f>
        <v/>
      </c>
      <c r="L1058" t="str">
        <f>companies__2[[#This Row],[WORK_ADRESS]]</f>
        <v/>
      </c>
      <c r="M1058">
        <f>companies__2[[#This Row],[WORK_POSTAL_CODE]]</f>
        <v>0</v>
      </c>
      <c r="N1058" t="str">
        <f>companies__2[[#This Row],[WORK_CITY]]</f>
        <v/>
      </c>
      <c r="P1058" t="str">
        <f>IF(companies__2[[#This Row],[STAANN]]="D", "inactive", "active")</f>
        <v>active</v>
      </c>
      <c r="Q1058">
        <f>companies__2[[#This Row],[companyID_1]]</f>
        <v>436</v>
      </c>
      <c r="R1058" s="1">
        <f>companies__2[[#This Row],[HEU_MAJ]]</f>
        <v>44564.477187500001</v>
      </c>
      <c r="S1058" s="1">
        <f>companies__2[[#This Row],[HEU_MAJ]]</f>
        <v>44564.477187500001</v>
      </c>
    </row>
    <row r="1059" spans="1:19" x14ac:dyDescent="0.35">
      <c r="A1059">
        <f>companies__2[[#This Row],[companyID]]</f>
        <v>1375</v>
      </c>
      <c r="B1059" t="str">
        <f>companies__2[[#This Row],[NOM]]</f>
        <v>Amerijckx</v>
      </c>
      <c r="C1059" t="str">
        <f>companies__2[[#This Row],[PRENOM]]</f>
        <v>Niels</v>
      </c>
      <c r="D1059" t="str">
        <f>companies__2[[#This Row],[EMAIL]]</f>
        <v>niels.amerijckx@elneo.com</v>
      </c>
      <c r="F1059" t="str">
        <f>companies__2[[#This Row],[PASSWORD]]</f>
        <v>$2y$10$9FLZi6W9SpevRLK8KMQvHuTiY0JvUzuKwpMEd3Ed.gMW4aq3WecCe</v>
      </c>
      <c r="G1059" t="str">
        <f>companies__2[[#This Row],[TOKEN]]</f>
        <v>wE1jl5h9uMJQYJUYyesEl2wKwiX4RzJY</v>
      </c>
      <c r="H1059" t="str">
        <f>companies__2[[#This Row],[PHONE]]</f>
        <v>0476 70 25 10</v>
      </c>
      <c r="I1059">
        <f>companies__2[[#This Row],[POSTAL_CODE]]</f>
        <v>0</v>
      </c>
      <c r="J1059" t="str">
        <f>companies__2[[#This Row],[ADRESS]]</f>
        <v/>
      </c>
      <c r="K1059" t="str">
        <f>companies__2[[#This Row],[CITY]]</f>
        <v/>
      </c>
      <c r="L1059" t="str">
        <f>companies__2[[#This Row],[WORK_ADRESS]]</f>
        <v/>
      </c>
      <c r="M1059">
        <f>companies__2[[#This Row],[WORK_POSTAL_CODE]]</f>
        <v>0</v>
      </c>
      <c r="N1059" t="str">
        <f>companies__2[[#This Row],[WORK_CITY]]</f>
        <v/>
      </c>
      <c r="P1059" t="str">
        <f>IF(companies__2[[#This Row],[STAANN]]="D", "inactive", "active")</f>
        <v>active</v>
      </c>
      <c r="Q1059">
        <f>companies__2[[#This Row],[companyID_1]]</f>
        <v>439</v>
      </c>
      <c r="R1059" s="1">
        <f>companies__2[[#This Row],[HEU_MAJ]]</f>
        <v>44564.477187500001</v>
      </c>
      <c r="S1059" s="1">
        <f>companies__2[[#This Row],[HEU_MAJ]]</f>
        <v>44564.477187500001</v>
      </c>
    </row>
    <row r="1060" spans="1:19" x14ac:dyDescent="0.35">
      <c r="A1060">
        <f>companies__2[[#This Row],[companyID]]</f>
        <v>1376</v>
      </c>
      <c r="B1060" t="str">
        <f>companies__2[[#This Row],[NOM]]</f>
        <v>Crommelinck</v>
      </c>
      <c r="C1060" t="str">
        <f>companies__2[[#This Row],[PRENOM]]</f>
        <v>Quinten</v>
      </c>
      <c r="D1060" t="str">
        <f>companies__2[[#This Row],[EMAIL]]</f>
        <v>quinten.crommelinck@elneo.com</v>
      </c>
      <c r="F1060" t="str">
        <f>companies__2[[#This Row],[PASSWORD]]</f>
        <v>$2y$10$GnGmB5vzQtKCjZfRakpnLuB4DF7hzuwQTqZpLG/8rAJrOKOFt6g8m</v>
      </c>
      <c r="G1060" t="str">
        <f>companies__2[[#This Row],[TOKEN]]</f>
        <v>omiRhvBlw5AXWzzusJw8HYUMFOO2Djx3</v>
      </c>
      <c r="H1060" t="str">
        <f>companies__2[[#This Row],[PHONE]]</f>
        <v>NULL</v>
      </c>
      <c r="I1060">
        <f>companies__2[[#This Row],[POSTAL_CODE]]</f>
        <v>0</v>
      </c>
      <c r="J1060" t="str">
        <f>companies__2[[#This Row],[ADRESS]]</f>
        <v/>
      </c>
      <c r="K1060" t="str">
        <f>companies__2[[#This Row],[CITY]]</f>
        <v/>
      </c>
      <c r="L1060" t="str">
        <f>companies__2[[#This Row],[WORK_ADRESS]]</f>
        <v/>
      </c>
      <c r="M1060">
        <f>companies__2[[#This Row],[WORK_POSTAL_CODE]]</f>
        <v>0</v>
      </c>
      <c r="N1060" t="str">
        <f>companies__2[[#This Row],[WORK_CITY]]</f>
        <v/>
      </c>
      <c r="P1060" t="str">
        <f>IF(companies__2[[#This Row],[STAANN]]="D", "inactive", "active")</f>
        <v>active</v>
      </c>
      <c r="Q1060">
        <f>companies__2[[#This Row],[companyID_1]]</f>
        <v>436</v>
      </c>
      <c r="R1060" s="1">
        <f>companies__2[[#This Row],[HEU_MAJ]]</f>
        <v>44497.715370370373</v>
      </c>
      <c r="S1060" s="1">
        <f>companies__2[[#This Row],[HEU_MAJ]]</f>
        <v>44497.715370370373</v>
      </c>
    </row>
    <row r="1061" spans="1:19" x14ac:dyDescent="0.35">
      <c r="A1061">
        <f>companies__2[[#This Row],[companyID]]</f>
        <v>1376</v>
      </c>
      <c r="B1061" t="str">
        <f>companies__2[[#This Row],[NOM]]</f>
        <v>Crommelinck</v>
      </c>
      <c r="C1061" t="str">
        <f>companies__2[[#This Row],[PRENOM]]</f>
        <v>Quinten</v>
      </c>
      <c r="D1061" t="str">
        <f>companies__2[[#This Row],[EMAIL]]</f>
        <v>quinten.crommelinck@elneo.com</v>
      </c>
      <c r="F1061" t="str">
        <f>companies__2[[#This Row],[PASSWORD]]</f>
        <v>$2y$10$GnGmB5vzQtKCjZfRakpnLuB4DF7hzuwQTqZpLG/8rAJrOKOFt6g8m</v>
      </c>
      <c r="G1061" t="str">
        <f>companies__2[[#This Row],[TOKEN]]</f>
        <v>omiRhvBlw5AXWzzusJw8HYUMFOO2Djx3</v>
      </c>
      <c r="H1061" t="str">
        <f>companies__2[[#This Row],[PHONE]]</f>
        <v>NULL</v>
      </c>
      <c r="I1061">
        <f>companies__2[[#This Row],[POSTAL_CODE]]</f>
        <v>0</v>
      </c>
      <c r="J1061" t="str">
        <f>companies__2[[#This Row],[ADRESS]]</f>
        <v/>
      </c>
      <c r="K1061" t="str">
        <f>companies__2[[#This Row],[CITY]]</f>
        <v/>
      </c>
      <c r="L1061" t="str">
        <f>companies__2[[#This Row],[WORK_ADRESS]]</f>
        <v/>
      </c>
      <c r="M1061">
        <f>companies__2[[#This Row],[WORK_POSTAL_CODE]]</f>
        <v>0</v>
      </c>
      <c r="N1061" t="str">
        <f>companies__2[[#This Row],[WORK_CITY]]</f>
        <v/>
      </c>
      <c r="P1061" t="str">
        <f>IF(companies__2[[#This Row],[STAANN]]="D", "inactive", "active")</f>
        <v>active</v>
      </c>
      <c r="Q1061">
        <f>companies__2[[#This Row],[companyID_1]]</f>
        <v>439</v>
      </c>
      <c r="R1061" s="1">
        <f>companies__2[[#This Row],[HEU_MAJ]]</f>
        <v>44497.715370370373</v>
      </c>
      <c r="S1061" s="1">
        <f>companies__2[[#This Row],[HEU_MAJ]]</f>
        <v>44497.715370370373</v>
      </c>
    </row>
    <row r="1062" spans="1:19" x14ac:dyDescent="0.35">
      <c r="A1062">
        <f>companies__2[[#This Row],[companyID]]</f>
        <v>1377</v>
      </c>
      <c r="B1062" t="str">
        <f>companies__2[[#This Row],[NOM]]</f>
        <v>Debruycker</v>
      </c>
      <c r="C1062" t="str">
        <f>companies__2[[#This Row],[PRENOM]]</f>
        <v>Thomas</v>
      </c>
      <c r="D1062" t="str">
        <f>companies__2[[#This Row],[EMAIL]]</f>
        <v>thomas.debruycker@elneo.com</v>
      </c>
      <c r="F1062" t="str">
        <f>companies__2[[#This Row],[PASSWORD]]</f>
        <v>$2y$10$/3/jdVW8l49CkADFPu./l.en3Yk20WPv5VspDjqHaGhubeYd9nGiy</v>
      </c>
      <c r="G1062" t="str">
        <f>companies__2[[#This Row],[TOKEN]]</f>
        <v>FuRcTSWCtK8bth3BjHacDJlsxOEz0vPF</v>
      </c>
      <c r="H1062" t="str">
        <f>companies__2[[#This Row],[PHONE]]</f>
        <v>NULL</v>
      </c>
      <c r="I1062">
        <f>companies__2[[#This Row],[POSTAL_CODE]]</f>
        <v>0</v>
      </c>
      <c r="J1062" t="str">
        <f>companies__2[[#This Row],[ADRESS]]</f>
        <v/>
      </c>
      <c r="K1062" t="str">
        <f>companies__2[[#This Row],[CITY]]</f>
        <v/>
      </c>
      <c r="L1062" t="str">
        <f>companies__2[[#This Row],[WORK_ADRESS]]</f>
        <v/>
      </c>
      <c r="M1062">
        <f>companies__2[[#This Row],[WORK_POSTAL_CODE]]</f>
        <v>0</v>
      </c>
      <c r="N1062" t="str">
        <f>companies__2[[#This Row],[WORK_CITY]]</f>
        <v/>
      </c>
      <c r="P1062" t="str">
        <f>IF(companies__2[[#This Row],[STAANN]]="D", "inactive", "active")</f>
        <v>active</v>
      </c>
      <c r="Q1062">
        <f>companies__2[[#This Row],[companyID_1]]</f>
        <v>436</v>
      </c>
      <c r="R1062" s="1">
        <f>companies__2[[#This Row],[HEU_MAJ]]</f>
        <v>44497.716782407406</v>
      </c>
      <c r="S1062" s="1">
        <f>companies__2[[#This Row],[HEU_MAJ]]</f>
        <v>44497.716782407406</v>
      </c>
    </row>
    <row r="1063" spans="1:19" x14ac:dyDescent="0.35">
      <c r="A1063">
        <f>companies__2[[#This Row],[companyID]]</f>
        <v>1377</v>
      </c>
      <c r="B1063" t="str">
        <f>companies__2[[#This Row],[NOM]]</f>
        <v>Debruycker</v>
      </c>
      <c r="C1063" t="str">
        <f>companies__2[[#This Row],[PRENOM]]</f>
        <v>Thomas</v>
      </c>
      <c r="D1063" t="str">
        <f>companies__2[[#This Row],[EMAIL]]</f>
        <v>thomas.debruycker@elneo.com</v>
      </c>
      <c r="F1063" t="str">
        <f>companies__2[[#This Row],[PASSWORD]]</f>
        <v>$2y$10$/3/jdVW8l49CkADFPu./l.en3Yk20WPv5VspDjqHaGhubeYd9nGiy</v>
      </c>
      <c r="G1063" t="str">
        <f>companies__2[[#This Row],[TOKEN]]</f>
        <v>FuRcTSWCtK8bth3BjHacDJlsxOEz0vPF</v>
      </c>
      <c r="H1063" t="str">
        <f>companies__2[[#This Row],[PHONE]]</f>
        <v>NULL</v>
      </c>
      <c r="I1063">
        <f>companies__2[[#This Row],[POSTAL_CODE]]</f>
        <v>0</v>
      </c>
      <c r="J1063" t="str">
        <f>companies__2[[#This Row],[ADRESS]]</f>
        <v/>
      </c>
      <c r="K1063" t="str">
        <f>companies__2[[#This Row],[CITY]]</f>
        <v/>
      </c>
      <c r="L1063" t="str">
        <f>companies__2[[#This Row],[WORK_ADRESS]]</f>
        <v/>
      </c>
      <c r="M1063">
        <f>companies__2[[#This Row],[WORK_POSTAL_CODE]]</f>
        <v>0</v>
      </c>
      <c r="N1063" t="str">
        <f>companies__2[[#This Row],[WORK_CITY]]</f>
        <v/>
      </c>
      <c r="P1063" t="str">
        <f>IF(companies__2[[#This Row],[STAANN]]="D", "inactive", "active")</f>
        <v>active</v>
      </c>
      <c r="Q1063">
        <f>companies__2[[#This Row],[companyID_1]]</f>
        <v>439</v>
      </c>
      <c r="R1063" s="1">
        <f>companies__2[[#This Row],[HEU_MAJ]]</f>
        <v>44497.716782407406</v>
      </c>
      <c r="S1063" s="1">
        <f>companies__2[[#This Row],[HEU_MAJ]]</f>
        <v>44497.716782407406</v>
      </c>
    </row>
    <row r="1064" spans="1:19" x14ac:dyDescent="0.35">
      <c r="A1064">
        <f>companies__2[[#This Row],[companyID]]</f>
        <v>1378</v>
      </c>
      <c r="B1064" t="str">
        <f>companies__2[[#This Row],[NOM]]</f>
        <v>Addib</v>
      </c>
      <c r="C1064" t="str">
        <f>companies__2[[#This Row],[PRENOM]]</f>
        <v>Youssef</v>
      </c>
      <c r="D1064" t="str">
        <f>companies__2[[#This Row],[EMAIL]]</f>
        <v>youssef.addib@elneo.com</v>
      </c>
      <c r="F1064" t="str">
        <f>companies__2[[#This Row],[PASSWORD]]</f>
        <v>$2y$10$HKifbUHFZ3P5Kj4VRbYS5enGFjQ99jW9D9vP6SG.riKNNQcbIlXWm</v>
      </c>
      <c r="G1064" t="str">
        <f>companies__2[[#This Row],[TOKEN]]</f>
        <v>D46QwDSbyC9zVamIVA5aiOuk8341v5qx</v>
      </c>
      <c r="H1064" t="str">
        <f>companies__2[[#This Row],[PHONE]]</f>
        <v>NULL</v>
      </c>
      <c r="I1064">
        <f>companies__2[[#This Row],[POSTAL_CODE]]</f>
        <v>0</v>
      </c>
      <c r="J1064" t="str">
        <f>companies__2[[#This Row],[ADRESS]]</f>
        <v/>
      </c>
      <c r="K1064" t="str">
        <f>companies__2[[#This Row],[CITY]]</f>
        <v/>
      </c>
      <c r="L1064" t="str">
        <f>companies__2[[#This Row],[WORK_ADRESS]]</f>
        <v/>
      </c>
      <c r="M1064">
        <f>companies__2[[#This Row],[WORK_POSTAL_CODE]]</f>
        <v>0</v>
      </c>
      <c r="N1064" t="str">
        <f>companies__2[[#This Row],[WORK_CITY]]</f>
        <v/>
      </c>
      <c r="P1064" t="str">
        <f>IF(companies__2[[#This Row],[STAANN]]="D", "inactive", "active")</f>
        <v>active</v>
      </c>
      <c r="Q1064">
        <f>companies__2[[#This Row],[companyID_1]]</f>
        <v>436</v>
      </c>
      <c r="R1064" s="1">
        <f>companies__2[[#This Row],[HEU_MAJ]]</f>
        <v>44497.718599537038</v>
      </c>
      <c r="S1064" s="1">
        <f>companies__2[[#This Row],[HEU_MAJ]]</f>
        <v>44497.718599537038</v>
      </c>
    </row>
    <row r="1065" spans="1:19" x14ac:dyDescent="0.35">
      <c r="A1065">
        <f>companies__2[[#This Row],[companyID]]</f>
        <v>1378</v>
      </c>
      <c r="B1065" t="str">
        <f>companies__2[[#This Row],[NOM]]</f>
        <v>Addib</v>
      </c>
      <c r="C1065" t="str">
        <f>companies__2[[#This Row],[PRENOM]]</f>
        <v>Youssef</v>
      </c>
      <c r="D1065" t="str">
        <f>companies__2[[#This Row],[EMAIL]]</f>
        <v>youssef.addib@elneo.com</v>
      </c>
      <c r="F1065" t="str">
        <f>companies__2[[#This Row],[PASSWORD]]</f>
        <v>$2y$10$HKifbUHFZ3P5Kj4VRbYS5enGFjQ99jW9D9vP6SG.riKNNQcbIlXWm</v>
      </c>
      <c r="G1065" t="str">
        <f>companies__2[[#This Row],[TOKEN]]</f>
        <v>D46QwDSbyC9zVamIVA5aiOuk8341v5qx</v>
      </c>
      <c r="H1065" t="str">
        <f>companies__2[[#This Row],[PHONE]]</f>
        <v>NULL</v>
      </c>
      <c r="I1065">
        <f>companies__2[[#This Row],[POSTAL_CODE]]</f>
        <v>0</v>
      </c>
      <c r="J1065" t="str">
        <f>companies__2[[#This Row],[ADRESS]]</f>
        <v/>
      </c>
      <c r="K1065" t="str">
        <f>companies__2[[#This Row],[CITY]]</f>
        <v/>
      </c>
      <c r="L1065" t="str">
        <f>companies__2[[#This Row],[WORK_ADRESS]]</f>
        <v/>
      </c>
      <c r="M1065">
        <f>companies__2[[#This Row],[WORK_POSTAL_CODE]]</f>
        <v>0</v>
      </c>
      <c r="N1065" t="str">
        <f>companies__2[[#This Row],[WORK_CITY]]</f>
        <v/>
      </c>
      <c r="P1065" t="str">
        <f>IF(companies__2[[#This Row],[STAANN]]="D", "inactive", "active")</f>
        <v>active</v>
      </c>
      <c r="Q1065">
        <f>companies__2[[#This Row],[companyID_1]]</f>
        <v>439</v>
      </c>
      <c r="R1065" s="1">
        <f>companies__2[[#This Row],[HEU_MAJ]]</f>
        <v>44497.718599537038</v>
      </c>
      <c r="S1065" s="1">
        <f>companies__2[[#This Row],[HEU_MAJ]]</f>
        <v>44497.718599537038</v>
      </c>
    </row>
    <row r="1066" spans="1:19" x14ac:dyDescent="0.35">
      <c r="A1066">
        <f>companies__2[[#This Row],[companyID]]</f>
        <v>1379</v>
      </c>
      <c r="B1066" t="str">
        <f>companies__2[[#This Row],[NOM]]</f>
        <v>Peelaerts</v>
      </c>
      <c r="C1066" t="str">
        <f>companies__2[[#This Row],[PRENOM]]</f>
        <v>Hilde</v>
      </c>
      <c r="D1066" t="str">
        <f>companies__2[[#This Row],[EMAIL]]</f>
        <v>hilde.peelaers@elneo.com</v>
      </c>
      <c r="F1066" t="str">
        <f>companies__2[[#This Row],[PASSWORD]]</f>
        <v>$2y$10$.1oCsyai6Rid7V2pGelaz.MHqw7dcRMQnuPk7U2OmLrWlZVeQhWxW</v>
      </c>
      <c r="G1066" t="str">
        <f>companies__2[[#This Row],[TOKEN]]</f>
        <v>j3XnLVJxysHejdabeSq2ULlSrbpP8QDm</v>
      </c>
      <c r="H1066" t="str">
        <f>companies__2[[#This Row],[PHONE]]</f>
        <v>NULL</v>
      </c>
      <c r="I1066">
        <f>companies__2[[#This Row],[POSTAL_CODE]]</f>
        <v>0</v>
      </c>
      <c r="J1066" t="str">
        <f>companies__2[[#This Row],[ADRESS]]</f>
        <v/>
      </c>
      <c r="K1066" t="str">
        <f>companies__2[[#This Row],[CITY]]</f>
        <v/>
      </c>
      <c r="L1066" t="str">
        <f>companies__2[[#This Row],[WORK_ADRESS]]</f>
        <v/>
      </c>
      <c r="M1066">
        <f>companies__2[[#This Row],[WORK_POSTAL_CODE]]</f>
        <v>0</v>
      </c>
      <c r="N1066" t="str">
        <f>companies__2[[#This Row],[WORK_CITY]]</f>
        <v/>
      </c>
      <c r="P1066" t="str">
        <f>IF(companies__2[[#This Row],[STAANN]]="D", "inactive", "active")</f>
        <v>active</v>
      </c>
      <c r="Q1066">
        <f>companies__2[[#This Row],[companyID_1]]</f>
        <v>436</v>
      </c>
      <c r="R1066" s="1">
        <f>companies__2[[#This Row],[HEU_MAJ]]</f>
        <v>44497.721701388888</v>
      </c>
      <c r="S1066" s="1">
        <f>companies__2[[#This Row],[HEU_MAJ]]</f>
        <v>44497.721701388888</v>
      </c>
    </row>
    <row r="1067" spans="1:19" x14ac:dyDescent="0.35">
      <c r="A1067">
        <f>companies__2[[#This Row],[companyID]]</f>
        <v>1379</v>
      </c>
      <c r="B1067" t="str">
        <f>companies__2[[#This Row],[NOM]]</f>
        <v>Peelaerts</v>
      </c>
      <c r="C1067" t="str">
        <f>companies__2[[#This Row],[PRENOM]]</f>
        <v>Hilde</v>
      </c>
      <c r="D1067" t="str">
        <f>companies__2[[#This Row],[EMAIL]]</f>
        <v>hilde.peelaers@elneo.com</v>
      </c>
      <c r="F1067" t="str">
        <f>companies__2[[#This Row],[PASSWORD]]</f>
        <v>$2y$10$.1oCsyai6Rid7V2pGelaz.MHqw7dcRMQnuPk7U2OmLrWlZVeQhWxW</v>
      </c>
      <c r="G1067" t="str">
        <f>companies__2[[#This Row],[TOKEN]]</f>
        <v>j3XnLVJxysHejdabeSq2ULlSrbpP8QDm</v>
      </c>
      <c r="H1067" t="str">
        <f>companies__2[[#This Row],[PHONE]]</f>
        <v>NULL</v>
      </c>
      <c r="I1067">
        <f>companies__2[[#This Row],[POSTAL_CODE]]</f>
        <v>0</v>
      </c>
      <c r="J1067" t="str">
        <f>companies__2[[#This Row],[ADRESS]]</f>
        <v/>
      </c>
      <c r="K1067" t="str">
        <f>companies__2[[#This Row],[CITY]]</f>
        <v/>
      </c>
      <c r="L1067" t="str">
        <f>companies__2[[#This Row],[WORK_ADRESS]]</f>
        <v/>
      </c>
      <c r="M1067">
        <f>companies__2[[#This Row],[WORK_POSTAL_CODE]]</f>
        <v>0</v>
      </c>
      <c r="N1067" t="str">
        <f>companies__2[[#This Row],[WORK_CITY]]</f>
        <v/>
      </c>
      <c r="P1067" t="str">
        <f>IF(companies__2[[#This Row],[STAANN]]="D", "inactive", "active")</f>
        <v>active</v>
      </c>
      <c r="Q1067">
        <f>companies__2[[#This Row],[companyID_1]]</f>
        <v>439</v>
      </c>
      <c r="R1067" s="1">
        <f>companies__2[[#This Row],[HEU_MAJ]]</f>
        <v>44497.721701388888</v>
      </c>
      <c r="S1067" s="1">
        <f>companies__2[[#This Row],[HEU_MAJ]]</f>
        <v>44497.721701388888</v>
      </c>
    </row>
    <row r="1068" spans="1:19" x14ac:dyDescent="0.35">
      <c r="A1068">
        <f>companies__2[[#This Row],[companyID]]</f>
        <v>1380</v>
      </c>
      <c r="B1068" t="str">
        <f>companies__2[[#This Row],[NOM]]</f>
        <v>Pauwels</v>
      </c>
      <c r="C1068" t="str">
        <f>companies__2[[#This Row],[PRENOM]]</f>
        <v>Koen</v>
      </c>
      <c r="D1068" t="str">
        <f>companies__2[[#This Row],[EMAIL]]</f>
        <v>koen.pauwels@elneo.com</v>
      </c>
      <c r="F1068" t="str">
        <f>companies__2[[#This Row],[PASSWORD]]</f>
        <v>$2y$10$Ux.C3NtbrdLOVAeSl2QjWeUQbEUQO.JF/RHAeQ24Lw6IiIPxKQZp2</v>
      </c>
      <c r="G1068" t="str">
        <f>companies__2[[#This Row],[TOKEN]]</f>
        <v>a6i3nND1FoO5YwsdlSF5fxTDw7QXLHM7</v>
      </c>
      <c r="H1068" t="str">
        <f>companies__2[[#This Row],[PHONE]]</f>
        <v>NULL</v>
      </c>
      <c r="I1068">
        <f>companies__2[[#This Row],[POSTAL_CODE]]</f>
        <v>0</v>
      </c>
      <c r="J1068" t="str">
        <f>companies__2[[#This Row],[ADRESS]]</f>
        <v/>
      </c>
      <c r="K1068" t="str">
        <f>companies__2[[#This Row],[CITY]]</f>
        <v/>
      </c>
      <c r="L1068" t="str">
        <f>companies__2[[#This Row],[WORK_ADRESS]]</f>
        <v/>
      </c>
      <c r="M1068">
        <f>companies__2[[#This Row],[WORK_POSTAL_CODE]]</f>
        <v>0</v>
      </c>
      <c r="N1068" t="str">
        <f>companies__2[[#This Row],[WORK_CITY]]</f>
        <v/>
      </c>
      <c r="P1068" t="str">
        <f>IF(companies__2[[#This Row],[STAANN]]="D", "inactive", "active")</f>
        <v>active</v>
      </c>
      <c r="Q1068">
        <f>companies__2[[#This Row],[companyID_1]]</f>
        <v>436</v>
      </c>
      <c r="R1068" s="1">
        <f>companies__2[[#This Row],[HEU_MAJ]]</f>
        <v>44497.721967592595</v>
      </c>
      <c r="S1068" s="1">
        <f>companies__2[[#This Row],[HEU_MAJ]]</f>
        <v>44497.721967592595</v>
      </c>
    </row>
    <row r="1069" spans="1:19" x14ac:dyDescent="0.35">
      <c r="A1069">
        <f>companies__2[[#This Row],[companyID]]</f>
        <v>1380</v>
      </c>
      <c r="B1069" t="str">
        <f>companies__2[[#This Row],[NOM]]</f>
        <v>Pauwels</v>
      </c>
      <c r="C1069" t="str">
        <f>companies__2[[#This Row],[PRENOM]]</f>
        <v>Koen</v>
      </c>
      <c r="D1069" t="str">
        <f>companies__2[[#This Row],[EMAIL]]</f>
        <v>koen.pauwels@elneo.com</v>
      </c>
      <c r="F1069" t="str">
        <f>companies__2[[#This Row],[PASSWORD]]</f>
        <v>$2y$10$Ux.C3NtbrdLOVAeSl2QjWeUQbEUQO.JF/RHAeQ24Lw6IiIPxKQZp2</v>
      </c>
      <c r="G1069" t="str">
        <f>companies__2[[#This Row],[TOKEN]]</f>
        <v>a6i3nND1FoO5YwsdlSF5fxTDw7QXLHM7</v>
      </c>
      <c r="H1069" t="str">
        <f>companies__2[[#This Row],[PHONE]]</f>
        <v>NULL</v>
      </c>
      <c r="I1069">
        <f>companies__2[[#This Row],[POSTAL_CODE]]</f>
        <v>0</v>
      </c>
      <c r="J1069" t="str">
        <f>companies__2[[#This Row],[ADRESS]]</f>
        <v/>
      </c>
      <c r="K1069" t="str">
        <f>companies__2[[#This Row],[CITY]]</f>
        <v/>
      </c>
      <c r="L1069" t="str">
        <f>companies__2[[#This Row],[WORK_ADRESS]]</f>
        <v/>
      </c>
      <c r="M1069">
        <f>companies__2[[#This Row],[WORK_POSTAL_CODE]]</f>
        <v>0</v>
      </c>
      <c r="N1069" t="str">
        <f>companies__2[[#This Row],[WORK_CITY]]</f>
        <v/>
      </c>
      <c r="P1069" t="str">
        <f>IF(companies__2[[#This Row],[STAANN]]="D", "inactive", "active")</f>
        <v>active</v>
      </c>
      <c r="Q1069">
        <f>companies__2[[#This Row],[companyID_1]]</f>
        <v>439</v>
      </c>
      <c r="R1069" s="1">
        <f>companies__2[[#This Row],[HEU_MAJ]]</f>
        <v>44497.721967592595</v>
      </c>
      <c r="S1069" s="1">
        <f>companies__2[[#This Row],[HEU_MAJ]]</f>
        <v>44497.721967592595</v>
      </c>
    </row>
    <row r="1070" spans="1:19" x14ac:dyDescent="0.35">
      <c r="A1070">
        <f>companies__2[[#This Row],[companyID]]</f>
        <v>1381</v>
      </c>
      <c r="B1070" t="str">
        <f>companies__2[[#This Row],[NOM]]</f>
        <v>Tessens</v>
      </c>
      <c r="C1070" t="str">
        <f>companies__2[[#This Row],[PRENOM]]</f>
        <v>Luc</v>
      </c>
      <c r="D1070" t="str">
        <f>companies__2[[#This Row],[EMAIL]]</f>
        <v>luc.tessens@elneo.com</v>
      </c>
      <c r="F1070" t="str">
        <f>companies__2[[#This Row],[PASSWORD]]</f>
        <v>$2y$10$vlTuf3Rz8vlcPysv./Cru.A.ASYaNbbjc90jMbSdhCy3bGULNWRUy</v>
      </c>
      <c r="G1070" t="str">
        <f>companies__2[[#This Row],[TOKEN]]</f>
        <v>0tl20asWH3qgsrFTDmXyVoklyDBCQ4pP</v>
      </c>
      <c r="H1070" t="str">
        <f>companies__2[[#This Row],[PHONE]]</f>
        <v>NULL</v>
      </c>
      <c r="I1070">
        <f>companies__2[[#This Row],[POSTAL_CODE]]</f>
        <v>0</v>
      </c>
      <c r="J1070" t="str">
        <f>companies__2[[#This Row],[ADRESS]]</f>
        <v/>
      </c>
      <c r="K1070" t="str">
        <f>companies__2[[#This Row],[CITY]]</f>
        <v/>
      </c>
      <c r="L1070" t="str">
        <f>companies__2[[#This Row],[WORK_ADRESS]]</f>
        <v/>
      </c>
      <c r="M1070">
        <f>companies__2[[#This Row],[WORK_POSTAL_CODE]]</f>
        <v>0</v>
      </c>
      <c r="N1070" t="str">
        <f>companies__2[[#This Row],[WORK_CITY]]</f>
        <v/>
      </c>
      <c r="P1070" t="str">
        <f>IF(companies__2[[#This Row],[STAANN]]="D", "inactive", "active")</f>
        <v>active</v>
      </c>
      <c r="Q1070">
        <f>companies__2[[#This Row],[companyID_1]]</f>
        <v>436</v>
      </c>
      <c r="R1070" s="1">
        <f>companies__2[[#This Row],[HEU_MAJ]]</f>
        <v>44497.72216435185</v>
      </c>
      <c r="S1070" s="1">
        <f>companies__2[[#This Row],[HEU_MAJ]]</f>
        <v>44497.72216435185</v>
      </c>
    </row>
    <row r="1071" spans="1:19" x14ac:dyDescent="0.35">
      <c r="A1071">
        <f>companies__2[[#This Row],[companyID]]</f>
        <v>1381</v>
      </c>
      <c r="B1071" t="str">
        <f>companies__2[[#This Row],[NOM]]</f>
        <v>Tessens</v>
      </c>
      <c r="C1071" t="str">
        <f>companies__2[[#This Row],[PRENOM]]</f>
        <v>Luc</v>
      </c>
      <c r="D1071" t="str">
        <f>companies__2[[#This Row],[EMAIL]]</f>
        <v>luc.tessens@elneo.com</v>
      </c>
      <c r="F1071" t="str">
        <f>companies__2[[#This Row],[PASSWORD]]</f>
        <v>$2y$10$vlTuf3Rz8vlcPysv./Cru.A.ASYaNbbjc90jMbSdhCy3bGULNWRUy</v>
      </c>
      <c r="G1071" t="str">
        <f>companies__2[[#This Row],[TOKEN]]</f>
        <v>0tl20asWH3qgsrFTDmXyVoklyDBCQ4pP</v>
      </c>
      <c r="H1071" t="str">
        <f>companies__2[[#This Row],[PHONE]]</f>
        <v>NULL</v>
      </c>
      <c r="I1071">
        <f>companies__2[[#This Row],[POSTAL_CODE]]</f>
        <v>0</v>
      </c>
      <c r="J1071" t="str">
        <f>companies__2[[#This Row],[ADRESS]]</f>
        <v/>
      </c>
      <c r="K1071" t="str">
        <f>companies__2[[#This Row],[CITY]]</f>
        <v/>
      </c>
      <c r="L1071" t="str">
        <f>companies__2[[#This Row],[WORK_ADRESS]]</f>
        <v/>
      </c>
      <c r="M1071">
        <f>companies__2[[#This Row],[WORK_POSTAL_CODE]]</f>
        <v>0</v>
      </c>
      <c r="N1071" t="str">
        <f>companies__2[[#This Row],[WORK_CITY]]</f>
        <v/>
      </c>
      <c r="P1071" t="str">
        <f>IF(companies__2[[#This Row],[STAANN]]="D", "inactive", "active")</f>
        <v>active</v>
      </c>
      <c r="Q1071">
        <f>companies__2[[#This Row],[companyID_1]]</f>
        <v>439</v>
      </c>
      <c r="R1071" s="1">
        <f>companies__2[[#This Row],[HEU_MAJ]]</f>
        <v>44497.72216435185</v>
      </c>
      <c r="S1071" s="1">
        <f>companies__2[[#This Row],[HEU_MAJ]]</f>
        <v>44497.72216435185</v>
      </c>
    </row>
    <row r="1072" spans="1:19" x14ac:dyDescent="0.35">
      <c r="A1072">
        <f>companies__2[[#This Row],[companyID]]</f>
        <v>1382</v>
      </c>
      <c r="B1072" t="str">
        <f>companies__2[[#This Row],[NOM]]</f>
        <v>Vercammen</v>
      </c>
      <c r="C1072" t="str">
        <f>companies__2[[#This Row],[PRENOM]]</f>
        <v>Paul</v>
      </c>
      <c r="D1072" t="str">
        <f>companies__2[[#This Row],[EMAIL]]</f>
        <v>paul.vercammen@elneo.com</v>
      </c>
      <c r="F1072" t="str">
        <f>companies__2[[#This Row],[PASSWORD]]</f>
        <v>$2y$10$Q7GfcrVwmUM6T40Ujq9L/ez9qFRwqURAnieGrLRQxaD.VNn4a22PO</v>
      </c>
      <c r="G1072" t="str">
        <f>companies__2[[#This Row],[TOKEN]]</f>
        <v>DKxIP3TtO0qdUEg00Frgevxx1aAJ0BL9</v>
      </c>
      <c r="H1072" t="str">
        <f>companies__2[[#This Row],[PHONE]]</f>
        <v>NULL</v>
      </c>
      <c r="I1072">
        <f>companies__2[[#This Row],[POSTAL_CODE]]</f>
        <v>0</v>
      </c>
      <c r="J1072" t="str">
        <f>companies__2[[#This Row],[ADRESS]]</f>
        <v/>
      </c>
      <c r="K1072" t="str">
        <f>companies__2[[#This Row],[CITY]]</f>
        <v/>
      </c>
      <c r="L1072" t="str">
        <f>companies__2[[#This Row],[WORK_ADRESS]]</f>
        <v/>
      </c>
      <c r="M1072">
        <f>companies__2[[#This Row],[WORK_POSTAL_CODE]]</f>
        <v>0</v>
      </c>
      <c r="N1072" t="str">
        <f>companies__2[[#This Row],[WORK_CITY]]</f>
        <v/>
      </c>
      <c r="P1072" t="str">
        <f>IF(companies__2[[#This Row],[STAANN]]="D", "inactive", "active")</f>
        <v>active</v>
      </c>
      <c r="Q1072">
        <f>companies__2[[#This Row],[companyID_1]]</f>
        <v>436</v>
      </c>
      <c r="R1072" s="1">
        <f>companies__2[[#This Row],[HEU_MAJ]]</f>
        <v>44497.722384259258</v>
      </c>
      <c r="S1072" s="1">
        <f>companies__2[[#This Row],[HEU_MAJ]]</f>
        <v>44497.722384259258</v>
      </c>
    </row>
    <row r="1073" spans="1:19" x14ac:dyDescent="0.35">
      <c r="A1073">
        <f>companies__2[[#This Row],[companyID]]</f>
        <v>1382</v>
      </c>
      <c r="B1073" t="str">
        <f>companies__2[[#This Row],[NOM]]</f>
        <v>Vercammen</v>
      </c>
      <c r="C1073" t="str">
        <f>companies__2[[#This Row],[PRENOM]]</f>
        <v>Paul</v>
      </c>
      <c r="D1073" t="str">
        <f>companies__2[[#This Row],[EMAIL]]</f>
        <v>paul.vercammen@elneo.com</v>
      </c>
      <c r="F1073" t="str">
        <f>companies__2[[#This Row],[PASSWORD]]</f>
        <v>$2y$10$Q7GfcrVwmUM6T40Ujq9L/ez9qFRwqURAnieGrLRQxaD.VNn4a22PO</v>
      </c>
      <c r="G1073" t="str">
        <f>companies__2[[#This Row],[TOKEN]]</f>
        <v>DKxIP3TtO0qdUEg00Frgevxx1aAJ0BL9</v>
      </c>
      <c r="H1073" t="str">
        <f>companies__2[[#This Row],[PHONE]]</f>
        <v>NULL</v>
      </c>
      <c r="I1073">
        <f>companies__2[[#This Row],[POSTAL_CODE]]</f>
        <v>0</v>
      </c>
      <c r="J1073" t="str">
        <f>companies__2[[#This Row],[ADRESS]]</f>
        <v/>
      </c>
      <c r="K1073" t="str">
        <f>companies__2[[#This Row],[CITY]]</f>
        <v/>
      </c>
      <c r="L1073" t="str">
        <f>companies__2[[#This Row],[WORK_ADRESS]]</f>
        <v/>
      </c>
      <c r="M1073">
        <f>companies__2[[#This Row],[WORK_POSTAL_CODE]]</f>
        <v>0</v>
      </c>
      <c r="N1073" t="str">
        <f>companies__2[[#This Row],[WORK_CITY]]</f>
        <v/>
      </c>
      <c r="P1073" t="str">
        <f>IF(companies__2[[#This Row],[STAANN]]="D", "inactive", "active")</f>
        <v>active</v>
      </c>
      <c r="Q1073">
        <f>companies__2[[#This Row],[companyID_1]]</f>
        <v>439</v>
      </c>
      <c r="R1073" s="1">
        <f>companies__2[[#This Row],[HEU_MAJ]]</f>
        <v>44497.722384259258</v>
      </c>
      <c r="S1073" s="1">
        <f>companies__2[[#This Row],[HEU_MAJ]]</f>
        <v>44497.722384259258</v>
      </c>
    </row>
    <row r="1074" spans="1:19" x14ac:dyDescent="0.35">
      <c r="A1074">
        <f>companies__2[[#This Row],[companyID]]</f>
        <v>1383</v>
      </c>
      <c r="B1074" t="str">
        <f>companies__2[[#This Row],[NOM]]</f>
        <v>Peeters</v>
      </c>
      <c r="C1074" t="str">
        <f>companies__2[[#This Row],[PRENOM]]</f>
        <v>Steffi</v>
      </c>
      <c r="D1074" t="str">
        <f>companies__2[[#This Row],[EMAIL]]</f>
        <v>steffi.peeters@elneo.com</v>
      </c>
      <c r="F1074" t="str">
        <f>companies__2[[#This Row],[PASSWORD]]</f>
        <v>$2y$10$uGMyDY6LuAWwfNsuDvKtjeAI.fo/sZ4.nbprKNi0A5AEvVGGIhjau</v>
      </c>
      <c r="G1074" t="str">
        <f>companies__2[[#This Row],[TOKEN]]</f>
        <v>UAcJ8qltH5A9a97JqDQWGaNufuiCBMJc</v>
      </c>
      <c r="H1074" t="str">
        <f>companies__2[[#This Row],[PHONE]]</f>
        <v>NULL</v>
      </c>
      <c r="I1074">
        <f>companies__2[[#This Row],[POSTAL_CODE]]</f>
        <v>0</v>
      </c>
      <c r="J1074" t="str">
        <f>companies__2[[#This Row],[ADRESS]]</f>
        <v/>
      </c>
      <c r="K1074" t="str">
        <f>companies__2[[#This Row],[CITY]]</f>
        <v/>
      </c>
      <c r="L1074" t="str">
        <f>companies__2[[#This Row],[WORK_ADRESS]]</f>
        <v/>
      </c>
      <c r="M1074">
        <f>companies__2[[#This Row],[WORK_POSTAL_CODE]]</f>
        <v>0</v>
      </c>
      <c r="N1074" t="str">
        <f>companies__2[[#This Row],[WORK_CITY]]</f>
        <v/>
      </c>
      <c r="P1074" t="str">
        <f>IF(companies__2[[#This Row],[STAANN]]="D", "inactive", "active")</f>
        <v>active</v>
      </c>
      <c r="Q1074">
        <f>companies__2[[#This Row],[companyID_1]]</f>
        <v>436</v>
      </c>
      <c r="R1074" s="1">
        <f>companies__2[[#This Row],[HEU_MAJ]]</f>
        <v>44497.722581018519</v>
      </c>
      <c r="S1074" s="1">
        <f>companies__2[[#This Row],[HEU_MAJ]]</f>
        <v>44497.722581018519</v>
      </c>
    </row>
    <row r="1075" spans="1:19" x14ac:dyDescent="0.35">
      <c r="A1075">
        <f>companies__2[[#This Row],[companyID]]</f>
        <v>1383</v>
      </c>
      <c r="B1075" t="str">
        <f>companies__2[[#This Row],[NOM]]</f>
        <v>Peeters</v>
      </c>
      <c r="C1075" t="str">
        <f>companies__2[[#This Row],[PRENOM]]</f>
        <v>Steffi</v>
      </c>
      <c r="D1075" t="str">
        <f>companies__2[[#This Row],[EMAIL]]</f>
        <v>steffi.peeters@elneo.com</v>
      </c>
      <c r="F1075" t="str">
        <f>companies__2[[#This Row],[PASSWORD]]</f>
        <v>$2y$10$uGMyDY6LuAWwfNsuDvKtjeAI.fo/sZ4.nbprKNi0A5AEvVGGIhjau</v>
      </c>
      <c r="G1075" t="str">
        <f>companies__2[[#This Row],[TOKEN]]</f>
        <v>UAcJ8qltH5A9a97JqDQWGaNufuiCBMJc</v>
      </c>
      <c r="H1075" t="str">
        <f>companies__2[[#This Row],[PHONE]]</f>
        <v>NULL</v>
      </c>
      <c r="I1075">
        <f>companies__2[[#This Row],[POSTAL_CODE]]</f>
        <v>0</v>
      </c>
      <c r="J1075" t="str">
        <f>companies__2[[#This Row],[ADRESS]]</f>
        <v/>
      </c>
      <c r="K1075" t="str">
        <f>companies__2[[#This Row],[CITY]]</f>
        <v/>
      </c>
      <c r="L1075" t="str">
        <f>companies__2[[#This Row],[WORK_ADRESS]]</f>
        <v/>
      </c>
      <c r="M1075">
        <f>companies__2[[#This Row],[WORK_POSTAL_CODE]]</f>
        <v>0</v>
      </c>
      <c r="N1075" t="str">
        <f>companies__2[[#This Row],[WORK_CITY]]</f>
        <v/>
      </c>
      <c r="P1075" t="str">
        <f>IF(companies__2[[#This Row],[STAANN]]="D", "inactive", "active")</f>
        <v>active</v>
      </c>
      <c r="Q1075">
        <f>companies__2[[#This Row],[companyID_1]]</f>
        <v>439</v>
      </c>
      <c r="R1075" s="1">
        <f>companies__2[[#This Row],[HEU_MAJ]]</f>
        <v>44497.722581018519</v>
      </c>
      <c r="S1075" s="1">
        <f>companies__2[[#This Row],[HEU_MAJ]]</f>
        <v>44497.722581018519</v>
      </c>
    </row>
    <row r="1076" spans="1:19" x14ac:dyDescent="0.35">
      <c r="A1076">
        <f>companies__2[[#This Row],[companyID]]</f>
        <v>1384</v>
      </c>
      <c r="B1076" t="str">
        <f>companies__2[[#This Row],[NOM]]</f>
        <v>Schellens</v>
      </c>
      <c r="C1076" t="str">
        <f>companies__2[[#This Row],[PRENOM]]</f>
        <v>Tim</v>
      </c>
      <c r="D1076" t="str">
        <f>companies__2[[#This Row],[EMAIL]]</f>
        <v>tim.schellens@elneo.com</v>
      </c>
      <c r="F1076" t="str">
        <f>companies__2[[#This Row],[PASSWORD]]</f>
        <v>$2y$10$M26YD4s3mEtsML6/ELRkneR3o0vdKXp.jwvH8kWAbuhYpqtcww7wm</v>
      </c>
      <c r="G1076" t="str">
        <f>companies__2[[#This Row],[TOKEN]]</f>
        <v>WA8E0fcoiU9lDvU4fQ7b953C9BZ5UIRz</v>
      </c>
      <c r="H1076" t="str">
        <f>companies__2[[#This Row],[PHONE]]</f>
        <v>NULL</v>
      </c>
      <c r="I1076">
        <f>companies__2[[#This Row],[POSTAL_CODE]]</f>
        <v>0</v>
      </c>
      <c r="J1076" t="str">
        <f>companies__2[[#This Row],[ADRESS]]</f>
        <v/>
      </c>
      <c r="K1076" t="str">
        <f>companies__2[[#This Row],[CITY]]</f>
        <v/>
      </c>
      <c r="L1076" t="str">
        <f>companies__2[[#This Row],[WORK_ADRESS]]</f>
        <v/>
      </c>
      <c r="M1076">
        <f>companies__2[[#This Row],[WORK_POSTAL_CODE]]</f>
        <v>0</v>
      </c>
      <c r="N1076" t="str">
        <f>companies__2[[#This Row],[WORK_CITY]]</f>
        <v/>
      </c>
      <c r="P1076" t="str">
        <f>IF(companies__2[[#This Row],[STAANN]]="D", "inactive", "active")</f>
        <v>active</v>
      </c>
      <c r="Q1076">
        <f>companies__2[[#This Row],[companyID_1]]</f>
        <v>436</v>
      </c>
      <c r="R1076" s="1">
        <f>companies__2[[#This Row],[HEU_MAJ]]</f>
        <v>44497.72284722222</v>
      </c>
      <c r="S1076" s="1">
        <f>companies__2[[#This Row],[HEU_MAJ]]</f>
        <v>44497.72284722222</v>
      </c>
    </row>
    <row r="1077" spans="1:19" x14ac:dyDescent="0.35">
      <c r="A1077">
        <f>companies__2[[#This Row],[companyID]]</f>
        <v>1384</v>
      </c>
      <c r="B1077" t="str">
        <f>companies__2[[#This Row],[NOM]]</f>
        <v>Schellens</v>
      </c>
      <c r="C1077" t="str">
        <f>companies__2[[#This Row],[PRENOM]]</f>
        <v>Tim</v>
      </c>
      <c r="D1077" t="str">
        <f>companies__2[[#This Row],[EMAIL]]</f>
        <v>tim.schellens@elneo.com</v>
      </c>
      <c r="F1077" t="str">
        <f>companies__2[[#This Row],[PASSWORD]]</f>
        <v>$2y$10$M26YD4s3mEtsML6/ELRkneR3o0vdKXp.jwvH8kWAbuhYpqtcww7wm</v>
      </c>
      <c r="G1077" t="str">
        <f>companies__2[[#This Row],[TOKEN]]</f>
        <v>WA8E0fcoiU9lDvU4fQ7b953C9BZ5UIRz</v>
      </c>
      <c r="H1077" t="str">
        <f>companies__2[[#This Row],[PHONE]]</f>
        <v>NULL</v>
      </c>
      <c r="I1077">
        <f>companies__2[[#This Row],[POSTAL_CODE]]</f>
        <v>0</v>
      </c>
      <c r="J1077" t="str">
        <f>companies__2[[#This Row],[ADRESS]]</f>
        <v/>
      </c>
      <c r="K1077" t="str">
        <f>companies__2[[#This Row],[CITY]]</f>
        <v/>
      </c>
      <c r="L1077" t="str">
        <f>companies__2[[#This Row],[WORK_ADRESS]]</f>
        <v/>
      </c>
      <c r="M1077">
        <f>companies__2[[#This Row],[WORK_POSTAL_CODE]]</f>
        <v>0</v>
      </c>
      <c r="N1077" t="str">
        <f>companies__2[[#This Row],[WORK_CITY]]</f>
        <v/>
      </c>
      <c r="P1077" t="str">
        <f>IF(companies__2[[#This Row],[STAANN]]="D", "inactive", "active")</f>
        <v>active</v>
      </c>
      <c r="Q1077">
        <f>companies__2[[#This Row],[companyID_1]]</f>
        <v>439</v>
      </c>
      <c r="R1077" s="1">
        <f>companies__2[[#This Row],[HEU_MAJ]]</f>
        <v>44497.72284722222</v>
      </c>
      <c r="S1077" s="1">
        <f>companies__2[[#This Row],[HEU_MAJ]]</f>
        <v>44497.72284722222</v>
      </c>
    </row>
    <row r="1078" spans="1:19" x14ac:dyDescent="0.35">
      <c r="A1078">
        <f>companies__2[[#This Row],[companyID]]</f>
        <v>1385</v>
      </c>
      <c r="B1078" t="str">
        <f>companies__2[[#This Row],[NOM]]</f>
        <v>Lippens</v>
      </c>
      <c r="C1078" t="str">
        <f>companies__2[[#This Row],[PRENOM]]</f>
        <v>Tony</v>
      </c>
      <c r="D1078" t="str">
        <f>companies__2[[#This Row],[EMAIL]]</f>
        <v>tony.lippens@elneo.com</v>
      </c>
      <c r="F1078" t="str">
        <f>companies__2[[#This Row],[PASSWORD]]</f>
        <v>$2y$10$D9ZV8th.V2Vopa5DImBXsuHc4mbqskCrEv3mqZxAliniPICbtrkb2</v>
      </c>
      <c r="G1078" t="str">
        <f>companies__2[[#This Row],[TOKEN]]</f>
        <v>j0uytJRhalvEfB0plZ9etvB0exDVY9ZD</v>
      </c>
      <c r="H1078" t="str">
        <f>companies__2[[#This Row],[PHONE]]</f>
        <v>0474 94 95 60</v>
      </c>
      <c r="I1078">
        <f>companies__2[[#This Row],[POSTAL_CODE]]</f>
        <v>0</v>
      </c>
      <c r="J1078" t="str">
        <f>companies__2[[#This Row],[ADRESS]]</f>
        <v/>
      </c>
      <c r="K1078" t="str">
        <f>companies__2[[#This Row],[CITY]]</f>
        <v/>
      </c>
      <c r="L1078" t="str">
        <f>companies__2[[#This Row],[WORK_ADRESS]]</f>
        <v/>
      </c>
      <c r="M1078">
        <f>companies__2[[#This Row],[WORK_POSTAL_CODE]]</f>
        <v>0</v>
      </c>
      <c r="N1078" t="str">
        <f>companies__2[[#This Row],[WORK_CITY]]</f>
        <v/>
      </c>
      <c r="P1078" t="str">
        <f>IF(companies__2[[#This Row],[STAANN]]="D", "inactive", "active")</f>
        <v>active</v>
      </c>
      <c r="Q1078">
        <f>companies__2[[#This Row],[companyID_1]]</f>
        <v>436</v>
      </c>
      <c r="R1078" s="1">
        <f>companies__2[[#This Row],[HEU_MAJ]]</f>
        <v>44564.507407407407</v>
      </c>
      <c r="S1078" s="1">
        <f>companies__2[[#This Row],[HEU_MAJ]]</f>
        <v>44564.507407407407</v>
      </c>
    </row>
    <row r="1079" spans="1:19" x14ac:dyDescent="0.35">
      <c r="A1079">
        <f>companies__2[[#This Row],[companyID]]</f>
        <v>1385</v>
      </c>
      <c r="B1079" t="str">
        <f>companies__2[[#This Row],[NOM]]</f>
        <v>Lippens</v>
      </c>
      <c r="C1079" t="str">
        <f>companies__2[[#This Row],[PRENOM]]</f>
        <v>Tony</v>
      </c>
      <c r="D1079" t="str">
        <f>companies__2[[#This Row],[EMAIL]]</f>
        <v>tony.lippens@elneo.com</v>
      </c>
      <c r="F1079" t="str">
        <f>companies__2[[#This Row],[PASSWORD]]</f>
        <v>$2y$10$D9ZV8th.V2Vopa5DImBXsuHc4mbqskCrEv3mqZxAliniPICbtrkb2</v>
      </c>
      <c r="G1079" t="str">
        <f>companies__2[[#This Row],[TOKEN]]</f>
        <v>j0uytJRhalvEfB0plZ9etvB0exDVY9ZD</v>
      </c>
      <c r="H1079" t="str">
        <f>companies__2[[#This Row],[PHONE]]</f>
        <v>0474 94 95 60</v>
      </c>
      <c r="I1079">
        <f>companies__2[[#This Row],[POSTAL_CODE]]</f>
        <v>0</v>
      </c>
      <c r="J1079" t="str">
        <f>companies__2[[#This Row],[ADRESS]]</f>
        <v/>
      </c>
      <c r="K1079" t="str">
        <f>companies__2[[#This Row],[CITY]]</f>
        <v/>
      </c>
      <c r="L1079" t="str">
        <f>companies__2[[#This Row],[WORK_ADRESS]]</f>
        <v/>
      </c>
      <c r="M1079">
        <f>companies__2[[#This Row],[WORK_POSTAL_CODE]]</f>
        <v>0</v>
      </c>
      <c r="N1079" t="str">
        <f>companies__2[[#This Row],[WORK_CITY]]</f>
        <v/>
      </c>
      <c r="P1079" t="str">
        <f>IF(companies__2[[#This Row],[STAANN]]="D", "inactive", "active")</f>
        <v>active</v>
      </c>
      <c r="Q1079">
        <f>companies__2[[#This Row],[companyID_1]]</f>
        <v>439</v>
      </c>
      <c r="R1079" s="1">
        <f>companies__2[[#This Row],[HEU_MAJ]]</f>
        <v>44564.507407407407</v>
      </c>
      <c r="S1079" s="1">
        <f>companies__2[[#This Row],[HEU_MAJ]]</f>
        <v>44564.507407407407</v>
      </c>
    </row>
    <row r="1080" spans="1:19" x14ac:dyDescent="0.35">
      <c r="A1080">
        <f>companies__2[[#This Row],[companyID]]</f>
        <v>1386</v>
      </c>
      <c r="B1080" t="str">
        <f>companies__2[[#This Row],[NOM]]</f>
        <v>BROOZE</v>
      </c>
      <c r="C1080" t="str">
        <f>companies__2[[#This Row],[PRENOM]]</f>
        <v>Florence</v>
      </c>
      <c r="D1080" t="str">
        <f>companies__2[[#This Row],[EMAIL]]</f>
        <v>fbrooze@actiris.be</v>
      </c>
      <c r="F1080" t="str">
        <f>companies__2[[#This Row],[PASSWORD]]</f>
        <v>$2y$10$bout99FZiQdkYtm1Mg2.GODojhk3hGRO3N7y62DwPnSOUg95E4Xy2</v>
      </c>
      <c r="G1080" t="str">
        <f>companies__2[[#This Row],[TOKEN]]</f>
        <v>KLHKk41U2sBELlhcylelU0nCPuIjzgAk</v>
      </c>
      <c r="H1080" t="str">
        <f>companies__2[[#This Row],[PHONE]]</f>
        <v/>
      </c>
      <c r="I1080">
        <f>companies__2[[#This Row],[POSTAL_CODE]]</f>
        <v>0</v>
      </c>
      <c r="J1080" t="str">
        <f>companies__2[[#This Row],[ADRESS]]</f>
        <v/>
      </c>
      <c r="K1080" t="str">
        <f>companies__2[[#This Row],[CITY]]</f>
        <v/>
      </c>
      <c r="L1080" t="str">
        <f>companies__2[[#This Row],[WORK_ADRESS]]</f>
        <v/>
      </c>
      <c r="M1080">
        <f>companies__2[[#This Row],[WORK_POSTAL_CODE]]</f>
        <v>0</v>
      </c>
      <c r="N1080" t="str">
        <f>companies__2[[#This Row],[WORK_CITY]]</f>
        <v/>
      </c>
      <c r="P1080" t="str">
        <f>IF(companies__2[[#This Row],[STAANN]]="D", "inactive", "active")</f>
        <v>active</v>
      </c>
      <c r="Q1080">
        <f>companies__2[[#This Row],[companyID_1]]</f>
        <v>180</v>
      </c>
      <c r="R1080" s="1">
        <f>companies__2[[#This Row],[HEU_MAJ]]</f>
        <v>44525.452256944445</v>
      </c>
      <c r="S1080" s="1">
        <f>companies__2[[#This Row],[HEU_MAJ]]</f>
        <v>44525.452256944445</v>
      </c>
    </row>
    <row r="1081" spans="1:19" x14ac:dyDescent="0.35">
      <c r="A1081">
        <f>companies__2[[#This Row],[companyID]]</f>
        <v>1387</v>
      </c>
      <c r="B1081" t="str">
        <f>companies__2[[#This Row],[NOM]]</f>
        <v>Preud homme</v>
      </c>
      <c r="C1081" t="str">
        <f>companies__2[[#This Row],[PRENOM]]</f>
        <v>Marine</v>
      </c>
      <c r="D1081" t="str">
        <f>companies__2[[#This Row],[EMAIL]]</f>
        <v>marine.preudhomme@outlook.com</v>
      </c>
      <c r="F1081" t="str">
        <f>companies__2[[#This Row],[PASSWORD]]</f>
        <v>$2y$10$hy9euR8r7xvfCIj252ntjuefCVgnMSE2UrqBgePXVt8yzNN9wbape</v>
      </c>
      <c r="G1081" t="str">
        <f>companies__2[[#This Row],[TOKEN]]</f>
        <v>wTCyW1f4Ponpc1mOWYqYRvuM8YpZjq6X</v>
      </c>
      <c r="H1081" t="str">
        <f>companies__2[[#This Row],[PHONE]]</f>
        <v>0485 29 63 72</v>
      </c>
      <c r="I1081">
        <f>companies__2[[#This Row],[POSTAL_CODE]]</f>
        <v>0</v>
      </c>
      <c r="J1081" t="str">
        <f>companies__2[[#This Row],[ADRESS]]</f>
        <v/>
      </c>
      <c r="K1081" t="str">
        <f>companies__2[[#This Row],[CITY]]</f>
        <v/>
      </c>
      <c r="L1081" t="str">
        <f>companies__2[[#This Row],[WORK_ADRESS]]</f>
        <v/>
      </c>
      <c r="M1081">
        <f>companies__2[[#This Row],[WORK_POSTAL_CODE]]</f>
        <v>0</v>
      </c>
      <c r="N1081" t="str">
        <f>companies__2[[#This Row],[WORK_CITY]]</f>
        <v/>
      </c>
      <c r="P1081" t="str">
        <f>IF(companies__2[[#This Row],[STAANN]]="D", "inactive", "active")</f>
        <v>active</v>
      </c>
      <c r="Q1081">
        <f>companies__2[[#This Row],[companyID_1]]</f>
        <v>707</v>
      </c>
      <c r="R1081" s="1">
        <f>companies__2[[#This Row],[HEU_MAJ]]</f>
        <v>44498.6169212963</v>
      </c>
      <c r="S1081" s="1">
        <f>companies__2[[#This Row],[HEU_MAJ]]</f>
        <v>44498.6169212963</v>
      </c>
    </row>
    <row r="1082" spans="1:19" x14ac:dyDescent="0.35">
      <c r="A1082">
        <f>companies__2[[#This Row],[companyID]]</f>
        <v>1388</v>
      </c>
      <c r="B1082" t="str">
        <f>companies__2[[#This Row],[NOM]]</f>
        <v>Troch</v>
      </c>
      <c r="C1082" t="str">
        <f>companies__2[[#This Row],[PRENOM]]</f>
        <v>Loic</v>
      </c>
      <c r="D1082" t="str">
        <f>companies__2[[#This Row],[EMAIL]]</f>
        <v>loic.troch@ire-elit.eu</v>
      </c>
      <c r="F1082" t="str">
        <f>companies__2[[#This Row],[PASSWORD]]</f>
        <v>$2y$10$O0VYCbsSlvATzMhF4mExLucm5T.D/06PoT9eT3WDVW.9cJHeOh8X.</v>
      </c>
      <c r="G1082" t="str">
        <f>companies__2[[#This Row],[TOKEN]]</f>
        <v>G330VSyaRhRj5dDcNgwu3c3JBc7Pc737</v>
      </c>
      <c r="H1082" t="str">
        <f>companies__2[[#This Row],[PHONE]]</f>
        <v>0479 96 19 18</v>
      </c>
      <c r="I1082">
        <f>companies__2[[#This Row],[POSTAL_CODE]]</f>
        <v>6280</v>
      </c>
      <c r="J1082" t="str">
        <f>companies__2[[#This Row],[ADRESS]]</f>
        <v>Rue de Bertransart 59</v>
      </c>
      <c r="K1082" t="str">
        <f>companies__2[[#This Row],[CITY]]</f>
        <v>Gerpinnes</v>
      </c>
      <c r="L1082" t="str">
        <f>companies__2[[#This Row],[WORK_ADRESS]]</f>
        <v/>
      </c>
      <c r="M1082">
        <f>companies__2[[#This Row],[WORK_POSTAL_CODE]]</f>
        <v>0</v>
      </c>
      <c r="N1082" t="str">
        <f>companies__2[[#This Row],[WORK_CITY]]</f>
        <v/>
      </c>
      <c r="P1082" t="str">
        <f>IF(companies__2[[#This Row],[STAANN]]="D", "inactive", "active")</f>
        <v>active</v>
      </c>
      <c r="Q1082">
        <f>companies__2[[#This Row],[companyID_1]]</f>
        <v>622</v>
      </c>
      <c r="R1082" s="1">
        <f>companies__2[[#This Row],[HEU_MAJ]]</f>
        <v>44500.499988425923</v>
      </c>
      <c r="S1082" s="1">
        <f>companies__2[[#This Row],[HEU_MAJ]]</f>
        <v>44500.499988425923</v>
      </c>
    </row>
    <row r="1083" spans="1:19" x14ac:dyDescent="0.35">
      <c r="A1083">
        <f>companies__2[[#This Row],[companyID]]</f>
        <v>1389</v>
      </c>
      <c r="B1083" t="str">
        <f>companies__2[[#This Row],[NOM]]</f>
        <v>Goffard</v>
      </c>
      <c r="C1083" t="str">
        <f>companies__2[[#This Row],[PRENOM]]</f>
        <v>Axel</v>
      </c>
      <c r="D1083" t="str">
        <f>companies__2[[#This Row],[EMAIL]]</f>
        <v>axel.goffard@infrabel.be</v>
      </c>
      <c r="F1083" t="str">
        <f>companies__2[[#This Row],[PASSWORD]]</f>
        <v>$2y$10$K3Pcka5DI0SGG/00yJ0gfemjDzP9KOB3qRPXplpU.Iq4JnNb7/WES</v>
      </c>
      <c r="G1083" t="str">
        <f>companies__2[[#This Row],[TOKEN]]</f>
        <v>RG2CdBilCrAX94Ne3lu6Tu6J988KRBlQ</v>
      </c>
      <c r="H1083" t="str">
        <f>companies__2[[#This Row],[PHONE]]</f>
        <v>0473921048</v>
      </c>
      <c r="I1083">
        <f>companies__2[[#This Row],[POSTAL_CODE]]</f>
        <v>0</v>
      </c>
      <c r="J1083" t="str">
        <f>companies__2[[#This Row],[ADRESS]]</f>
        <v/>
      </c>
      <c r="K1083" t="str">
        <f>companies__2[[#This Row],[CITY]]</f>
        <v/>
      </c>
      <c r="L1083" t="str">
        <f>companies__2[[#This Row],[WORK_ADRESS]]</f>
        <v/>
      </c>
      <c r="M1083">
        <f>companies__2[[#This Row],[WORK_POSTAL_CODE]]</f>
        <v>0</v>
      </c>
      <c r="N1083" t="str">
        <f>companies__2[[#This Row],[WORK_CITY]]</f>
        <v/>
      </c>
      <c r="P1083" t="str">
        <f>IF(companies__2[[#This Row],[STAANN]]="D", "inactive", "active")</f>
        <v>active</v>
      </c>
      <c r="Q1083">
        <f>companies__2[[#This Row],[companyID_1]]</f>
        <v>17</v>
      </c>
      <c r="R1083" s="1">
        <f>companies__2[[#This Row],[HEU_MAJ]]</f>
        <v>44502.661111111112</v>
      </c>
      <c r="S1083" s="1">
        <f>companies__2[[#This Row],[HEU_MAJ]]</f>
        <v>44502.661111111112</v>
      </c>
    </row>
    <row r="1084" spans="1:19" x14ac:dyDescent="0.35">
      <c r="A1084">
        <f>companies__2[[#This Row],[companyID]]</f>
        <v>1390</v>
      </c>
      <c r="B1084" t="str">
        <f>companies__2[[#This Row],[NOM]]</f>
        <v>Ruwet</v>
      </c>
      <c r="C1084" t="str">
        <f>companies__2[[#This Row],[PRENOM]]</f>
        <v>Thomas</v>
      </c>
      <c r="D1084" t="str">
        <f>companies__2[[#This Row],[EMAIL]]</f>
        <v>truwet@greisch.com</v>
      </c>
      <c r="F1084" t="str">
        <f>companies__2[[#This Row],[PASSWORD]]</f>
        <v>$2y$10$I67/f7tcjJWtIr39V6kayOm8WI3GPcHMf8dHjqgrEfr7Dmun7ScJy</v>
      </c>
      <c r="G1084" t="str">
        <f>companies__2[[#This Row],[TOKEN]]</f>
        <v>eKGMeSvz9LKpdAco4iQZ5iWTJIxrQiSe</v>
      </c>
      <c r="H1084" t="str">
        <f>companies__2[[#This Row],[PHONE]]</f>
        <v>0476554538</v>
      </c>
      <c r="I1084">
        <f>companies__2[[#This Row],[POSTAL_CODE]]</f>
        <v>0</v>
      </c>
      <c r="J1084" t="str">
        <f>companies__2[[#This Row],[ADRESS]]</f>
        <v/>
      </c>
      <c r="K1084" t="str">
        <f>companies__2[[#This Row],[CITY]]</f>
        <v/>
      </c>
      <c r="L1084" t="str">
        <f>companies__2[[#This Row],[WORK_ADRESS]]</f>
        <v/>
      </c>
      <c r="M1084">
        <f>companies__2[[#This Row],[WORK_POSTAL_CODE]]</f>
        <v>0</v>
      </c>
      <c r="N1084" t="str">
        <f>companies__2[[#This Row],[WORK_CITY]]</f>
        <v/>
      </c>
      <c r="P1084" t="str">
        <f>IF(companies__2[[#This Row],[STAANN]]="D", "inactive", "active")</f>
        <v>active</v>
      </c>
      <c r="Q1084">
        <f>companies__2[[#This Row],[companyID_1]]</f>
        <v>418</v>
      </c>
      <c r="R1084" s="1">
        <f>companies__2[[#This Row],[HEU_MAJ]]</f>
        <v>44502.733101851853</v>
      </c>
      <c r="S1084" s="1">
        <f>companies__2[[#This Row],[HEU_MAJ]]</f>
        <v>44502.733101851853</v>
      </c>
    </row>
    <row r="1085" spans="1:19" x14ac:dyDescent="0.35">
      <c r="A1085">
        <f>companies__2[[#This Row],[companyID]]</f>
        <v>1393</v>
      </c>
      <c r="B1085" t="str">
        <f>companies__2[[#This Row],[NOM]]</f>
        <v>Lust</v>
      </c>
      <c r="C1085" t="str">
        <f>companies__2[[#This Row],[PRENOM]]</f>
        <v>Antoine</v>
      </c>
      <c r="D1085" t="str">
        <f>companies__2[[#This Row],[EMAIL]]</f>
        <v>antoinefezfez@kameobikes.com</v>
      </c>
      <c r="F1085" t="str">
        <f>companies__2[[#This Row],[PASSWORD]]</f>
        <v>$2y$10$WTkQHgBw/TMihLgkKKOWZ.ACZmtQwDBLqe/8kf0EPXClOzLKsIT6e</v>
      </c>
      <c r="G1085" t="str">
        <f>companies__2[[#This Row],[TOKEN]]</f>
        <v>zWj8gJoxtFL6RgiKR5gcQsuPSPDUXdnq</v>
      </c>
      <c r="H1085" t="str">
        <f>companies__2[[#This Row],[PHONE]]</f>
        <v/>
      </c>
      <c r="I1085">
        <f>companies__2[[#This Row],[POSTAL_CODE]]</f>
        <v>0</v>
      </c>
      <c r="J1085" t="str">
        <f>companies__2[[#This Row],[ADRESS]]</f>
        <v/>
      </c>
      <c r="K1085" t="str">
        <f>companies__2[[#This Row],[CITY]]</f>
        <v/>
      </c>
      <c r="L1085" t="str">
        <f>companies__2[[#This Row],[WORK_ADRESS]]</f>
        <v/>
      </c>
      <c r="M1085">
        <f>companies__2[[#This Row],[WORK_POSTAL_CODE]]</f>
        <v>0</v>
      </c>
      <c r="N1085" t="str">
        <f>companies__2[[#This Row],[WORK_CITY]]</f>
        <v/>
      </c>
      <c r="P1085" t="str">
        <f>IF(companies__2[[#This Row],[STAANN]]="D", "inactive", "active")</f>
        <v>active</v>
      </c>
      <c r="Q1085">
        <f>companies__2[[#This Row],[companyID_1]]</f>
        <v>12</v>
      </c>
      <c r="R1085" s="1">
        <f>companies__2[[#This Row],[HEU_MAJ]]</f>
        <v>44503.867546296293</v>
      </c>
      <c r="S1085" s="1">
        <f>companies__2[[#This Row],[HEU_MAJ]]</f>
        <v>44503.867546296293</v>
      </c>
    </row>
    <row r="1086" spans="1:19" x14ac:dyDescent="0.35">
      <c r="A1086">
        <f>companies__2[[#This Row],[companyID]]</f>
        <v>1395</v>
      </c>
      <c r="B1086" t="str">
        <f>companies__2[[#This Row],[NOM]]</f>
        <v>FRANCO</v>
      </c>
      <c r="C1086" t="str">
        <f>companies__2[[#This Row],[PRENOM]]</f>
        <v>Vincenzo</v>
      </c>
      <c r="D1086" t="str">
        <f>companies__2[[#This Row],[EMAIL]]</f>
        <v>vfranco@actiris.be</v>
      </c>
      <c r="F1086" t="str">
        <f>companies__2[[#This Row],[PASSWORD]]</f>
        <v>$2y$10$tyyUse9s4fjvEpdHFP12WeQWOWsz.Utj4FOJWRqQNP.DgSMda//le</v>
      </c>
      <c r="G1086" t="str">
        <f>companies__2[[#This Row],[TOKEN]]</f>
        <v>V4qss4cEJCAQWb60PdB0axwEToPXkhGP</v>
      </c>
      <c r="H1086" t="str">
        <f>companies__2[[#This Row],[PHONE]]</f>
        <v/>
      </c>
      <c r="I1086">
        <f>companies__2[[#This Row],[POSTAL_CODE]]</f>
        <v>0</v>
      </c>
      <c r="J1086" t="str">
        <f>companies__2[[#This Row],[ADRESS]]</f>
        <v/>
      </c>
      <c r="K1086" t="str">
        <f>companies__2[[#This Row],[CITY]]</f>
        <v/>
      </c>
      <c r="L1086" t="str">
        <f>companies__2[[#This Row],[WORK_ADRESS]]</f>
        <v/>
      </c>
      <c r="M1086">
        <f>companies__2[[#This Row],[WORK_POSTAL_CODE]]</f>
        <v>0</v>
      </c>
      <c r="N1086" t="str">
        <f>companies__2[[#This Row],[WORK_CITY]]</f>
        <v/>
      </c>
      <c r="P1086" t="str">
        <f>IF(companies__2[[#This Row],[STAANN]]="D", "inactive", "active")</f>
        <v>active</v>
      </c>
      <c r="Q1086">
        <f>companies__2[[#This Row],[companyID_1]]</f>
        <v>180</v>
      </c>
      <c r="R1086" s="1">
        <f>companies__2[[#This Row],[HEU_MAJ]]</f>
        <v>44525.454027777778</v>
      </c>
      <c r="S1086" s="1">
        <f>companies__2[[#This Row],[HEU_MAJ]]</f>
        <v>44525.454027777778</v>
      </c>
    </row>
    <row r="1087" spans="1:19" x14ac:dyDescent="0.35">
      <c r="A1087">
        <f>companies__2[[#This Row],[companyID]]</f>
        <v>1396</v>
      </c>
      <c r="B1087" t="str">
        <f>companies__2[[#This Row],[NOM]]</f>
        <v>OUCHARIF</v>
      </c>
      <c r="C1087" t="str">
        <f>companies__2[[#This Row],[PRENOM]]</f>
        <v>Meriem</v>
      </c>
      <c r="D1087" t="str">
        <f>companies__2[[#This Row],[EMAIL]]</f>
        <v>moucharif@actiris.be</v>
      </c>
      <c r="F1087" t="str">
        <f>companies__2[[#This Row],[PASSWORD]]</f>
        <v>$2y$10$mV6O2mkzQ6f3D6hKY/8o0.jhfCBYBeSgczObotkzyCYYIB3JZ25vu</v>
      </c>
      <c r="G1087" t="str">
        <f>companies__2[[#This Row],[TOKEN]]</f>
        <v>zBesKgCkOnBG3ZzyPQkyn5ex8mVppd0B</v>
      </c>
      <c r="H1087" t="str">
        <f>companies__2[[#This Row],[PHONE]]</f>
        <v/>
      </c>
      <c r="I1087">
        <f>companies__2[[#This Row],[POSTAL_CODE]]</f>
        <v>0</v>
      </c>
      <c r="J1087" t="str">
        <f>companies__2[[#This Row],[ADRESS]]</f>
        <v/>
      </c>
      <c r="K1087" t="str">
        <f>companies__2[[#This Row],[CITY]]</f>
        <v/>
      </c>
      <c r="L1087" t="str">
        <f>companies__2[[#This Row],[WORK_ADRESS]]</f>
        <v/>
      </c>
      <c r="M1087">
        <f>companies__2[[#This Row],[WORK_POSTAL_CODE]]</f>
        <v>0</v>
      </c>
      <c r="N1087" t="str">
        <f>companies__2[[#This Row],[WORK_CITY]]</f>
        <v/>
      </c>
      <c r="P1087" t="str">
        <f>IF(companies__2[[#This Row],[STAANN]]="D", "inactive", "active")</f>
        <v>active</v>
      </c>
      <c r="Q1087">
        <f>companies__2[[#This Row],[companyID_1]]</f>
        <v>180</v>
      </c>
      <c r="R1087" s="1">
        <f>companies__2[[#This Row],[HEU_MAJ]]</f>
        <v>44525.457604166666</v>
      </c>
      <c r="S1087" s="1">
        <f>companies__2[[#This Row],[HEU_MAJ]]</f>
        <v>44525.457604166666</v>
      </c>
    </row>
    <row r="1088" spans="1:19" x14ac:dyDescent="0.35">
      <c r="A1088">
        <f>companies__2[[#This Row],[companyID]]</f>
        <v>1397</v>
      </c>
      <c r="B1088" t="str">
        <f>companies__2[[#This Row],[NOM]]</f>
        <v>test</v>
      </c>
      <c r="C1088" t="str">
        <f>companies__2[[#This Row],[PRENOM]]</f>
        <v>test</v>
      </c>
      <c r="D1088" t="str">
        <f>companies__2[[#This Row],[EMAIL]]</f>
        <v>test@lasea.com</v>
      </c>
      <c r="F1088" t="str">
        <f>companies__2[[#This Row],[PASSWORD]]</f>
        <v>$2y$10$d14UlCa8zMPAIEJpcdp2M.Au8bTaRn22TJDDdJDXjlKdiCkIhuamG</v>
      </c>
      <c r="G1088" t="str">
        <f>companies__2[[#This Row],[TOKEN]]</f>
        <v>aPAoBo1zKijQsdOg6cSctDpp5tQHXGz7</v>
      </c>
      <c r="H1088" t="str">
        <f>companies__2[[#This Row],[PHONE]]</f>
        <v>/</v>
      </c>
      <c r="I1088">
        <f>companies__2[[#This Row],[POSTAL_CODE]]</f>
        <v>0</v>
      </c>
      <c r="J1088" t="str">
        <f>companies__2[[#This Row],[ADRESS]]</f>
        <v/>
      </c>
      <c r="K1088" t="str">
        <f>companies__2[[#This Row],[CITY]]</f>
        <v/>
      </c>
      <c r="L1088" t="str">
        <f>companies__2[[#This Row],[WORK_ADRESS]]</f>
        <v/>
      </c>
      <c r="M1088">
        <f>companies__2[[#This Row],[WORK_POSTAL_CODE]]</f>
        <v>0</v>
      </c>
      <c r="N1088" t="str">
        <f>companies__2[[#This Row],[WORK_CITY]]</f>
        <v/>
      </c>
      <c r="P1088" t="str">
        <f>IF(companies__2[[#This Row],[STAANN]]="D", "inactive", "active")</f>
        <v>active</v>
      </c>
      <c r="Q1088">
        <f>companies__2[[#This Row],[companyID_1]]</f>
        <v>58</v>
      </c>
      <c r="R1088" s="1">
        <f>companies__2[[#This Row],[HEU_MAJ]]</f>
        <v>44509.693541666667</v>
      </c>
      <c r="S1088" s="1">
        <f>companies__2[[#This Row],[HEU_MAJ]]</f>
        <v>44509.693541666667</v>
      </c>
    </row>
    <row r="1089" spans="1:19" x14ac:dyDescent="0.35">
      <c r="A1089">
        <f>companies__2[[#This Row],[companyID]]</f>
        <v>1398</v>
      </c>
      <c r="B1089" t="str">
        <f>companies__2[[#This Row],[NOM]]</f>
        <v>test</v>
      </c>
      <c r="C1089" t="str">
        <f>companies__2[[#This Row],[PRENOM]]</f>
        <v>test</v>
      </c>
      <c r="D1089" t="str">
        <f>companies__2[[#This Row],[EMAIL]]</f>
        <v>test@tic-council.be</v>
      </c>
      <c r="F1089" t="str">
        <f>companies__2[[#This Row],[PASSWORD]]</f>
        <v>$2y$10$oYgQB90vn6IXqpdbOAwRwerF/MkjYohyHD7A2UEceGDD1P5AJblv2</v>
      </c>
      <c r="G1089" t="str">
        <f>companies__2[[#This Row],[TOKEN]]</f>
        <v>wQS9DUbEUqQPDww3vRH1S0Dh5VQUqoxN</v>
      </c>
      <c r="H1089" t="str">
        <f>companies__2[[#This Row],[PHONE]]</f>
        <v>/</v>
      </c>
      <c r="I1089">
        <f>companies__2[[#This Row],[POSTAL_CODE]]</f>
        <v>0</v>
      </c>
      <c r="J1089" t="str">
        <f>companies__2[[#This Row],[ADRESS]]</f>
        <v/>
      </c>
      <c r="K1089" t="str">
        <f>companies__2[[#This Row],[CITY]]</f>
        <v/>
      </c>
      <c r="L1089" t="str">
        <f>companies__2[[#This Row],[WORK_ADRESS]]</f>
        <v/>
      </c>
      <c r="M1089">
        <f>companies__2[[#This Row],[WORK_POSTAL_CODE]]</f>
        <v>0</v>
      </c>
      <c r="N1089" t="str">
        <f>companies__2[[#This Row],[WORK_CITY]]</f>
        <v/>
      </c>
      <c r="P1089" t="str">
        <f>IF(companies__2[[#This Row],[STAANN]]="D", "inactive", "active")</f>
        <v>active</v>
      </c>
      <c r="Q1089">
        <f>companies__2[[#This Row],[companyID_1]]</f>
        <v>686</v>
      </c>
      <c r="R1089" s="1">
        <f>companies__2[[#This Row],[HEU_MAJ]]</f>
        <v>44510.802372685182</v>
      </c>
      <c r="S1089" s="1">
        <f>companies__2[[#This Row],[HEU_MAJ]]</f>
        <v>44510.802372685182</v>
      </c>
    </row>
    <row r="1090" spans="1:19" x14ac:dyDescent="0.35">
      <c r="A1090">
        <f>companies__2[[#This Row],[companyID]]</f>
        <v>1399</v>
      </c>
      <c r="B1090" t="str">
        <f>companies__2[[#This Row],[NOM]]</f>
        <v>Botman</v>
      </c>
      <c r="C1090" t="str">
        <f>companies__2[[#This Row],[PRENOM]]</f>
        <v>Olivier</v>
      </c>
      <c r="D1090" t="str">
        <f>companies__2[[#This Row],[EMAIL]]</f>
        <v>o.botman@imcyse.com</v>
      </c>
      <c r="F1090" t="str">
        <f>companies__2[[#This Row],[PASSWORD]]</f>
        <v>$2y$10$VWN/EX6LRUe5euKftWMEnOS0CtW3t0zaq28VCvImg0MegOBBLwnCa</v>
      </c>
      <c r="G1090" t="str">
        <f>companies__2[[#This Row],[TOKEN]]</f>
        <v>f2cTJJVcbmYu2U6vaUrYA3cJOVZTM7K2</v>
      </c>
      <c r="H1090" t="str">
        <f>companies__2[[#This Row],[PHONE]]</f>
        <v>-</v>
      </c>
      <c r="I1090">
        <f>companies__2[[#This Row],[POSTAL_CODE]]</f>
        <v>0</v>
      </c>
      <c r="J1090" t="str">
        <f>companies__2[[#This Row],[ADRESS]]</f>
        <v/>
      </c>
      <c r="K1090" t="str">
        <f>companies__2[[#This Row],[CITY]]</f>
        <v/>
      </c>
      <c r="L1090" t="str">
        <f>companies__2[[#This Row],[WORK_ADRESS]]</f>
        <v/>
      </c>
      <c r="M1090">
        <f>companies__2[[#This Row],[WORK_POSTAL_CODE]]</f>
        <v>0</v>
      </c>
      <c r="N1090" t="str">
        <f>companies__2[[#This Row],[WORK_CITY]]</f>
        <v/>
      </c>
      <c r="P1090" t="str">
        <f>IF(companies__2[[#This Row],[STAANN]]="D", "inactive", "active")</f>
        <v>active</v>
      </c>
      <c r="Q1090">
        <f>companies__2[[#This Row],[companyID_1]]</f>
        <v>682</v>
      </c>
      <c r="R1090" s="1">
        <f>companies__2[[#This Row],[HEU_MAJ]]</f>
        <v>44515.442337962966</v>
      </c>
      <c r="S1090" s="1">
        <f>companies__2[[#This Row],[HEU_MAJ]]</f>
        <v>44515.442337962966</v>
      </c>
    </row>
    <row r="1091" spans="1:19" x14ac:dyDescent="0.35">
      <c r="A1091">
        <f>companies__2[[#This Row],[companyID]]</f>
        <v>1400</v>
      </c>
      <c r="B1091" t="str">
        <f>companies__2[[#This Row],[NOM]]</f>
        <v>Desart</v>
      </c>
      <c r="C1091" t="str">
        <f>companies__2[[#This Row],[PRENOM]]</f>
        <v>Caroline</v>
      </c>
      <c r="D1091" t="str">
        <f>companies__2[[#This Row],[EMAIL]]</f>
        <v>c.desart@afelio.be</v>
      </c>
      <c r="F1091" t="str">
        <f>companies__2[[#This Row],[PASSWORD]]</f>
        <v>$2y$10$wkyiFCWcUJRYS5y.0inuQ.uSPVSrrwxMpYEUO.wu.uySZnpbliMd6</v>
      </c>
      <c r="G1091" t="str">
        <f>companies__2[[#This Row],[TOKEN]]</f>
        <v>kdvbe4yeWxUxy9BPFU4pFXCJbEtHZd7w</v>
      </c>
      <c r="H1091" t="str">
        <f>companies__2[[#This Row],[PHONE]]</f>
        <v>NULL</v>
      </c>
      <c r="I1091">
        <f>companies__2[[#This Row],[POSTAL_CODE]]</f>
        <v>0</v>
      </c>
      <c r="J1091" t="str">
        <f>companies__2[[#This Row],[ADRESS]]</f>
        <v/>
      </c>
      <c r="K1091" t="str">
        <f>companies__2[[#This Row],[CITY]]</f>
        <v/>
      </c>
      <c r="L1091" t="str">
        <f>companies__2[[#This Row],[WORK_ADRESS]]</f>
        <v/>
      </c>
      <c r="M1091">
        <f>companies__2[[#This Row],[WORK_POSTAL_CODE]]</f>
        <v>0</v>
      </c>
      <c r="N1091" t="str">
        <f>companies__2[[#This Row],[WORK_CITY]]</f>
        <v/>
      </c>
      <c r="P1091" t="str">
        <f>IF(companies__2[[#This Row],[STAANN]]="D", "inactive", "active")</f>
        <v>active</v>
      </c>
      <c r="Q1091">
        <f>companies__2[[#This Row],[companyID_1]]</f>
        <v>14</v>
      </c>
      <c r="R1091" s="1">
        <f>companies__2[[#This Row],[HEU_MAJ]]</f>
        <v>44515.494247685187</v>
      </c>
      <c r="S1091" s="1">
        <f>companies__2[[#This Row],[HEU_MAJ]]</f>
        <v>44515.494247685187</v>
      </c>
    </row>
    <row r="1092" spans="1:19" x14ac:dyDescent="0.35">
      <c r="A1092">
        <f>companies__2[[#This Row],[companyID]]</f>
        <v>1401</v>
      </c>
      <c r="B1092" t="str">
        <f>companies__2[[#This Row],[NOM]]</f>
        <v>arias lopez</v>
      </c>
      <c r="C1092" t="str">
        <f>companies__2[[#This Row],[PRENOM]]</f>
        <v>mario</v>
      </c>
      <c r="D1092" t="str">
        <f>companies__2[[#This Row],[EMAIL]]</f>
        <v>mario.arias@provincedeliege.be</v>
      </c>
      <c r="F1092" t="str">
        <f>companies__2[[#This Row],[PASSWORD]]</f>
        <v>$2y$10$fhpPSz5PNj/d41qp84GwV.J4ySGEQt8fyWH5ngxwoFCdD6FYWmjbK</v>
      </c>
      <c r="G1092" t="str">
        <f>companies__2[[#This Row],[TOKEN]]</f>
        <v>piEqWjgneR2gITeKxm9yL6uSl4nhNe4r</v>
      </c>
      <c r="H1092" t="str">
        <f>companies__2[[#This Row],[PHONE]]</f>
        <v>0472101762</v>
      </c>
      <c r="I1092">
        <f>companies__2[[#This Row],[POSTAL_CODE]]</f>
        <v>0</v>
      </c>
      <c r="J1092" t="str">
        <f>companies__2[[#This Row],[ADRESS]]</f>
        <v/>
      </c>
      <c r="K1092" t="str">
        <f>companies__2[[#This Row],[CITY]]</f>
        <v/>
      </c>
      <c r="L1092" t="str">
        <f>companies__2[[#This Row],[WORK_ADRESS]]</f>
        <v/>
      </c>
      <c r="M1092">
        <f>companies__2[[#This Row],[WORK_POSTAL_CODE]]</f>
        <v>0</v>
      </c>
      <c r="N1092" t="str">
        <f>companies__2[[#This Row],[WORK_CITY]]</f>
        <v/>
      </c>
      <c r="P1092" t="str">
        <f>IF(companies__2[[#This Row],[STAANN]]="D", "inactive", "active")</f>
        <v>active</v>
      </c>
      <c r="Q1092">
        <f>companies__2[[#This Row],[companyID_1]]</f>
        <v>184</v>
      </c>
      <c r="R1092" s="1">
        <f>companies__2[[#This Row],[HEU_MAJ]]</f>
        <v>44516.664699074077</v>
      </c>
      <c r="S1092" s="1">
        <f>companies__2[[#This Row],[HEU_MAJ]]</f>
        <v>44516.664699074077</v>
      </c>
    </row>
    <row r="1093" spans="1:19" x14ac:dyDescent="0.35">
      <c r="A1093">
        <f>companies__2[[#This Row],[companyID]]</f>
        <v>1402</v>
      </c>
      <c r="B1093" t="str">
        <f>companies__2[[#This Row],[NOM]]</f>
        <v>Flagothier</v>
      </c>
      <c r="C1093" t="str">
        <f>companies__2[[#This Row],[PRENOM]]</f>
        <v>Vincent</v>
      </c>
      <c r="D1093" t="str">
        <f>companies__2[[#This Row],[EMAIL]]</f>
        <v>vincent@schumachereurope.com</v>
      </c>
      <c r="F1093" t="str">
        <f>companies__2[[#This Row],[PASSWORD]]</f>
        <v>$2y$10$wJph07wiEN61miysnoISLOpuG8ZWOnfTuxC9N1tlkWZRwsQ3LVmSi</v>
      </c>
      <c r="G1093" t="str">
        <f>companies__2[[#This Row],[TOKEN]]</f>
        <v>BxxiNjnsfElArKDlHBtcFzuIvFGLF3oi</v>
      </c>
      <c r="H1093" t="str">
        <f>companies__2[[#This Row],[PHONE]]</f>
        <v>/</v>
      </c>
      <c r="I1093">
        <f>companies__2[[#This Row],[POSTAL_CODE]]</f>
        <v>0</v>
      </c>
      <c r="J1093" t="str">
        <f>companies__2[[#This Row],[ADRESS]]</f>
        <v/>
      </c>
      <c r="K1093" t="str">
        <f>companies__2[[#This Row],[CITY]]</f>
        <v/>
      </c>
      <c r="L1093" t="str">
        <f>companies__2[[#This Row],[WORK_ADRESS]]</f>
        <v/>
      </c>
      <c r="M1093">
        <f>companies__2[[#This Row],[WORK_POSTAL_CODE]]</f>
        <v>0</v>
      </c>
      <c r="N1093" t="str">
        <f>companies__2[[#This Row],[WORK_CITY]]</f>
        <v/>
      </c>
      <c r="P1093" t="str">
        <f>IF(companies__2[[#This Row],[STAANN]]="D", "inactive", "active")</f>
        <v>active</v>
      </c>
      <c r="Q1093">
        <f>companies__2[[#This Row],[companyID_1]]</f>
        <v>375</v>
      </c>
      <c r="R1093" s="1">
        <f>companies__2[[#This Row],[HEU_MAJ]]</f>
        <v>44517.754999999997</v>
      </c>
      <c r="S1093" s="1">
        <f>companies__2[[#This Row],[HEU_MAJ]]</f>
        <v>44517.754999999997</v>
      </c>
    </row>
    <row r="1094" spans="1:19" x14ac:dyDescent="0.35">
      <c r="A1094">
        <f>companies__2[[#This Row],[companyID]]</f>
        <v>1403</v>
      </c>
      <c r="B1094" t="str">
        <f>companies__2[[#This Row],[NOM]]</f>
        <v>test</v>
      </c>
      <c r="C1094" t="str">
        <f>companies__2[[#This Row],[PRENOM]]</f>
        <v>test</v>
      </c>
      <c r="D1094" t="str">
        <f>companies__2[[#This Row],[EMAIL]]</f>
        <v>test@sogepa.be</v>
      </c>
      <c r="F1094" t="str">
        <f>companies__2[[#This Row],[PASSWORD]]</f>
        <v>$2y$10$0E3qxteBnjhkynzQ23fho.8rPrizlqEII4dMUkRmRW7dMmIamNFzO</v>
      </c>
      <c r="G1094" t="str">
        <f>companies__2[[#This Row],[TOKEN]]</f>
        <v>cIROayV7cKNAAczERKObNCcMDU59ItLl</v>
      </c>
      <c r="H1094" t="str">
        <f>companies__2[[#This Row],[PHONE]]</f>
        <v>/</v>
      </c>
      <c r="I1094">
        <f>companies__2[[#This Row],[POSTAL_CODE]]</f>
        <v>0</v>
      </c>
      <c r="J1094" t="str">
        <f>companies__2[[#This Row],[ADRESS]]</f>
        <v/>
      </c>
      <c r="K1094" t="str">
        <f>companies__2[[#This Row],[CITY]]</f>
        <v/>
      </c>
      <c r="L1094" t="str">
        <f>companies__2[[#This Row],[WORK_ADRESS]]</f>
        <v/>
      </c>
      <c r="M1094">
        <f>companies__2[[#This Row],[WORK_POSTAL_CODE]]</f>
        <v>0</v>
      </c>
      <c r="N1094" t="str">
        <f>companies__2[[#This Row],[WORK_CITY]]</f>
        <v/>
      </c>
      <c r="P1094" t="str">
        <f>IF(companies__2[[#This Row],[STAANN]]="D", "inactive", "active")</f>
        <v>active</v>
      </c>
      <c r="Q1094">
        <f>companies__2[[#This Row],[companyID_1]]</f>
        <v>630</v>
      </c>
      <c r="R1094" s="1">
        <f>companies__2[[#This Row],[HEU_MAJ]]</f>
        <v>44519.45826388889</v>
      </c>
      <c r="S1094" s="1">
        <f>companies__2[[#This Row],[HEU_MAJ]]</f>
        <v>44519.45826388889</v>
      </c>
    </row>
    <row r="1095" spans="1:19" x14ac:dyDescent="0.35">
      <c r="A1095">
        <f>companies__2[[#This Row],[companyID]]</f>
        <v>1404</v>
      </c>
      <c r="B1095" t="str">
        <f>companies__2[[#This Row],[NOM]]</f>
        <v>Tech</v>
      </c>
      <c r="C1095" t="str">
        <f>companies__2[[#This Row],[PRENOM]]</f>
        <v>Tech</v>
      </c>
      <c r="D1095" t="str">
        <f>companies__2[[#This Row],[EMAIL]]</f>
        <v>tech@gaming1.be</v>
      </c>
      <c r="F1095" t="str">
        <f>companies__2[[#This Row],[PASSWORD]]</f>
        <v>$2y$10$Ii9sESK34iZNS.IzpC6yMOL4mYtRK3Lpm9gwwfjZiUlyied3c90k.</v>
      </c>
      <c r="G1095" t="str">
        <f>companies__2[[#This Row],[TOKEN]]</f>
        <v>sdJkZ8ZTuZxthDFI1bdqUDlICU6YE7BZ</v>
      </c>
      <c r="H1095" t="str">
        <f>companies__2[[#This Row],[PHONE]]</f>
        <v>/</v>
      </c>
      <c r="I1095">
        <f>companies__2[[#This Row],[POSTAL_CODE]]</f>
        <v>0</v>
      </c>
      <c r="J1095" t="str">
        <f>companies__2[[#This Row],[ADRESS]]</f>
        <v/>
      </c>
      <c r="K1095" t="str">
        <f>companies__2[[#This Row],[CITY]]</f>
        <v/>
      </c>
      <c r="L1095" t="str">
        <f>companies__2[[#This Row],[WORK_ADRESS]]</f>
        <v/>
      </c>
      <c r="M1095">
        <f>companies__2[[#This Row],[WORK_POSTAL_CODE]]</f>
        <v>0</v>
      </c>
      <c r="N1095" t="str">
        <f>companies__2[[#This Row],[WORK_CITY]]</f>
        <v/>
      </c>
      <c r="P1095" t="str">
        <f>IF(companies__2[[#This Row],[STAANN]]="D", "inactive", "active")</f>
        <v>active</v>
      </c>
      <c r="Q1095">
        <f>companies__2[[#This Row],[companyID_1]]</f>
        <v>48</v>
      </c>
      <c r="R1095" s="1">
        <f>companies__2[[#This Row],[HEU_MAJ]]</f>
        <v>44522.588854166665</v>
      </c>
      <c r="S1095" s="1">
        <f>companies__2[[#This Row],[HEU_MAJ]]</f>
        <v>44522.588854166665</v>
      </c>
    </row>
    <row r="1096" spans="1:19" x14ac:dyDescent="0.35">
      <c r="A1096">
        <f>companies__2[[#This Row],[companyID]]</f>
        <v>1405</v>
      </c>
      <c r="B1096" t="str">
        <f>companies__2[[#This Row],[NOM]]</f>
        <v>test</v>
      </c>
      <c r="C1096" t="str">
        <f>companies__2[[#This Row],[PRENOM]]</f>
        <v>Test</v>
      </c>
      <c r="D1096" t="str">
        <f>companies__2[[#This Row],[EMAIL]]</f>
        <v>test@wc-loc.be</v>
      </c>
      <c r="F1096" t="str">
        <f>companies__2[[#This Row],[PASSWORD]]</f>
        <v>$2y$10$nC1Pik/zVKA2J07r133xxe4kouVyqW/Azf0ktNlRAPfhje5JGSxOi</v>
      </c>
      <c r="G1096" t="str">
        <f>companies__2[[#This Row],[TOKEN]]</f>
        <v>oYtZnOkOvsPsNynG0hp9Vc765tJJKIFX</v>
      </c>
      <c r="H1096" t="str">
        <f>companies__2[[#This Row],[PHONE]]</f>
        <v>/</v>
      </c>
      <c r="I1096">
        <f>companies__2[[#This Row],[POSTAL_CODE]]</f>
        <v>0</v>
      </c>
      <c r="J1096" t="str">
        <f>companies__2[[#This Row],[ADRESS]]</f>
        <v/>
      </c>
      <c r="K1096" t="str">
        <f>companies__2[[#This Row],[CITY]]</f>
        <v/>
      </c>
      <c r="L1096" t="str">
        <f>companies__2[[#This Row],[WORK_ADRESS]]</f>
        <v/>
      </c>
      <c r="M1096">
        <f>companies__2[[#This Row],[WORK_POSTAL_CODE]]</f>
        <v>0</v>
      </c>
      <c r="N1096" t="str">
        <f>companies__2[[#This Row],[WORK_CITY]]</f>
        <v/>
      </c>
      <c r="P1096" t="str">
        <f>IF(companies__2[[#This Row],[STAANN]]="D", "inactive", "active")</f>
        <v>active</v>
      </c>
      <c r="Q1096">
        <f>companies__2[[#This Row],[companyID_1]]</f>
        <v>681</v>
      </c>
      <c r="R1096" s="1">
        <f>companies__2[[#This Row],[HEU_MAJ]]</f>
        <v>44522.517500000002</v>
      </c>
      <c r="S1096" s="1">
        <f>companies__2[[#This Row],[HEU_MAJ]]</f>
        <v>44522.517500000002</v>
      </c>
    </row>
    <row r="1097" spans="1:19" x14ac:dyDescent="0.35">
      <c r="A1097">
        <f>companies__2[[#This Row],[companyID]]</f>
        <v>1406</v>
      </c>
      <c r="B1097" t="str">
        <f>companies__2[[#This Row],[NOM]]</f>
        <v>Vanderbiesen</v>
      </c>
      <c r="C1097" t="str">
        <f>companies__2[[#This Row],[PRENOM]]</f>
        <v>Christophe</v>
      </c>
      <c r="D1097" t="str">
        <f>companies__2[[#This Row],[EMAIL]]</f>
        <v>vanderbiesen.christophe@wcix.be</v>
      </c>
      <c r="F1097" t="str">
        <f>companies__2[[#This Row],[PASSWORD]]</f>
        <v>$2y$10$gzTIHzAUOAIOlT3B3N9HzORxVLec43pcJCdpNzqoOaa8avLFQGmGu</v>
      </c>
      <c r="G1097" t="str">
        <f>companies__2[[#This Row],[TOKEN]]</f>
        <v>XP1l9lvKSRdZvaPGovOTE4HvjYLPu1Lz</v>
      </c>
      <c r="H1097" t="str">
        <f>companies__2[[#This Row],[PHONE]]</f>
        <v>/</v>
      </c>
      <c r="I1097">
        <f>companies__2[[#This Row],[POSTAL_CODE]]</f>
        <v>0</v>
      </c>
      <c r="J1097" t="str">
        <f>companies__2[[#This Row],[ADRESS]]</f>
        <v/>
      </c>
      <c r="K1097" t="str">
        <f>companies__2[[#This Row],[CITY]]</f>
        <v/>
      </c>
      <c r="L1097" t="str">
        <f>companies__2[[#This Row],[WORK_ADRESS]]</f>
        <v/>
      </c>
      <c r="M1097">
        <f>companies__2[[#This Row],[WORK_POSTAL_CODE]]</f>
        <v>0</v>
      </c>
      <c r="N1097" t="str">
        <f>companies__2[[#This Row],[WORK_CITY]]</f>
        <v/>
      </c>
      <c r="P1097" t="str">
        <f>IF(companies__2[[#This Row],[STAANN]]="D", "inactive", "active")</f>
        <v>active</v>
      </c>
      <c r="Q1097">
        <f>companies__2[[#This Row],[companyID_1]]</f>
        <v>681</v>
      </c>
      <c r="R1097" s="1">
        <f>companies__2[[#This Row],[HEU_MAJ]]</f>
        <v>44522.520844907405</v>
      </c>
      <c r="S1097" s="1">
        <f>companies__2[[#This Row],[HEU_MAJ]]</f>
        <v>44522.520844907405</v>
      </c>
    </row>
    <row r="1098" spans="1:19" x14ac:dyDescent="0.35">
      <c r="A1098">
        <f>companies__2[[#This Row],[companyID]]</f>
        <v>1407</v>
      </c>
      <c r="B1098" t="str">
        <f>companies__2[[#This Row],[NOM]]</f>
        <v>Gilsoul</v>
      </c>
      <c r="C1098" t="str">
        <f>companies__2[[#This Row],[PRENOM]]</f>
        <v>Vanessa</v>
      </c>
      <c r="D1098" t="str">
        <f>companies__2[[#This Row],[EMAIL]]</f>
        <v>vanessa.gilsoul@cathycabine.be</v>
      </c>
      <c r="F1098" t="str">
        <f>companies__2[[#This Row],[PASSWORD]]</f>
        <v>$2y$10$KLVWHsR0SQGHywEkPS44Cu7ydU.ygnvDYLHzIu0wGTnlGqB66IUQi</v>
      </c>
      <c r="G1098" t="str">
        <f>companies__2[[#This Row],[TOKEN]]</f>
        <v>Mki08OeDBcbNghvTKs0KVoCSOhCXX9MK</v>
      </c>
      <c r="H1098" t="str">
        <f>companies__2[[#This Row],[PHONE]]</f>
        <v>/</v>
      </c>
      <c r="I1098">
        <f>companies__2[[#This Row],[POSTAL_CODE]]</f>
        <v>0</v>
      </c>
      <c r="J1098" t="str">
        <f>companies__2[[#This Row],[ADRESS]]</f>
        <v/>
      </c>
      <c r="K1098" t="str">
        <f>companies__2[[#This Row],[CITY]]</f>
        <v/>
      </c>
      <c r="L1098" t="str">
        <f>companies__2[[#This Row],[WORK_ADRESS]]</f>
        <v/>
      </c>
      <c r="M1098">
        <f>companies__2[[#This Row],[WORK_POSTAL_CODE]]</f>
        <v>0</v>
      </c>
      <c r="N1098" t="str">
        <f>companies__2[[#This Row],[WORK_CITY]]</f>
        <v/>
      </c>
      <c r="P1098" t="str">
        <f>IF(companies__2[[#This Row],[STAANN]]="D", "inactive", "active")</f>
        <v>active</v>
      </c>
      <c r="Q1098">
        <f>companies__2[[#This Row],[companyID_1]]</f>
        <v>681</v>
      </c>
      <c r="R1098" s="1">
        <f>companies__2[[#This Row],[HEU_MAJ]]</f>
        <v>44522.521192129629</v>
      </c>
      <c r="S1098" s="1">
        <f>companies__2[[#This Row],[HEU_MAJ]]</f>
        <v>44522.521192129629</v>
      </c>
    </row>
    <row r="1099" spans="1:19" x14ac:dyDescent="0.35">
      <c r="A1099">
        <f>companies__2[[#This Row],[companyID]]</f>
        <v>1408</v>
      </c>
      <c r="B1099" t="str">
        <f>companies__2[[#This Row],[NOM]]</f>
        <v>Van Lierde</v>
      </c>
      <c r="C1099" t="str">
        <f>companies__2[[#This Row],[PRENOM]]</f>
        <v>Dieter</v>
      </c>
      <c r="D1099" t="str">
        <f>companies__2[[#This Row],[EMAIL]]</f>
        <v>dieter.vanlierde@wcloc.be</v>
      </c>
      <c r="F1099" t="str">
        <f>companies__2[[#This Row],[PASSWORD]]</f>
        <v>$2y$10$gW7pch3vV3R1ya74zDa7vu/WD/WC2Bz95bpwrn57uZ2YKJy7Xlefi</v>
      </c>
      <c r="G1099" t="str">
        <f>companies__2[[#This Row],[TOKEN]]</f>
        <v>MIsZyVJ20vdCPQUSvSMSigXdK7hS8KHq</v>
      </c>
      <c r="H1099" t="str">
        <f>companies__2[[#This Row],[PHONE]]</f>
        <v>/</v>
      </c>
      <c r="I1099">
        <f>companies__2[[#This Row],[POSTAL_CODE]]</f>
        <v>0</v>
      </c>
      <c r="J1099" t="str">
        <f>companies__2[[#This Row],[ADRESS]]</f>
        <v/>
      </c>
      <c r="K1099" t="str">
        <f>companies__2[[#This Row],[CITY]]</f>
        <v/>
      </c>
      <c r="L1099" t="str">
        <f>companies__2[[#This Row],[WORK_ADRESS]]</f>
        <v/>
      </c>
      <c r="M1099">
        <f>companies__2[[#This Row],[WORK_POSTAL_CODE]]</f>
        <v>0</v>
      </c>
      <c r="N1099" t="str">
        <f>companies__2[[#This Row],[WORK_CITY]]</f>
        <v/>
      </c>
      <c r="P1099" t="str">
        <f>IF(companies__2[[#This Row],[STAANN]]="D", "inactive", "active")</f>
        <v>active</v>
      </c>
      <c r="Q1099">
        <f>companies__2[[#This Row],[companyID_1]]</f>
        <v>681</v>
      </c>
      <c r="R1099" s="1">
        <f>companies__2[[#This Row],[HEU_MAJ]]</f>
        <v>44522.521423611113</v>
      </c>
      <c r="S1099" s="1">
        <f>companies__2[[#This Row],[HEU_MAJ]]</f>
        <v>44522.521423611113</v>
      </c>
    </row>
    <row r="1100" spans="1:19" x14ac:dyDescent="0.35">
      <c r="A1100">
        <f>companies__2[[#This Row],[companyID]]</f>
        <v>1409</v>
      </c>
      <c r="B1100" t="str">
        <f>companies__2[[#This Row],[NOM]]</f>
        <v>Urbain</v>
      </c>
      <c r="C1100" t="str">
        <f>companies__2[[#This Row],[PRENOM]]</f>
        <v>Patrice</v>
      </c>
      <c r="D1100" t="str">
        <f>companies__2[[#This Row],[EMAIL]]</f>
        <v>patrice.urbain@wcloc.be</v>
      </c>
      <c r="F1100" t="str">
        <f>companies__2[[#This Row],[PASSWORD]]</f>
        <v>$2y$10$5I8TpBN2nZU5hk84ZjgOY.0tz639eq9DyEoIGorg0uyL1.3yyU9r.</v>
      </c>
      <c r="G1100" t="str">
        <f>companies__2[[#This Row],[TOKEN]]</f>
        <v>m2DlXhNRIH6lehJWtFwhSaRya6pyiyOe</v>
      </c>
      <c r="H1100" t="str">
        <f>companies__2[[#This Row],[PHONE]]</f>
        <v>/</v>
      </c>
      <c r="I1100">
        <f>companies__2[[#This Row],[POSTAL_CODE]]</f>
        <v>0</v>
      </c>
      <c r="J1100" t="str">
        <f>companies__2[[#This Row],[ADRESS]]</f>
        <v/>
      </c>
      <c r="K1100" t="str">
        <f>companies__2[[#This Row],[CITY]]</f>
        <v/>
      </c>
      <c r="L1100" t="str">
        <f>companies__2[[#This Row],[WORK_ADRESS]]</f>
        <v/>
      </c>
      <c r="M1100">
        <f>companies__2[[#This Row],[WORK_POSTAL_CODE]]</f>
        <v>0</v>
      </c>
      <c r="N1100" t="str">
        <f>companies__2[[#This Row],[WORK_CITY]]</f>
        <v/>
      </c>
      <c r="P1100" t="str">
        <f>IF(companies__2[[#This Row],[STAANN]]="D", "inactive", "active")</f>
        <v>active</v>
      </c>
      <c r="Q1100">
        <f>companies__2[[#This Row],[companyID_1]]</f>
        <v>681</v>
      </c>
      <c r="R1100" s="1">
        <f>companies__2[[#This Row],[HEU_MAJ]]</f>
        <v>44522.521689814814</v>
      </c>
      <c r="S1100" s="1">
        <f>companies__2[[#This Row],[HEU_MAJ]]</f>
        <v>44522.521689814814</v>
      </c>
    </row>
    <row r="1101" spans="1:19" x14ac:dyDescent="0.35">
      <c r="A1101">
        <f>companies__2[[#This Row],[companyID]]</f>
        <v>1410</v>
      </c>
      <c r="B1101" t="str">
        <f>companies__2[[#This Row],[NOM]]</f>
        <v>Cos</v>
      </c>
      <c r="C1101" t="str">
        <f>companies__2[[#This Row],[PRENOM]]</f>
        <v>Clarisse</v>
      </c>
      <c r="D1101" t="str">
        <f>companies__2[[#This Row],[EMAIL]]</f>
        <v>clarisse.cos@wcloc.be</v>
      </c>
      <c r="F1101" t="str">
        <f>companies__2[[#This Row],[PASSWORD]]</f>
        <v>$2y$10$6IKSnPC9ADs6gBimKNoaKe1Yzs6Hx3.SsYV/kKg5EaZKdcpAH5aOe</v>
      </c>
      <c r="G1101" t="str">
        <f>companies__2[[#This Row],[TOKEN]]</f>
        <v>OTO13jnGFPUG2IT2Dme6eaFpjXB7Drcs</v>
      </c>
      <c r="H1101" t="str">
        <f>companies__2[[#This Row],[PHONE]]</f>
        <v>/</v>
      </c>
      <c r="I1101">
        <f>companies__2[[#This Row],[POSTAL_CODE]]</f>
        <v>0</v>
      </c>
      <c r="J1101" t="str">
        <f>companies__2[[#This Row],[ADRESS]]</f>
        <v/>
      </c>
      <c r="K1101" t="str">
        <f>companies__2[[#This Row],[CITY]]</f>
        <v/>
      </c>
      <c r="L1101" t="str">
        <f>companies__2[[#This Row],[WORK_ADRESS]]</f>
        <v/>
      </c>
      <c r="M1101">
        <f>companies__2[[#This Row],[WORK_POSTAL_CODE]]</f>
        <v>0</v>
      </c>
      <c r="N1101" t="str">
        <f>companies__2[[#This Row],[WORK_CITY]]</f>
        <v/>
      </c>
      <c r="P1101" t="str">
        <f>IF(companies__2[[#This Row],[STAANN]]="D", "inactive", "active")</f>
        <v>active</v>
      </c>
      <c r="Q1101">
        <f>companies__2[[#This Row],[companyID_1]]</f>
        <v>681</v>
      </c>
      <c r="R1101" s="1">
        <f>companies__2[[#This Row],[HEU_MAJ]]</f>
        <v>44522.521851851852</v>
      </c>
      <c r="S1101" s="1">
        <f>companies__2[[#This Row],[HEU_MAJ]]</f>
        <v>44522.521851851852</v>
      </c>
    </row>
    <row r="1102" spans="1:19" x14ac:dyDescent="0.35">
      <c r="A1102">
        <f>companies__2[[#This Row],[companyID]]</f>
        <v>1411</v>
      </c>
      <c r="B1102" t="str">
        <f>companies__2[[#This Row],[NOM]]</f>
        <v>Sluse</v>
      </c>
      <c r="C1102" t="str">
        <f>companies__2[[#This Row],[PRENOM]]</f>
        <v>Michael</v>
      </c>
      <c r="D1102" t="str">
        <f>companies__2[[#This Row],[EMAIL]]</f>
        <v>michael.sluse@wcloc.be</v>
      </c>
      <c r="F1102" t="str">
        <f>companies__2[[#This Row],[PASSWORD]]</f>
        <v>$2y$10$Y5Ui9vUS/atHyFRnCCKhMeCFn/NUgM8RfG111kbpWzn36voOqPx8K</v>
      </c>
      <c r="G1102" t="str">
        <f>companies__2[[#This Row],[TOKEN]]</f>
        <v>yiiFR35yLPWfoQi8EAg6l0vSfdvOgx8b</v>
      </c>
      <c r="H1102" t="str">
        <f>companies__2[[#This Row],[PHONE]]</f>
        <v>/</v>
      </c>
      <c r="I1102">
        <f>companies__2[[#This Row],[POSTAL_CODE]]</f>
        <v>0</v>
      </c>
      <c r="J1102" t="str">
        <f>companies__2[[#This Row],[ADRESS]]</f>
        <v/>
      </c>
      <c r="K1102" t="str">
        <f>companies__2[[#This Row],[CITY]]</f>
        <v/>
      </c>
      <c r="L1102" t="str">
        <f>companies__2[[#This Row],[WORK_ADRESS]]</f>
        <v/>
      </c>
      <c r="M1102">
        <f>companies__2[[#This Row],[WORK_POSTAL_CODE]]</f>
        <v>0</v>
      </c>
      <c r="N1102" t="str">
        <f>companies__2[[#This Row],[WORK_CITY]]</f>
        <v/>
      </c>
      <c r="P1102" t="str">
        <f>IF(companies__2[[#This Row],[STAANN]]="D", "inactive", "active")</f>
        <v>active</v>
      </c>
      <c r="Q1102">
        <f>companies__2[[#This Row],[companyID_1]]</f>
        <v>681</v>
      </c>
      <c r="R1102" s="1">
        <f>companies__2[[#This Row],[HEU_MAJ]]</f>
        <v>44522.522013888891</v>
      </c>
      <c r="S1102" s="1">
        <f>companies__2[[#This Row],[HEU_MAJ]]</f>
        <v>44522.522013888891</v>
      </c>
    </row>
    <row r="1103" spans="1:19" x14ac:dyDescent="0.35">
      <c r="A1103">
        <f>companies__2[[#This Row],[companyID]]</f>
        <v>1413</v>
      </c>
      <c r="B1103" t="str">
        <f>companies__2[[#This Row],[NOM]]</f>
        <v>SUYS</v>
      </c>
      <c r="C1103" t="str">
        <f>companies__2[[#This Row],[PRENOM]]</f>
        <v>Lieven</v>
      </c>
      <c r="D1103" t="str">
        <f>companies__2[[#This Row],[EMAIL]]</f>
        <v>lsuys@actiris.be</v>
      </c>
      <c r="F1103" t="str">
        <f>companies__2[[#This Row],[PASSWORD]]</f>
        <v>$2y$10$M2wstc40NprFsay6/otrzeQfqvhAwX3XObHid18pjPLv0YVUsxsEK</v>
      </c>
      <c r="G1103" t="str">
        <f>companies__2[[#This Row],[TOKEN]]</f>
        <v>6eMbDKnaTa1yP5fwUexNWXyoUJ5HflxG</v>
      </c>
      <c r="H1103" t="str">
        <f>companies__2[[#This Row],[PHONE]]</f>
        <v>/</v>
      </c>
      <c r="I1103">
        <f>companies__2[[#This Row],[POSTAL_CODE]]</f>
        <v>0</v>
      </c>
      <c r="J1103" t="str">
        <f>companies__2[[#This Row],[ADRESS]]</f>
        <v/>
      </c>
      <c r="K1103" t="str">
        <f>companies__2[[#This Row],[CITY]]</f>
        <v/>
      </c>
      <c r="L1103" t="str">
        <f>companies__2[[#This Row],[WORK_ADRESS]]</f>
        <v/>
      </c>
      <c r="M1103">
        <f>companies__2[[#This Row],[WORK_POSTAL_CODE]]</f>
        <v>0</v>
      </c>
      <c r="N1103" t="str">
        <f>companies__2[[#This Row],[WORK_CITY]]</f>
        <v/>
      </c>
      <c r="P1103" t="str">
        <f>IF(companies__2[[#This Row],[STAANN]]="D", "inactive", "active")</f>
        <v>active</v>
      </c>
      <c r="Q1103">
        <f>companies__2[[#This Row],[companyID_1]]</f>
        <v>180</v>
      </c>
      <c r="R1103" s="1">
        <f>companies__2[[#This Row],[HEU_MAJ]]</f>
        <v>44523.39916666667</v>
      </c>
      <c r="S1103" s="1">
        <f>companies__2[[#This Row],[HEU_MAJ]]</f>
        <v>44523.39916666667</v>
      </c>
    </row>
    <row r="1104" spans="1:19" x14ac:dyDescent="0.35">
      <c r="A1104">
        <f>companies__2[[#This Row],[companyID]]</f>
        <v>1414</v>
      </c>
      <c r="B1104" t="str">
        <f>companies__2[[#This Row],[NOM]]</f>
        <v>Test</v>
      </c>
      <c r="C1104" t="str">
        <f>companies__2[[#This Row],[PRENOM]]</f>
        <v>Test</v>
      </c>
      <c r="D1104" t="str">
        <f>companies__2[[#This Row],[EMAIL]]</f>
        <v>test@nicols.eu</v>
      </c>
      <c r="F1104" t="str">
        <f>companies__2[[#This Row],[PASSWORD]]</f>
        <v>$2y$10$igl6XpIbMGghU85pu3rXPOAKKmTqmDjpqLkXeE8ySp2wU8joRhYSq</v>
      </c>
      <c r="G1104" t="str">
        <f>companies__2[[#This Row],[TOKEN]]</f>
        <v>p7srlZBwywgMrYlAV7pdU84eadfOWZPR</v>
      </c>
      <c r="H1104" t="str">
        <f>companies__2[[#This Row],[PHONE]]</f>
        <v>/</v>
      </c>
      <c r="I1104">
        <f>companies__2[[#This Row],[POSTAL_CODE]]</f>
        <v>0</v>
      </c>
      <c r="J1104" t="str">
        <f>companies__2[[#This Row],[ADRESS]]</f>
        <v/>
      </c>
      <c r="K1104" t="str">
        <f>companies__2[[#This Row],[CITY]]</f>
        <v/>
      </c>
      <c r="L1104" t="str">
        <f>companies__2[[#This Row],[WORK_ADRESS]]</f>
        <v/>
      </c>
      <c r="M1104">
        <f>companies__2[[#This Row],[WORK_POSTAL_CODE]]</f>
        <v>0</v>
      </c>
      <c r="N1104" t="str">
        <f>companies__2[[#This Row],[WORK_CITY]]</f>
        <v/>
      </c>
      <c r="P1104" t="str">
        <f>IF(companies__2[[#This Row],[STAANN]]="D", "inactive", "active")</f>
        <v>active</v>
      </c>
      <c r="Q1104">
        <f>companies__2[[#This Row],[companyID_1]]</f>
        <v>679</v>
      </c>
      <c r="R1104" s="1">
        <f>companies__2[[#This Row],[HEU_MAJ]]</f>
        <v>44523.315925925926</v>
      </c>
      <c r="S1104" s="1">
        <f>companies__2[[#This Row],[HEU_MAJ]]</f>
        <v>44523.315925925926</v>
      </c>
    </row>
    <row r="1105" spans="1:19" x14ac:dyDescent="0.35">
      <c r="A1105">
        <f>companies__2[[#This Row],[companyID]]</f>
        <v>1415</v>
      </c>
      <c r="B1105" t="str">
        <f>companies__2[[#This Row],[NOM]]</f>
        <v>Test</v>
      </c>
      <c r="C1105" t="str">
        <f>companies__2[[#This Row],[PRENOM]]</f>
        <v>Test</v>
      </c>
      <c r="D1105" t="str">
        <f>companies__2[[#This Row],[EMAIL]]</f>
        <v>test@m3systems.eu</v>
      </c>
      <c r="F1105" t="str">
        <f>companies__2[[#This Row],[PASSWORD]]</f>
        <v>$2y$10$1WbpVVrgt.cs98olpVqOUO2CK4NReR.w0XEKdKhQEuhj09sN0DjFm</v>
      </c>
      <c r="G1105" t="str">
        <f>companies__2[[#This Row],[TOKEN]]</f>
        <v>4sF4DwM8DiwjyQ2LKMUkVdCrUk03wLU9</v>
      </c>
      <c r="H1105" t="str">
        <f>companies__2[[#This Row],[PHONE]]</f>
        <v>.</v>
      </c>
      <c r="I1105">
        <f>companies__2[[#This Row],[POSTAL_CODE]]</f>
        <v>0</v>
      </c>
      <c r="J1105" t="str">
        <f>companies__2[[#This Row],[ADRESS]]</f>
        <v/>
      </c>
      <c r="K1105" t="str">
        <f>companies__2[[#This Row],[CITY]]</f>
        <v/>
      </c>
      <c r="L1105" t="str">
        <f>companies__2[[#This Row],[WORK_ADRESS]]</f>
        <v/>
      </c>
      <c r="M1105">
        <f>companies__2[[#This Row],[WORK_POSTAL_CODE]]</f>
        <v>0</v>
      </c>
      <c r="N1105" t="str">
        <f>companies__2[[#This Row],[WORK_CITY]]</f>
        <v/>
      </c>
      <c r="P1105" t="str">
        <f>IF(companies__2[[#This Row],[STAANN]]="D", "inactive", "active")</f>
        <v>active</v>
      </c>
      <c r="Q1105">
        <f>companies__2[[#This Row],[companyID_1]]</f>
        <v>269</v>
      </c>
      <c r="R1105" s="1">
        <f>companies__2[[#This Row],[HEU_MAJ]]</f>
        <v>44523.574618055558</v>
      </c>
      <c r="S1105" s="1">
        <f>companies__2[[#This Row],[HEU_MAJ]]</f>
        <v>44523.574618055558</v>
      </c>
    </row>
    <row r="1106" spans="1:19" x14ac:dyDescent="0.35">
      <c r="A1106">
        <f>companies__2[[#This Row],[companyID]]</f>
        <v>1416</v>
      </c>
      <c r="B1106" t="str">
        <f>companies__2[[#This Row],[NOM]]</f>
        <v>Test</v>
      </c>
      <c r="C1106" t="str">
        <f>companies__2[[#This Row],[PRENOM]]</f>
        <v>Test</v>
      </c>
      <c r="D1106" t="str">
        <f>companies__2[[#This Row],[EMAIL]]</f>
        <v>test@sowalfin.be</v>
      </c>
      <c r="F1106" t="str">
        <f>companies__2[[#This Row],[PASSWORD]]</f>
        <v>$2y$10$UZmiQ/SeCe0FtHY6CIf0M.Pevu8AQwS/Nw2GM7qSzmLwyM15QuVIG</v>
      </c>
      <c r="G1106" t="str">
        <f>companies__2[[#This Row],[TOKEN]]</f>
        <v>SMiscROGNc57VBHhtuXvbx3cN3Wt2ddd</v>
      </c>
      <c r="H1106" t="str">
        <f>companies__2[[#This Row],[PHONE]]</f>
        <v>/</v>
      </c>
      <c r="I1106">
        <f>companies__2[[#This Row],[POSTAL_CODE]]</f>
        <v>0</v>
      </c>
      <c r="J1106" t="str">
        <f>companies__2[[#This Row],[ADRESS]]</f>
        <v/>
      </c>
      <c r="K1106" t="str">
        <f>companies__2[[#This Row],[CITY]]</f>
        <v/>
      </c>
      <c r="L1106" t="str">
        <f>companies__2[[#This Row],[WORK_ADRESS]]</f>
        <v/>
      </c>
      <c r="M1106">
        <f>companies__2[[#This Row],[WORK_POSTAL_CODE]]</f>
        <v>0</v>
      </c>
      <c r="N1106" t="str">
        <f>companies__2[[#This Row],[WORK_CITY]]</f>
        <v/>
      </c>
      <c r="P1106" t="str">
        <f>IF(companies__2[[#This Row],[STAANN]]="D", "inactive", "active")</f>
        <v>active</v>
      </c>
      <c r="Q1106">
        <f>companies__2[[#This Row],[companyID_1]]</f>
        <v>725</v>
      </c>
      <c r="R1106" s="1">
        <f>companies__2[[#This Row],[HEU_MAJ]]</f>
        <v>44523.606157407405</v>
      </c>
      <c r="S1106" s="1">
        <f>companies__2[[#This Row],[HEU_MAJ]]</f>
        <v>44523.606157407405</v>
      </c>
    </row>
    <row r="1107" spans="1:19" x14ac:dyDescent="0.35">
      <c r="A1107">
        <f>companies__2[[#This Row],[companyID]]</f>
        <v>1417</v>
      </c>
      <c r="B1107" t="str">
        <f>companies__2[[#This Row],[NOM]]</f>
        <v>M BUYAMBA</v>
      </c>
      <c r="C1107" t="str">
        <f>companies__2[[#This Row],[PRENOM]]</f>
        <v>Jonathan</v>
      </c>
      <c r="D1107" t="str">
        <f>companies__2[[#This Row],[EMAIL]]</f>
        <v>jmbuyamba@actiris.be</v>
      </c>
      <c r="F1107" t="str">
        <f>companies__2[[#This Row],[PASSWORD]]</f>
        <v>$2y$10$.q9GzUPHM7LWNMg/xN322.rhEtS8n0WtJyvG9zG5c9FW2UDQnqcKO</v>
      </c>
      <c r="G1107" t="str">
        <f>companies__2[[#This Row],[TOKEN]]</f>
        <v>bd4UgZ7QkTzPynaaK0DO4h6oz6wpToQB</v>
      </c>
      <c r="H1107" t="str">
        <f>companies__2[[#This Row],[PHONE]]</f>
        <v/>
      </c>
      <c r="I1107">
        <f>companies__2[[#This Row],[POSTAL_CODE]]</f>
        <v>0</v>
      </c>
      <c r="J1107" t="str">
        <f>companies__2[[#This Row],[ADRESS]]</f>
        <v/>
      </c>
      <c r="K1107" t="str">
        <f>companies__2[[#This Row],[CITY]]</f>
        <v/>
      </c>
      <c r="L1107" t="str">
        <f>companies__2[[#This Row],[WORK_ADRESS]]</f>
        <v/>
      </c>
      <c r="M1107">
        <f>companies__2[[#This Row],[WORK_POSTAL_CODE]]</f>
        <v>0</v>
      </c>
      <c r="N1107" t="str">
        <f>companies__2[[#This Row],[WORK_CITY]]</f>
        <v/>
      </c>
      <c r="P1107" t="str">
        <f>IF(companies__2[[#This Row],[STAANN]]="D", "inactive", "active")</f>
        <v>active</v>
      </c>
      <c r="Q1107">
        <f>companies__2[[#This Row],[companyID_1]]</f>
        <v>180</v>
      </c>
      <c r="R1107" s="1">
        <f>companies__2[[#This Row],[HEU_MAJ]]</f>
        <v>44525.456435185188</v>
      </c>
      <c r="S1107" s="1">
        <f>companies__2[[#This Row],[HEU_MAJ]]</f>
        <v>44525.456435185188</v>
      </c>
    </row>
    <row r="1108" spans="1:19" x14ac:dyDescent="0.35">
      <c r="A1108">
        <f>companies__2[[#This Row],[companyID]]</f>
        <v>1419</v>
      </c>
      <c r="B1108" t="str">
        <f>companies__2[[#This Row],[NOM]]</f>
        <v>ALTINBAS</v>
      </c>
      <c r="C1108" t="str">
        <f>companies__2[[#This Row],[PRENOM]]</f>
        <v>Halil</v>
      </c>
      <c r="D1108" t="str">
        <f>companies__2[[#This Row],[EMAIL]]</f>
        <v>haltinbas@actiris.be</v>
      </c>
      <c r="F1108" t="str">
        <f>companies__2[[#This Row],[PASSWORD]]</f>
        <v>$2y$10$pSJumitHVc2rf2UeWADh.eHlY5SFV5kA7EsIouGTXA1aDhdrn8vwm</v>
      </c>
      <c r="G1108" t="str">
        <f>companies__2[[#This Row],[TOKEN]]</f>
        <v>kGQV8ent5HWfULZhVWKHdvwhJSXDUzWc</v>
      </c>
      <c r="H1108" t="str">
        <f>companies__2[[#This Row],[PHONE]]</f>
        <v/>
      </c>
      <c r="I1108">
        <f>companies__2[[#This Row],[POSTAL_CODE]]</f>
        <v>0</v>
      </c>
      <c r="J1108" t="str">
        <f>companies__2[[#This Row],[ADRESS]]</f>
        <v/>
      </c>
      <c r="K1108" t="str">
        <f>companies__2[[#This Row],[CITY]]</f>
        <v/>
      </c>
      <c r="L1108" t="str">
        <f>companies__2[[#This Row],[WORK_ADRESS]]</f>
        <v/>
      </c>
      <c r="M1108">
        <f>companies__2[[#This Row],[WORK_POSTAL_CODE]]</f>
        <v>0</v>
      </c>
      <c r="N1108" t="str">
        <f>companies__2[[#This Row],[WORK_CITY]]</f>
        <v/>
      </c>
      <c r="P1108" t="str">
        <f>IF(companies__2[[#This Row],[STAANN]]="D", "inactive", "active")</f>
        <v>active</v>
      </c>
      <c r="Q1108">
        <f>companies__2[[#This Row],[companyID_1]]</f>
        <v>180</v>
      </c>
      <c r="R1108" s="1">
        <f>companies__2[[#This Row],[HEU_MAJ]]</f>
        <v>44525.445208333331</v>
      </c>
      <c r="S1108" s="1">
        <f>companies__2[[#This Row],[HEU_MAJ]]</f>
        <v>44525.445208333331</v>
      </c>
    </row>
    <row r="1109" spans="1:19" x14ac:dyDescent="0.35">
      <c r="A1109">
        <f>companies__2[[#This Row],[companyID]]</f>
        <v>1420</v>
      </c>
      <c r="B1109" t="str">
        <f>companies__2[[#This Row],[NOM]]</f>
        <v>Ludovico</v>
      </c>
      <c r="C1109" t="str">
        <f>companies__2[[#This Row],[PRENOM]]</f>
        <v>Adrien</v>
      </c>
      <c r="D1109" t="str">
        <f>companies__2[[#This Row],[EMAIL]]</f>
        <v>adrien.ludovico@gaming1.com</v>
      </c>
      <c r="F1109" t="str">
        <f>companies__2[[#This Row],[PASSWORD]]</f>
        <v>$2y$10$eL.9ZK2sujZZvGfGrWC.cuGz63xM9Z6FsorZLjtKYKCVnof9Q18w2</v>
      </c>
      <c r="G1109" t="str">
        <f>companies__2[[#This Row],[TOKEN]]</f>
        <v>pJvJWKYqOe0irLAPOZSxHTcTdQ95BvUK</v>
      </c>
      <c r="H1109" t="str">
        <f>companies__2[[#This Row],[PHONE]]</f>
        <v>0498 81 46 59</v>
      </c>
      <c r="I1109">
        <f>companies__2[[#This Row],[POSTAL_CODE]]</f>
        <v>0</v>
      </c>
      <c r="J1109" t="str">
        <f>companies__2[[#This Row],[ADRESS]]</f>
        <v/>
      </c>
      <c r="K1109" t="str">
        <f>companies__2[[#This Row],[CITY]]</f>
        <v/>
      </c>
      <c r="L1109" t="str">
        <f>companies__2[[#This Row],[WORK_ADRESS]]</f>
        <v/>
      </c>
      <c r="M1109">
        <f>companies__2[[#This Row],[WORK_POSTAL_CODE]]</f>
        <v>0</v>
      </c>
      <c r="N1109" t="str">
        <f>companies__2[[#This Row],[WORK_CITY]]</f>
        <v/>
      </c>
      <c r="P1109" t="str">
        <f>IF(companies__2[[#This Row],[STAANN]]="D", "inactive", "active")</f>
        <v>active</v>
      </c>
      <c r="Q1109">
        <f>companies__2[[#This Row],[companyID_1]]</f>
        <v>48</v>
      </c>
      <c r="R1109" s="1">
        <f>companies__2[[#This Row],[HEU_MAJ]]</f>
        <v>44529.401087962964</v>
      </c>
      <c r="S1109" s="1">
        <f>companies__2[[#This Row],[HEU_MAJ]]</f>
        <v>44529.401087962964</v>
      </c>
    </row>
    <row r="1110" spans="1:19" x14ac:dyDescent="0.35">
      <c r="A1110">
        <f>companies__2[[#This Row],[companyID]]</f>
        <v>1421</v>
      </c>
      <c r="B1110" t="str">
        <f>companies__2[[#This Row],[NOM]]</f>
        <v>Bebronne</v>
      </c>
      <c r="C1110" t="str">
        <f>companies__2[[#This Row],[PRENOM]]</f>
        <v>Sarah</v>
      </c>
      <c r="D1110" t="str">
        <f>companies__2[[#This Row],[EMAIL]]</f>
        <v>s.bebronne@afelio.be</v>
      </c>
      <c r="F1110" t="str">
        <f>companies__2[[#This Row],[PASSWORD]]</f>
        <v>$2y$10$Zgoe5/AkfTQg27ciP4rIPuCmHdjDdsNI5hc1r3dNoH3xuVm/9W/7q</v>
      </c>
      <c r="G1110" t="str">
        <f>companies__2[[#This Row],[TOKEN]]</f>
        <v>748ZVG9t0yh9V4KINC6I7xt9xoNTn4Y3</v>
      </c>
      <c r="H1110" t="str">
        <f>companies__2[[#This Row],[PHONE]]</f>
        <v/>
      </c>
      <c r="I1110">
        <f>companies__2[[#This Row],[POSTAL_CODE]]</f>
        <v>0</v>
      </c>
      <c r="J1110" t="str">
        <f>companies__2[[#This Row],[ADRESS]]</f>
        <v/>
      </c>
      <c r="K1110" t="str">
        <f>companies__2[[#This Row],[CITY]]</f>
        <v/>
      </c>
      <c r="L1110" t="str">
        <f>companies__2[[#This Row],[WORK_ADRESS]]</f>
        <v/>
      </c>
      <c r="M1110">
        <f>companies__2[[#This Row],[WORK_POSTAL_CODE]]</f>
        <v>0</v>
      </c>
      <c r="N1110" t="str">
        <f>companies__2[[#This Row],[WORK_CITY]]</f>
        <v/>
      </c>
      <c r="P1110" t="str">
        <f>IF(companies__2[[#This Row],[STAANN]]="D", "inactive", "active")</f>
        <v>active</v>
      </c>
      <c r="Q1110">
        <f>companies__2[[#This Row],[companyID_1]]</f>
        <v>14</v>
      </c>
      <c r="R1110" s="1">
        <f>companies__2[[#This Row],[HEU_MAJ]]</f>
        <v>44536.456909722219</v>
      </c>
      <c r="S1110" s="1">
        <f>companies__2[[#This Row],[HEU_MAJ]]</f>
        <v>44536.456909722219</v>
      </c>
    </row>
    <row r="1111" spans="1:19" x14ac:dyDescent="0.35">
      <c r="A1111">
        <f>companies__2[[#This Row],[companyID]]</f>
        <v>1422</v>
      </c>
      <c r="B1111" t="str">
        <f>companies__2[[#This Row],[NOM]]</f>
        <v>Dinh</v>
      </c>
      <c r="C1111" t="str">
        <f>companies__2[[#This Row],[PRENOM]]</f>
        <v>Vinh</v>
      </c>
      <c r="D1111" t="str">
        <f>companies__2[[#This Row],[EMAIL]]</f>
        <v>v.dinh@afelio.be</v>
      </c>
      <c r="F1111" t="str">
        <f>companies__2[[#This Row],[PASSWORD]]</f>
        <v>$2y$10$YmCrFeuLh1beyvddam6O4.L6rXYR.HPNbKj2G97wMxB.GsOOVv74a</v>
      </c>
      <c r="G1111" t="str">
        <f>companies__2[[#This Row],[TOKEN]]</f>
        <v>d0iaxm3NbfTa7EOQS4mRCraBocqATko7</v>
      </c>
      <c r="H1111" t="str">
        <f>companies__2[[#This Row],[PHONE]]</f>
        <v>NULL</v>
      </c>
      <c r="I1111">
        <f>companies__2[[#This Row],[POSTAL_CODE]]</f>
        <v>0</v>
      </c>
      <c r="J1111" t="str">
        <f>companies__2[[#This Row],[ADRESS]]</f>
        <v/>
      </c>
      <c r="K1111" t="str">
        <f>companies__2[[#This Row],[CITY]]</f>
        <v/>
      </c>
      <c r="L1111" t="str">
        <f>companies__2[[#This Row],[WORK_ADRESS]]</f>
        <v/>
      </c>
      <c r="M1111">
        <f>companies__2[[#This Row],[WORK_POSTAL_CODE]]</f>
        <v>0</v>
      </c>
      <c r="N1111" t="str">
        <f>companies__2[[#This Row],[WORK_CITY]]</f>
        <v/>
      </c>
      <c r="P1111" t="str">
        <f>IF(companies__2[[#This Row],[STAANN]]="D", "inactive", "active")</f>
        <v>active</v>
      </c>
      <c r="Q1111">
        <f>companies__2[[#This Row],[companyID_1]]</f>
        <v>14</v>
      </c>
      <c r="R1111" s="1">
        <f>companies__2[[#This Row],[HEU_MAJ]]</f>
        <v>44529.464699074073</v>
      </c>
      <c r="S1111" s="1">
        <f>companies__2[[#This Row],[HEU_MAJ]]</f>
        <v>44529.464699074073</v>
      </c>
    </row>
    <row r="1112" spans="1:19" x14ac:dyDescent="0.35">
      <c r="A1112">
        <f>companies__2[[#This Row],[companyID]]</f>
        <v>1426</v>
      </c>
      <c r="B1112" t="str">
        <f>companies__2[[#This Row],[NOM]]</f>
        <v>Demoulin</v>
      </c>
      <c r="C1112" t="str">
        <f>companies__2[[#This Row],[PRENOM]]</f>
        <v>Ophelie</v>
      </c>
      <c r="D1112" t="str">
        <f>companies__2[[#This Row],[EMAIL]]</f>
        <v>ophelie.demoulin@gaming1.com</v>
      </c>
      <c r="F1112" t="str">
        <f>companies__2[[#This Row],[PASSWORD]]</f>
        <v>$2y$10$05Vs0JYL03fX1GOxt4g5yuv3mdMYAdTyBh.4emIucsLrpNGfqqVmq</v>
      </c>
      <c r="G1112" t="str">
        <f>companies__2[[#This Row],[TOKEN]]</f>
        <v>ZiRKB7Zat7vOR7WqhK7xOKgBVlbkXxLj</v>
      </c>
      <c r="H1112" t="str">
        <f>companies__2[[#This Row],[PHONE]]</f>
        <v>/</v>
      </c>
      <c r="I1112">
        <f>companies__2[[#This Row],[POSTAL_CODE]]</f>
        <v>0</v>
      </c>
      <c r="J1112" t="str">
        <f>companies__2[[#This Row],[ADRESS]]</f>
        <v/>
      </c>
      <c r="K1112" t="str">
        <f>companies__2[[#This Row],[CITY]]</f>
        <v/>
      </c>
      <c r="L1112" t="str">
        <f>companies__2[[#This Row],[WORK_ADRESS]]</f>
        <v/>
      </c>
      <c r="M1112">
        <f>companies__2[[#This Row],[WORK_POSTAL_CODE]]</f>
        <v>0</v>
      </c>
      <c r="N1112" t="str">
        <f>companies__2[[#This Row],[WORK_CITY]]</f>
        <v/>
      </c>
      <c r="P1112" t="str">
        <f>IF(companies__2[[#This Row],[STAANN]]="D", "inactive", "active")</f>
        <v>active</v>
      </c>
      <c r="Q1112">
        <f>companies__2[[#This Row],[companyID_1]]</f>
        <v>48</v>
      </c>
      <c r="R1112" s="1">
        <f>companies__2[[#This Row],[HEU_MAJ]]</f>
        <v>44531.424432870372</v>
      </c>
      <c r="S1112" s="1">
        <f>companies__2[[#This Row],[HEU_MAJ]]</f>
        <v>44531.424432870372</v>
      </c>
    </row>
    <row r="1113" spans="1:19" x14ac:dyDescent="0.35">
      <c r="A1113">
        <f>companies__2[[#This Row],[companyID]]</f>
        <v>1427</v>
      </c>
      <c r="B1113" t="str">
        <f>companies__2[[#This Row],[NOM]]</f>
        <v>Michelot</v>
      </c>
      <c r="C1113" t="str">
        <f>companies__2[[#This Row],[PRENOM]]</f>
        <v>Martin</v>
      </c>
      <c r="D1113" t="str">
        <f>companies__2[[#This Row],[EMAIL]]</f>
        <v>mmichelot@tic-council.org</v>
      </c>
      <c r="F1113" t="str">
        <f>companies__2[[#This Row],[PASSWORD]]</f>
        <v>$2y$10$4ULbFh8tZS9Za0dfABm4Y.huZr7/E0x4QDiRUDXW7OBP5VJd25yja</v>
      </c>
      <c r="G1113" t="str">
        <f>companies__2[[#This Row],[TOKEN]]</f>
        <v>y94Z8aHqZBt1T0HLtpU6JDSC67zsZv3t</v>
      </c>
      <c r="H1113" t="str">
        <f>companies__2[[#This Row],[PHONE]]</f>
        <v>+32 493 30 99 11</v>
      </c>
      <c r="I1113">
        <f>companies__2[[#This Row],[POSTAL_CODE]]</f>
        <v>0</v>
      </c>
      <c r="J1113" t="str">
        <f>companies__2[[#This Row],[ADRESS]]</f>
        <v/>
      </c>
      <c r="K1113" t="str">
        <f>companies__2[[#This Row],[CITY]]</f>
        <v/>
      </c>
      <c r="L1113" t="str">
        <f>companies__2[[#This Row],[WORK_ADRESS]]</f>
        <v/>
      </c>
      <c r="M1113">
        <f>companies__2[[#This Row],[WORK_POSTAL_CODE]]</f>
        <v>0</v>
      </c>
      <c r="N1113" t="str">
        <f>companies__2[[#This Row],[WORK_CITY]]</f>
        <v/>
      </c>
      <c r="P1113" t="str">
        <f>IF(companies__2[[#This Row],[STAANN]]="D", "inactive", "active")</f>
        <v>active</v>
      </c>
      <c r="Q1113">
        <f>companies__2[[#This Row],[companyID_1]]</f>
        <v>686</v>
      </c>
      <c r="R1113" s="1">
        <f>companies__2[[#This Row],[HEU_MAJ]]</f>
        <v>44536.36509259259</v>
      </c>
      <c r="S1113" s="1">
        <f>companies__2[[#This Row],[HEU_MAJ]]</f>
        <v>44536.36509259259</v>
      </c>
    </row>
    <row r="1114" spans="1:19" x14ac:dyDescent="0.35">
      <c r="A1114">
        <f>companies__2[[#This Row],[companyID]]</f>
        <v>1428</v>
      </c>
      <c r="B1114" t="str">
        <f>companies__2[[#This Row],[NOM]]</f>
        <v>Bollen</v>
      </c>
      <c r="C1114" t="str">
        <f>companies__2[[#This Row],[PRENOM]]</f>
        <v>Cédric</v>
      </c>
      <c r="D1114" t="str">
        <f>companies__2[[#This Row],[EMAIL]]</f>
        <v>c.bollen@afelio.be</v>
      </c>
      <c r="F1114" t="str">
        <f>companies__2[[#This Row],[PASSWORD]]</f>
        <v>$2y$10$2W8mEgWq7q/gsZKQEDvK.ucPz6wk9xcRbl6Y1eZfRAmIJPgY6uyCe</v>
      </c>
      <c r="G1114" t="str">
        <f>companies__2[[#This Row],[TOKEN]]</f>
        <v>etShx31idJa8OVYgh8KG5dcU14aI4nsT</v>
      </c>
      <c r="H1114" t="str">
        <f>companies__2[[#This Row],[PHONE]]</f>
        <v>NULL</v>
      </c>
      <c r="I1114">
        <f>companies__2[[#This Row],[POSTAL_CODE]]</f>
        <v>0</v>
      </c>
      <c r="J1114" t="str">
        <f>companies__2[[#This Row],[ADRESS]]</f>
        <v/>
      </c>
      <c r="K1114" t="str">
        <f>companies__2[[#This Row],[CITY]]</f>
        <v/>
      </c>
      <c r="L1114" t="str">
        <f>companies__2[[#This Row],[WORK_ADRESS]]</f>
        <v/>
      </c>
      <c r="M1114">
        <f>companies__2[[#This Row],[WORK_POSTAL_CODE]]</f>
        <v>0</v>
      </c>
      <c r="N1114" t="str">
        <f>companies__2[[#This Row],[WORK_CITY]]</f>
        <v/>
      </c>
      <c r="P1114" t="str">
        <f>IF(companies__2[[#This Row],[STAANN]]="D", "inactive", "active")</f>
        <v>active</v>
      </c>
      <c r="Q1114">
        <f>companies__2[[#This Row],[companyID_1]]</f>
        <v>14</v>
      </c>
      <c r="R1114" s="1">
        <f>companies__2[[#This Row],[HEU_MAJ]]</f>
        <v>44536.456782407404</v>
      </c>
      <c r="S1114" s="1">
        <f>companies__2[[#This Row],[HEU_MAJ]]</f>
        <v>44536.456782407404</v>
      </c>
    </row>
    <row r="1115" spans="1:19" x14ac:dyDescent="0.35">
      <c r="A1115">
        <f>companies__2[[#This Row],[companyID]]</f>
        <v>1429</v>
      </c>
      <c r="B1115" t="str">
        <f>companies__2[[#This Row],[NOM]]</f>
        <v xml:space="preserve">ROELANDT </v>
      </c>
      <c r="C1115" t="str">
        <f>companies__2[[#This Row],[PRENOM]]</f>
        <v>Alexandre</v>
      </c>
      <c r="D1115" t="str">
        <f>companies__2[[#This Row],[EMAIL]]</f>
        <v>aroelandt@actiris.be</v>
      </c>
      <c r="F1115" t="str">
        <f>companies__2[[#This Row],[PASSWORD]]</f>
        <v>$2y$10$R50KIcmL.UbwEp02B3G13.QVBYqdxbaFMhICwuVr08YxmKsmh9XOq</v>
      </c>
      <c r="G1115" t="str">
        <f>companies__2[[#This Row],[TOKEN]]</f>
        <v>f4OpLUTnMisp5n1Aqv35u4dCU50pFJEU</v>
      </c>
      <c r="H1115" t="str">
        <f>companies__2[[#This Row],[PHONE]]</f>
        <v>NULL</v>
      </c>
      <c r="I1115">
        <f>companies__2[[#This Row],[POSTAL_CODE]]</f>
        <v>0</v>
      </c>
      <c r="J1115" t="str">
        <f>companies__2[[#This Row],[ADRESS]]</f>
        <v/>
      </c>
      <c r="K1115" t="str">
        <f>companies__2[[#This Row],[CITY]]</f>
        <v/>
      </c>
      <c r="L1115" t="str">
        <f>companies__2[[#This Row],[WORK_ADRESS]]</f>
        <v/>
      </c>
      <c r="M1115">
        <f>companies__2[[#This Row],[WORK_POSTAL_CODE]]</f>
        <v>0</v>
      </c>
      <c r="N1115" t="str">
        <f>companies__2[[#This Row],[WORK_CITY]]</f>
        <v/>
      </c>
      <c r="P1115" t="str">
        <f>IF(companies__2[[#This Row],[STAANN]]="D", "inactive", "active")</f>
        <v>active</v>
      </c>
      <c r="Q1115">
        <f>companies__2[[#This Row],[companyID_1]]</f>
        <v>180</v>
      </c>
      <c r="R1115" s="1">
        <f>companies__2[[#This Row],[HEU_MAJ]]</f>
        <v>44536.640115740738</v>
      </c>
      <c r="S1115" s="1">
        <f>companies__2[[#This Row],[HEU_MAJ]]</f>
        <v>44536.640115740738</v>
      </c>
    </row>
    <row r="1116" spans="1:19" x14ac:dyDescent="0.35">
      <c r="A1116">
        <f>companies__2[[#This Row],[companyID]]</f>
        <v>1430</v>
      </c>
      <c r="B1116" t="str">
        <f>companies__2[[#This Row],[NOM]]</f>
        <v>Skelton</v>
      </c>
      <c r="C1116" t="str">
        <f>companies__2[[#This Row],[PRENOM]]</f>
        <v>Jeremy</v>
      </c>
      <c r="D1116" t="str">
        <f>companies__2[[#This Row],[EMAIL]]</f>
        <v>jeremy.skelton@m3systems.eu</v>
      </c>
      <c r="F1116" t="str">
        <f>companies__2[[#This Row],[PASSWORD]]</f>
        <v>$2y$10$OL.gKquqblk4F7Hi81W/zeurB7iHj4hi3bRw0oZlnAQOPrP.xwOji</v>
      </c>
      <c r="G1116" t="str">
        <f>companies__2[[#This Row],[TOKEN]]</f>
        <v>QqGn2pnZeAXJSoZasYsJvBnM2u7GbR3t</v>
      </c>
      <c r="H1116" t="str">
        <f>companies__2[[#This Row],[PHONE]]</f>
        <v>0498 52 63 90</v>
      </c>
      <c r="I1116">
        <f>companies__2[[#This Row],[POSTAL_CODE]]</f>
        <v>0</v>
      </c>
      <c r="J1116" t="str">
        <f>companies__2[[#This Row],[ADRESS]]</f>
        <v/>
      </c>
      <c r="K1116" t="str">
        <f>companies__2[[#This Row],[CITY]]</f>
        <v/>
      </c>
      <c r="L1116" t="str">
        <f>companies__2[[#This Row],[WORK_ADRESS]]</f>
        <v/>
      </c>
      <c r="M1116">
        <f>companies__2[[#This Row],[WORK_POSTAL_CODE]]</f>
        <v>0</v>
      </c>
      <c r="N1116" t="str">
        <f>companies__2[[#This Row],[WORK_CITY]]</f>
        <v/>
      </c>
      <c r="P1116" t="str">
        <f>IF(companies__2[[#This Row],[STAANN]]="D", "inactive", "active")</f>
        <v>active</v>
      </c>
      <c r="Q1116">
        <f>companies__2[[#This Row],[companyID_1]]</f>
        <v>269</v>
      </c>
      <c r="R1116" s="1">
        <f>companies__2[[#This Row],[HEU_MAJ]]</f>
        <v>44539.447928240741</v>
      </c>
      <c r="S1116" s="1">
        <f>companies__2[[#This Row],[HEU_MAJ]]</f>
        <v>44539.447928240741</v>
      </c>
    </row>
    <row r="1117" spans="1:19" x14ac:dyDescent="0.35">
      <c r="A1117">
        <f>companies__2[[#This Row],[companyID]]</f>
        <v>1432</v>
      </c>
      <c r="B1117" t="str">
        <f>companies__2[[#This Row],[NOM]]</f>
        <v>Vermeulen</v>
      </c>
      <c r="C1117" t="str">
        <f>companies__2[[#This Row],[PRENOM]]</f>
        <v>Gertjan</v>
      </c>
      <c r="D1117" t="str">
        <f>companies__2[[#This Row],[EMAIL]]</f>
        <v>gertjan.vermeulen@elneo.com</v>
      </c>
      <c r="F1117" t="str">
        <f>companies__2[[#This Row],[PASSWORD]]</f>
        <v>$2y$10$D37siY0WP9QpL3uaMRWO9eG6TQIXegXyQKMyuzf.IaUueHBzBo6HK</v>
      </c>
      <c r="G1117" t="str">
        <f>companies__2[[#This Row],[TOKEN]]</f>
        <v>gg3xUtcDWylh0V6C2HmPGm2lWul8qD7f</v>
      </c>
      <c r="H1117" t="str">
        <f>companies__2[[#This Row],[PHONE]]</f>
        <v>0495494477</v>
      </c>
      <c r="I1117">
        <f>companies__2[[#This Row],[POSTAL_CODE]]</f>
        <v>9270</v>
      </c>
      <c r="J1117" t="str">
        <f>companies__2[[#This Row],[ADRESS]]</f>
        <v>Brandemanstraat, 71</v>
      </c>
      <c r="K1117" t="str">
        <f>companies__2[[#This Row],[CITY]]</f>
        <v>Laarne</v>
      </c>
      <c r="L1117" t="str">
        <f>companies__2[[#This Row],[WORK_ADRESS]]</f>
        <v>Brandemanstraat</v>
      </c>
      <c r="M1117">
        <f>companies__2[[#This Row],[WORK_POSTAL_CODE]]</f>
        <v>9270</v>
      </c>
      <c r="N1117" t="str">
        <f>companies__2[[#This Row],[WORK_CITY]]</f>
        <v>Laarne</v>
      </c>
      <c r="P1117" t="str">
        <f>IF(companies__2[[#This Row],[STAANN]]="D", "inactive", "active")</f>
        <v>active</v>
      </c>
      <c r="Q1117">
        <f>companies__2[[#This Row],[companyID_1]]</f>
        <v>436</v>
      </c>
      <c r="R1117" s="1">
        <f>companies__2[[#This Row],[HEU_MAJ]]</f>
        <v>44540.453518518516</v>
      </c>
      <c r="S1117" s="1">
        <f>companies__2[[#This Row],[HEU_MAJ]]</f>
        <v>44540.453518518516</v>
      </c>
    </row>
    <row r="1118" spans="1:19" x14ac:dyDescent="0.35">
      <c r="A1118">
        <f>companies__2[[#This Row],[companyID]]</f>
        <v>1432</v>
      </c>
      <c r="B1118" t="str">
        <f>companies__2[[#This Row],[NOM]]</f>
        <v>Vermeulen</v>
      </c>
      <c r="C1118" t="str">
        <f>companies__2[[#This Row],[PRENOM]]</f>
        <v>Gertjan</v>
      </c>
      <c r="D1118" t="str">
        <f>companies__2[[#This Row],[EMAIL]]</f>
        <v>gertjan.vermeulen@elneo.com</v>
      </c>
      <c r="F1118" t="str">
        <f>companies__2[[#This Row],[PASSWORD]]</f>
        <v>$2y$10$D37siY0WP9QpL3uaMRWO9eG6TQIXegXyQKMyuzf.IaUueHBzBo6HK</v>
      </c>
      <c r="G1118" t="str">
        <f>companies__2[[#This Row],[TOKEN]]</f>
        <v>gg3xUtcDWylh0V6C2HmPGm2lWul8qD7f</v>
      </c>
      <c r="H1118" t="str">
        <f>companies__2[[#This Row],[PHONE]]</f>
        <v>0495494477</v>
      </c>
      <c r="I1118">
        <f>companies__2[[#This Row],[POSTAL_CODE]]</f>
        <v>9270</v>
      </c>
      <c r="J1118" t="str">
        <f>companies__2[[#This Row],[ADRESS]]</f>
        <v>Brandemanstraat, 71</v>
      </c>
      <c r="K1118" t="str">
        <f>companies__2[[#This Row],[CITY]]</f>
        <v>Laarne</v>
      </c>
      <c r="L1118" t="str">
        <f>companies__2[[#This Row],[WORK_ADRESS]]</f>
        <v>Brandemanstraat</v>
      </c>
      <c r="M1118">
        <f>companies__2[[#This Row],[WORK_POSTAL_CODE]]</f>
        <v>9270</v>
      </c>
      <c r="N1118" t="str">
        <f>companies__2[[#This Row],[WORK_CITY]]</f>
        <v>Laarne</v>
      </c>
      <c r="P1118" t="str">
        <f>IF(companies__2[[#This Row],[STAANN]]="D", "inactive", "active")</f>
        <v>active</v>
      </c>
      <c r="Q1118">
        <f>companies__2[[#This Row],[companyID_1]]</f>
        <v>439</v>
      </c>
      <c r="R1118" s="1">
        <f>companies__2[[#This Row],[HEU_MAJ]]</f>
        <v>44540.453518518516</v>
      </c>
      <c r="S1118" s="1">
        <f>companies__2[[#This Row],[HEU_MAJ]]</f>
        <v>44540.453518518516</v>
      </c>
    </row>
    <row r="1119" spans="1:19" x14ac:dyDescent="0.35">
      <c r="A1119">
        <f>companies__2[[#This Row],[companyID]]</f>
        <v>1433</v>
      </c>
      <c r="B1119" t="str">
        <f>companies__2[[#This Row],[NOM]]</f>
        <v>Saint-Remy</v>
      </c>
      <c r="C1119" t="str">
        <f>companies__2[[#This Row],[PRENOM]]</f>
        <v>Raphael</v>
      </c>
      <c r="D1119" t="str">
        <f>companies__2[[#This Row],[EMAIL]]</f>
        <v>r.saintremy@afelio.be</v>
      </c>
      <c r="F1119" t="str">
        <f>companies__2[[#This Row],[PASSWORD]]</f>
        <v>$2y$10$v4ZRULjuu7EbbxamwFmrSuBMxVbXPg7sDugm3skxmbMWiNGpZyHyi</v>
      </c>
      <c r="G1119" t="str">
        <f>companies__2[[#This Row],[TOKEN]]</f>
        <v>DztGGAKULDIQ9UDbsb4Pf6EcVr8cigg2</v>
      </c>
      <c r="H1119" t="str">
        <f>companies__2[[#This Row],[PHONE]]</f>
        <v>0498782404</v>
      </c>
      <c r="I1119">
        <f>companies__2[[#This Row],[POSTAL_CODE]]</f>
        <v>0</v>
      </c>
      <c r="J1119" t="str">
        <f>companies__2[[#This Row],[ADRESS]]</f>
        <v/>
      </c>
      <c r="K1119" t="str">
        <f>companies__2[[#This Row],[CITY]]</f>
        <v/>
      </c>
      <c r="L1119" t="str">
        <f>companies__2[[#This Row],[WORK_ADRESS]]</f>
        <v/>
      </c>
      <c r="M1119">
        <f>companies__2[[#This Row],[WORK_POSTAL_CODE]]</f>
        <v>0</v>
      </c>
      <c r="N1119" t="str">
        <f>companies__2[[#This Row],[WORK_CITY]]</f>
        <v/>
      </c>
      <c r="P1119" t="str">
        <f>IF(companies__2[[#This Row],[STAANN]]="D", "inactive", "active")</f>
        <v>active</v>
      </c>
      <c r="Q1119">
        <f>companies__2[[#This Row],[companyID_1]]</f>
        <v>14</v>
      </c>
      <c r="R1119" s="1">
        <f>companies__2[[#This Row],[HEU_MAJ]]</f>
        <v>44543.429895833331</v>
      </c>
      <c r="S1119" s="1">
        <f>companies__2[[#This Row],[HEU_MAJ]]</f>
        <v>44543.429895833331</v>
      </c>
    </row>
    <row r="1120" spans="1:19" x14ac:dyDescent="0.35">
      <c r="A1120">
        <f>companies__2[[#This Row],[companyID]]</f>
        <v>1434</v>
      </c>
      <c r="B1120" t="str">
        <f>companies__2[[#This Row],[NOM]]</f>
        <v>Test</v>
      </c>
      <c r="C1120" t="str">
        <f>companies__2[[#This Row],[PRENOM]]</f>
        <v>Test</v>
      </c>
      <c r="D1120" t="str">
        <f>companies__2[[#This Row],[EMAIL]]</f>
        <v>test@amos.be</v>
      </c>
      <c r="F1120" t="str">
        <f>companies__2[[#This Row],[PASSWORD]]</f>
        <v>$2y$10$9xeZT4tZk0y5lS549ZfwHOAKUYlfTJ9QtTh2.XQgMXJkx5NfdSdtO</v>
      </c>
      <c r="G1120" t="str">
        <f>companies__2[[#This Row],[TOKEN]]</f>
        <v>ho4I7Yu6sAQgltPQgNvaV7hVs16mPDpB</v>
      </c>
      <c r="H1120" t="str">
        <f>companies__2[[#This Row],[PHONE]]</f>
        <v>/</v>
      </c>
      <c r="I1120">
        <f>companies__2[[#This Row],[POSTAL_CODE]]</f>
        <v>0</v>
      </c>
      <c r="J1120" t="str">
        <f>companies__2[[#This Row],[ADRESS]]</f>
        <v/>
      </c>
      <c r="K1120" t="str">
        <f>companies__2[[#This Row],[CITY]]</f>
        <v/>
      </c>
      <c r="L1120" t="str">
        <f>companies__2[[#This Row],[WORK_ADRESS]]</f>
        <v/>
      </c>
      <c r="M1120">
        <f>companies__2[[#This Row],[WORK_POSTAL_CODE]]</f>
        <v>0</v>
      </c>
      <c r="N1120" t="str">
        <f>companies__2[[#This Row],[WORK_CITY]]</f>
        <v/>
      </c>
      <c r="P1120" t="str">
        <f>IF(companies__2[[#This Row],[STAANN]]="D", "inactive", "active")</f>
        <v>active</v>
      </c>
      <c r="Q1120">
        <f>companies__2[[#This Row],[companyID_1]]</f>
        <v>190</v>
      </c>
      <c r="R1120" s="1">
        <f>companies__2[[#This Row],[HEU_MAJ]]</f>
        <v>44543.766944444447</v>
      </c>
      <c r="S1120" s="1">
        <f>companies__2[[#This Row],[HEU_MAJ]]</f>
        <v>44543.766944444447</v>
      </c>
    </row>
    <row r="1121" spans="1:19" x14ac:dyDescent="0.35">
      <c r="A1121">
        <f>companies__2[[#This Row],[companyID]]</f>
        <v>1435</v>
      </c>
      <c r="B1121" t="str">
        <f>companies__2[[#This Row],[NOM]]</f>
        <v>Bonisseur de La Bath</v>
      </c>
      <c r="C1121" t="str">
        <f>companies__2[[#This Row],[PRENOM]]</f>
        <v>Hubert</v>
      </c>
      <c r="D1121" t="str">
        <f>companies__2[[#This Row],[EMAIL]]</f>
        <v>test@test.be</v>
      </c>
      <c r="F1121" t="str">
        <f>companies__2[[#This Row],[PASSWORD]]</f>
        <v>pass</v>
      </c>
      <c r="G1121" t="str">
        <f>companies__2[[#This Row],[TOKEN]]</f>
        <v>lntNhcHxhXhQBqkOcqkOMHqb8MieSdXa</v>
      </c>
      <c r="H1121" t="str">
        <f>companies__2[[#This Row],[PHONE]]</f>
        <v/>
      </c>
      <c r="I1121">
        <f>companies__2[[#This Row],[POSTAL_CODE]]</f>
        <v>0</v>
      </c>
      <c r="J1121" t="str">
        <f>companies__2[[#This Row],[ADRESS]]</f>
        <v/>
      </c>
      <c r="K1121" t="str">
        <f>companies__2[[#This Row],[CITY]]</f>
        <v/>
      </c>
      <c r="L1121" t="str">
        <f>companies__2[[#This Row],[WORK_ADRESS]]</f>
        <v/>
      </c>
      <c r="M1121">
        <f>companies__2[[#This Row],[WORK_POSTAL_CODE]]</f>
        <v>0</v>
      </c>
      <c r="N1121" t="str">
        <f>companies__2[[#This Row],[WORK_CITY]]</f>
        <v/>
      </c>
      <c r="P1121" t="str">
        <f>IF(companies__2[[#This Row],[STAANN]]="D", "inactive", "active")</f>
        <v>active</v>
      </c>
      <c r="Q1121">
        <f>companies__2[[#This Row],[companyID_1]]</f>
        <v>48</v>
      </c>
      <c r="R1121" s="1">
        <f>companies__2[[#This Row],[HEU_MAJ]]</f>
        <v>44545.708148148151</v>
      </c>
      <c r="S1121" s="1">
        <f>companies__2[[#This Row],[HEU_MAJ]]</f>
        <v>44545.708148148151</v>
      </c>
    </row>
    <row r="1122" spans="1:19" x14ac:dyDescent="0.35">
      <c r="A1122">
        <f>companies__2[[#This Row],[companyID]]</f>
        <v>1436</v>
      </c>
      <c r="B1122" t="str">
        <f>companies__2[[#This Row],[NOM]]</f>
        <v>Ben</v>
      </c>
      <c r="C1122" t="str">
        <f>companies__2[[#This Row],[PRENOM]]</f>
        <v>Bertho</v>
      </c>
      <c r="D1122" t="str">
        <f>companies__2[[#This Row],[EMAIL]]</f>
        <v>ben.bertho@gmail.com</v>
      </c>
      <c r="F1122" t="str">
        <f>companies__2[[#This Row],[PASSWORD]]</f>
        <v>pass</v>
      </c>
      <c r="G1122" t="str">
        <f>companies__2[[#This Row],[TOKEN]]</f>
        <v>ZRNRolBwQFsq0grfQDHhuN4XnnxJtp3Y</v>
      </c>
      <c r="H1122" t="str">
        <f>companies__2[[#This Row],[PHONE]]</f>
        <v/>
      </c>
      <c r="I1122">
        <f>companies__2[[#This Row],[POSTAL_CODE]]</f>
        <v>0</v>
      </c>
      <c r="J1122" t="str">
        <f>companies__2[[#This Row],[ADRESS]]</f>
        <v/>
      </c>
      <c r="K1122" t="str">
        <f>companies__2[[#This Row],[CITY]]</f>
        <v/>
      </c>
      <c r="L1122" t="str">
        <f>companies__2[[#This Row],[WORK_ADRESS]]</f>
        <v/>
      </c>
      <c r="M1122">
        <f>companies__2[[#This Row],[WORK_POSTAL_CODE]]</f>
        <v>0</v>
      </c>
      <c r="N1122" t="str">
        <f>companies__2[[#This Row],[WORK_CITY]]</f>
        <v/>
      </c>
      <c r="P1122" t="str">
        <f>IF(companies__2[[#This Row],[STAANN]]="D", "inactive", "active")</f>
        <v>active</v>
      </c>
      <c r="Q1122">
        <f>companies__2[[#This Row],[companyID_1]]</f>
        <v>48</v>
      </c>
      <c r="R1122" s="1">
        <f>companies__2[[#This Row],[HEU_MAJ]]</f>
        <v>44545.745196759257</v>
      </c>
      <c r="S1122" s="1">
        <f>companies__2[[#This Row],[HEU_MAJ]]</f>
        <v>44545.745196759257</v>
      </c>
    </row>
    <row r="1123" spans="1:19" x14ac:dyDescent="0.35">
      <c r="A1123">
        <f>companies__2[[#This Row],[companyID]]</f>
        <v>1437</v>
      </c>
      <c r="B1123" t="str">
        <f>companies__2[[#This Row],[NOM]]</f>
        <v>Benjamin</v>
      </c>
      <c r="C1123" t="str">
        <f>companies__2[[#This Row],[PRENOM]]</f>
        <v>Bertho</v>
      </c>
      <c r="D1123" t="str">
        <f>companies__2[[#This Row],[EMAIL]]</f>
        <v>b.bertho@easyday.be</v>
      </c>
      <c r="F1123" t="str">
        <f>companies__2[[#This Row],[PASSWORD]]</f>
        <v>cd89e524896c0249551b72fe82cd7489</v>
      </c>
      <c r="G1123" t="str">
        <f>companies__2[[#This Row],[TOKEN]]</f>
        <v>sdhIOxUTuUqAIAIJq3G3q3yzgrhqTUa3</v>
      </c>
      <c r="H1123" t="str">
        <f>companies__2[[#This Row],[PHONE]]</f>
        <v/>
      </c>
      <c r="I1123">
        <f>companies__2[[#This Row],[POSTAL_CODE]]</f>
        <v>0</v>
      </c>
      <c r="J1123" t="str">
        <f>companies__2[[#This Row],[ADRESS]]</f>
        <v/>
      </c>
      <c r="K1123" t="str">
        <f>companies__2[[#This Row],[CITY]]</f>
        <v/>
      </c>
      <c r="L1123" t="str">
        <f>companies__2[[#This Row],[WORK_ADRESS]]</f>
        <v/>
      </c>
      <c r="M1123">
        <f>companies__2[[#This Row],[WORK_POSTAL_CODE]]</f>
        <v>0</v>
      </c>
      <c r="N1123" t="str">
        <f>companies__2[[#This Row],[WORK_CITY]]</f>
        <v/>
      </c>
      <c r="P1123" t="str">
        <f>IF(companies__2[[#This Row],[STAANN]]="D", "inactive", "active")</f>
        <v>active</v>
      </c>
      <c r="Q1123">
        <f>companies__2[[#This Row],[companyID_1]]</f>
        <v>48</v>
      </c>
      <c r="R1123" s="1">
        <f>companies__2[[#This Row],[HEU_MAJ]]</f>
        <v>44545.75340277778</v>
      </c>
      <c r="S1123" s="1">
        <f>companies__2[[#This Row],[HEU_MAJ]]</f>
        <v>44545.75340277778</v>
      </c>
    </row>
    <row r="1124" spans="1:19" x14ac:dyDescent="0.35">
      <c r="A1124">
        <f>companies__2[[#This Row],[companyID]]</f>
        <v>1438</v>
      </c>
      <c r="B1124" t="str">
        <f>companies__2[[#This Row],[NOM]]</f>
        <v>Bertho</v>
      </c>
      <c r="C1124" t="str">
        <f>companies__2[[#This Row],[PRENOM]]</f>
        <v>Benjamin</v>
      </c>
      <c r="D1124" t="str">
        <f>companies__2[[#This Row],[EMAIL]]</f>
        <v>b.bertho@entresol.be</v>
      </c>
      <c r="F1124" t="str">
        <f>companies__2[[#This Row],[PASSWORD]]</f>
        <v>47f188d239f6aa78b372318ea23240c6</v>
      </c>
      <c r="G1124" t="str">
        <f>companies__2[[#This Row],[TOKEN]]</f>
        <v>B07LiOigIiOmv3Ur6jbt4Ru4nhRP4WlA</v>
      </c>
      <c r="H1124" t="str">
        <f>companies__2[[#This Row],[PHONE]]</f>
        <v/>
      </c>
      <c r="I1124">
        <f>companies__2[[#This Row],[POSTAL_CODE]]</f>
        <v>0</v>
      </c>
      <c r="J1124" t="str">
        <f>companies__2[[#This Row],[ADRESS]]</f>
        <v/>
      </c>
      <c r="K1124" t="str">
        <f>companies__2[[#This Row],[CITY]]</f>
        <v/>
      </c>
      <c r="L1124" t="str">
        <f>companies__2[[#This Row],[WORK_ADRESS]]</f>
        <v/>
      </c>
      <c r="M1124">
        <f>companies__2[[#This Row],[WORK_POSTAL_CODE]]</f>
        <v>0</v>
      </c>
      <c r="N1124" t="str">
        <f>companies__2[[#This Row],[WORK_CITY]]</f>
        <v/>
      </c>
      <c r="P1124" t="str">
        <f>IF(companies__2[[#This Row],[STAANN]]="D", "inactive", "active")</f>
        <v>active</v>
      </c>
      <c r="Q1124">
        <f>companies__2[[#This Row],[companyID_1]]</f>
        <v>48</v>
      </c>
      <c r="R1124" s="1">
        <f>companies__2[[#This Row],[HEU_MAJ]]</f>
        <v>44545.768564814818</v>
      </c>
      <c r="S1124" s="1">
        <f>companies__2[[#This Row],[HEU_MAJ]]</f>
        <v>44545.768564814818</v>
      </c>
    </row>
    <row r="1125" spans="1:19" x14ac:dyDescent="0.35">
      <c r="A1125">
        <f>companies__2[[#This Row],[companyID]]</f>
        <v>1439</v>
      </c>
      <c r="B1125" t="str">
        <f>companies__2[[#This Row],[NOM]]</f>
        <v xml:space="preserve">Marcotty </v>
      </c>
      <c r="C1125" t="str">
        <f>companies__2[[#This Row],[PRENOM]]</f>
        <v xml:space="preserve">Inès </v>
      </c>
      <c r="D1125" t="str">
        <f>companies__2[[#This Row],[EMAIL]]</f>
        <v>imarcotty@methanex.com</v>
      </c>
      <c r="F1125" t="str">
        <f>companies__2[[#This Row],[PASSWORD]]</f>
        <v>$2y$10$QIuqDWVycnSQCzpaZzVsg.LbrZI9CSo1N8ASgAvqc5LmF8RR8242W</v>
      </c>
      <c r="G1125" t="str">
        <f>companies__2[[#This Row],[TOKEN]]</f>
        <v>yFn2BitbAluNPOsUVDhKRIuAaICtEf5l</v>
      </c>
      <c r="H1125" t="str">
        <f>companies__2[[#This Row],[PHONE]]</f>
        <v>NULL</v>
      </c>
      <c r="I1125">
        <f>companies__2[[#This Row],[POSTAL_CODE]]</f>
        <v>0</v>
      </c>
      <c r="J1125" t="str">
        <f>companies__2[[#This Row],[ADRESS]]</f>
        <v/>
      </c>
      <c r="K1125" t="str">
        <f>companies__2[[#This Row],[CITY]]</f>
        <v/>
      </c>
      <c r="L1125" t="str">
        <f>companies__2[[#This Row],[WORK_ADRESS]]</f>
        <v/>
      </c>
      <c r="M1125">
        <f>companies__2[[#This Row],[WORK_POSTAL_CODE]]</f>
        <v>0</v>
      </c>
      <c r="N1125" t="str">
        <f>companies__2[[#This Row],[WORK_CITY]]</f>
        <v/>
      </c>
      <c r="P1125" t="str">
        <f>IF(companies__2[[#This Row],[STAANN]]="D", "inactive", "active")</f>
        <v>active</v>
      </c>
      <c r="Q1125">
        <f>companies__2[[#This Row],[companyID_1]]</f>
        <v>271</v>
      </c>
      <c r="R1125" s="1">
        <f>companies__2[[#This Row],[HEU_MAJ]]</f>
        <v>44546.659270833334</v>
      </c>
      <c r="S1125" s="1">
        <f>companies__2[[#This Row],[HEU_MAJ]]</f>
        <v>44546.659270833334</v>
      </c>
    </row>
    <row r="1126" spans="1:19" x14ac:dyDescent="0.35">
      <c r="A1126">
        <f>companies__2[[#This Row],[companyID]]</f>
        <v>1443</v>
      </c>
      <c r="B1126" t="str">
        <f>companies__2[[#This Row],[NOM]]</f>
        <v>Denoyette</v>
      </c>
      <c r="C1126" t="str">
        <f>companies__2[[#This Row],[PRENOM]]</f>
        <v>Maja</v>
      </c>
      <c r="D1126" t="str">
        <f>companies__2[[#This Row],[EMAIL]]</f>
        <v>maja.denoyette@ehpa.org</v>
      </c>
      <c r="F1126" t="str">
        <f>companies__2[[#This Row],[PASSWORD]]</f>
        <v>$2y$10$2EJKxQ9.TU4UQ/yKXav4A.d90Rvt4VWsb4Q.lAZxYO8Etf3RZEq6e</v>
      </c>
      <c r="G1126" t="str">
        <f>companies__2[[#This Row],[TOKEN]]</f>
        <v>lepPHL5PWtfa1cWVcRmLgMQMwiUmOnQC</v>
      </c>
      <c r="H1126" t="str">
        <f>companies__2[[#This Row],[PHONE]]</f>
        <v>+32493525784</v>
      </c>
      <c r="I1126">
        <f>companies__2[[#This Row],[POSTAL_CODE]]</f>
        <v>0</v>
      </c>
      <c r="J1126" t="str">
        <f>companies__2[[#This Row],[ADRESS]]</f>
        <v/>
      </c>
      <c r="K1126" t="str">
        <f>companies__2[[#This Row],[CITY]]</f>
        <v/>
      </c>
      <c r="L1126" t="str">
        <f>companies__2[[#This Row],[WORK_ADRESS]]</f>
        <v/>
      </c>
      <c r="M1126">
        <f>companies__2[[#This Row],[WORK_POSTAL_CODE]]</f>
        <v>0</v>
      </c>
      <c r="N1126" t="str">
        <f>companies__2[[#This Row],[WORK_CITY]]</f>
        <v/>
      </c>
      <c r="P1126" t="str">
        <f>IF(companies__2[[#This Row],[STAANN]]="D", "inactive", "active")</f>
        <v>active</v>
      </c>
      <c r="Q1126">
        <f>companies__2[[#This Row],[companyID_1]]</f>
        <v>673</v>
      </c>
      <c r="R1126" s="1">
        <f>companies__2[[#This Row],[HEU_MAJ]]</f>
        <v>44547.474374999998</v>
      </c>
      <c r="S1126" s="1">
        <f>companies__2[[#This Row],[HEU_MAJ]]</f>
        <v>44547.474374999998</v>
      </c>
    </row>
    <row r="1127" spans="1:19" x14ac:dyDescent="0.35">
      <c r="A1127">
        <f>companies__2[[#This Row],[companyID]]</f>
        <v>1449</v>
      </c>
      <c r="B1127" t="str">
        <f>companies__2[[#This Row],[NOM]]</f>
        <v>Lust</v>
      </c>
      <c r="C1127" t="str">
        <f>companies__2[[#This Row],[PRENOM]]</f>
        <v>Antoine</v>
      </c>
      <c r="D1127" t="str">
        <f>companies__2[[#This Row],[EMAIL]]</f>
        <v>antoinejoiejoiejoz@sogepa.be</v>
      </c>
      <c r="F1127" t="str">
        <f>companies__2[[#This Row],[PASSWORD]]</f>
        <v>$2y$10$DdOeY3L72G8x3hiyl4OVs.YCIATljsq0XpyS2/N9clyVx8QgCzehW</v>
      </c>
      <c r="G1127" t="str">
        <f>companies__2[[#This Row],[TOKEN]]</f>
        <v>NMjsO7xlL6F2c0HBVwg27i6JWy1xcktO</v>
      </c>
      <c r="H1127" t="str">
        <f>companies__2[[#This Row],[PHONE]]</f>
        <v>0478996698</v>
      </c>
      <c r="I1127">
        <f>companies__2[[#This Row],[POSTAL_CODE]]</f>
        <v>0</v>
      </c>
      <c r="J1127" t="str">
        <f>companies__2[[#This Row],[ADRESS]]</f>
        <v/>
      </c>
      <c r="K1127" t="str">
        <f>companies__2[[#This Row],[CITY]]</f>
        <v/>
      </c>
      <c r="L1127" t="str">
        <f>companies__2[[#This Row],[WORK_ADRESS]]</f>
        <v/>
      </c>
      <c r="M1127">
        <f>companies__2[[#This Row],[WORK_POSTAL_CODE]]</f>
        <v>0</v>
      </c>
      <c r="N1127" t="str">
        <f>companies__2[[#This Row],[WORK_CITY]]</f>
        <v/>
      </c>
      <c r="P1127" t="str">
        <f>IF(companies__2[[#This Row],[STAANN]]="D", "inactive", "active")</f>
        <v>inactive</v>
      </c>
      <c r="Q1127">
        <f>companies__2[[#This Row],[companyID_1]]</f>
        <v>630</v>
      </c>
      <c r="R1127" s="1">
        <f>companies__2[[#This Row],[HEU_MAJ]]</f>
        <v>44579.464421296296</v>
      </c>
      <c r="S1127" s="1">
        <f>companies__2[[#This Row],[HEU_MAJ]]</f>
        <v>44579.464421296296</v>
      </c>
    </row>
    <row r="1128" spans="1:19" x14ac:dyDescent="0.35">
      <c r="A1128">
        <f>companies__2[[#This Row],[companyID]]</f>
        <v>1451</v>
      </c>
      <c r="B1128" t="str">
        <f>companies__2[[#This Row],[NOM]]</f>
        <v>Lust</v>
      </c>
      <c r="C1128" t="str">
        <f>companies__2[[#This Row],[PRENOM]]</f>
        <v>Antoine</v>
      </c>
      <c r="D1128" t="str">
        <f>companies__2[[#This Row],[EMAIL]]</f>
        <v>antoine.lustfeezezfezf@sogepa.be</v>
      </c>
      <c r="F1128" t="str">
        <f>companies__2[[#This Row],[PASSWORD]]</f>
        <v>$2y$10$rgvtwZoIwrxEqSH/kZwBOe7k5jqv1zO4yYES0x766VR8lj9QlPYui</v>
      </c>
      <c r="G1128" t="str">
        <f>companies__2[[#This Row],[TOKEN]]</f>
        <v>zPO2CLZKAnS49WxaodPdm5eZD8KVHCYM</v>
      </c>
      <c r="H1128" t="str">
        <f>companies__2[[#This Row],[PHONE]]</f>
        <v>0478996698</v>
      </c>
      <c r="I1128">
        <f>companies__2[[#This Row],[POSTAL_CODE]]</f>
        <v>0</v>
      </c>
      <c r="J1128" t="str">
        <f>companies__2[[#This Row],[ADRESS]]</f>
        <v/>
      </c>
      <c r="K1128" t="str">
        <f>companies__2[[#This Row],[CITY]]</f>
        <v/>
      </c>
      <c r="L1128" t="str">
        <f>companies__2[[#This Row],[WORK_ADRESS]]</f>
        <v/>
      </c>
      <c r="M1128">
        <f>companies__2[[#This Row],[WORK_POSTAL_CODE]]</f>
        <v>0</v>
      </c>
      <c r="N1128" t="str">
        <f>companies__2[[#This Row],[WORK_CITY]]</f>
        <v/>
      </c>
      <c r="P1128" t="str">
        <f>IF(companies__2[[#This Row],[STAANN]]="D", "inactive", "active")</f>
        <v>inactive</v>
      </c>
      <c r="Q1128">
        <f>companies__2[[#This Row],[companyID_1]]</f>
        <v>630</v>
      </c>
      <c r="R1128" s="1">
        <f>companies__2[[#This Row],[HEU_MAJ]]</f>
        <v>44579.464444444442</v>
      </c>
      <c r="S1128" s="1">
        <f>companies__2[[#This Row],[HEU_MAJ]]</f>
        <v>44579.464444444442</v>
      </c>
    </row>
    <row r="1129" spans="1:19" x14ac:dyDescent="0.35">
      <c r="A1129">
        <f>companies__2[[#This Row],[companyID]]</f>
        <v>1452</v>
      </c>
      <c r="B1129" t="str">
        <f>companies__2[[#This Row],[NOM]]</f>
        <v>Damuseau</v>
      </c>
      <c r="C1129" t="str">
        <f>companies__2[[#This Row],[PRENOM]]</f>
        <v>Hélène</v>
      </c>
      <c r="D1129" t="str">
        <f>companies__2[[#This Row],[EMAIL]]</f>
        <v>helene.damuseau@hepl.be</v>
      </c>
      <c r="F1129" t="str">
        <f>companies__2[[#This Row],[PASSWORD]]</f>
        <v>$2y$10$FD.Sqbx/RD45tqXl7WjABOIiGFxJ9Y3XgVmGLDUAGGdAyN3fOGea6</v>
      </c>
      <c r="G1129" t="str">
        <f>companies__2[[#This Row],[TOKEN]]</f>
        <v>xdowYz5J4VqmSqBNf9DfCiPeMtlfyKKE</v>
      </c>
      <c r="H1129" t="str">
        <f>companies__2[[#This Row],[PHONE]]</f>
        <v>0479730012</v>
      </c>
      <c r="I1129">
        <f>companies__2[[#This Row],[POSTAL_CODE]]</f>
        <v>0</v>
      </c>
      <c r="J1129" t="str">
        <f>companies__2[[#This Row],[ADRESS]]</f>
        <v/>
      </c>
      <c r="K1129" t="str">
        <f>companies__2[[#This Row],[CITY]]</f>
        <v/>
      </c>
      <c r="L1129" t="str">
        <f>companies__2[[#This Row],[WORK_ADRESS]]</f>
        <v/>
      </c>
      <c r="M1129">
        <f>companies__2[[#This Row],[WORK_POSTAL_CODE]]</f>
        <v>0</v>
      </c>
      <c r="N1129" t="str">
        <f>companies__2[[#This Row],[WORK_CITY]]</f>
        <v/>
      </c>
      <c r="P1129" t="str">
        <f>IF(companies__2[[#This Row],[STAANN]]="D", "inactive", "active")</f>
        <v>active</v>
      </c>
      <c r="Q1129">
        <f>companies__2[[#This Row],[companyID_1]]</f>
        <v>184</v>
      </c>
      <c r="R1129" s="1">
        <f>companies__2[[#This Row],[HEU_MAJ]]</f>
        <v>44551.560891203706</v>
      </c>
      <c r="S1129" s="1">
        <f>companies__2[[#This Row],[HEU_MAJ]]</f>
        <v>44551.560891203706</v>
      </c>
    </row>
    <row r="1130" spans="1:19" x14ac:dyDescent="0.35">
      <c r="A1130">
        <f>companies__2[[#This Row],[companyID]]</f>
        <v>1453</v>
      </c>
      <c r="B1130" t="str">
        <f>companies__2[[#This Row],[NOM]]</f>
        <v>Panepinto</v>
      </c>
      <c r="C1130" t="str">
        <f>companies__2[[#This Row],[PRENOM]]</f>
        <v>Sarah</v>
      </c>
      <c r="D1130" t="str">
        <f>companies__2[[#This Row],[EMAIL]]</f>
        <v>sarah.panepinto@gaming1.com</v>
      </c>
      <c r="F1130" t="str">
        <f>companies__2[[#This Row],[PASSWORD]]</f>
        <v>84cb64bff87fe7c6cec7deb56b27d0dc</v>
      </c>
      <c r="G1130" t="str">
        <f>companies__2[[#This Row],[TOKEN]]</f>
        <v>4PQX9TrKM7zbOueczm82FVR6m7UVrhuH</v>
      </c>
      <c r="H1130" t="str">
        <f>companies__2[[#This Row],[PHONE]]</f>
        <v/>
      </c>
      <c r="I1130">
        <f>companies__2[[#This Row],[POSTAL_CODE]]</f>
        <v>0</v>
      </c>
      <c r="J1130" t="str">
        <f>companies__2[[#This Row],[ADRESS]]</f>
        <v/>
      </c>
      <c r="K1130" t="str">
        <f>companies__2[[#This Row],[CITY]]</f>
        <v/>
      </c>
      <c r="L1130" t="str">
        <f>companies__2[[#This Row],[WORK_ADRESS]]</f>
        <v/>
      </c>
      <c r="M1130">
        <f>companies__2[[#This Row],[WORK_POSTAL_CODE]]</f>
        <v>0</v>
      </c>
      <c r="N1130" t="str">
        <f>companies__2[[#This Row],[WORK_CITY]]</f>
        <v/>
      </c>
      <c r="P1130" t="str">
        <f>IF(companies__2[[#This Row],[STAANN]]="D", "inactive", "active")</f>
        <v>active</v>
      </c>
      <c r="Q1130">
        <f>companies__2[[#This Row],[companyID_1]]</f>
        <v>48</v>
      </c>
      <c r="R1130" s="1">
        <f>companies__2[[#This Row],[HEU_MAJ]]</f>
        <v>44551.673020833332</v>
      </c>
      <c r="S1130" s="1">
        <f>companies__2[[#This Row],[HEU_MAJ]]</f>
        <v>44551.673020833332</v>
      </c>
    </row>
    <row r="1131" spans="1:19" x14ac:dyDescent="0.35">
      <c r="A1131">
        <f>companies__2[[#This Row],[companyID]]</f>
        <v>1454</v>
      </c>
      <c r="B1131" t="str">
        <f>companies__2[[#This Row],[NOM]]</f>
        <v>Ronsmans</v>
      </c>
      <c r="C1131" t="str">
        <f>companies__2[[#This Row],[PRENOM]]</f>
        <v>Florence</v>
      </c>
      <c r="D1131" t="str">
        <f>companies__2[[#This Row],[EMAIL]]</f>
        <v>fronsmans@citydev.brussels</v>
      </c>
      <c r="F1131" t="str">
        <f>companies__2[[#This Row],[PASSWORD]]</f>
        <v>$2y$10$XyUlFZ24eCWjJw/L0RnsZufWssLp7Bdt7eUyj4socK7FdIT6wqOfS</v>
      </c>
      <c r="G1131" t="str">
        <f>companies__2[[#This Row],[TOKEN]]</f>
        <v>FjHOmcwmmDz5dknCkd2Rc0I2aCwwJuwM</v>
      </c>
      <c r="H1131" t="str">
        <f>companies__2[[#This Row],[PHONE]]</f>
        <v/>
      </c>
      <c r="I1131">
        <f>companies__2[[#This Row],[POSTAL_CODE]]</f>
        <v>0</v>
      </c>
      <c r="J1131" t="str">
        <f>companies__2[[#This Row],[ADRESS]]</f>
        <v/>
      </c>
      <c r="K1131" t="str">
        <f>companies__2[[#This Row],[CITY]]</f>
        <v/>
      </c>
      <c r="L1131" t="str">
        <f>companies__2[[#This Row],[WORK_ADRESS]]</f>
        <v/>
      </c>
      <c r="M1131">
        <f>companies__2[[#This Row],[WORK_POSTAL_CODE]]</f>
        <v>0</v>
      </c>
      <c r="N1131" t="str">
        <f>companies__2[[#This Row],[WORK_CITY]]</f>
        <v/>
      </c>
      <c r="P1131" t="str">
        <f>IF(companies__2[[#This Row],[STAANN]]="D", "inactive", "active")</f>
        <v>active</v>
      </c>
      <c r="Q1131">
        <f>companies__2[[#This Row],[companyID_1]]</f>
        <v>39</v>
      </c>
      <c r="R1131" s="1">
        <f>companies__2[[#This Row],[HEU_MAJ]]</f>
        <v>44551.690509259257</v>
      </c>
      <c r="S1131" s="1">
        <f>companies__2[[#This Row],[HEU_MAJ]]</f>
        <v>44551.690509259257</v>
      </c>
    </row>
    <row r="1132" spans="1:19" x14ac:dyDescent="0.35">
      <c r="A1132">
        <f>companies__2[[#This Row],[companyID]]</f>
        <v>1454</v>
      </c>
      <c r="B1132" t="str">
        <f>companies__2[[#This Row],[NOM]]</f>
        <v>Ronsmans</v>
      </c>
      <c r="C1132" t="str">
        <f>companies__2[[#This Row],[PRENOM]]</f>
        <v>Florence</v>
      </c>
      <c r="D1132" t="str">
        <f>companies__2[[#This Row],[EMAIL]]</f>
        <v>fronsmans@citydev.brussels</v>
      </c>
      <c r="F1132" t="str">
        <f>companies__2[[#This Row],[PASSWORD]]</f>
        <v>$2y$10$XyUlFZ24eCWjJw/L0RnsZufWssLp7Bdt7eUyj4socK7FdIT6wqOfS</v>
      </c>
      <c r="G1132" t="str">
        <f>companies__2[[#This Row],[TOKEN]]</f>
        <v>FjHOmcwmmDz5dknCkd2Rc0I2aCwwJuwM</v>
      </c>
      <c r="H1132" t="str">
        <f>companies__2[[#This Row],[PHONE]]</f>
        <v/>
      </c>
      <c r="I1132">
        <f>companies__2[[#This Row],[POSTAL_CODE]]</f>
        <v>0</v>
      </c>
      <c r="J1132" t="str">
        <f>companies__2[[#This Row],[ADRESS]]</f>
        <v/>
      </c>
      <c r="K1132" t="str">
        <f>companies__2[[#This Row],[CITY]]</f>
        <v/>
      </c>
      <c r="L1132" t="str">
        <f>companies__2[[#This Row],[WORK_ADRESS]]</f>
        <v/>
      </c>
      <c r="M1132">
        <f>companies__2[[#This Row],[WORK_POSTAL_CODE]]</f>
        <v>0</v>
      </c>
      <c r="N1132" t="str">
        <f>companies__2[[#This Row],[WORK_CITY]]</f>
        <v/>
      </c>
      <c r="P1132" t="str">
        <f>IF(companies__2[[#This Row],[STAANN]]="D", "inactive", "active")</f>
        <v>active</v>
      </c>
      <c r="Q1132">
        <f>companies__2[[#This Row],[companyID_1]]</f>
        <v>520</v>
      </c>
      <c r="R1132" s="1">
        <f>companies__2[[#This Row],[HEU_MAJ]]</f>
        <v>44551.690509259257</v>
      </c>
      <c r="S1132" s="1">
        <f>companies__2[[#This Row],[HEU_MAJ]]</f>
        <v>44551.690509259257</v>
      </c>
    </row>
    <row r="1133" spans="1:19" x14ac:dyDescent="0.35">
      <c r="A1133">
        <f>companies__2[[#This Row],[companyID]]</f>
        <v>1455</v>
      </c>
      <c r="B1133" t="str">
        <f>companies__2[[#This Row],[NOM]]</f>
        <v>Pothen</v>
      </c>
      <c r="C1133" t="str">
        <f>companies__2[[#This Row],[PRENOM]]</f>
        <v>Julien</v>
      </c>
      <c r="D1133" t="str">
        <f>companies__2[[#This Row],[EMAIL]]</f>
        <v>j.pothen@afelio.be</v>
      </c>
      <c r="F1133" t="str">
        <f>companies__2[[#This Row],[PASSWORD]]</f>
        <v>$2y$10$5ZmdBxg2wUYGgb9gpXJC/.sK79KetEXOfYLdgigpZ6TGhRpvRqEli</v>
      </c>
      <c r="G1133" t="str">
        <f>companies__2[[#This Row],[TOKEN]]</f>
        <v>fGJhBG07GhYt1UTTQesG2QBU384q8aKF</v>
      </c>
      <c r="H1133" t="str">
        <f>companies__2[[#This Row],[PHONE]]</f>
        <v/>
      </c>
      <c r="I1133">
        <f>companies__2[[#This Row],[POSTAL_CODE]]</f>
        <v>0</v>
      </c>
      <c r="J1133" t="str">
        <f>companies__2[[#This Row],[ADRESS]]</f>
        <v/>
      </c>
      <c r="K1133" t="str">
        <f>companies__2[[#This Row],[CITY]]</f>
        <v/>
      </c>
      <c r="L1133" t="str">
        <f>companies__2[[#This Row],[WORK_ADRESS]]</f>
        <v/>
      </c>
      <c r="M1133">
        <f>companies__2[[#This Row],[WORK_POSTAL_CODE]]</f>
        <v>0</v>
      </c>
      <c r="N1133" t="str">
        <f>companies__2[[#This Row],[WORK_CITY]]</f>
        <v/>
      </c>
      <c r="P1133" t="str">
        <f>IF(companies__2[[#This Row],[STAANN]]="D", "inactive", "active")</f>
        <v>active</v>
      </c>
      <c r="Q1133">
        <f>companies__2[[#This Row],[companyID_1]]</f>
        <v>14</v>
      </c>
      <c r="R1133" s="1">
        <f>companies__2[[#This Row],[HEU_MAJ]]</f>
        <v>44552.402291666665</v>
      </c>
      <c r="S1133" s="1">
        <f>companies__2[[#This Row],[HEU_MAJ]]</f>
        <v>44552.402291666665</v>
      </c>
    </row>
    <row r="1134" spans="1:19" x14ac:dyDescent="0.35">
      <c r="A1134">
        <f>companies__2[[#This Row],[companyID]]</f>
        <v>1457</v>
      </c>
      <c r="B1134" t="str">
        <f>companies__2[[#This Row],[NOM]]</f>
        <v>Jeurissen</v>
      </c>
      <c r="C1134" t="str">
        <f>companies__2[[#This Row],[PRENOM]]</f>
        <v>Sébastien</v>
      </c>
      <c r="D1134" t="str">
        <f>companies__2[[#This Row],[EMAIL]]</f>
        <v>s.jeurissen@afelio.be</v>
      </c>
      <c r="F1134" t="str">
        <f>companies__2[[#This Row],[PASSWORD]]</f>
        <v>$2y$10$3opczTrNfwy88g8OJjUaz.XWZ9MqTm6LRJpG0UAuoLBNTp65hAJUG</v>
      </c>
      <c r="G1134" t="str">
        <f>companies__2[[#This Row],[TOKEN]]</f>
        <v>X6NgOgDqYF48VTQCnhqwiarS8iVXJlMa</v>
      </c>
      <c r="H1134" t="str">
        <f>companies__2[[#This Row],[PHONE]]</f>
        <v/>
      </c>
      <c r="I1134">
        <f>companies__2[[#This Row],[POSTAL_CODE]]</f>
        <v>0</v>
      </c>
      <c r="J1134" t="str">
        <f>companies__2[[#This Row],[ADRESS]]</f>
        <v/>
      </c>
      <c r="K1134" t="str">
        <f>companies__2[[#This Row],[CITY]]</f>
        <v/>
      </c>
      <c r="L1134" t="str">
        <f>companies__2[[#This Row],[WORK_ADRESS]]</f>
        <v/>
      </c>
      <c r="M1134">
        <f>companies__2[[#This Row],[WORK_POSTAL_CODE]]</f>
        <v>0</v>
      </c>
      <c r="N1134" t="str">
        <f>companies__2[[#This Row],[WORK_CITY]]</f>
        <v/>
      </c>
      <c r="P1134" t="str">
        <f>IF(companies__2[[#This Row],[STAANN]]="D", "inactive", "active")</f>
        <v>active</v>
      </c>
      <c r="Q1134">
        <f>companies__2[[#This Row],[companyID_1]]</f>
        <v>14</v>
      </c>
      <c r="R1134" s="1">
        <f>companies__2[[#This Row],[HEU_MAJ]]</f>
        <v>44564.412418981483</v>
      </c>
      <c r="S1134" s="1">
        <f>companies__2[[#This Row],[HEU_MAJ]]</f>
        <v>44564.412418981483</v>
      </c>
    </row>
    <row r="1135" spans="1:19" x14ac:dyDescent="0.35">
      <c r="A1135">
        <f>companies__2[[#This Row],[companyID]]</f>
        <v>1458</v>
      </c>
      <c r="B1135" t="str">
        <f>companies__2[[#This Row],[NOM]]</f>
        <v>Ribeiro</v>
      </c>
      <c r="C1135" t="str">
        <f>companies__2[[#This Row],[PRENOM]]</f>
        <v>Sophie</v>
      </c>
      <c r="D1135" t="str">
        <f>companies__2[[#This Row],[EMAIL]]</f>
        <v>---</v>
      </c>
      <c r="F1135" t="str">
        <f>companies__2[[#This Row],[PASSWORD]]</f>
        <v>$2y$10$EJI2EZP8Z9UMTTDY5OpuUuDaEesIG0FdBkV49nUqCtPQzNf88IUVO</v>
      </c>
      <c r="G1135" t="str">
        <f>companies__2[[#This Row],[TOKEN]]</f>
        <v>WXh5scuH3MshCnvW4i5ipplVhjdKMIz6</v>
      </c>
      <c r="H1135" t="str">
        <f>companies__2[[#This Row],[PHONE]]</f>
        <v>'04/284.33.54'</v>
      </c>
      <c r="I1135">
        <f>companies__2[[#This Row],[POSTAL_CODE]]</f>
        <v>0</v>
      </c>
      <c r="J1135" t="str">
        <f>companies__2[[#This Row],[ADRESS]]</f>
        <v/>
      </c>
      <c r="K1135" t="str">
        <f>companies__2[[#This Row],[CITY]]</f>
        <v/>
      </c>
      <c r="L1135" t="str">
        <f>companies__2[[#This Row],[WORK_ADRESS]]</f>
        <v/>
      </c>
      <c r="M1135">
        <f>companies__2[[#This Row],[WORK_POSTAL_CODE]]</f>
        <v>0</v>
      </c>
      <c r="N1135" t="str">
        <f>companies__2[[#This Row],[WORK_CITY]]</f>
        <v/>
      </c>
      <c r="P1135" t="str">
        <f>IF(companies__2[[#This Row],[STAANN]]="D", "inactive", "active")</f>
        <v>active</v>
      </c>
      <c r="Q1135">
        <f>companies__2[[#This Row],[companyID_1]]</f>
        <v>623</v>
      </c>
      <c r="R1135" s="1">
        <f>companies__2[[#This Row],[HEU_MAJ]]</f>
        <v>44565.682523148149</v>
      </c>
      <c r="S1135" s="1">
        <f>companies__2[[#This Row],[HEU_MAJ]]</f>
        <v>44565.682523148149</v>
      </c>
    </row>
    <row r="1136" spans="1:19" x14ac:dyDescent="0.35">
      <c r="A1136">
        <f>companies__2[[#This Row],[companyID]]</f>
        <v>1459</v>
      </c>
      <c r="B1136" t="str">
        <f>companies__2[[#This Row],[NOM]]</f>
        <v>Ribeiro</v>
      </c>
      <c r="C1136" t="str">
        <f>companies__2[[#This Row],[PRENOM]]</f>
        <v>Sophie</v>
      </c>
      <c r="D1136" t="str">
        <f>companies__2[[#This Row],[EMAIL]]</f>
        <v>sophie@horus.be</v>
      </c>
      <c r="F1136" t="str">
        <f>companies__2[[#This Row],[PASSWORD]]</f>
        <v>$2y$10$Ud2BC75NUjLbcoX0TyqIF.RdNxMCw61043ECO8GO2Zlft1BP6zrA2</v>
      </c>
      <c r="G1136" t="str">
        <f>companies__2[[#This Row],[TOKEN]]</f>
        <v>bej6m5btOqkW4JAaUGTXM4hNPhZZtel2</v>
      </c>
      <c r="H1136" t="str">
        <f>companies__2[[#This Row],[PHONE]]</f>
        <v>'04/284.33.54'</v>
      </c>
      <c r="I1136">
        <f>companies__2[[#This Row],[POSTAL_CODE]]</f>
        <v>0</v>
      </c>
      <c r="J1136" t="str">
        <f>companies__2[[#This Row],[ADRESS]]</f>
        <v/>
      </c>
      <c r="K1136" t="str">
        <f>companies__2[[#This Row],[CITY]]</f>
        <v/>
      </c>
      <c r="L1136" t="str">
        <f>companies__2[[#This Row],[WORK_ADRESS]]</f>
        <v/>
      </c>
      <c r="M1136">
        <f>companies__2[[#This Row],[WORK_POSTAL_CODE]]</f>
        <v>0</v>
      </c>
      <c r="N1136" t="str">
        <f>companies__2[[#This Row],[WORK_CITY]]</f>
        <v/>
      </c>
      <c r="P1136" t="str">
        <f>IF(companies__2[[#This Row],[STAANN]]="D", "inactive", "active")</f>
        <v>inactive</v>
      </c>
      <c r="Q1136">
        <f>companies__2[[#This Row],[companyID_1]]</f>
        <v>623</v>
      </c>
      <c r="R1136" s="1">
        <f>companies__2[[#This Row],[HEU_MAJ]]</f>
        <v>44565.682800925926</v>
      </c>
      <c r="S1136" s="1">
        <f>companies__2[[#This Row],[HEU_MAJ]]</f>
        <v>44565.682800925926</v>
      </c>
    </row>
    <row r="1137" spans="1:19" x14ac:dyDescent="0.35">
      <c r="A1137">
        <f>companies__2[[#This Row],[companyID]]</f>
        <v>1460</v>
      </c>
      <c r="B1137" t="str">
        <f>companies__2[[#This Row],[NOM]]</f>
        <v>Jamar</v>
      </c>
      <c r="C1137" t="str">
        <f>companies__2[[#This Row],[PRENOM]]</f>
        <v>Julien</v>
      </c>
      <c r="D1137" t="str">
        <f>companies__2[[#This Row],[EMAIL]]</f>
        <v>julien@easyday.be</v>
      </c>
      <c r="F1137" t="str">
        <f>companies__2[[#This Row],[PASSWORD]]</f>
        <v>62371a03c46d8ae7a70f9e57a8898fa4</v>
      </c>
      <c r="G1137" t="str">
        <f>companies__2[[#This Row],[TOKEN]]</f>
        <v>Fa0dC44cj5kqZPJY3eA7spfPStU3ssYc</v>
      </c>
      <c r="H1137" t="str">
        <f>companies__2[[#This Row],[PHONE]]</f>
        <v/>
      </c>
      <c r="I1137">
        <f>companies__2[[#This Row],[POSTAL_CODE]]</f>
        <v>0</v>
      </c>
      <c r="J1137" t="str">
        <f>companies__2[[#This Row],[ADRESS]]</f>
        <v/>
      </c>
      <c r="K1137" t="str">
        <f>companies__2[[#This Row],[CITY]]</f>
        <v/>
      </c>
      <c r="L1137" t="str">
        <f>companies__2[[#This Row],[WORK_ADRESS]]</f>
        <v/>
      </c>
      <c r="M1137">
        <f>companies__2[[#This Row],[WORK_POSTAL_CODE]]</f>
        <v>0</v>
      </c>
      <c r="N1137" t="str">
        <f>companies__2[[#This Row],[WORK_CITY]]</f>
        <v/>
      </c>
      <c r="P1137" t="str">
        <f>IF(companies__2[[#This Row],[STAANN]]="D", "inactive", "active")</f>
        <v>active</v>
      </c>
      <c r="Q1137">
        <f>companies__2[[#This Row],[companyID_1]]</f>
        <v>48</v>
      </c>
      <c r="R1137" s="1">
        <f>companies__2[[#This Row],[HEU_MAJ]]</f>
        <v>44566.752199074072</v>
      </c>
      <c r="S1137" s="1">
        <f>companies__2[[#This Row],[HEU_MAJ]]</f>
        <v>44566.752199074072</v>
      </c>
    </row>
    <row r="1138" spans="1:19" x14ac:dyDescent="0.35">
      <c r="A1138">
        <f>companies__2[[#This Row],[companyID]]</f>
        <v>1464</v>
      </c>
      <c r="B1138" t="str">
        <f>companies__2[[#This Row],[NOM]]</f>
        <v>Martin</v>
      </c>
      <c r="C1138" t="str">
        <f>companies__2[[#This Row],[PRENOM]]</f>
        <v>Jeremy</v>
      </c>
      <c r="D1138" t="str">
        <f>companies__2[[#This Row],[EMAIL]]</f>
        <v>jmartin@actiris.be</v>
      </c>
      <c r="F1138" t="str">
        <f>companies__2[[#This Row],[PASSWORD]]</f>
        <v>$2y$10$Jwm2dwVVIA6XK3ldW3gfXeSnRPbOyio8SSBFD1f3/b6D0e/VglBcm</v>
      </c>
      <c r="G1138" t="str">
        <f>companies__2[[#This Row],[TOKEN]]</f>
        <v>KuX3zCQ14W0U9YZENsrY3tDgYZOmSHHD</v>
      </c>
      <c r="H1138" t="str">
        <f>companies__2[[#This Row],[PHONE]]</f>
        <v/>
      </c>
      <c r="I1138">
        <f>companies__2[[#This Row],[POSTAL_CODE]]</f>
        <v>0</v>
      </c>
      <c r="J1138" t="str">
        <f>companies__2[[#This Row],[ADRESS]]</f>
        <v/>
      </c>
      <c r="K1138" t="str">
        <f>companies__2[[#This Row],[CITY]]</f>
        <v/>
      </c>
      <c r="L1138" t="str">
        <f>companies__2[[#This Row],[WORK_ADRESS]]</f>
        <v/>
      </c>
      <c r="M1138">
        <f>companies__2[[#This Row],[WORK_POSTAL_CODE]]</f>
        <v>0</v>
      </c>
      <c r="N1138" t="str">
        <f>companies__2[[#This Row],[WORK_CITY]]</f>
        <v/>
      </c>
      <c r="P1138" t="str">
        <f>IF(companies__2[[#This Row],[STAANN]]="D", "inactive", "active")</f>
        <v>active</v>
      </c>
      <c r="Q1138">
        <f>companies__2[[#This Row],[companyID_1]]</f>
        <v>180</v>
      </c>
      <c r="R1138" s="1">
        <f>companies__2[[#This Row],[HEU_MAJ]]</f>
        <v>44568.330925925926</v>
      </c>
      <c r="S1138" s="1">
        <f>companies__2[[#This Row],[HEU_MAJ]]</f>
        <v>44568.330925925926</v>
      </c>
    </row>
    <row r="1139" spans="1:19" x14ac:dyDescent="0.35">
      <c r="A1139">
        <f>companies__2[[#This Row],[companyID]]</f>
        <v>1465</v>
      </c>
      <c r="B1139" t="str">
        <f>companies__2[[#This Row],[NOM]]</f>
        <v>Van Eeckhoudt</v>
      </c>
      <c r="C1139" t="str">
        <f>companies__2[[#This Row],[PRENOM]]</f>
        <v>Karlien</v>
      </c>
      <c r="D1139" t="str">
        <f>companies__2[[#This Row],[EMAIL]]</f>
        <v>k.vaneeckhoudt@easyday.be</v>
      </c>
      <c r="F1139" t="str">
        <f>companies__2[[#This Row],[PASSWORD]]</f>
        <v>22665448cfc342005c3776e45330471a</v>
      </c>
      <c r="G1139" t="str">
        <f>companies__2[[#This Row],[TOKEN]]</f>
        <v>yMmCtdmSg1H05AAAtMnED0FWHdUIeL8f</v>
      </c>
      <c r="H1139" t="str">
        <f>companies__2[[#This Row],[PHONE]]</f>
        <v/>
      </c>
      <c r="I1139">
        <f>companies__2[[#This Row],[POSTAL_CODE]]</f>
        <v>0</v>
      </c>
      <c r="J1139" t="str">
        <f>companies__2[[#This Row],[ADRESS]]</f>
        <v/>
      </c>
      <c r="K1139" t="str">
        <f>companies__2[[#This Row],[CITY]]</f>
        <v/>
      </c>
      <c r="L1139" t="str">
        <f>companies__2[[#This Row],[WORK_ADRESS]]</f>
        <v/>
      </c>
      <c r="M1139">
        <f>companies__2[[#This Row],[WORK_POSTAL_CODE]]</f>
        <v>0</v>
      </c>
      <c r="N1139" t="str">
        <f>companies__2[[#This Row],[WORK_CITY]]</f>
        <v/>
      </c>
      <c r="P1139" t="str">
        <f>IF(companies__2[[#This Row],[STAANN]]="D", "inactive", "active")</f>
        <v>active</v>
      </c>
      <c r="Q1139">
        <f>companies__2[[#This Row],[companyID_1]]</f>
        <v>48</v>
      </c>
      <c r="R1139" s="1">
        <f>companies__2[[#This Row],[HEU_MAJ]]</f>
        <v>44568.45884259259</v>
      </c>
      <c r="S1139" s="1">
        <f>companies__2[[#This Row],[HEU_MAJ]]</f>
        <v>44568.45884259259</v>
      </c>
    </row>
    <row r="1140" spans="1:19" x14ac:dyDescent="0.35">
      <c r="A1140">
        <f>companies__2[[#This Row],[companyID]]</f>
        <v>1466</v>
      </c>
      <c r="B1140" t="str">
        <f>companies__2[[#This Row],[NOM]]</f>
        <v>Piraprez</v>
      </c>
      <c r="C1140" t="str">
        <f>companies__2[[#This Row],[PRENOM]]</f>
        <v>Jean-Marc</v>
      </c>
      <c r="D1140" t="str">
        <f>companies__2[[#This Row],[EMAIL]]</f>
        <v>j.piraprez@afelio.be</v>
      </c>
      <c r="F1140" t="str">
        <f>companies__2[[#This Row],[PASSWORD]]</f>
        <v>$2y$10$FBoCoyipYZ68IstXd/0fluXoZdzzTPhwRS6wwAJvH0.b.KzxUZCvS</v>
      </c>
      <c r="G1140" t="str">
        <f>companies__2[[#This Row],[TOKEN]]</f>
        <v>37RQyfDjktkJLpW69ZJNXD5WbCcAQOs9</v>
      </c>
      <c r="H1140" t="str">
        <f>companies__2[[#This Row],[PHONE]]</f>
        <v/>
      </c>
      <c r="I1140">
        <f>companies__2[[#This Row],[POSTAL_CODE]]</f>
        <v>0</v>
      </c>
      <c r="J1140" t="str">
        <f>companies__2[[#This Row],[ADRESS]]</f>
        <v/>
      </c>
      <c r="K1140" t="str">
        <f>companies__2[[#This Row],[CITY]]</f>
        <v/>
      </c>
      <c r="L1140" t="str">
        <f>companies__2[[#This Row],[WORK_ADRESS]]</f>
        <v/>
      </c>
      <c r="M1140">
        <f>companies__2[[#This Row],[WORK_POSTAL_CODE]]</f>
        <v>0</v>
      </c>
      <c r="N1140" t="str">
        <f>companies__2[[#This Row],[WORK_CITY]]</f>
        <v/>
      </c>
      <c r="P1140" t="str">
        <f>IF(companies__2[[#This Row],[STAANN]]="D", "inactive", "active")</f>
        <v>active</v>
      </c>
      <c r="Q1140">
        <f>companies__2[[#This Row],[companyID_1]]</f>
        <v>14</v>
      </c>
      <c r="R1140" s="1">
        <f>companies__2[[#This Row],[HEU_MAJ]]</f>
        <v>44571.468854166669</v>
      </c>
      <c r="S1140" s="1">
        <f>companies__2[[#This Row],[HEU_MAJ]]</f>
        <v>44571.468854166669</v>
      </c>
    </row>
    <row r="1141" spans="1:19" x14ac:dyDescent="0.35">
      <c r="A1141">
        <f>companies__2[[#This Row],[companyID]]</f>
        <v>1467</v>
      </c>
      <c r="B1141" t="str">
        <f>companies__2[[#This Row],[NOM]]</f>
        <v>Ciechanowski</v>
      </c>
      <c r="C1141" t="str">
        <f>companies__2[[#This Row],[PRENOM]]</f>
        <v>Alexandre</v>
      </c>
      <c r="D1141" t="str">
        <f>companies__2[[#This Row],[EMAIL]]</f>
        <v>a.ciechanowski@afelio.be</v>
      </c>
      <c r="F1141" t="str">
        <f>companies__2[[#This Row],[PASSWORD]]</f>
        <v>$2y$10$Pp3.UJYEjqmfmgv2haQECO7NzMreLtPK2Nzs0aNvStiDVIri.gOES</v>
      </c>
      <c r="G1141" t="str">
        <f>companies__2[[#This Row],[TOKEN]]</f>
        <v>Q7wCwcof3qMJhPYuz5qvfG8ay5d4thoc</v>
      </c>
      <c r="H1141" t="str">
        <f>companies__2[[#This Row],[PHONE]]</f>
        <v/>
      </c>
      <c r="I1141">
        <f>companies__2[[#This Row],[POSTAL_CODE]]</f>
        <v>0</v>
      </c>
      <c r="J1141" t="str">
        <f>companies__2[[#This Row],[ADRESS]]</f>
        <v/>
      </c>
      <c r="K1141" t="str">
        <f>companies__2[[#This Row],[CITY]]</f>
        <v/>
      </c>
      <c r="L1141" t="str">
        <f>companies__2[[#This Row],[WORK_ADRESS]]</f>
        <v/>
      </c>
      <c r="M1141">
        <f>companies__2[[#This Row],[WORK_POSTAL_CODE]]</f>
        <v>0</v>
      </c>
      <c r="N1141" t="str">
        <f>companies__2[[#This Row],[WORK_CITY]]</f>
        <v/>
      </c>
      <c r="P1141" t="str">
        <f>IF(companies__2[[#This Row],[STAANN]]="D", "inactive", "active")</f>
        <v>active</v>
      </c>
      <c r="Q1141">
        <f>companies__2[[#This Row],[companyID_1]]</f>
        <v>14</v>
      </c>
      <c r="R1141" s="1">
        <f>companies__2[[#This Row],[HEU_MAJ]]</f>
        <v>44571.469178240739</v>
      </c>
      <c r="S1141" s="1">
        <f>companies__2[[#This Row],[HEU_MAJ]]</f>
        <v>44571.469178240739</v>
      </c>
    </row>
    <row r="1142" spans="1:19" x14ac:dyDescent="0.35">
      <c r="A1142">
        <f>companies__2[[#This Row],[companyID]]</f>
        <v>1468</v>
      </c>
      <c r="B1142" t="str">
        <f>companies__2[[#This Row],[NOM]]</f>
        <v>Dourcy</v>
      </c>
      <c r="C1142" t="str">
        <f>companies__2[[#This Row],[PRENOM]]</f>
        <v>Louis</v>
      </c>
      <c r="D1142" t="str">
        <f>companies__2[[#This Row],[EMAIL]]</f>
        <v>l.dourcy@Afelio.be</v>
      </c>
      <c r="F1142" t="str">
        <f>companies__2[[#This Row],[PASSWORD]]</f>
        <v>$2y$10$e6whBzm/DIt8V2qm.0yete.foNC2W3vHhKUjSLkB8dQcA.WNVB4dC</v>
      </c>
      <c r="G1142" t="str">
        <f>companies__2[[#This Row],[TOKEN]]</f>
        <v>WaBOkZQQxaaR6YlbBeW1EPZ9odnLidFx</v>
      </c>
      <c r="H1142" t="str">
        <f>companies__2[[#This Row],[PHONE]]</f>
        <v/>
      </c>
      <c r="I1142">
        <f>companies__2[[#This Row],[POSTAL_CODE]]</f>
        <v>0</v>
      </c>
      <c r="J1142" t="str">
        <f>companies__2[[#This Row],[ADRESS]]</f>
        <v/>
      </c>
      <c r="K1142" t="str">
        <f>companies__2[[#This Row],[CITY]]</f>
        <v/>
      </c>
      <c r="L1142" t="str">
        <f>companies__2[[#This Row],[WORK_ADRESS]]</f>
        <v/>
      </c>
      <c r="M1142">
        <f>companies__2[[#This Row],[WORK_POSTAL_CODE]]</f>
        <v>0</v>
      </c>
      <c r="N1142" t="str">
        <f>companies__2[[#This Row],[WORK_CITY]]</f>
        <v/>
      </c>
      <c r="P1142" t="str">
        <f>IF(companies__2[[#This Row],[STAANN]]="D", "inactive", "active")</f>
        <v>active</v>
      </c>
      <c r="Q1142">
        <f>companies__2[[#This Row],[companyID_1]]</f>
        <v>14</v>
      </c>
      <c r="R1142" s="1">
        <f>companies__2[[#This Row],[HEU_MAJ]]</f>
        <v>44571.469386574077</v>
      </c>
      <c r="S1142" s="1">
        <f>companies__2[[#This Row],[HEU_MAJ]]</f>
        <v>44571.469386574077</v>
      </c>
    </row>
    <row r="1143" spans="1:19" x14ac:dyDescent="0.35">
      <c r="A1143">
        <f>companies__2[[#This Row],[companyID]]</f>
        <v>1469</v>
      </c>
      <c r="B1143" t="str">
        <f>companies__2[[#This Row],[NOM]]</f>
        <v>Decoux</v>
      </c>
      <c r="C1143" t="str">
        <f>companies__2[[#This Row],[PRENOM]]</f>
        <v>Yannick</v>
      </c>
      <c r="D1143" t="str">
        <f>companies__2[[#This Row],[EMAIL]]</f>
        <v>y.decoux@afelio.be</v>
      </c>
      <c r="F1143" t="str">
        <f>companies__2[[#This Row],[PASSWORD]]</f>
        <v>$2y$10$fQlzfOxnJjUwbIG6Bo4qve7RRyeId3wcOz.FnQirHnGTe7tjx8frK</v>
      </c>
      <c r="G1143" t="str">
        <f>companies__2[[#This Row],[TOKEN]]</f>
        <v>OS3XMMvedcqoozMjV945U4Klx82Arjye</v>
      </c>
      <c r="H1143" t="str">
        <f>companies__2[[#This Row],[PHONE]]</f>
        <v/>
      </c>
      <c r="I1143">
        <f>companies__2[[#This Row],[POSTAL_CODE]]</f>
        <v>0</v>
      </c>
      <c r="J1143" t="str">
        <f>companies__2[[#This Row],[ADRESS]]</f>
        <v/>
      </c>
      <c r="K1143" t="str">
        <f>companies__2[[#This Row],[CITY]]</f>
        <v/>
      </c>
      <c r="L1143" t="str">
        <f>companies__2[[#This Row],[WORK_ADRESS]]</f>
        <v/>
      </c>
      <c r="M1143">
        <f>companies__2[[#This Row],[WORK_POSTAL_CODE]]</f>
        <v>0</v>
      </c>
      <c r="N1143" t="str">
        <f>companies__2[[#This Row],[WORK_CITY]]</f>
        <v/>
      </c>
      <c r="P1143" t="str">
        <f>IF(companies__2[[#This Row],[STAANN]]="D", "inactive", "active")</f>
        <v>active</v>
      </c>
      <c r="Q1143">
        <f>companies__2[[#This Row],[companyID_1]]</f>
        <v>14</v>
      </c>
      <c r="R1143" s="1">
        <f>companies__2[[#This Row],[HEU_MAJ]]</f>
        <v>44571.469583333332</v>
      </c>
      <c r="S1143" s="1">
        <f>companies__2[[#This Row],[HEU_MAJ]]</f>
        <v>44571.469583333332</v>
      </c>
    </row>
    <row r="1144" spans="1:19" x14ac:dyDescent="0.35">
      <c r="A1144">
        <f>companies__2[[#This Row],[companyID]]</f>
        <v>1470</v>
      </c>
      <c r="B1144" t="str">
        <f>companies__2[[#This Row],[NOM]]</f>
        <v>Ronsmans</v>
      </c>
      <c r="C1144" t="str">
        <f>companies__2[[#This Row],[PRENOM]]</f>
        <v>Florence</v>
      </c>
      <c r="D1144" t="str">
        <f>companies__2[[#This Row],[EMAIL]]</f>
        <v>Fronsmans@citydev.brussels</v>
      </c>
      <c r="F1144" t="str">
        <f>companies__2[[#This Row],[PASSWORD]]</f>
        <v>$2y$10$K7jW/agYTLyAkG3DTjskaOvvlmRFHJYfJ0T7hkyew3Hk49X2xu1Fa</v>
      </c>
      <c r="G1144" t="str">
        <f>companies__2[[#This Row],[TOKEN]]</f>
        <v>FEOcoebbfQs7xSthzHaeIYDbscMyImMT</v>
      </c>
      <c r="H1144" t="str">
        <f>companies__2[[#This Row],[PHONE]]</f>
        <v>+32 487 16 70 86</v>
      </c>
      <c r="I1144">
        <f>companies__2[[#This Row],[POSTAL_CODE]]</f>
        <v>0</v>
      </c>
      <c r="J1144" t="str">
        <f>companies__2[[#This Row],[ADRESS]]</f>
        <v/>
      </c>
      <c r="K1144" t="str">
        <f>companies__2[[#This Row],[CITY]]</f>
        <v/>
      </c>
      <c r="L1144" t="str">
        <f>companies__2[[#This Row],[WORK_ADRESS]]</f>
        <v/>
      </c>
      <c r="M1144">
        <f>companies__2[[#This Row],[WORK_POSTAL_CODE]]</f>
        <v>0</v>
      </c>
      <c r="N1144" t="str">
        <f>companies__2[[#This Row],[WORK_CITY]]</f>
        <v/>
      </c>
      <c r="P1144" t="str">
        <f>IF(companies__2[[#This Row],[STAANN]]="D", "inactive", "active")</f>
        <v>active</v>
      </c>
      <c r="Q1144">
        <f>companies__2[[#This Row],[companyID_1]]</f>
        <v>39</v>
      </c>
      <c r="R1144" s="1">
        <f>companies__2[[#This Row],[HEU_MAJ]]</f>
        <v>44578.435127314813</v>
      </c>
      <c r="S1144" s="1">
        <f>companies__2[[#This Row],[HEU_MAJ]]</f>
        <v>44578.435127314813</v>
      </c>
    </row>
    <row r="1145" spans="1:19" x14ac:dyDescent="0.35">
      <c r="A1145">
        <f>companies__2[[#This Row],[companyID]]</f>
        <v>1470</v>
      </c>
      <c r="B1145" t="str">
        <f>companies__2[[#This Row],[NOM]]</f>
        <v>Ronsmans</v>
      </c>
      <c r="C1145" t="str">
        <f>companies__2[[#This Row],[PRENOM]]</f>
        <v>Florence</v>
      </c>
      <c r="D1145" t="str">
        <f>companies__2[[#This Row],[EMAIL]]</f>
        <v>Fronsmans@citydev.brussels</v>
      </c>
      <c r="F1145" t="str">
        <f>companies__2[[#This Row],[PASSWORD]]</f>
        <v>$2y$10$K7jW/agYTLyAkG3DTjskaOvvlmRFHJYfJ0T7hkyew3Hk49X2xu1Fa</v>
      </c>
      <c r="G1145" t="str">
        <f>companies__2[[#This Row],[TOKEN]]</f>
        <v>FEOcoebbfQs7xSthzHaeIYDbscMyImMT</v>
      </c>
      <c r="H1145" t="str">
        <f>companies__2[[#This Row],[PHONE]]</f>
        <v>+32 487 16 70 86</v>
      </c>
      <c r="I1145">
        <f>companies__2[[#This Row],[POSTAL_CODE]]</f>
        <v>0</v>
      </c>
      <c r="J1145" t="str">
        <f>companies__2[[#This Row],[ADRESS]]</f>
        <v/>
      </c>
      <c r="K1145" t="str">
        <f>companies__2[[#This Row],[CITY]]</f>
        <v/>
      </c>
      <c r="L1145" t="str">
        <f>companies__2[[#This Row],[WORK_ADRESS]]</f>
        <v/>
      </c>
      <c r="M1145">
        <f>companies__2[[#This Row],[WORK_POSTAL_CODE]]</f>
        <v>0</v>
      </c>
      <c r="N1145" t="str">
        <f>companies__2[[#This Row],[WORK_CITY]]</f>
        <v/>
      </c>
      <c r="P1145" t="str">
        <f>IF(companies__2[[#This Row],[STAANN]]="D", "inactive", "active")</f>
        <v>active</v>
      </c>
      <c r="Q1145">
        <f>companies__2[[#This Row],[companyID_1]]</f>
        <v>520</v>
      </c>
      <c r="R1145" s="1">
        <f>companies__2[[#This Row],[HEU_MAJ]]</f>
        <v>44578.435127314813</v>
      </c>
      <c r="S1145" s="1">
        <f>companies__2[[#This Row],[HEU_MAJ]]</f>
        <v>44578.435127314813</v>
      </c>
    </row>
    <row r="1146" spans="1:19" x14ac:dyDescent="0.35">
      <c r="A1146">
        <f>companies__2[[#This Row],[companyID]]</f>
        <v>1471</v>
      </c>
      <c r="B1146" t="str">
        <f>companies__2[[#This Row],[NOM]]</f>
        <v>La Porta</v>
      </c>
      <c r="C1146" t="str">
        <f>companies__2[[#This Row],[PRENOM]]</f>
        <v>Daniel</v>
      </c>
      <c r="D1146" t="str">
        <f>companies__2[[#This Row],[EMAIL]]</f>
        <v>daniel.laporta@gaming1.com</v>
      </c>
      <c r="F1146" t="str">
        <f>companies__2[[#This Row],[PASSWORD]]</f>
        <v>d764c1d0fab3f212bbd3665b42b149fe</v>
      </c>
      <c r="G1146" t="str">
        <f>companies__2[[#This Row],[TOKEN]]</f>
        <v>1OuR7Qj1NukZIFbdPaxftAbZCli0AEf2</v>
      </c>
      <c r="H1146" t="str">
        <f>companies__2[[#This Row],[PHONE]]</f>
        <v/>
      </c>
      <c r="I1146">
        <f>companies__2[[#This Row],[POSTAL_CODE]]</f>
        <v>0</v>
      </c>
      <c r="J1146" t="str">
        <f>companies__2[[#This Row],[ADRESS]]</f>
        <v/>
      </c>
      <c r="K1146" t="str">
        <f>companies__2[[#This Row],[CITY]]</f>
        <v/>
      </c>
      <c r="L1146" t="str">
        <f>companies__2[[#This Row],[WORK_ADRESS]]</f>
        <v/>
      </c>
      <c r="M1146">
        <f>companies__2[[#This Row],[WORK_POSTAL_CODE]]</f>
        <v>0</v>
      </c>
      <c r="N1146" t="str">
        <f>companies__2[[#This Row],[WORK_CITY]]</f>
        <v/>
      </c>
      <c r="P1146" t="str">
        <f>IF(companies__2[[#This Row],[STAANN]]="D", "inactive", "active")</f>
        <v>active</v>
      </c>
      <c r="Q1146">
        <f>companies__2[[#This Row],[companyID_1]]</f>
        <v>48</v>
      </c>
      <c r="R1146" s="1">
        <f>companies__2[[#This Row],[HEU_MAJ]]</f>
        <v>44573.480428240742</v>
      </c>
      <c r="S1146" s="1">
        <f>companies__2[[#This Row],[HEU_MAJ]]</f>
        <v>44573.480428240742</v>
      </c>
    </row>
    <row r="1147" spans="1:19" x14ac:dyDescent="0.35">
      <c r="A1147">
        <f>companies__2[[#This Row],[companyID]]</f>
        <v>1472</v>
      </c>
      <c r="B1147" t="str">
        <f>companies__2[[#This Row],[NOM]]</f>
        <v>test</v>
      </c>
      <c r="C1147" t="str">
        <f>companies__2[[#This Row],[PRENOM]]</f>
        <v>test</v>
      </c>
      <c r="D1147" t="str">
        <f>companies__2[[#This Row],[EMAIL]]</f>
        <v>test@ehpa.org</v>
      </c>
      <c r="F1147" t="str">
        <f>companies__2[[#This Row],[PASSWORD]]</f>
        <v>$2y$10$Vh/CENLom53Q/Ycksy4ZBOBNpg4BGmUVvci5hl5e8HuipYvXYHHuq</v>
      </c>
      <c r="G1147" t="str">
        <f>companies__2[[#This Row],[TOKEN]]</f>
        <v>A6WUqI0IDypCse7HU0WQK24pdKkHqu0F</v>
      </c>
      <c r="H1147" t="str">
        <f>companies__2[[#This Row],[PHONE]]</f>
        <v>0478996698</v>
      </c>
      <c r="I1147">
        <f>companies__2[[#This Row],[POSTAL_CODE]]</f>
        <v>0</v>
      </c>
      <c r="J1147" t="str">
        <f>companies__2[[#This Row],[ADRESS]]</f>
        <v/>
      </c>
      <c r="K1147" t="str">
        <f>companies__2[[#This Row],[CITY]]</f>
        <v/>
      </c>
      <c r="L1147" t="str">
        <f>companies__2[[#This Row],[WORK_ADRESS]]</f>
        <v/>
      </c>
      <c r="M1147">
        <f>companies__2[[#This Row],[WORK_POSTAL_CODE]]</f>
        <v>0</v>
      </c>
      <c r="N1147" t="str">
        <f>companies__2[[#This Row],[WORK_CITY]]</f>
        <v/>
      </c>
      <c r="P1147" t="str">
        <f>IF(companies__2[[#This Row],[STAANN]]="D", "inactive", "active")</f>
        <v>active</v>
      </c>
      <c r="Q1147">
        <f>companies__2[[#This Row],[companyID_1]]</f>
        <v>673</v>
      </c>
      <c r="R1147" s="1">
        <f>companies__2[[#This Row],[HEU_MAJ]]</f>
        <v>44575.603622685187</v>
      </c>
      <c r="S1147" s="1">
        <f>companies__2[[#This Row],[HEU_MAJ]]</f>
        <v>44575.603622685187</v>
      </c>
    </row>
    <row r="1148" spans="1:19" x14ac:dyDescent="0.35">
      <c r="A1148">
        <f>companies__2[[#This Row],[companyID]]</f>
        <v>1473</v>
      </c>
      <c r="B1148" t="str">
        <f>companies__2[[#This Row],[NOM]]</f>
        <v>Schloune</v>
      </c>
      <c r="C1148" t="str">
        <f>companies__2[[#This Row],[PRENOM]]</f>
        <v>Denis</v>
      </c>
      <c r="D1148" t="str">
        <f>companies__2[[#This Row],[EMAIL]]</f>
        <v>d.schloune@afelio.be</v>
      </c>
      <c r="F1148" t="str">
        <f>companies__2[[#This Row],[PASSWORD]]</f>
        <v>$2y$10$vjf7sDrIdDJi5/kaI2ty/.DoAhm9tAnij4kFT5X69E9HHGKF.dD6K</v>
      </c>
      <c r="G1148" t="str">
        <f>companies__2[[#This Row],[TOKEN]]</f>
        <v>V0bGsBgNts1T8BnU6FtVVTLIyVhnUwwF</v>
      </c>
      <c r="H1148" t="str">
        <f>companies__2[[#This Row],[PHONE]]</f>
        <v>0494043965</v>
      </c>
      <c r="I1148">
        <f>companies__2[[#This Row],[POSTAL_CODE]]</f>
        <v>0</v>
      </c>
      <c r="J1148" t="str">
        <f>companies__2[[#This Row],[ADRESS]]</f>
        <v/>
      </c>
      <c r="K1148" t="str">
        <f>companies__2[[#This Row],[CITY]]</f>
        <v/>
      </c>
      <c r="L1148" t="str">
        <f>companies__2[[#This Row],[WORK_ADRESS]]</f>
        <v/>
      </c>
      <c r="M1148">
        <f>companies__2[[#This Row],[WORK_POSTAL_CODE]]</f>
        <v>0</v>
      </c>
      <c r="N1148" t="str">
        <f>companies__2[[#This Row],[WORK_CITY]]</f>
        <v/>
      </c>
      <c r="P1148" t="str">
        <f>IF(companies__2[[#This Row],[STAANN]]="D", "inactive", "active")</f>
        <v>active</v>
      </c>
      <c r="Q1148">
        <f>companies__2[[#This Row],[companyID_1]]</f>
        <v>14</v>
      </c>
      <c r="R1148" s="1">
        <f>companies__2[[#This Row],[HEU_MAJ]]</f>
        <v>44578.45716435185</v>
      </c>
      <c r="S1148" s="1">
        <f>companies__2[[#This Row],[HEU_MAJ]]</f>
        <v>44578.45716435185</v>
      </c>
    </row>
    <row r="1149" spans="1:19" x14ac:dyDescent="0.35">
      <c r="A1149">
        <f>companies__2[[#This Row],[companyID]]</f>
        <v>1474</v>
      </c>
      <c r="B1149" t="str">
        <f>companies__2[[#This Row],[NOM]]</f>
        <v>Lust</v>
      </c>
      <c r="C1149" t="str">
        <f>companies__2[[#This Row],[PRENOM]]</f>
        <v>Antoine</v>
      </c>
      <c r="D1149" t="str">
        <f>companies__2[[#This Row],[EMAIL]]</f>
        <v>antoine@sogepa.be</v>
      </c>
      <c r="F1149" t="str">
        <f>companies__2[[#This Row],[PASSWORD]]</f>
        <v>$2y$10$X8MzdEGBm5hCcIVfBxL7Y.qJMoZOGupA1Sd9.M/iHVf7blgD59MNW</v>
      </c>
      <c r="G1149" t="str">
        <f>companies__2[[#This Row],[TOKEN]]</f>
        <v>coFIJus09pDpC9yWCCrHWLSBKcMELSLF</v>
      </c>
      <c r="H1149" t="str">
        <f>companies__2[[#This Row],[PHONE]]</f>
        <v>0478996698</v>
      </c>
      <c r="I1149">
        <f>companies__2[[#This Row],[POSTAL_CODE]]</f>
        <v>0</v>
      </c>
      <c r="J1149" t="str">
        <f>companies__2[[#This Row],[ADRESS]]</f>
        <v/>
      </c>
      <c r="K1149" t="str">
        <f>companies__2[[#This Row],[CITY]]</f>
        <v/>
      </c>
      <c r="L1149" t="str">
        <f>companies__2[[#This Row],[WORK_ADRESS]]</f>
        <v/>
      </c>
      <c r="M1149">
        <f>companies__2[[#This Row],[WORK_POSTAL_CODE]]</f>
        <v>0</v>
      </c>
      <c r="N1149" t="str">
        <f>companies__2[[#This Row],[WORK_CITY]]</f>
        <v/>
      </c>
      <c r="P1149" t="str">
        <f>IF(companies__2[[#This Row],[STAANN]]="D", "inactive", "active")</f>
        <v>inactive</v>
      </c>
      <c r="Q1149">
        <f>companies__2[[#This Row],[companyID_1]]</f>
        <v>630</v>
      </c>
      <c r="R1149" s="1">
        <f>companies__2[[#This Row],[HEU_MAJ]]</f>
        <v>44579.464479166665</v>
      </c>
      <c r="S1149" s="1">
        <f>companies__2[[#This Row],[HEU_MAJ]]</f>
        <v>44579.464479166665</v>
      </c>
    </row>
    <row r="1150" spans="1:19" x14ac:dyDescent="0.35">
      <c r="A1150">
        <f>companies__2[[#This Row],[companyID]]</f>
        <v>1475</v>
      </c>
      <c r="B1150" t="str">
        <f>companies__2[[#This Row],[NOM]]</f>
        <v>Auvray</v>
      </c>
      <c r="C1150" t="str">
        <f>companies__2[[#This Row],[PRENOM]]</f>
        <v>Mélanie</v>
      </c>
      <c r="D1150" t="str">
        <f>companies__2[[#This Row],[EMAIL]]</f>
        <v>melanie.auvray@ehpa.org</v>
      </c>
      <c r="F1150" t="str">
        <f>companies__2[[#This Row],[PASSWORD]]</f>
        <v>$2y$10$iepGoACY3UCOYwYwg7tjZuN0vZm3I/QxmkVWhFF2xbgwGCxGpm7ve</v>
      </c>
      <c r="G1150" t="str">
        <f>companies__2[[#This Row],[TOKEN]]</f>
        <v>liTXESmp9C1mzd97tyexsd73ou3QUioa</v>
      </c>
      <c r="H1150" t="str">
        <f>companies__2[[#This Row],[PHONE]]</f>
        <v/>
      </c>
      <c r="I1150">
        <f>companies__2[[#This Row],[POSTAL_CODE]]</f>
        <v>0</v>
      </c>
      <c r="J1150" t="str">
        <f>companies__2[[#This Row],[ADRESS]]</f>
        <v/>
      </c>
      <c r="K1150" t="str">
        <f>companies__2[[#This Row],[CITY]]</f>
        <v/>
      </c>
      <c r="L1150" t="str">
        <f>companies__2[[#This Row],[WORK_ADRESS]]</f>
        <v/>
      </c>
      <c r="M1150">
        <f>companies__2[[#This Row],[WORK_POSTAL_CODE]]</f>
        <v>0</v>
      </c>
      <c r="N1150" t="str">
        <f>companies__2[[#This Row],[WORK_CITY]]</f>
        <v/>
      </c>
      <c r="P1150" t="str">
        <f>IF(companies__2[[#This Row],[STAANN]]="D", "inactive", "active")</f>
        <v>active</v>
      </c>
      <c r="Q1150">
        <f>companies__2[[#This Row],[companyID_1]]</f>
        <v>673</v>
      </c>
      <c r="R1150" s="1">
        <f>companies__2[[#This Row],[HEU_MAJ]]</f>
        <v>44578.713773148149</v>
      </c>
      <c r="S1150" s="1">
        <f>companies__2[[#This Row],[HEU_MAJ]]</f>
        <v>44578.713773148149</v>
      </c>
    </row>
    <row r="1151" spans="1:19" x14ac:dyDescent="0.35">
      <c r="A1151">
        <f>companies__2[[#This Row],[companyID]]</f>
        <v>1476</v>
      </c>
      <c r="B1151" t="str">
        <f>companies__2[[#This Row],[NOM]]</f>
        <v>Jung</v>
      </c>
      <c r="C1151" t="str">
        <f>companies__2[[#This Row],[PRENOM]]</f>
        <v>Oliver</v>
      </c>
      <c r="D1151" t="str">
        <f>companies__2[[#This Row],[EMAIL]]</f>
        <v>oliver.jung@ehpa.org</v>
      </c>
      <c r="F1151" t="str">
        <f>companies__2[[#This Row],[PASSWORD]]</f>
        <v>$2y$10$nhH0nqV2/DLPKWPU5SHf8eG2RkEQbh6pciaYkRCiIfQvTSOtZ8YeO</v>
      </c>
      <c r="G1151" t="str">
        <f>companies__2[[#This Row],[TOKEN]]</f>
        <v>4rTrKoOkY6C0oUXN648c5yMxFmtdMIjs</v>
      </c>
      <c r="H1151" t="str">
        <f>companies__2[[#This Row],[PHONE]]</f>
        <v/>
      </c>
      <c r="I1151">
        <f>companies__2[[#This Row],[POSTAL_CODE]]</f>
        <v>0</v>
      </c>
      <c r="J1151" t="str">
        <f>companies__2[[#This Row],[ADRESS]]</f>
        <v/>
      </c>
      <c r="K1151" t="str">
        <f>companies__2[[#This Row],[CITY]]</f>
        <v/>
      </c>
      <c r="L1151" t="str">
        <f>companies__2[[#This Row],[WORK_ADRESS]]</f>
        <v/>
      </c>
      <c r="M1151">
        <f>companies__2[[#This Row],[WORK_POSTAL_CODE]]</f>
        <v>0</v>
      </c>
      <c r="N1151" t="str">
        <f>companies__2[[#This Row],[WORK_CITY]]</f>
        <v/>
      </c>
      <c r="P1151" t="str">
        <f>IF(companies__2[[#This Row],[STAANN]]="D", "inactive", "active")</f>
        <v>active</v>
      </c>
      <c r="Q1151">
        <f>companies__2[[#This Row],[companyID_1]]</f>
        <v>673</v>
      </c>
      <c r="R1151" s="1">
        <f>companies__2[[#This Row],[HEU_MAJ]]</f>
        <v>44578.713946759257</v>
      </c>
      <c r="S1151" s="1">
        <f>companies__2[[#This Row],[HEU_MAJ]]</f>
        <v>44578.713946759257</v>
      </c>
    </row>
    <row r="1152" spans="1:19" x14ac:dyDescent="0.35">
      <c r="A1152">
        <f>companies__2[[#This Row],[companyID]]</f>
        <v>1477</v>
      </c>
      <c r="B1152" t="str">
        <f>companies__2[[#This Row],[NOM]]</f>
        <v>Miriello</v>
      </c>
      <c r="C1152" t="str">
        <f>companies__2[[#This Row],[PRENOM]]</f>
        <v>Stefano</v>
      </c>
      <c r="D1152" t="str">
        <f>companies__2[[#This Row],[EMAIL]]</f>
        <v>stefano.miriello@ehpa.org</v>
      </c>
      <c r="F1152" t="str">
        <f>companies__2[[#This Row],[PASSWORD]]</f>
        <v>$2y$10$QJT9ZCG2Noxw7yfdLrwLvuKsVfURyoFeU/bnT3CsqgOE.VrdcFfUG</v>
      </c>
      <c r="G1152" t="str">
        <f>companies__2[[#This Row],[TOKEN]]</f>
        <v>EOOrQ3CsvSZXNsVwkOBd0CphtAa6seLG</v>
      </c>
      <c r="H1152" t="str">
        <f>companies__2[[#This Row],[PHONE]]</f>
        <v/>
      </c>
      <c r="I1152">
        <f>companies__2[[#This Row],[POSTAL_CODE]]</f>
        <v>0</v>
      </c>
      <c r="J1152" t="str">
        <f>companies__2[[#This Row],[ADRESS]]</f>
        <v/>
      </c>
      <c r="K1152" t="str">
        <f>companies__2[[#This Row],[CITY]]</f>
        <v/>
      </c>
      <c r="L1152" t="str">
        <f>companies__2[[#This Row],[WORK_ADRESS]]</f>
        <v/>
      </c>
      <c r="M1152">
        <f>companies__2[[#This Row],[WORK_POSTAL_CODE]]</f>
        <v>0</v>
      </c>
      <c r="N1152" t="str">
        <f>companies__2[[#This Row],[WORK_CITY]]</f>
        <v/>
      </c>
      <c r="P1152" t="str">
        <f>IF(companies__2[[#This Row],[STAANN]]="D", "inactive", "active")</f>
        <v>active</v>
      </c>
      <c r="Q1152">
        <f>companies__2[[#This Row],[companyID_1]]</f>
        <v>673</v>
      </c>
      <c r="R1152" s="1">
        <f>companies__2[[#This Row],[HEU_MAJ]]</f>
        <v>44578.714143518519</v>
      </c>
      <c r="S1152" s="1">
        <f>companies__2[[#This Row],[HEU_MAJ]]</f>
        <v>44578.714143518519</v>
      </c>
    </row>
    <row r="1153" spans="1:19" x14ac:dyDescent="0.35">
      <c r="A1153">
        <f>companies__2[[#This Row],[companyID]]</f>
        <v>1478</v>
      </c>
      <c r="B1153" t="str">
        <f>companies__2[[#This Row],[NOM]]</f>
        <v>Vanbecelaere</v>
      </c>
      <c r="C1153" t="str">
        <f>companies__2[[#This Row],[PRENOM]]</f>
        <v>Jozefien</v>
      </c>
      <c r="D1153" t="str">
        <f>companies__2[[#This Row],[EMAIL]]</f>
        <v>jozefien.vanbecelaere@ehpa.org</v>
      </c>
      <c r="F1153" t="str">
        <f>companies__2[[#This Row],[PASSWORD]]</f>
        <v>$2y$10$R1cz.NeQV3NRzlAjkIr8gOqZhs1PpvHZapQVZOXqX4sLO0M93uRE.</v>
      </c>
      <c r="G1153" t="str">
        <f>companies__2[[#This Row],[TOKEN]]</f>
        <v>zNNKxkHwOO7ViVF11ESf5dy5S071pP50</v>
      </c>
      <c r="H1153" t="str">
        <f>companies__2[[#This Row],[PHONE]]</f>
        <v/>
      </c>
      <c r="I1153">
        <f>companies__2[[#This Row],[POSTAL_CODE]]</f>
        <v>0</v>
      </c>
      <c r="J1153" t="str">
        <f>companies__2[[#This Row],[ADRESS]]</f>
        <v/>
      </c>
      <c r="K1153" t="str">
        <f>companies__2[[#This Row],[CITY]]</f>
        <v/>
      </c>
      <c r="L1153" t="str">
        <f>companies__2[[#This Row],[WORK_ADRESS]]</f>
        <v/>
      </c>
      <c r="M1153">
        <f>companies__2[[#This Row],[WORK_POSTAL_CODE]]</f>
        <v>0</v>
      </c>
      <c r="N1153" t="str">
        <f>companies__2[[#This Row],[WORK_CITY]]</f>
        <v/>
      </c>
      <c r="P1153" t="str">
        <f>IF(companies__2[[#This Row],[STAANN]]="D", "inactive", "active")</f>
        <v>active</v>
      </c>
      <c r="Q1153">
        <f>companies__2[[#This Row],[companyID_1]]</f>
        <v>673</v>
      </c>
      <c r="R1153" s="1">
        <f>companies__2[[#This Row],[HEU_MAJ]]</f>
        <v>44578.731770833336</v>
      </c>
      <c r="S1153" s="1">
        <f>companies__2[[#This Row],[HEU_MAJ]]</f>
        <v>44578.731770833336</v>
      </c>
    </row>
    <row r="1154" spans="1:19" x14ac:dyDescent="0.35">
      <c r="A1154">
        <f>companies__2[[#This Row],[companyID]]</f>
        <v>1479</v>
      </c>
      <c r="B1154" t="str">
        <f>companies__2[[#This Row],[NOM]]</f>
        <v>Dethier</v>
      </c>
      <c r="C1154" t="str">
        <f>companies__2[[#This Row],[PRENOM]]</f>
        <v>Amandine</v>
      </c>
      <c r="D1154" t="str">
        <f>companies__2[[#This Row],[EMAIL]]</f>
        <v>a.dethier@afelio.be</v>
      </c>
      <c r="F1154" t="str">
        <f>companies__2[[#This Row],[PASSWORD]]</f>
        <v>$2y$10$sVAF1HOKj1EWzwcgeLFIIuMrAAuD.czNq/.RJmcId0YR8H0phq29e</v>
      </c>
      <c r="G1154" t="str">
        <f>companies__2[[#This Row],[TOKEN]]</f>
        <v>XpCmO6Tr1aSE06YjUcr2xAgPU3baghGQ</v>
      </c>
      <c r="H1154" t="str">
        <f>companies__2[[#This Row],[PHONE]]</f>
        <v/>
      </c>
      <c r="I1154">
        <f>companies__2[[#This Row],[POSTAL_CODE]]</f>
        <v>0</v>
      </c>
      <c r="J1154" t="str">
        <f>companies__2[[#This Row],[ADRESS]]</f>
        <v/>
      </c>
      <c r="K1154" t="str">
        <f>companies__2[[#This Row],[CITY]]</f>
        <v/>
      </c>
      <c r="L1154" t="str">
        <f>companies__2[[#This Row],[WORK_ADRESS]]</f>
        <v/>
      </c>
      <c r="M1154">
        <f>companies__2[[#This Row],[WORK_POSTAL_CODE]]</f>
        <v>0</v>
      </c>
      <c r="N1154" t="str">
        <f>companies__2[[#This Row],[WORK_CITY]]</f>
        <v/>
      </c>
      <c r="P1154" t="str">
        <f>IF(companies__2[[#This Row],[STAANN]]="D", "inactive", "active")</f>
        <v>active</v>
      </c>
      <c r="Q1154">
        <f>companies__2[[#This Row],[companyID_1]]</f>
        <v>14</v>
      </c>
      <c r="R1154" s="1">
        <f>companies__2[[#This Row],[HEU_MAJ]]</f>
        <v>44585.423483796294</v>
      </c>
      <c r="S1154" s="1">
        <f>companies__2[[#This Row],[HEU_MAJ]]</f>
        <v>44585.423483796294</v>
      </c>
    </row>
    <row r="1155" spans="1:19" x14ac:dyDescent="0.35">
      <c r="A1155">
        <f>companies__2[[#This Row],[companyID]]</f>
        <v>1480</v>
      </c>
      <c r="B1155" t="str">
        <f>companies__2[[#This Row],[NOM]]</f>
        <v>Destici</v>
      </c>
      <c r="C1155" t="str">
        <f>companies__2[[#This Row],[PRENOM]]</f>
        <v>Harman</v>
      </c>
      <c r="D1155" t="str">
        <f>companies__2[[#This Row],[EMAIL]]</f>
        <v>h.destici@afelio.be</v>
      </c>
      <c r="F1155" t="str">
        <f>companies__2[[#This Row],[PASSWORD]]</f>
        <v>$2y$10$XAzk4bTEbp81Yktt8ayd0OHF68/JqUFWQ8RFNDOe3rdWhG/kp1yNC</v>
      </c>
      <c r="G1155" t="str">
        <f>companies__2[[#This Row],[TOKEN]]</f>
        <v>coFXOOEEzjIWJ2joITsAp0Lc6LD3yL3S</v>
      </c>
      <c r="H1155" t="str">
        <f>companies__2[[#This Row],[PHONE]]</f>
        <v/>
      </c>
      <c r="I1155">
        <f>companies__2[[#This Row],[POSTAL_CODE]]</f>
        <v>0</v>
      </c>
      <c r="J1155" t="str">
        <f>companies__2[[#This Row],[ADRESS]]</f>
        <v/>
      </c>
      <c r="K1155" t="str">
        <f>companies__2[[#This Row],[CITY]]</f>
        <v/>
      </c>
      <c r="L1155" t="str">
        <f>companies__2[[#This Row],[WORK_ADRESS]]</f>
        <v/>
      </c>
      <c r="M1155">
        <f>companies__2[[#This Row],[WORK_POSTAL_CODE]]</f>
        <v>0</v>
      </c>
      <c r="N1155" t="str">
        <f>companies__2[[#This Row],[WORK_CITY]]</f>
        <v/>
      </c>
      <c r="P1155" t="str">
        <f>IF(companies__2[[#This Row],[STAANN]]="D", "inactive", "active")</f>
        <v>active</v>
      </c>
      <c r="Q1155">
        <f>companies__2[[#This Row],[companyID_1]]</f>
        <v>14</v>
      </c>
      <c r="R1155" s="1">
        <f>companies__2[[#This Row],[HEU_MAJ]]</f>
        <v>44585.426203703704</v>
      </c>
      <c r="S1155" s="1">
        <f>companies__2[[#This Row],[HEU_MAJ]]</f>
        <v>44585.426203703704</v>
      </c>
    </row>
    <row r="1156" spans="1:19" x14ac:dyDescent="0.35">
      <c r="A1156">
        <f>companies__2[[#This Row],[companyID]]</f>
        <v>1481</v>
      </c>
      <c r="B1156" t="str">
        <f>companies__2[[#This Row],[NOM]]</f>
        <v>Ciancone</v>
      </c>
      <c r="C1156" t="str">
        <f>companies__2[[#This Row],[PRENOM]]</f>
        <v>Hugo</v>
      </c>
      <c r="D1156" t="str">
        <f>companies__2[[#This Row],[EMAIL]]</f>
        <v>hugo@kameobikes.com</v>
      </c>
      <c r="F1156" t="str">
        <f>companies__2[[#This Row],[PASSWORD]]</f>
        <v>$2y$10$rmgr8TuO8rPZDCRUwPjGrOsktO0VmCTyL69ZI8eJc7xbZ.0.bV372</v>
      </c>
      <c r="G1156" t="str">
        <f>companies__2[[#This Row],[TOKEN]]</f>
        <v>d5mKa8pdyT6JyOIqwN20607UkI6zh4oX</v>
      </c>
      <c r="H1156" t="str">
        <f>companies__2[[#This Row],[PHONE]]</f>
        <v>'/'</v>
      </c>
      <c r="I1156">
        <f>companies__2[[#This Row],[POSTAL_CODE]]</f>
        <v>0</v>
      </c>
      <c r="J1156" t="str">
        <f>companies__2[[#This Row],[ADRESS]]</f>
        <v/>
      </c>
      <c r="K1156" t="str">
        <f>companies__2[[#This Row],[CITY]]</f>
        <v/>
      </c>
      <c r="L1156" t="str">
        <f>companies__2[[#This Row],[WORK_ADRESS]]</f>
        <v/>
      </c>
      <c r="M1156">
        <f>companies__2[[#This Row],[WORK_POSTAL_CODE]]</f>
        <v>0</v>
      </c>
      <c r="N1156" t="str">
        <f>companies__2[[#This Row],[WORK_CITY]]</f>
        <v/>
      </c>
      <c r="P1156" t="str">
        <f>IF(companies__2[[#This Row],[STAANN]]="D", "inactive", "active")</f>
        <v>active</v>
      </c>
      <c r="Q1156">
        <f>companies__2[[#This Row],[companyID_1]]</f>
        <v>12</v>
      </c>
      <c r="R1156" s="1">
        <f>companies__2[[#This Row],[HEU_MAJ]]</f>
        <v>44587.677870370368</v>
      </c>
      <c r="S1156" s="1">
        <f>companies__2[[#This Row],[HEU_MAJ]]</f>
        <v>44587.677870370368</v>
      </c>
    </row>
    <row r="1157" spans="1:19" x14ac:dyDescent="0.35">
      <c r="A1157">
        <f>companies__2[[#This Row],[companyID]]</f>
        <v>1482</v>
      </c>
      <c r="B1157" t="str">
        <f>companies__2[[#This Row],[NOM]]</f>
        <v>Chandelle</v>
      </c>
      <c r="C1157" t="str">
        <f>companies__2[[#This Row],[PRENOM]]</f>
        <v>Thomas</v>
      </c>
      <c r="D1157" t="str">
        <f>companies__2[[#This Row],[EMAIL]]</f>
        <v>thomas.chandelle@gmail.com</v>
      </c>
      <c r="F1157" t="str">
        <f>companies__2[[#This Row],[PASSWORD]]</f>
        <v>$2y$10$SaOE59NbhWd0ULG/vjXkXO9G44GmvciE0sCt07xZW2cOJ/r/BBgWq</v>
      </c>
      <c r="G1157" t="str">
        <f>companies__2[[#This Row],[TOKEN]]</f>
        <v>ejZAKHgj2s5uNLTGCI9iUHOac53iA5C8</v>
      </c>
      <c r="H1157" t="str">
        <f>companies__2[[#This Row],[PHONE]]</f>
        <v>0498 03 46 10</v>
      </c>
      <c r="I1157">
        <f>companies__2[[#This Row],[POSTAL_CODE]]</f>
        <v>0</v>
      </c>
      <c r="J1157" t="str">
        <f>companies__2[[#This Row],[ADRESS]]</f>
        <v/>
      </c>
      <c r="K1157" t="str">
        <f>companies__2[[#This Row],[CITY]]</f>
        <v/>
      </c>
      <c r="L1157" t="str">
        <f>companies__2[[#This Row],[WORK_ADRESS]]</f>
        <v/>
      </c>
      <c r="M1157">
        <f>companies__2[[#This Row],[WORK_POSTAL_CODE]]</f>
        <v>0</v>
      </c>
      <c r="N1157" t="str">
        <f>companies__2[[#This Row],[WORK_CITY]]</f>
        <v/>
      </c>
      <c r="P1157" t="str">
        <f>IF(companies__2[[#This Row],[STAANN]]="D", "inactive", "active")</f>
        <v>active</v>
      </c>
      <c r="Q1157">
        <f>companies__2[[#This Row],[companyID_1]]</f>
        <v>777</v>
      </c>
      <c r="R1157" s="1">
        <f>companies__2[[#This Row],[HEU_MAJ]]</f>
        <v>44592.42591435185</v>
      </c>
      <c r="S1157" s="1">
        <f>companies__2[[#This Row],[HEU_MAJ]]</f>
        <v>44592.42591435185</v>
      </c>
    </row>
    <row r="1158" spans="1:19" x14ac:dyDescent="0.35">
      <c r="A1158">
        <f>companies__2[[#This Row],[companyID]]</f>
        <v>1483</v>
      </c>
      <c r="B1158" t="str">
        <f>companies__2[[#This Row],[NOM]]</f>
        <v>Fallais</v>
      </c>
      <c r="C1158" t="str">
        <f>companies__2[[#This Row],[PRENOM]]</f>
        <v>Timoté</v>
      </c>
      <c r="D1158" t="str">
        <f>companies__2[[#This Row],[EMAIL]]</f>
        <v>t.fallais@afelio.be</v>
      </c>
      <c r="F1158" t="str">
        <f>companies__2[[#This Row],[PASSWORD]]</f>
        <v>$2y$10$byc33H1ZhzLozcjiqWecT.wmICZq883Wi9hvOz0EPqPMi37x7rg7O</v>
      </c>
      <c r="G1158" t="str">
        <f>companies__2[[#This Row],[TOKEN]]</f>
        <v>qT4IiZBpTpPg8qnqBYXdqy8tVf3CzPE0</v>
      </c>
      <c r="H1158" t="str">
        <f>companies__2[[#This Row],[PHONE]]</f>
        <v>0474233725</v>
      </c>
      <c r="I1158">
        <f>companies__2[[#This Row],[POSTAL_CODE]]</f>
        <v>0</v>
      </c>
      <c r="J1158" t="str">
        <f>companies__2[[#This Row],[ADRESS]]</f>
        <v/>
      </c>
      <c r="K1158" t="str">
        <f>companies__2[[#This Row],[CITY]]</f>
        <v/>
      </c>
      <c r="L1158" t="str">
        <f>companies__2[[#This Row],[WORK_ADRESS]]</f>
        <v/>
      </c>
      <c r="M1158">
        <f>companies__2[[#This Row],[WORK_POSTAL_CODE]]</f>
        <v>0</v>
      </c>
      <c r="N1158" t="str">
        <f>companies__2[[#This Row],[WORK_CITY]]</f>
        <v/>
      </c>
      <c r="P1158" t="str">
        <f>IF(companies__2[[#This Row],[STAANN]]="D", "inactive", "active")</f>
        <v>active</v>
      </c>
      <c r="Q1158">
        <f>companies__2[[#This Row],[companyID_1]]</f>
        <v>14</v>
      </c>
      <c r="R1158" s="1">
        <f>companies__2[[#This Row],[HEU_MAJ]]</f>
        <v>44592.594641203701</v>
      </c>
      <c r="S1158" s="1">
        <f>companies__2[[#This Row],[HEU_MAJ]]</f>
        <v>44592.594641203701</v>
      </c>
    </row>
    <row r="1159" spans="1:19" x14ac:dyDescent="0.35">
      <c r="A1159">
        <f>companies__2[[#This Row],[companyID]]</f>
        <v>1484</v>
      </c>
      <c r="B1159" t="str">
        <f>companies__2[[#This Row],[NOM]]</f>
        <v>Rossi</v>
      </c>
      <c r="C1159" t="str">
        <f>companies__2[[#This Row],[PRENOM]]</f>
        <v>Peter</v>
      </c>
      <c r="D1159" t="str">
        <f>companies__2[[#This Row],[EMAIL]]</f>
        <v>peter.rossi@infrabel.be</v>
      </c>
      <c r="F1159" t="str">
        <f>companies__2[[#This Row],[PASSWORD]]</f>
        <v>$2y$10$Ew1nqtnPrMcd2Wbfy6czgunm0uHFQdF/GocQ5RDx6iKOwTqfnBCHu</v>
      </c>
      <c r="G1159" t="str">
        <f>companies__2[[#This Row],[TOKEN]]</f>
        <v>rxoQcj036nTuEj5OyxSx8UL1dwVrDoen</v>
      </c>
      <c r="H1159" t="str">
        <f>companies__2[[#This Row],[PHONE]]</f>
        <v>0497990894</v>
      </c>
      <c r="I1159">
        <f>companies__2[[#This Row],[POSTAL_CODE]]</f>
        <v>0</v>
      </c>
      <c r="J1159" t="str">
        <f>companies__2[[#This Row],[ADRESS]]</f>
        <v/>
      </c>
      <c r="K1159" t="str">
        <f>companies__2[[#This Row],[CITY]]</f>
        <v/>
      </c>
      <c r="L1159" t="str">
        <f>companies__2[[#This Row],[WORK_ADRESS]]</f>
        <v/>
      </c>
      <c r="M1159">
        <f>companies__2[[#This Row],[WORK_POSTAL_CODE]]</f>
        <v>0</v>
      </c>
      <c r="N1159" t="str">
        <f>companies__2[[#This Row],[WORK_CITY]]</f>
        <v/>
      </c>
      <c r="P1159" t="str">
        <f>IF(companies__2[[#This Row],[STAANN]]="D", "inactive", "active")</f>
        <v>active</v>
      </c>
      <c r="Q1159">
        <f>companies__2[[#This Row],[companyID_1]]</f>
        <v>17</v>
      </c>
      <c r="R1159" s="1">
        <f>companies__2[[#This Row],[HEU_MAJ]]</f>
        <v>44595.429560185185</v>
      </c>
      <c r="S1159" s="1">
        <f>companies__2[[#This Row],[HEU_MAJ]]</f>
        <v>44595.429560185185</v>
      </c>
    </row>
    <row r="1160" spans="1:19" x14ac:dyDescent="0.35">
      <c r="A1160">
        <f>companies__2[[#This Row],[companyID]]</f>
        <v>1485</v>
      </c>
      <c r="B1160" t="str">
        <f>companies__2[[#This Row],[NOM]]</f>
        <v>Godinas</v>
      </c>
      <c r="C1160" t="str">
        <f>companies__2[[#This Row],[PRENOM]]</f>
        <v>Lorenzo</v>
      </c>
      <c r="D1160" t="str">
        <f>companies__2[[#This Row],[EMAIL]]</f>
        <v>lorenzo.godinas@infrabel.be</v>
      </c>
      <c r="F1160" t="str">
        <f>companies__2[[#This Row],[PASSWORD]]</f>
        <v>$2y$10$y3Qano6WPyY8gdbWaGigg.8oso3yD9omC.BjpW4VrsU65wtUJ09ai</v>
      </c>
      <c r="G1160" t="str">
        <f>companies__2[[#This Row],[TOKEN]]</f>
        <v>mZ6y09wBXnqnfp8zaRR2y87xRVgJs91r</v>
      </c>
      <c r="H1160" t="str">
        <f>companies__2[[#This Row],[PHONE]]</f>
        <v>0494283151</v>
      </c>
      <c r="I1160">
        <f>companies__2[[#This Row],[POSTAL_CODE]]</f>
        <v>0</v>
      </c>
      <c r="J1160" t="str">
        <f>companies__2[[#This Row],[ADRESS]]</f>
        <v/>
      </c>
      <c r="K1160" t="str">
        <f>companies__2[[#This Row],[CITY]]</f>
        <v/>
      </c>
      <c r="L1160" t="str">
        <f>companies__2[[#This Row],[WORK_ADRESS]]</f>
        <v/>
      </c>
      <c r="M1160">
        <f>companies__2[[#This Row],[WORK_POSTAL_CODE]]</f>
        <v>0</v>
      </c>
      <c r="N1160" t="str">
        <f>companies__2[[#This Row],[WORK_CITY]]</f>
        <v/>
      </c>
      <c r="P1160" t="str">
        <f>IF(companies__2[[#This Row],[STAANN]]="D", "inactive", "active")</f>
        <v>active</v>
      </c>
      <c r="Q1160">
        <f>companies__2[[#This Row],[companyID_1]]</f>
        <v>17</v>
      </c>
      <c r="R1160" s="1">
        <f>companies__2[[#This Row],[HEU_MAJ]]</f>
        <v>44595.432199074072</v>
      </c>
      <c r="S1160" s="1">
        <f>companies__2[[#This Row],[HEU_MAJ]]</f>
        <v>44595.432199074072</v>
      </c>
    </row>
    <row r="1161" spans="1:19" x14ac:dyDescent="0.35">
      <c r="A1161">
        <f>companies__2[[#This Row],[companyID]]</f>
        <v>1486</v>
      </c>
      <c r="B1161" t="str">
        <f>companies__2[[#This Row],[NOM]]</f>
        <v>Rouyre</v>
      </c>
      <c r="C1161" t="str">
        <f>companies__2[[#This Row],[PRENOM]]</f>
        <v>Sébastien</v>
      </c>
      <c r="D1161" t="str">
        <f>companies__2[[#This Row],[EMAIL]]</f>
        <v>sebastien.rouyre@infrabel.be</v>
      </c>
      <c r="F1161" t="str">
        <f>companies__2[[#This Row],[PASSWORD]]</f>
        <v>$2y$10$ilXbsP3DX2CyMhHqnGTmHelcJanp0pEQQTY5SiyGEJlQgXz3nqNvK</v>
      </c>
      <c r="G1161" t="str">
        <f>companies__2[[#This Row],[TOKEN]]</f>
        <v>8g6tntHwKaTenYXvIYo1SC7eKM6Yu3m9</v>
      </c>
      <c r="H1161" t="str">
        <f>companies__2[[#This Row],[PHONE]]</f>
        <v>0490670024</v>
      </c>
      <c r="I1161">
        <f>companies__2[[#This Row],[POSTAL_CODE]]</f>
        <v>0</v>
      </c>
      <c r="J1161" t="str">
        <f>companies__2[[#This Row],[ADRESS]]</f>
        <v/>
      </c>
      <c r="K1161" t="str">
        <f>companies__2[[#This Row],[CITY]]</f>
        <v/>
      </c>
      <c r="L1161" t="str">
        <f>companies__2[[#This Row],[WORK_ADRESS]]</f>
        <v/>
      </c>
      <c r="M1161">
        <f>companies__2[[#This Row],[WORK_POSTAL_CODE]]</f>
        <v>0</v>
      </c>
      <c r="N1161" t="str">
        <f>companies__2[[#This Row],[WORK_CITY]]</f>
        <v/>
      </c>
      <c r="P1161" t="str">
        <f>IF(companies__2[[#This Row],[STAANN]]="D", "inactive", "active")</f>
        <v>active</v>
      </c>
      <c r="Q1161">
        <f>companies__2[[#This Row],[companyID_1]]</f>
        <v>17</v>
      </c>
      <c r="R1161" s="1">
        <f>companies__2[[#This Row],[HEU_MAJ]]</f>
        <v>44599.321793981479</v>
      </c>
      <c r="S1161" s="1">
        <f>companies__2[[#This Row],[HEU_MAJ]]</f>
        <v>44599.321793981479</v>
      </c>
    </row>
    <row r="1162" spans="1:19" x14ac:dyDescent="0.35">
      <c r="A1162">
        <f>companies__2[[#This Row],[companyID]]</f>
        <v>1487</v>
      </c>
      <c r="B1162" t="str">
        <f>companies__2[[#This Row],[NOM]]</f>
        <v xml:space="preserve">Jungblut </v>
      </c>
      <c r="C1162" t="str">
        <f>companies__2[[#This Row],[PRENOM]]</f>
        <v xml:space="preserve">Valérie </v>
      </c>
      <c r="D1162" t="str">
        <f>companies__2[[#This Row],[EMAIL]]</f>
        <v>Valérie. Jungblut@provincedeliege.be</v>
      </c>
      <c r="F1162" t="str">
        <f>companies__2[[#This Row],[PASSWORD]]</f>
        <v>$2y$10$n4WvGFZm8xr4bJfFiZgYB.1o3E4NiJqmYItDSZDCUuc6dtlNUAg4.</v>
      </c>
      <c r="G1162" t="str">
        <f>companies__2[[#This Row],[TOKEN]]</f>
        <v>cDtrIYJZ8rGAg3BknonUIbmHbBBGuur1</v>
      </c>
      <c r="H1162" t="str">
        <f>companies__2[[#This Row],[PHONE]]</f>
        <v>0495227038</v>
      </c>
      <c r="I1162">
        <f>companies__2[[#This Row],[POSTAL_CODE]]</f>
        <v>0</v>
      </c>
      <c r="J1162" t="str">
        <f>companies__2[[#This Row],[ADRESS]]</f>
        <v/>
      </c>
      <c r="K1162" t="str">
        <f>companies__2[[#This Row],[CITY]]</f>
        <v/>
      </c>
      <c r="L1162" t="str">
        <f>companies__2[[#This Row],[WORK_ADRESS]]</f>
        <v/>
      </c>
      <c r="M1162">
        <f>companies__2[[#This Row],[WORK_POSTAL_CODE]]</f>
        <v>0</v>
      </c>
      <c r="N1162" t="str">
        <f>companies__2[[#This Row],[WORK_CITY]]</f>
        <v/>
      </c>
      <c r="P1162" t="str">
        <f>IF(companies__2[[#This Row],[STAANN]]="D", "inactive", "active")</f>
        <v>active</v>
      </c>
      <c r="Q1162">
        <f>companies__2[[#This Row],[companyID_1]]</f>
        <v>184</v>
      </c>
      <c r="R1162" s="1">
        <f>companies__2[[#This Row],[HEU_MAJ]]</f>
        <v>44599.366261574076</v>
      </c>
      <c r="S1162" s="1">
        <f>companies__2[[#This Row],[HEU_MAJ]]</f>
        <v>44599.366261574076</v>
      </c>
    </row>
    <row r="1163" spans="1:19" x14ac:dyDescent="0.35">
      <c r="R1163" s="1"/>
      <c r="S1163" s="1"/>
    </row>
    <row r="1164" spans="1:19" x14ac:dyDescent="0.35">
      <c r="R1164" s="1"/>
      <c r="S1164" s="1"/>
    </row>
    <row r="1165" spans="1:19" x14ac:dyDescent="0.35">
      <c r="R1165" s="1"/>
      <c r="S1165" s="1"/>
    </row>
    <row r="1166" spans="1:19" x14ac:dyDescent="0.35">
      <c r="R1166" s="1"/>
      <c r="S1166" s="1"/>
    </row>
    <row r="1167" spans="1:19" x14ac:dyDescent="0.35">
      <c r="R1167" s="1"/>
      <c r="S1167" s="1"/>
    </row>
    <row r="1168" spans="1:19" x14ac:dyDescent="0.35">
      <c r="R1168" s="1"/>
      <c r="S1168" s="1"/>
    </row>
    <row r="1169" spans="18:19" x14ac:dyDescent="0.35">
      <c r="R1169" s="1"/>
      <c r="S1169" s="1"/>
    </row>
    <row r="1170" spans="18:19" x14ac:dyDescent="0.35">
      <c r="R1170" s="1"/>
      <c r="S1170" s="1"/>
    </row>
    <row r="1171" spans="18:19" x14ac:dyDescent="0.35">
      <c r="R1171" s="1"/>
      <c r="S1171" s="1"/>
    </row>
    <row r="1172" spans="18:19" x14ac:dyDescent="0.35">
      <c r="R1172" s="1"/>
      <c r="S1172" s="1"/>
    </row>
    <row r="1173" spans="18:19" x14ac:dyDescent="0.35">
      <c r="R1173" s="1"/>
      <c r="S1173" s="1"/>
    </row>
    <row r="1174" spans="18:19" x14ac:dyDescent="0.35">
      <c r="R1174" s="1"/>
      <c r="S1174" s="1"/>
    </row>
    <row r="1175" spans="18:19" x14ac:dyDescent="0.35">
      <c r="R1175" s="1"/>
      <c r="S1175" s="1"/>
    </row>
    <row r="1176" spans="18:19" x14ac:dyDescent="0.35">
      <c r="R1176" s="1"/>
      <c r="S1176" s="1"/>
    </row>
    <row r="1177" spans="18:19" x14ac:dyDescent="0.35">
      <c r="R1177" s="1"/>
      <c r="S1177" s="1"/>
    </row>
    <row r="1178" spans="18:19" x14ac:dyDescent="0.35">
      <c r="R1178" s="1"/>
      <c r="S1178" s="1"/>
    </row>
    <row r="1179" spans="18:19" x14ac:dyDescent="0.35">
      <c r="R1179" s="1"/>
      <c r="S1179" s="1"/>
    </row>
    <row r="1180" spans="18:19" x14ac:dyDescent="0.35">
      <c r="R1180" s="1"/>
      <c r="S1180" s="1"/>
    </row>
    <row r="1181" spans="18:19" x14ac:dyDescent="0.35">
      <c r="R1181" s="1"/>
      <c r="S1181" s="1"/>
    </row>
    <row r="1182" spans="18:19" x14ac:dyDescent="0.35">
      <c r="R1182" s="1"/>
      <c r="S1182" s="1"/>
    </row>
    <row r="1183" spans="18:19" x14ac:dyDescent="0.35">
      <c r="R1183" s="1"/>
      <c r="S1183" s="1"/>
    </row>
    <row r="1184" spans="18:19" x14ac:dyDescent="0.35">
      <c r="R1184" s="1"/>
      <c r="S1184" s="1"/>
    </row>
    <row r="1185" spans="18:19" x14ac:dyDescent="0.35">
      <c r="R1185" s="1"/>
      <c r="S1185" s="1"/>
    </row>
    <row r="1186" spans="18:19" x14ac:dyDescent="0.35">
      <c r="R1186" s="1"/>
      <c r="S1186" s="1"/>
    </row>
    <row r="1187" spans="18:19" x14ac:dyDescent="0.35">
      <c r="R1187" s="1"/>
      <c r="S1187" s="1"/>
    </row>
    <row r="1188" spans="18:19" x14ac:dyDescent="0.35">
      <c r="R1188" s="1"/>
      <c r="S1188" s="1"/>
    </row>
    <row r="1189" spans="18:19" x14ac:dyDescent="0.35">
      <c r="R1189" s="1"/>
      <c r="S1189" s="1"/>
    </row>
    <row r="1190" spans="18:19" x14ac:dyDescent="0.35">
      <c r="R1190" s="1"/>
      <c r="S1190" s="1"/>
    </row>
    <row r="1191" spans="18:19" x14ac:dyDescent="0.35">
      <c r="R1191" s="1"/>
      <c r="S1191" s="1"/>
    </row>
    <row r="1192" spans="18:19" x14ac:dyDescent="0.35">
      <c r="R1192" s="1"/>
      <c r="S1192" s="1"/>
    </row>
    <row r="1193" spans="18:19" x14ac:dyDescent="0.35">
      <c r="R1193" s="1"/>
      <c r="S1193" s="1"/>
    </row>
    <row r="1194" spans="18:19" x14ac:dyDescent="0.35">
      <c r="R1194" s="1"/>
      <c r="S1194" s="1"/>
    </row>
    <row r="1195" spans="18:19" x14ac:dyDescent="0.35">
      <c r="R1195" s="1"/>
      <c r="S1195" s="1"/>
    </row>
    <row r="1196" spans="18:19" x14ac:dyDescent="0.35">
      <c r="R1196" s="1"/>
      <c r="S1196" s="1"/>
    </row>
    <row r="1197" spans="18:19" x14ac:dyDescent="0.35">
      <c r="R1197" s="1"/>
      <c r="S1197" s="1"/>
    </row>
    <row r="1198" spans="18:19" x14ac:dyDescent="0.35">
      <c r="R1198" s="1"/>
      <c r="S1198" s="1"/>
    </row>
    <row r="1199" spans="18:19" x14ac:dyDescent="0.35">
      <c r="R1199" s="1"/>
      <c r="S1199" s="1"/>
    </row>
    <row r="1200" spans="18:19" x14ac:dyDescent="0.35">
      <c r="R1200" s="1"/>
      <c r="S1200" s="1"/>
    </row>
    <row r="1201" spans="18:19" x14ac:dyDescent="0.35">
      <c r="R1201" s="1"/>
      <c r="S1201" s="1"/>
    </row>
    <row r="1202" spans="18:19" x14ac:dyDescent="0.35">
      <c r="R1202" s="1"/>
      <c r="S1202" s="1"/>
    </row>
    <row r="1203" spans="18:19" x14ac:dyDescent="0.35">
      <c r="R1203" s="1"/>
      <c r="S1203" s="1"/>
    </row>
    <row r="1204" spans="18:19" x14ac:dyDescent="0.35">
      <c r="R1204" s="1"/>
      <c r="S1204" s="1"/>
    </row>
    <row r="1205" spans="18:19" x14ac:dyDescent="0.35">
      <c r="R1205" s="1"/>
      <c r="S1205" s="1"/>
    </row>
    <row r="1206" spans="18:19" x14ac:dyDescent="0.35">
      <c r="R1206" s="1"/>
      <c r="S1206" s="1"/>
    </row>
    <row r="1207" spans="18:19" x14ac:dyDescent="0.35">
      <c r="R1207" s="1"/>
      <c r="S1207" s="1"/>
    </row>
    <row r="1208" spans="18:19" x14ac:dyDescent="0.35">
      <c r="R1208" s="1"/>
      <c r="S1208" s="1"/>
    </row>
    <row r="1209" spans="18:19" x14ac:dyDescent="0.35">
      <c r="R1209" s="1"/>
      <c r="S1209" s="1"/>
    </row>
    <row r="1210" spans="18:19" x14ac:dyDescent="0.35">
      <c r="R1210" s="1"/>
      <c r="S1210" s="1"/>
    </row>
    <row r="1211" spans="18:19" x14ac:dyDescent="0.35">
      <c r="R1211" s="1"/>
      <c r="S1211" s="1"/>
    </row>
    <row r="1212" spans="18:19" x14ac:dyDescent="0.35">
      <c r="R1212" s="1"/>
      <c r="S1212" s="1"/>
    </row>
    <row r="1213" spans="18:19" x14ac:dyDescent="0.35">
      <c r="R1213" s="1"/>
      <c r="S1213" s="1"/>
    </row>
    <row r="1214" spans="18:19" x14ac:dyDescent="0.35">
      <c r="R1214" s="1"/>
      <c r="S1214" s="1"/>
    </row>
    <row r="1215" spans="18:19" x14ac:dyDescent="0.35">
      <c r="R1215" s="1"/>
      <c r="S1215" s="1"/>
    </row>
    <row r="1216" spans="18:19" x14ac:dyDescent="0.35">
      <c r="R1216" s="1"/>
      <c r="S1216" s="1"/>
    </row>
    <row r="1217" spans="18:19" x14ac:dyDescent="0.35">
      <c r="R1217" s="1"/>
      <c r="S1217" s="1"/>
    </row>
    <row r="1218" spans="18:19" x14ac:dyDescent="0.35">
      <c r="R1218" s="1"/>
      <c r="S1218" s="1"/>
    </row>
    <row r="1219" spans="18:19" x14ac:dyDescent="0.35">
      <c r="R1219" s="1"/>
      <c r="S1219" s="1"/>
    </row>
    <row r="1220" spans="18:19" x14ac:dyDescent="0.35">
      <c r="R1220" s="1"/>
      <c r="S1220" s="1"/>
    </row>
    <row r="1221" spans="18:19" x14ac:dyDescent="0.35">
      <c r="R1221" s="1"/>
      <c r="S1221" s="1"/>
    </row>
    <row r="1222" spans="18:19" x14ac:dyDescent="0.35">
      <c r="R1222" s="1"/>
      <c r="S1222" s="1"/>
    </row>
    <row r="1223" spans="18:19" x14ac:dyDescent="0.35">
      <c r="R1223" s="1"/>
      <c r="S1223" s="1"/>
    </row>
    <row r="1224" spans="18:19" x14ac:dyDescent="0.35">
      <c r="R1224" s="1"/>
      <c r="S1224" s="1"/>
    </row>
    <row r="1225" spans="18:19" x14ac:dyDescent="0.35">
      <c r="R1225" s="1"/>
      <c r="S1225" s="1"/>
    </row>
    <row r="1226" spans="18:19" x14ac:dyDescent="0.35">
      <c r="R1226" s="1"/>
      <c r="S1226" s="1"/>
    </row>
    <row r="1227" spans="18:19" x14ac:dyDescent="0.35">
      <c r="R1227" s="1"/>
      <c r="S1227" s="1"/>
    </row>
    <row r="1228" spans="18:19" x14ac:dyDescent="0.35">
      <c r="R1228" s="1"/>
      <c r="S1228" s="1"/>
    </row>
    <row r="1229" spans="18:19" x14ac:dyDescent="0.35">
      <c r="R1229" s="1"/>
      <c r="S1229" s="1"/>
    </row>
    <row r="1230" spans="18:19" x14ac:dyDescent="0.35">
      <c r="R1230" s="1"/>
      <c r="S1230" s="1"/>
    </row>
    <row r="1231" spans="18:19" x14ac:dyDescent="0.35">
      <c r="R1231" s="1"/>
      <c r="S1231" s="1"/>
    </row>
    <row r="1232" spans="18:19" x14ac:dyDescent="0.35">
      <c r="R1232" s="1"/>
      <c r="S1232" s="1"/>
    </row>
    <row r="1233" spans="18:19" x14ac:dyDescent="0.35">
      <c r="R1233" s="1"/>
      <c r="S1233" s="1"/>
    </row>
    <row r="1234" spans="18:19" x14ac:dyDescent="0.35">
      <c r="R1234" s="1"/>
      <c r="S1234" s="1"/>
    </row>
    <row r="1235" spans="18:19" x14ac:dyDescent="0.35">
      <c r="R1235" s="1"/>
      <c r="S1235" s="1"/>
    </row>
    <row r="1236" spans="18:19" x14ac:dyDescent="0.35">
      <c r="R1236" s="1"/>
      <c r="S1236" s="1"/>
    </row>
    <row r="1237" spans="18:19" x14ac:dyDescent="0.35">
      <c r="R1237" s="1"/>
      <c r="S1237" s="1"/>
    </row>
    <row r="1238" spans="18:19" x14ac:dyDescent="0.35">
      <c r="R1238" s="1"/>
      <c r="S1238" s="1"/>
    </row>
    <row r="1239" spans="18:19" x14ac:dyDescent="0.35">
      <c r="R1239" s="1"/>
      <c r="S1239" s="1"/>
    </row>
    <row r="1240" spans="18:19" x14ac:dyDescent="0.35">
      <c r="R1240" s="1"/>
      <c r="S1240" s="1"/>
    </row>
    <row r="1241" spans="18:19" x14ac:dyDescent="0.35">
      <c r="R1241" s="1"/>
      <c r="S1241" s="1"/>
    </row>
    <row r="1242" spans="18:19" x14ac:dyDescent="0.35">
      <c r="R1242" s="1"/>
      <c r="S1242" s="1"/>
    </row>
    <row r="1243" spans="18:19" x14ac:dyDescent="0.35">
      <c r="R1243" s="1"/>
      <c r="S1243" s="1"/>
    </row>
    <row r="1244" spans="18:19" x14ac:dyDescent="0.35">
      <c r="R1244" s="1"/>
      <c r="S1244" s="1"/>
    </row>
    <row r="1245" spans="18:19" x14ac:dyDescent="0.35">
      <c r="R1245" s="1"/>
      <c r="S1245" s="1"/>
    </row>
    <row r="1246" spans="18:19" x14ac:dyDescent="0.35">
      <c r="R1246" s="1"/>
      <c r="S1246" s="1"/>
    </row>
    <row r="1247" spans="18:19" x14ac:dyDescent="0.35">
      <c r="R1247" s="1"/>
      <c r="S1247" s="1"/>
    </row>
    <row r="1248" spans="18:19" x14ac:dyDescent="0.35">
      <c r="R1248" s="1"/>
      <c r="S1248" s="1"/>
    </row>
    <row r="1249" spans="18:19" x14ac:dyDescent="0.35">
      <c r="R1249" s="1"/>
      <c r="S1249" s="1"/>
    </row>
    <row r="1250" spans="18:19" x14ac:dyDescent="0.35">
      <c r="R1250" s="1"/>
      <c r="S1250" s="1"/>
    </row>
    <row r="1251" spans="18:19" x14ac:dyDescent="0.35">
      <c r="R1251" s="1"/>
      <c r="S1251" s="1"/>
    </row>
    <row r="1252" spans="18:19" x14ac:dyDescent="0.35">
      <c r="R1252" s="1"/>
      <c r="S1252" s="1"/>
    </row>
    <row r="1253" spans="18:19" x14ac:dyDescent="0.35">
      <c r="R1253" s="1"/>
      <c r="S1253" s="1"/>
    </row>
    <row r="1254" spans="18:19" x14ac:dyDescent="0.35">
      <c r="R1254" s="1"/>
      <c r="S1254" s="1"/>
    </row>
    <row r="1255" spans="18:19" x14ac:dyDescent="0.35">
      <c r="R1255" s="1"/>
      <c r="S1255" s="1"/>
    </row>
    <row r="1256" spans="18:19" x14ac:dyDescent="0.35">
      <c r="R1256" s="1"/>
      <c r="S1256" s="1"/>
    </row>
    <row r="1257" spans="18:19" x14ac:dyDescent="0.35">
      <c r="R1257" s="1"/>
      <c r="S1257" s="1"/>
    </row>
    <row r="1258" spans="18:19" x14ac:dyDescent="0.35">
      <c r="R1258" s="1"/>
      <c r="S1258" s="1"/>
    </row>
    <row r="1259" spans="18:19" x14ac:dyDescent="0.35">
      <c r="R1259" s="1"/>
      <c r="S1259" s="1"/>
    </row>
    <row r="1260" spans="18:19" x14ac:dyDescent="0.35">
      <c r="R1260" s="1"/>
      <c r="S1260" s="1"/>
    </row>
    <row r="1261" spans="18:19" x14ac:dyDescent="0.35">
      <c r="R1261" s="1"/>
      <c r="S1261" s="1"/>
    </row>
    <row r="1262" spans="18:19" x14ac:dyDescent="0.35">
      <c r="R1262" s="1"/>
      <c r="S1262" s="1"/>
    </row>
    <row r="1263" spans="18:19" x14ac:dyDescent="0.35">
      <c r="R1263" s="1"/>
      <c r="S1263" s="1"/>
    </row>
    <row r="1264" spans="18:19" x14ac:dyDescent="0.35">
      <c r="R1264" s="1"/>
      <c r="S1264" s="1"/>
    </row>
    <row r="1265" spans="18:19" x14ac:dyDescent="0.35">
      <c r="R1265" s="1"/>
      <c r="S1265" s="1"/>
    </row>
    <row r="1266" spans="18:19" x14ac:dyDescent="0.35">
      <c r="R1266" s="1"/>
      <c r="S1266" s="1"/>
    </row>
    <row r="1267" spans="18:19" x14ac:dyDescent="0.35">
      <c r="R1267" s="1"/>
      <c r="S1267" s="1"/>
    </row>
    <row r="1268" spans="18:19" x14ac:dyDescent="0.35">
      <c r="R1268" s="1"/>
      <c r="S1268" s="1"/>
    </row>
    <row r="1269" spans="18:19" x14ac:dyDescent="0.35">
      <c r="R1269" s="1"/>
      <c r="S1269" s="1"/>
    </row>
    <row r="1270" spans="18:19" x14ac:dyDescent="0.35">
      <c r="R1270" s="1"/>
      <c r="S1270" s="1"/>
    </row>
    <row r="1271" spans="18:19" x14ac:dyDescent="0.35">
      <c r="R1271" s="1"/>
      <c r="S1271" s="1"/>
    </row>
    <row r="1272" spans="18:19" x14ac:dyDescent="0.35">
      <c r="R1272" s="1"/>
      <c r="S1272" s="1"/>
    </row>
    <row r="1273" spans="18:19" x14ac:dyDescent="0.35">
      <c r="R1273" s="1"/>
      <c r="S1273" s="1"/>
    </row>
    <row r="1274" spans="18:19" x14ac:dyDescent="0.35">
      <c r="R1274" s="1"/>
      <c r="S1274" s="1"/>
    </row>
    <row r="1275" spans="18:19" x14ac:dyDescent="0.35">
      <c r="R1275" s="1"/>
      <c r="S1275" s="1"/>
    </row>
    <row r="1276" spans="18:19" x14ac:dyDescent="0.35">
      <c r="R1276" s="1"/>
      <c r="S1276" s="1"/>
    </row>
    <row r="1277" spans="18:19" x14ac:dyDescent="0.35">
      <c r="R1277" s="1"/>
      <c r="S1277" s="1"/>
    </row>
    <row r="1278" spans="18:19" x14ac:dyDescent="0.35">
      <c r="R1278" s="1"/>
      <c r="S1278" s="1"/>
    </row>
    <row r="1279" spans="18:19" x14ac:dyDescent="0.35">
      <c r="R1279" s="1"/>
      <c r="S1279" s="1"/>
    </row>
    <row r="1280" spans="18:19" x14ac:dyDescent="0.35">
      <c r="R1280" s="1"/>
      <c r="S1280" s="1"/>
    </row>
    <row r="1281" spans="18:19" x14ac:dyDescent="0.35">
      <c r="R1281" s="1"/>
      <c r="S1281" s="1"/>
    </row>
    <row r="1282" spans="18:19" x14ac:dyDescent="0.35">
      <c r="R1282" s="1"/>
      <c r="S1282" s="1"/>
    </row>
    <row r="1283" spans="18:19" x14ac:dyDescent="0.35">
      <c r="R1283" s="1"/>
      <c r="S1283" s="1"/>
    </row>
    <row r="1284" spans="18:19" x14ac:dyDescent="0.35">
      <c r="R1284" s="1"/>
      <c r="S1284" s="1"/>
    </row>
    <row r="1285" spans="18:19" x14ac:dyDescent="0.35">
      <c r="R1285" s="1"/>
      <c r="S1285" s="1"/>
    </row>
    <row r="1286" spans="18:19" x14ac:dyDescent="0.35">
      <c r="R1286" s="1"/>
      <c r="S1286" s="1"/>
    </row>
    <row r="1287" spans="18:19" x14ac:dyDescent="0.35">
      <c r="R1287" s="1"/>
      <c r="S1287" s="1"/>
    </row>
    <row r="1288" spans="18:19" x14ac:dyDescent="0.35">
      <c r="R1288" s="1"/>
      <c r="S1288" s="1"/>
    </row>
    <row r="1289" spans="18:19" x14ac:dyDescent="0.35">
      <c r="R1289" s="1"/>
      <c r="S1289" s="1"/>
    </row>
    <row r="1290" spans="18:19" x14ac:dyDescent="0.35">
      <c r="R1290" s="1"/>
      <c r="S1290" s="1"/>
    </row>
    <row r="1291" spans="18:19" x14ac:dyDescent="0.35">
      <c r="R1291" s="1"/>
      <c r="S1291" s="1"/>
    </row>
    <row r="1292" spans="18:19" x14ac:dyDescent="0.35">
      <c r="R1292" s="1"/>
      <c r="S1292" s="1"/>
    </row>
    <row r="1293" spans="18:19" x14ac:dyDescent="0.35">
      <c r="R1293" s="1"/>
      <c r="S1293" s="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f a t I V P m V 5 x i l A A A A 9 g A A A B I A H A B D b 2 5 m a W c v U G F j a 2 F n Z S 5 4 b W w g o h g A K K A U A A A A A A A A A A A A A A A A A A A A A A A A A A A A h Y / R C o I w G I V f R X b v N i 0 i 5 H d C 0 V 1 C E E S 3 Y 0 4 d 6 Y x t N t + t i x 6 p V 8 g o q 7 s u z 3 e + i 3 P u 1 x t k Q 9 s E F 2 m s 6 n S K I k x R I L X o C q W r F P W u D J c o Y 7 D j 4 s Q r G Y y y t s l g i x T V z p 0 T Q r z 3 2 M 9 w Z y o S U x q R Y 7 7 d i 1 q 2 H H 1 k 9 V 8 O l b a O a y E R g 8 N r D I t x R C l e z M d N Q C Y I u d J f I R 6 7 Z / s D Y d 0 3 r j e S l S Z c b Y B M E c j 7 A 3 s A U E s D B B Q A A g A I A H 2 r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q 0 h U 7 t y 4 N L c B A A D v A w A A E w A c A E Z v c m 1 1 b G F z L 1 N l Y 3 R p b 2 4 x L m 0 g o h g A K K A U A A A A A A A A A A A A A A A A A A A A A A A A A A A A f Z J N b 5 s w G I D v k f I f L H o h E k J N 1 f W w i I N r O w t r g d Q m 2 q q m Q i 5 4 L R L Y F T b d o q j / f U 6 J + i G n 5 Q I 8 z + v 3 S 9 a i N L W S g A 3 v 6 W w 8 G o / 0 A + 9 E B Y 6 8 U r W P X N Z C A / 9 k 4 o E I N M K M R 8 A + T P V d K S x B + i n E q u x b I Y 0 / r x s R I i W N / d G + h 7 6 v V 1 p 0 e s 2 l U f U a q 7 + y U b z S 6 w 9 5 w 1 I / e Z P g B o u m b m s j u s i b e Q F A q u l b q a O T 0 w A Q W a q q l v f R 2 b f j 4 2 k A r n p l B D O b R k R v n 2 G q p L i d B E O D R 9 6 y U 6 1 1 F V g I X t k u d v 3 n / M 4 G 7 s 2 e + 8 M s A b j Z c 9 g 0 r O Q N 7 3 R k u v 5 9 S v T A 5 b 3 N m G 8 e x V u 6 v O N S / 1 F d O 7 S 8 k 9 o / U D / Y b v c b 3 c T Y T h h L c 3 Y a 7 s K f A 7 D 1 F m R V J P C n F c Y i U H E j T N 0 O b s X o e 2 f E P / P C 0 y w p 4 h S T 3 4 5 Z U v K 5 t O a T A y 5 e Z C l x a c Z y e F m g D B N 3 E B T n 1 8 4 J i C l h z M G / M n p R f O W + r P Q S c b A c y p I l T F 1 O E h h f O n R O Y U K K d J W c E + r O C h m z h b A j 6 D x 2 I c R J n M Y s p z D P 3 F x 2 F p i m D s 6 z C + J S i J B d S 0 H j H 4 v c 3 c 7 r T S q m H x f z P B m P a n n w y s 7 + A 1 B L A Q I t A B Q A A g A I A H 2 r S F T 5 l e c Y p Q A A A P Y A A A A S A A A A A A A A A A A A A A A A A A A A A A B D b 2 5 m a W c v U G F j a 2 F n Z S 5 4 b W x Q S w E C L Q A U A A I A C A B 9 q 0 h U D 8 r p q 6 Q A A A D p A A A A E w A A A A A A A A A A A A A A A A D x A A A A W 0 N v b n R l b n R f V H l w Z X N d L n h t b F B L A Q I t A B Q A A g A I A H 2 r S F T u 3 L g 0 t w E A A O 8 D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W A A A A A A A A w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W 5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y M D o y N z o 1 O S 4 x M T A w M z k 3 W i I g L z 4 8 R W 5 0 c n k g V H l w Z T 0 i R m l s b E N v b H V t b l R 5 c G V z I i B W Y W x 1 Z T 0 i c 0 F 3 Y 0 d C Z 1 l H Q m d Z R E J n W U d B d 1 l H Q m d Z R 0 J n W U d C Z 1 l E I i A v P j x F b n R y e S B U e X B l P S J G a W x s Q 2 9 s d W 1 u T m F t Z X M i I F Z h b H V l P S J z W y Z x d W 9 0 O 2 N v b X B h b n l J R C Z x d W 9 0 O y w m c X V v d D t I R V V f T U F K J n F 1 b 3 Q 7 L C Z x d W 9 0 O 1 V T U l 9 N Q U o m c X V v d D s s J n F 1 b 3 Q 7 T k 9 N X 0 l O R E V Y J n F 1 b 3 Q 7 L C Z x d W 9 0 O 1 B S R U 5 P T V 9 J T k R F W C Z x d W 9 0 O y w m c X V v d D t O T 0 0 m c X V v d D s s J n F 1 b 3 Q 7 U F J F T k 9 N J n F 1 b 3 Q 7 L C Z x d W 9 0 O 1 B I T 0 5 F J n F 1 b 3 Q 7 L C Z x d W 9 0 O 1 B P U 1 R B T F 9 D T 0 R F J n F 1 b 3 Q 7 L C Z x d W 9 0 O 0 N J V F k m c X V v d D s s J n F 1 b 3 Q 7 Q U R S R V N T J n F 1 b 3 Q 7 L C Z x d W 9 0 O 1 d P U k t f Q U R S R V N T J n F 1 b 3 Q 7 L C Z x d W 9 0 O 1 d P U k t f U E 9 T V E F M X 0 N P R E U m c X V v d D s s J n F 1 b 3 Q 7 V 0 9 S S 1 9 D S V R Z J n F 1 b 3 Q 7 L C Z x d W 9 0 O 0 N P T V B B T l k m c X V v d D s s J n F 1 b 3 Q 7 R U 1 B S U w m c X V v d D s s J n F 1 b 3 Q 7 R l J B T U V f T l V N Q k V S J n F 1 b 3 Q 7 L C Z x d W 9 0 O 1 B B U 1 N X T 1 J E J n F 1 b 3 Q 7 L C Z x d W 9 0 O 1 J G S U Q m c X V v d D s s J n F 1 b 3 Q 7 Q U R N S U 5 J U 1 R S Q V R P U i Z x d W 9 0 O y w m c X V v d D t T V E F B T k 4 m c X V v d D s s J n F 1 b 3 Q 7 V E 9 L R U 4 m c X V v d D s s J n F 1 b 3 Q 7 Q U N D R V N T X 1 J J R 0 h U U y Z x d W 9 0 O y w m c X V v d D t j b 2 1 w Y W 5 5 S U R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W 5 p Z X M g K D I p L 0 F 1 d G 9 S Z W 1 v d m V k Q 2 9 s d W 1 u c z E u e 2 N v b X B h b n l J R C w w f S Z x d W 9 0 O y w m c X V v d D t T Z W N 0 a W 9 u M S 9 j b 2 1 w Y W 5 p Z X M g K D I p L 0 F 1 d G 9 S Z W 1 v d m V k Q 2 9 s d W 1 u c z E u e 0 h F V V 9 N Q U o s M X 0 m c X V v d D s s J n F 1 b 3 Q 7 U 2 V j d G l v b j E v Y 2 9 t c G F u a W V z I C g y K S 9 B d X R v U m V t b 3 Z l Z E N v b H V t b n M x L n t V U 1 J f T U F K L D J 9 J n F 1 b 3 Q 7 L C Z x d W 9 0 O 1 N l Y 3 R p b 2 4 x L 2 N v b X B h b m l l c y A o M i k v Q X V 0 b 1 J l b W 9 2 Z W R D b 2 x 1 b W 5 z M S 5 7 T k 9 N X 0 l O R E V Y L D N 9 J n F 1 b 3 Q 7 L C Z x d W 9 0 O 1 N l Y 3 R p b 2 4 x L 2 N v b X B h b m l l c y A o M i k v Q X V 0 b 1 J l b W 9 2 Z W R D b 2 x 1 b W 5 z M S 5 7 U F J F T k 9 N X 0 l O R E V Y L D R 9 J n F 1 b 3 Q 7 L C Z x d W 9 0 O 1 N l Y 3 R p b 2 4 x L 2 N v b X B h b m l l c y A o M i k v Q X V 0 b 1 J l b W 9 2 Z W R D b 2 x 1 b W 5 z M S 5 7 T k 9 N L D V 9 J n F 1 b 3 Q 7 L C Z x d W 9 0 O 1 N l Y 3 R p b 2 4 x L 2 N v b X B h b m l l c y A o M i k v Q X V 0 b 1 J l b W 9 2 Z W R D b 2 x 1 b W 5 z M S 5 7 U F J F T k 9 N L D Z 9 J n F 1 b 3 Q 7 L C Z x d W 9 0 O 1 N l Y 3 R p b 2 4 x L 2 N v b X B h b m l l c y A o M i k v Q X V 0 b 1 J l b W 9 2 Z W R D b 2 x 1 b W 5 z M S 5 7 U E h P T k U s N 3 0 m c X V v d D s s J n F 1 b 3 Q 7 U 2 V j d G l v b j E v Y 2 9 t c G F u a W V z I C g y K S 9 B d X R v U m V t b 3 Z l Z E N v b H V t b n M x L n t Q T 1 N U Q U x f Q 0 9 E R S w 4 f S Z x d W 9 0 O y w m c X V v d D t T Z W N 0 a W 9 u M S 9 j b 2 1 w Y W 5 p Z X M g K D I p L 0 F 1 d G 9 S Z W 1 v d m V k Q 2 9 s d W 1 u c z E u e 0 N J V F k s O X 0 m c X V v d D s s J n F 1 b 3 Q 7 U 2 V j d G l v b j E v Y 2 9 t c G F u a W V z I C g y K S 9 B d X R v U m V t b 3 Z l Z E N v b H V t b n M x L n t B R F J F U 1 M s M T B 9 J n F 1 b 3 Q 7 L C Z x d W 9 0 O 1 N l Y 3 R p b 2 4 x L 2 N v b X B h b m l l c y A o M i k v Q X V 0 b 1 J l b W 9 2 Z W R D b 2 x 1 b W 5 z M S 5 7 V 0 9 S S 1 9 B R F J F U 1 M s M T F 9 J n F 1 b 3 Q 7 L C Z x d W 9 0 O 1 N l Y 3 R p b 2 4 x L 2 N v b X B h b m l l c y A o M i k v Q X V 0 b 1 J l b W 9 2 Z W R D b 2 x 1 b W 5 z M S 5 7 V 0 9 S S 1 9 Q T 1 N U Q U x f Q 0 9 E R S w x M n 0 m c X V v d D s s J n F 1 b 3 Q 7 U 2 V j d G l v b j E v Y 2 9 t c G F u a W V z I C g y K S 9 B d X R v U m V t b 3 Z l Z E N v b H V t b n M x L n t X T 1 J L X 0 N J V F k s M T N 9 J n F 1 b 3 Q 7 L C Z x d W 9 0 O 1 N l Y 3 R p b 2 4 x L 2 N v b X B h b m l l c y A o M i k v Q X V 0 b 1 J l b W 9 2 Z W R D b 2 x 1 b W 5 z M S 5 7 Q 0 9 N U E F O W S w x N H 0 m c X V v d D s s J n F 1 b 3 Q 7 U 2 V j d G l v b j E v Y 2 9 t c G F u a W V z I C g y K S 9 B d X R v U m V t b 3 Z l Z E N v b H V t b n M x L n t F T U F J T C w x N X 0 m c X V v d D s s J n F 1 b 3 Q 7 U 2 V j d G l v b j E v Y 2 9 t c G F u a W V z I C g y K S 9 B d X R v U m V t b 3 Z l Z E N v b H V t b n M x L n t G U k F N R V 9 O V U 1 C R V I s M T Z 9 J n F 1 b 3 Q 7 L C Z x d W 9 0 O 1 N l Y 3 R p b 2 4 x L 2 N v b X B h b m l l c y A o M i k v Q X V 0 b 1 J l b W 9 2 Z W R D b 2 x 1 b W 5 z M S 5 7 U E F T U 1 d P U k Q s M T d 9 J n F 1 b 3 Q 7 L C Z x d W 9 0 O 1 N l Y 3 R p b 2 4 x L 2 N v b X B h b m l l c y A o M i k v Q X V 0 b 1 J l b W 9 2 Z W R D b 2 x 1 b W 5 z M S 5 7 U k Z J R C w x O H 0 m c X V v d D s s J n F 1 b 3 Q 7 U 2 V j d G l v b j E v Y 2 9 t c G F u a W V z I C g y K S 9 B d X R v U m V t b 3 Z l Z E N v b H V t b n M x L n t B R E 1 J T k l T V F J B V E 9 S L D E 5 f S Z x d W 9 0 O y w m c X V v d D t T Z W N 0 a W 9 u M S 9 j b 2 1 w Y W 5 p Z X M g K D I p L 0 F 1 d G 9 S Z W 1 v d m V k Q 2 9 s d W 1 u c z E u e 1 N U Q U F O T i w y M H 0 m c X V v d D s s J n F 1 b 3 Q 7 U 2 V j d G l v b j E v Y 2 9 t c G F u a W V z I C g y K S 9 B d X R v U m V t b 3 Z l Z E N v b H V t b n M x L n t U T 0 t F T i w y M X 0 m c X V v d D s s J n F 1 b 3 Q 7 U 2 V j d G l v b j E v Y 2 9 t c G F u a W V z I C g y K S 9 B d X R v U m V t b 3 Z l Z E N v b H V t b n M x L n t B Q 0 N F U 1 N f U k l H S F R T L D I y f S Z x d W 9 0 O y w m c X V v d D t T Z W N 0 a W 9 u M S 9 j b 2 1 w Y W 5 p Z X M g K D I p L 0 F 1 d G 9 S Z W 1 v d m V k Q 2 9 s d W 1 u c z E u e 2 N v b X B h b n l J R F 8 x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Y 2 9 t c G F u a W V z I C g y K S 9 B d X R v U m V t b 3 Z l Z E N v b H V t b n M x L n t j b 2 1 w Y W 5 5 S U Q s M H 0 m c X V v d D s s J n F 1 b 3 Q 7 U 2 V j d G l v b j E v Y 2 9 t c G F u a W V z I C g y K S 9 B d X R v U m V t b 3 Z l Z E N v b H V t b n M x L n t I R V V f T U F K L D F 9 J n F 1 b 3 Q 7 L C Z x d W 9 0 O 1 N l Y 3 R p b 2 4 x L 2 N v b X B h b m l l c y A o M i k v Q X V 0 b 1 J l b W 9 2 Z W R D b 2 x 1 b W 5 z M S 5 7 V V N S X 0 1 B S i w y f S Z x d W 9 0 O y w m c X V v d D t T Z W N 0 a W 9 u M S 9 j b 2 1 w Y W 5 p Z X M g K D I p L 0 F 1 d G 9 S Z W 1 v d m V k Q 2 9 s d W 1 u c z E u e 0 5 P T V 9 J T k R F W C w z f S Z x d W 9 0 O y w m c X V v d D t T Z W N 0 a W 9 u M S 9 j b 2 1 w Y W 5 p Z X M g K D I p L 0 F 1 d G 9 S Z W 1 v d m V k Q 2 9 s d W 1 u c z E u e 1 B S R U 5 P T V 9 J T k R F W C w 0 f S Z x d W 9 0 O y w m c X V v d D t T Z W N 0 a W 9 u M S 9 j b 2 1 w Y W 5 p Z X M g K D I p L 0 F 1 d G 9 S Z W 1 v d m V k Q 2 9 s d W 1 u c z E u e 0 5 P T S w 1 f S Z x d W 9 0 O y w m c X V v d D t T Z W N 0 a W 9 u M S 9 j b 2 1 w Y W 5 p Z X M g K D I p L 0 F 1 d G 9 S Z W 1 v d m V k Q 2 9 s d W 1 u c z E u e 1 B S R U 5 P T S w 2 f S Z x d W 9 0 O y w m c X V v d D t T Z W N 0 a W 9 u M S 9 j b 2 1 w Y W 5 p Z X M g K D I p L 0 F 1 d G 9 S Z W 1 v d m V k Q 2 9 s d W 1 u c z E u e 1 B I T 0 5 F L D d 9 J n F 1 b 3 Q 7 L C Z x d W 9 0 O 1 N l Y 3 R p b 2 4 x L 2 N v b X B h b m l l c y A o M i k v Q X V 0 b 1 J l b W 9 2 Z W R D b 2 x 1 b W 5 z M S 5 7 U E 9 T V E F M X 0 N P R E U s O H 0 m c X V v d D s s J n F 1 b 3 Q 7 U 2 V j d G l v b j E v Y 2 9 t c G F u a W V z I C g y K S 9 B d X R v U m V t b 3 Z l Z E N v b H V t b n M x L n t D S V R Z L D l 9 J n F 1 b 3 Q 7 L C Z x d W 9 0 O 1 N l Y 3 R p b 2 4 x L 2 N v b X B h b m l l c y A o M i k v Q X V 0 b 1 J l b W 9 2 Z W R D b 2 x 1 b W 5 z M S 5 7 Q U R S R V N T L D E w f S Z x d W 9 0 O y w m c X V v d D t T Z W N 0 a W 9 u M S 9 j b 2 1 w Y W 5 p Z X M g K D I p L 0 F 1 d G 9 S Z W 1 v d m V k Q 2 9 s d W 1 u c z E u e 1 d P U k t f Q U R S R V N T L D E x f S Z x d W 9 0 O y w m c X V v d D t T Z W N 0 a W 9 u M S 9 j b 2 1 w Y W 5 p Z X M g K D I p L 0 F 1 d G 9 S Z W 1 v d m V k Q 2 9 s d W 1 u c z E u e 1 d P U k t f U E 9 T V E F M X 0 N P R E U s M T J 9 J n F 1 b 3 Q 7 L C Z x d W 9 0 O 1 N l Y 3 R p b 2 4 x L 2 N v b X B h b m l l c y A o M i k v Q X V 0 b 1 J l b W 9 2 Z W R D b 2 x 1 b W 5 z M S 5 7 V 0 9 S S 1 9 D S V R Z L D E z f S Z x d W 9 0 O y w m c X V v d D t T Z W N 0 a W 9 u M S 9 j b 2 1 w Y W 5 p Z X M g K D I p L 0 F 1 d G 9 S Z W 1 v d m V k Q 2 9 s d W 1 u c z E u e 0 N P T V B B T l k s M T R 9 J n F 1 b 3 Q 7 L C Z x d W 9 0 O 1 N l Y 3 R p b 2 4 x L 2 N v b X B h b m l l c y A o M i k v Q X V 0 b 1 J l b W 9 2 Z W R D b 2 x 1 b W 5 z M S 5 7 R U 1 B S U w s M T V 9 J n F 1 b 3 Q 7 L C Z x d W 9 0 O 1 N l Y 3 R p b 2 4 x L 2 N v b X B h b m l l c y A o M i k v Q X V 0 b 1 J l b W 9 2 Z W R D b 2 x 1 b W 5 z M S 5 7 R l J B T U V f T l V N Q k V S L D E 2 f S Z x d W 9 0 O y w m c X V v d D t T Z W N 0 a W 9 u M S 9 j b 2 1 w Y W 5 p Z X M g K D I p L 0 F 1 d G 9 S Z W 1 v d m V k Q 2 9 s d W 1 u c z E u e 1 B B U 1 N X T 1 J E L D E 3 f S Z x d W 9 0 O y w m c X V v d D t T Z W N 0 a W 9 u M S 9 j b 2 1 w Y W 5 p Z X M g K D I p L 0 F 1 d G 9 S Z W 1 v d m V k Q 2 9 s d W 1 u c z E u e 1 J G S U Q s M T h 9 J n F 1 b 3 Q 7 L C Z x d W 9 0 O 1 N l Y 3 R p b 2 4 x L 2 N v b X B h b m l l c y A o M i k v Q X V 0 b 1 J l b W 9 2 Z W R D b 2 x 1 b W 5 z M S 5 7 Q U R N S U 5 J U 1 R S Q V R P U i w x O X 0 m c X V v d D s s J n F 1 b 3 Q 7 U 2 V j d G l v b j E v Y 2 9 t c G F u a W V z I C g y K S 9 B d X R v U m V t b 3 Z l Z E N v b H V t b n M x L n t T V E F B T k 4 s M j B 9 J n F 1 b 3 Q 7 L C Z x d W 9 0 O 1 N l Y 3 R p b 2 4 x L 2 N v b X B h b m l l c y A o M i k v Q X V 0 b 1 J l b W 9 2 Z W R D b 2 x 1 b W 5 z M S 5 7 V E 9 L R U 4 s M j F 9 J n F 1 b 3 Q 7 L C Z x d W 9 0 O 1 N l Y 3 R p b 2 4 x L 2 N v b X B h b m l l c y A o M i k v Q X V 0 b 1 J l b W 9 2 Z W R D b 2 x 1 b W 5 z M S 5 7 Q U N D R V N T X 1 J J R 0 h U U y w y M n 0 m c X V v d D s s J n F 1 b 3 Q 7 U 2 V j d G l v b j E v Y 2 9 t c G F u a W V z I C g y K S 9 B d X R v U m V t b 3 Z l Z E N v b H V t b n M x L n t j b 2 1 w Y W 5 5 S U R f M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b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q n V e L z H R J g g E C 4 H k 7 X a 0 A A A A A A g A A A A A A E G Y A A A A B A A A g A A A A i s F v y f q p l p w x f p 3 Z B l i P j z M A j 0 d Q 9 w Y m r Y Q 6 u a Q b c g o A A A A A D o A A A A A C A A A g A A A A D v c 3 z K b p Y Z 7 s / G R x R 2 s i m / i i F 4 K M a 1 Q B P Y Z C a y U + L M 1 Q A A A A N f u i c Q a h B Q r V n 2 o B / P T M X V p t R S U p d i f M 8 f r O z N F h Q G / u m J G l u 5 u I 4 d 2 J E d b A D b o w u s I L 9 I 5 U / b 0 l N x Q H Y Z J N U o 7 E d I 0 a 8 h s 4 V r I U a f T Z G m t A A A A A t E f n M c m a 0 A m z Z E t 5 0 Q 3 0 F P J r r M l x 8 h q Y S h 6 Z I P S A m w U h n 9 D s v e n I K T 7 X E F Q V y L z f W u P o N g N P p p W H D f Y p B n / 2 B Q = = < / D a t a M a s h u p > 
</file>

<file path=customXml/itemProps1.xml><?xml version="1.0" encoding="utf-8"?>
<ds:datastoreItem xmlns:ds="http://schemas.openxmlformats.org/officeDocument/2006/customXml" ds:itemID="{9DF84CE7-E908-4D77-8FC9-7DCFA00275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Requête SQL</vt:lpstr>
      <vt:lpstr>old_table</vt:lpstr>
      <vt:lpstr>new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Lust</dc:creator>
  <cp:lastModifiedBy>Antoine Lust</cp:lastModifiedBy>
  <dcterms:created xsi:type="dcterms:W3CDTF">2022-02-08T20:24:26Z</dcterms:created>
  <dcterms:modified xsi:type="dcterms:W3CDTF">2022-02-08T20:32:18Z</dcterms:modified>
</cp:coreProperties>
</file>