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B335534-A824-438A-AA5D-0CDBC425FB06}" xr6:coauthVersionLast="45" xr6:coauthVersionMax="45" xr10:uidLastSave="{00000000-0000-0000-0000-000000000000}"/>
  <bookViews>
    <workbookView xWindow="15" yWindow="600" windowWidth="24315" windowHeight="16425" xr2:uid="{320354A3-ED2C-49DE-9847-25D45237642E}"/>
  </bookViews>
  <sheets>
    <sheet name="Demand in seconds" sheetId="1" r:id="rId1"/>
    <sheet name="Demand is # &amp; AHT" sheetId="2" r:id="rId2"/>
  </sheets>
  <definedNames>
    <definedName name="ALLCALLS2HR">'Demand in seconds'!$K$75:$Q$86</definedName>
    <definedName name="BG2HR">'Demand in seconds'!$K$3:$Q$14</definedName>
    <definedName name="call_center_demand">'Demand in seconds'!$B$3:$H$26</definedName>
    <definedName name="CHAT2HR">'Demand in seconds'!$K$30:$Q$41</definedName>
    <definedName name="demand">'Demand in seconds'!$B$3:$H$26</definedName>
    <definedName name="demandcalls">'Demand in seconds'!$B$3:$H$26</definedName>
    <definedName name="demandchat">'Demand in seconds'!#REF!</definedName>
    <definedName name="live_chat_demand">'Demand in seconds'!#REF!</definedName>
    <definedName name="px">'Demand in seconds'!$K$4:$Q$26</definedName>
    <definedName name="PY">'Demand in seconds'!$AC$3:$AI$26</definedName>
    <definedName name="pz">'Demand in seconds'!$T$3:$Z$26</definedName>
  </definedName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<sst xmlns="http://schemas.openxmlformats.org/spreadsheetml/2006/main" count="38" uniqueCount="21">
  <si>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Shift/Day</t>
  </si>
  <si>
    <t>BG 1HR-SHIFT</t>
  </si>
  <si>
    <t>BG 2HR-SHIFT</t>
  </si>
  <si>
    <t>BG 4HR-SHIFT</t>
  </si>
  <si>
    <t>CHAT 1HR-SHIFT</t>
  </si>
  <si>
    <t>CHAT 2HR-SHIFT</t>
  </si>
  <si>
    <t>CHAT 4HR-SHIFT</t>
  </si>
  <si>
    <t>INTERNAL CALL CENTER 1HR-SHIFT</t>
  </si>
  <si>
    <t>2HR-SHIFT</t>
  </si>
  <si>
    <t>4HR-SHIFT</t>
  </si>
  <si>
    <t>Apps</t>
  </si>
  <si>
    <t>Mon</t>
  </si>
  <si>
    <t>Tue</t>
  </si>
  <si>
    <t>Wed</t>
  </si>
  <si>
    <t>Thu</t>
  </si>
  <si>
    <t>Fri</t>
  </si>
  <si>
    <t>Sat</t>
  </si>
  <si>
    <t>Sun</t>
  </si>
  <si>
    <t>BG # OF CALLS</t>
  </si>
  <si>
    <t>BG AHT</t>
  </si>
  <si>
    <t>TOTAL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</si>
</sst>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horizontal="centerContinuous"/>
    </xf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" fillId="0" borderId="1" xfId="2" applyNumberFormat="1" applyFont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3">
    <cellStyle name="Normal" xfId="0" builtinId="0"/>
    <cellStyle name="Percent" xfId="2" builtinId="5"/>
    <cellStyle name="Style 1" xfId="1" xr:uid="{0D570AB7-9708-44D9-BB8C-17AE3FE1E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07CA-10A0-4F9B-BD6C-B68EDD4BCAB5}">
  <dimension ref="A1:Z89"/>
  <sheetViews>
    <sheetView tabSelected="1" topLeftCell="B1" zoomScale="74" workbookViewId="0">
      <selection activeCell="K90" sqref="K90"/>
    </sheetView>
  </sheetViews>
  <sheetFormatPr defaultRowHeight="14.25" x14ac:dyDescent="0.45"/>
  <sheetData>
    <row r="1" spans="1:26" x14ac:dyDescent="0.45">
      <c r="A1" t="s">
        <v>1</v>
      </c>
      <c r="J1" t="s">
        <v>2</v>
      </c>
      <c r="S1" t="s">
        <v>3</v>
      </c>
    </row>
    <row r="2" spans="1:26" ht="14.65" thickBot="1" x14ac:dyDescent="0.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J2" t="s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S2" t="s">
        <v>0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  <row r="3" spans="1:26" x14ac:dyDescent="0.45">
      <c r="A3" s="3">
        <v>0</v>
      </c>
      <c r="B3" s="1">
        <v>273.35517235683102</v>
      </c>
      <c r="C3" s="1">
        <v>324.9117413368682</v>
      </c>
      <c r="D3" s="1">
        <v>364.77757737883985</v>
      </c>
      <c r="E3" s="1">
        <v>511.96396187489216</v>
      </c>
      <c r="F3" s="1">
        <v>440.24488646120079</v>
      </c>
      <c r="G3" s="1">
        <v>406.6694457124363</v>
      </c>
      <c r="H3" s="1">
        <v>352.47180990324631</v>
      </c>
      <c r="J3" s="3">
        <v>0</v>
      </c>
      <c r="K3" s="1">
        <f>B3+B4</f>
        <v>504.42001224931545</v>
      </c>
      <c r="L3" s="1">
        <f t="shared" ref="L3:Q3" si="0">C3+C4</f>
        <v>614.88551410115997</v>
      </c>
      <c r="M3" s="1">
        <f t="shared" si="0"/>
        <v>843.42542969090073</v>
      </c>
      <c r="N3" s="1">
        <f t="shared" si="0"/>
        <v>900.41854797676706</v>
      </c>
      <c r="O3" s="1">
        <f t="shared" si="0"/>
        <v>773.52153102199202</v>
      </c>
      <c r="P3" s="1">
        <f t="shared" si="0"/>
        <v>829.93637266281121</v>
      </c>
      <c r="Q3" s="1">
        <f t="shared" si="0"/>
        <v>688.82870360042318</v>
      </c>
      <c r="S3">
        <v>1</v>
      </c>
      <c r="T3" s="1">
        <f>K3+K4</f>
        <v>921.62041761074568</v>
      </c>
      <c r="U3" s="1">
        <f t="shared" ref="U3:Z3" si="1">L3+L4</f>
        <v>934.16087702437699</v>
      </c>
      <c r="V3" s="1">
        <f t="shared" si="1"/>
        <v>1325.8120800000822</v>
      </c>
      <c r="W3" s="1">
        <f t="shared" si="1"/>
        <v>1437.1024355659915</v>
      </c>
      <c r="X3" s="1">
        <f t="shared" si="1"/>
        <v>1198.9810772698106</v>
      </c>
      <c r="Y3" s="1">
        <f t="shared" si="1"/>
        <v>1206.1459473894211</v>
      </c>
      <c r="Z3" s="1">
        <f t="shared" si="1"/>
        <v>1035.8694508853878</v>
      </c>
    </row>
    <row r="4" spans="1:26" x14ac:dyDescent="0.45">
      <c r="A4" s="4">
        <v>4.1666666666666699E-2</v>
      </c>
      <c r="B4" s="1">
        <v>231.06483989248443</v>
      </c>
      <c r="C4" s="1">
        <v>289.97377276429182</v>
      </c>
      <c r="D4" s="1">
        <v>478.64785231206088</v>
      </c>
      <c r="E4" s="1">
        <v>388.45458610187484</v>
      </c>
      <c r="F4" s="1">
        <v>333.27664456079123</v>
      </c>
      <c r="G4" s="1">
        <v>423.26692695037497</v>
      </c>
      <c r="H4" s="1">
        <v>336.35689369717687</v>
      </c>
      <c r="J4" s="4">
        <v>4.1666666666666699E-2</v>
      </c>
      <c r="K4" s="1">
        <f>B5+B6</f>
        <v>417.20040536143023</v>
      </c>
      <c r="L4" s="1">
        <f t="shared" ref="L4:Q4" si="2">C5+C6</f>
        <v>319.27536292321702</v>
      </c>
      <c r="M4" s="1">
        <f t="shared" si="2"/>
        <v>482.38665030918145</v>
      </c>
      <c r="N4" s="1">
        <f t="shared" si="2"/>
        <v>536.68388758922435</v>
      </c>
      <c r="O4" s="1">
        <f t="shared" si="2"/>
        <v>425.45954624781854</v>
      </c>
      <c r="P4" s="1">
        <f t="shared" si="2"/>
        <v>376.20957472660996</v>
      </c>
      <c r="Q4" s="1">
        <f t="shared" si="2"/>
        <v>347.04074728496448</v>
      </c>
      <c r="S4">
        <v>2</v>
      </c>
      <c r="T4" s="1">
        <f>K5+K6</f>
        <v>1354.6585227614282</v>
      </c>
      <c r="U4" s="1">
        <f t="shared" ref="U4:Z4" si="3">L5+L6</f>
        <v>1471.7246947273802</v>
      </c>
      <c r="V4" s="1">
        <f t="shared" si="3"/>
        <v>1700.2629177536483</v>
      </c>
      <c r="W4" s="1">
        <f t="shared" si="3"/>
        <v>2028.5407422937014</v>
      </c>
      <c r="X4" s="1">
        <f t="shared" si="3"/>
        <v>1959.496494056707</v>
      </c>
      <c r="Y4" s="1">
        <f t="shared" si="3"/>
        <v>1137.0209309476154</v>
      </c>
      <c r="Z4" s="1">
        <f t="shared" si="3"/>
        <v>682.86282603581617</v>
      </c>
    </row>
    <row r="5" spans="1:26" x14ac:dyDescent="0.45">
      <c r="A5" s="4">
        <v>8.333333333333337E-2</v>
      </c>
      <c r="B5" s="1">
        <v>179.71709769415457</v>
      </c>
      <c r="C5" s="1">
        <v>123.06667866748553</v>
      </c>
      <c r="D5" s="1">
        <v>215.11582813884843</v>
      </c>
      <c r="E5" s="1">
        <v>190.21707408225672</v>
      </c>
      <c r="F5" s="1">
        <v>226.91175799883655</v>
      </c>
      <c r="G5" s="1">
        <v>193.63728110928454</v>
      </c>
      <c r="H5" s="1">
        <v>110.30861035963187</v>
      </c>
      <c r="J5" s="4">
        <v>8.333333333333337E-2</v>
      </c>
      <c r="K5" s="1">
        <f>B7+B8</f>
        <v>353.01572761351792</v>
      </c>
      <c r="L5" s="1">
        <f t="shared" ref="L5:Q5" si="4">C7+C8</f>
        <v>377.87854324106729</v>
      </c>
      <c r="M5" s="1">
        <f t="shared" si="4"/>
        <v>568.98439236787863</v>
      </c>
      <c r="N5" s="1">
        <f t="shared" si="4"/>
        <v>631.7924246303528</v>
      </c>
      <c r="O5" s="1">
        <f t="shared" si="4"/>
        <v>468.00550087260046</v>
      </c>
      <c r="P5" s="1">
        <f t="shared" si="4"/>
        <v>467.52687691821143</v>
      </c>
      <c r="Q5" s="1">
        <f t="shared" si="4"/>
        <v>278.39792138383274</v>
      </c>
      <c r="S5">
        <v>3</v>
      </c>
      <c r="T5" s="1">
        <f>K7+K8</f>
        <v>12279.153975953468</v>
      </c>
      <c r="U5" s="1">
        <f t="shared" ref="U5:Z5" si="5">L7+L8</f>
        <v>16095.869678763769</v>
      </c>
      <c r="V5" s="1">
        <f t="shared" si="5"/>
        <v>13366.641597151734</v>
      </c>
      <c r="W5" s="1">
        <f t="shared" si="5"/>
        <v>16693.739490736301</v>
      </c>
      <c r="X5" s="1">
        <f t="shared" si="5"/>
        <v>12528.570963997961</v>
      </c>
      <c r="Y5" s="1">
        <f t="shared" si="5"/>
        <v>8537.6348223004989</v>
      </c>
      <c r="Z5" s="1">
        <f t="shared" si="5"/>
        <v>3155.4182863280435</v>
      </c>
    </row>
    <row r="6" spans="1:26" x14ac:dyDescent="0.45">
      <c r="A6" s="4">
        <v>0.12500000000000003</v>
      </c>
      <c r="B6" s="1">
        <v>237.48330766727565</v>
      </c>
      <c r="C6" s="1">
        <v>196.20868425573147</v>
      </c>
      <c r="D6" s="1">
        <v>267.27082217033302</v>
      </c>
      <c r="E6" s="1">
        <v>346.46681350696764</v>
      </c>
      <c r="F6" s="1">
        <v>198.54778824898199</v>
      </c>
      <c r="G6" s="1">
        <v>182.57229361732541</v>
      </c>
      <c r="H6" s="1">
        <v>236.73213692533261</v>
      </c>
      <c r="J6" s="4">
        <v>0.12500000000000003</v>
      </c>
      <c r="K6" s="1">
        <f>B10+B9</f>
        <v>1001.6427951479102</v>
      </c>
      <c r="L6" s="1">
        <f t="shared" ref="L6:Q6" si="6">C10+C9</f>
        <v>1093.8461514863129</v>
      </c>
      <c r="M6" s="1">
        <f t="shared" si="6"/>
        <v>1131.2785253857696</v>
      </c>
      <c r="N6" s="1">
        <f t="shared" si="6"/>
        <v>1396.7483176633486</v>
      </c>
      <c r="O6" s="1">
        <f t="shared" si="6"/>
        <v>1491.4909931841066</v>
      </c>
      <c r="P6" s="1">
        <f t="shared" si="6"/>
        <v>669.49405402940397</v>
      </c>
      <c r="Q6" s="1">
        <f t="shared" si="6"/>
        <v>404.46490465198343</v>
      </c>
      <c r="S6">
        <v>4</v>
      </c>
      <c r="T6" s="1">
        <f>K9+K10</f>
        <v>19321.854645312131</v>
      </c>
      <c r="U6" s="1">
        <f t="shared" ref="U6:Z6" si="7">L9+L10</f>
        <v>21227.347711454055</v>
      </c>
      <c r="V6" s="1">
        <f t="shared" si="7"/>
        <v>18742.944391779303</v>
      </c>
      <c r="W6" s="1">
        <f t="shared" si="7"/>
        <v>15495.21410302251</v>
      </c>
      <c r="X6" s="1">
        <f t="shared" si="7"/>
        <v>16465.019471573265</v>
      </c>
      <c r="Y6" s="1">
        <f t="shared" si="7"/>
        <v>13788.469873362119</v>
      </c>
      <c r="Z6" s="1">
        <f t="shared" si="7"/>
        <v>4753.336370950602</v>
      </c>
    </row>
    <row r="7" spans="1:26" x14ac:dyDescent="0.45">
      <c r="A7" s="4">
        <v>0.16666666666666669</v>
      </c>
      <c r="B7" s="1">
        <v>173.29862991936332</v>
      </c>
      <c r="C7" s="1">
        <v>158.22858685819571</v>
      </c>
      <c r="D7" s="1">
        <v>304.7780050548875</v>
      </c>
      <c r="E7" s="1">
        <v>326.08641271244011</v>
      </c>
      <c r="F7" s="1">
        <v>262.36672018615479</v>
      </c>
      <c r="G7" s="1">
        <v>290.48707704686558</v>
      </c>
      <c r="H7" s="1">
        <v>152.33093811568207</v>
      </c>
      <c r="J7" s="4">
        <v>0.16666666666666669</v>
      </c>
      <c r="K7" s="1">
        <f>B11+B12</f>
        <v>4360.3785371191125</v>
      </c>
      <c r="L7" s="1">
        <f t="shared" ref="L7:Q7" si="8">C11+C12</f>
        <v>7927.4123111627177</v>
      </c>
      <c r="M7" s="1">
        <f t="shared" si="8"/>
        <v>4905.9415764540954</v>
      </c>
      <c r="N7" s="1">
        <f t="shared" si="8"/>
        <v>8679.4144619863928</v>
      </c>
      <c r="O7" s="1">
        <f t="shared" si="8"/>
        <v>5155.6373815843644</v>
      </c>
      <c r="P7" s="1">
        <f t="shared" si="8"/>
        <v>2603.3187059298307</v>
      </c>
      <c r="Q7" s="1">
        <f t="shared" si="8"/>
        <v>1193.8097232681257</v>
      </c>
      <c r="S7">
        <v>5</v>
      </c>
      <c r="T7" s="1">
        <f>K11+K12</f>
        <v>20531.849957234204</v>
      </c>
      <c r="U7" s="1">
        <f t="shared" ref="U7:Z7" si="9">L11+L12</f>
        <v>18731.700750170196</v>
      </c>
      <c r="V7" s="1">
        <f t="shared" si="9"/>
        <v>20056.061845809745</v>
      </c>
      <c r="W7" s="1">
        <f t="shared" si="9"/>
        <v>13956.96678404968</v>
      </c>
      <c r="X7" s="1">
        <f t="shared" si="9"/>
        <v>16830.990494564197</v>
      </c>
      <c r="Y7" s="1">
        <f t="shared" si="9"/>
        <v>7555.3990947085558</v>
      </c>
      <c r="Z7" s="1">
        <f t="shared" si="9"/>
        <v>3906.3891233186655</v>
      </c>
    </row>
    <row r="8" spans="1:26" x14ac:dyDescent="0.45">
      <c r="A8" s="4">
        <v>0.20833333333333334</v>
      </c>
      <c r="B8" s="1">
        <v>179.71709769415457</v>
      </c>
      <c r="C8" s="1">
        <v>219.64995638287155</v>
      </c>
      <c r="D8" s="1">
        <v>264.20638731299118</v>
      </c>
      <c r="E8" s="1">
        <v>305.70601191791269</v>
      </c>
      <c r="F8" s="1">
        <v>205.63878068644564</v>
      </c>
      <c r="G8" s="1">
        <v>177.03979987134585</v>
      </c>
      <c r="H8" s="1">
        <v>126.06698326815068</v>
      </c>
      <c r="J8" s="4">
        <v>0.20833333333333334</v>
      </c>
      <c r="K8" s="1">
        <f>B14+B13</f>
        <v>7918.7754388343546</v>
      </c>
      <c r="L8" s="1">
        <f t="shared" ref="L8:Q8" si="10">C14+C13</f>
        <v>8168.4573676010514</v>
      </c>
      <c r="M8" s="1">
        <f t="shared" si="10"/>
        <v>8460.700020697639</v>
      </c>
      <c r="N8" s="1">
        <f t="shared" si="10"/>
        <v>8014.3250287499086</v>
      </c>
      <c r="O8" s="1">
        <f t="shared" si="10"/>
        <v>7372.9335824135969</v>
      </c>
      <c r="P8" s="1">
        <f t="shared" si="10"/>
        <v>5934.3161163706682</v>
      </c>
      <c r="Q8" s="1">
        <f t="shared" si="10"/>
        <v>1961.6085630599177</v>
      </c>
      <c r="S8">
        <v>6</v>
      </c>
      <c r="T8" s="1">
        <f>K13+K14</f>
        <v>5009.1783285308993</v>
      </c>
      <c r="U8" s="1">
        <f t="shared" ref="U8:Z8" si="11">L13+L14</f>
        <v>4526.4428046796838</v>
      </c>
      <c r="V8" s="1">
        <f t="shared" si="11"/>
        <v>3686.9986652507364</v>
      </c>
      <c r="W8" s="1">
        <f t="shared" si="11"/>
        <v>5182.621277641284</v>
      </c>
      <c r="X8" s="1">
        <f t="shared" si="11"/>
        <v>4891.8766144209958</v>
      </c>
      <c r="Y8" s="1">
        <f t="shared" si="11"/>
        <v>2315.5044096071388</v>
      </c>
      <c r="Z8" s="1">
        <f t="shared" si="11"/>
        <v>2024.2855113964429</v>
      </c>
    </row>
    <row r="9" spans="1:26" x14ac:dyDescent="0.45">
      <c r="A9" s="4">
        <v>0.25</v>
      </c>
      <c r="B9" s="1">
        <v>234.84436570808356</v>
      </c>
      <c r="C9" s="1">
        <v>272.16887905080296</v>
      </c>
      <c r="D9" s="1">
        <v>337.50504450431606</v>
      </c>
      <c r="E9" s="1">
        <v>435.39536911951302</v>
      </c>
      <c r="F9" s="1">
        <v>506.47723975219355</v>
      </c>
      <c r="G9" s="1">
        <v>193.63728110928449</v>
      </c>
      <c r="H9" s="1">
        <v>194.3532658717323</v>
      </c>
      <c r="J9" s="4">
        <v>0.25</v>
      </c>
      <c r="K9" s="1">
        <f>B15+B16</f>
        <v>9892.8706413325126</v>
      </c>
      <c r="L9" s="1">
        <f t="shared" ref="L9:Q9" si="12">C15+C16</f>
        <v>10740.949608342165</v>
      </c>
      <c r="M9" s="1">
        <f t="shared" si="12"/>
        <v>8825.5538745453432</v>
      </c>
      <c r="N9" s="1">
        <f t="shared" si="12"/>
        <v>8094.9491895263391</v>
      </c>
      <c r="O9" s="1">
        <f t="shared" si="12"/>
        <v>8394.9322491961575</v>
      </c>
      <c r="P9" s="1">
        <f t="shared" si="12"/>
        <v>7555.52371624031</v>
      </c>
      <c r="Q9" s="1">
        <f t="shared" si="12"/>
        <v>2260.6611050242254</v>
      </c>
    </row>
    <row r="10" spans="1:26" x14ac:dyDescent="0.45">
      <c r="A10" s="4">
        <v>0.29166666666666669</v>
      </c>
      <c r="B10" s="1">
        <v>766.79842943982658</v>
      </c>
      <c r="C10" s="1">
        <v>821.67727243551008</v>
      </c>
      <c r="D10" s="1">
        <v>793.77348088145368</v>
      </c>
      <c r="E10" s="1">
        <v>961.35294854383562</v>
      </c>
      <c r="F10" s="1">
        <v>985.01375343191296</v>
      </c>
      <c r="G10" s="1">
        <v>475.85677292011951</v>
      </c>
      <c r="H10" s="1">
        <v>210.11163878025113</v>
      </c>
      <c r="J10" s="4">
        <v>0.29166666666666669</v>
      </c>
      <c r="K10" s="1">
        <f>B17+B18</f>
        <v>9428.98400397962</v>
      </c>
      <c r="L10" s="1">
        <f t="shared" ref="L10:Q10" si="13">C17+C18</f>
        <v>10486.398103111889</v>
      </c>
      <c r="M10" s="1">
        <f t="shared" si="13"/>
        <v>9917.3905172339619</v>
      </c>
      <c r="N10" s="1">
        <f t="shared" si="13"/>
        <v>7400.2649134961703</v>
      </c>
      <c r="O10" s="1">
        <f t="shared" si="13"/>
        <v>8070.0872223771057</v>
      </c>
      <c r="P10" s="1">
        <f t="shared" si="13"/>
        <v>6232.9461571218089</v>
      </c>
      <c r="Q10" s="1">
        <f t="shared" si="13"/>
        <v>2492.6752659263766</v>
      </c>
    </row>
    <row r="11" spans="1:26" x14ac:dyDescent="0.45">
      <c r="A11" s="4">
        <v>0.33333333333333337</v>
      </c>
      <c r="B11" s="1">
        <v>1501.7231097386718</v>
      </c>
      <c r="C11" s="1">
        <v>2436.1530524056616</v>
      </c>
      <c r="D11" s="1">
        <v>1578.1730424683528</v>
      </c>
      <c r="E11" s="1">
        <v>2914.3775928251448</v>
      </c>
      <c r="F11" s="1">
        <v>1547.424652764736</v>
      </c>
      <c r="G11" s="1">
        <v>1084.4933957437484</v>
      </c>
      <c r="H11" s="1">
        <v>447.02204735435879</v>
      </c>
      <c r="J11" s="4">
        <v>0.33333333333333337</v>
      </c>
      <c r="K11" s="1">
        <f>B19+B20</f>
        <v>10310.066275424118</v>
      </c>
      <c r="L11" s="1">
        <f t="shared" ref="L11:Q11" si="14">C19+C20</f>
        <v>9998.2199066016965</v>
      </c>
      <c r="M11" s="1">
        <f t="shared" si="14"/>
        <v>11140.700066308942</v>
      </c>
      <c r="N11" s="1">
        <f t="shared" si="14"/>
        <v>7295.1673196282864</v>
      </c>
      <c r="O11" s="1">
        <f t="shared" si="14"/>
        <v>8365.6219149443987</v>
      </c>
      <c r="P11" s="1">
        <f t="shared" si="14"/>
        <v>4786.1055763993381</v>
      </c>
      <c r="Q11" s="1">
        <f t="shared" si="14"/>
        <v>2207.7766520316122</v>
      </c>
    </row>
    <row r="12" spans="1:26" x14ac:dyDescent="0.45">
      <c r="A12" s="4">
        <v>0.37500000000000006</v>
      </c>
      <c r="B12" s="1">
        <v>2858.6554273804409</v>
      </c>
      <c r="C12" s="1">
        <v>5491.2592587570562</v>
      </c>
      <c r="D12" s="1">
        <v>3327.7685339857426</v>
      </c>
      <c r="E12" s="1">
        <v>5765.0368691612475</v>
      </c>
      <c r="F12" s="1">
        <v>3608.2127288196284</v>
      </c>
      <c r="G12" s="1">
        <v>1518.8253101860826</v>
      </c>
      <c r="H12" s="1">
        <v>746.78767591376686</v>
      </c>
      <c r="J12" s="4">
        <v>0.37500000000000006</v>
      </c>
      <c r="K12" s="1">
        <f>B21+B22</f>
        <v>10221.783681810084</v>
      </c>
      <c r="L12" s="1">
        <f t="shared" ref="L12:Q12" si="15">C21+C22</f>
        <v>8733.4808435684972</v>
      </c>
      <c r="M12" s="1">
        <f t="shared" si="15"/>
        <v>8915.3617795008049</v>
      </c>
      <c r="N12" s="1">
        <f t="shared" si="15"/>
        <v>6661.7994644213941</v>
      </c>
      <c r="O12" s="1">
        <f t="shared" si="15"/>
        <v>8465.3685796198006</v>
      </c>
      <c r="P12" s="1">
        <f t="shared" si="15"/>
        <v>2769.2935183092177</v>
      </c>
      <c r="Q12" s="1">
        <f t="shared" si="15"/>
        <v>1698.6124712870533</v>
      </c>
    </row>
    <row r="13" spans="1:26" x14ac:dyDescent="0.45">
      <c r="A13" s="4">
        <v>0.41666666666666674</v>
      </c>
      <c r="B13" s="1">
        <v>3686.9922197765145</v>
      </c>
      <c r="C13" s="1">
        <v>3621.5927057573572</v>
      </c>
      <c r="D13" s="1">
        <v>4211.3767667443844</v>
      </c>
      <c r="E13" s="1">
        <v>3586.1354920260487</v>
      </c>
      <c r="F13" s="1">
        <v>3381.1177877603914</v>
      </c>
      <c r="G13" s="1">
        <v>2987.9827981901044</v>
      </c>
      <c r="H13" s="1">
        <v>830.83233142586721</v>
      </c>
      <c r="J13" s="4">
        <v>0.41666666666666674</v>
      </c>
      <c r="K13" s="1">
        <f>B23+B24</f>
        <v>3255.371006792835</v>
      </c>
      <c r="L13" s="1">
        <f t="shared" ref="L13:Q13" si="16">C23+C24</f>
        <v>3062.0351155878288</v>
      </c>
      <c r="M13" s="1">
        <f t="shared" si="16"/>
        <v>2570.847906814598</v>
      </c>
      <c r="N13" s="1">
        <f t="shared" si="16"/>
        <v>3647.342877519533</v>
      </c>
      <c r="O13" s="1">
        <f t="shared" si="16"/>
        <v>3299.2708210599549</v>
      </c>
      <c r="P13" s="1">
        <f t="shared" si="16"/>
        <v>1430.243099484532</v>
      </c>
      <c r="Q13" s="1">
        <f t="shared" si="16"/>
        <v>1298.6872710094763</v>
      </c>
    </row>
    <row r="14" spans="1:26" x14ac:dyDescent="0.45">
      <c r="A14" s="4">
        <v>0.45833333333333343</v>
      </c>
      <c r="B14" s="1">
        <v>4231.7832190578401</v>
      </c>
      <c r="C14" s="1">
        <v>4546.8646618436942</v>
      </c>
      <c r="D14" s="1">
        <v>4249.3232539532546</v>
      </c>
      <c r="E14" s="1">
        <v>4428.1895367238594</v>
      </c>
      <c r="F14" s="1">
        <v>3991.8157946532056</v>
      </c>
      <c r="G14" s="1">
        <v>2946.3333181805638</v>
      </c>
      <c r="H14" s="1">
        <v>1130.7762316340504</v>
      </c>
      <c r="J14" s="4">
        <v>0.45833333333333343</v>
      </c>
      <c r="K14" s="1">
        <f>B25+B26</f>
        <v>1753.8073217380647</v>
      </c>
      <c r="L14" s="1">
        <f t="shared" ref="L14:Q14" si="17">C25+C26</f>
        <v>1464.407689091855</v>
      </c>
      <c r="M14" s="1">
        <f t="shared" si="17"/>
        <v>1116.1507584361384</v>
      </c>
      <c r="N14" s="1">
        <f t="shared" si="17"/>
        <v>1535.2784001217508</v>
      </c>
      <c r="O14" s="1">
        <f t="shared" si="17"/>
        <v>1592.6057933610409</v>
      </c>
      <c r="P14" s="1">
        <f t="shared" si="17"/>
        <v>885.2613101226068</v>
      </c>
      <c r="Q14" s="1">
        <f t="shared" si="17"/>
        <v>725.59824038696661</v>
      </c>
    </row>
    <row r="15" spans="1:26" x14ac:dyDescent="0.45">
      <c r="A15" s="4">
        <v>0.50000000000000011</v>
      </c>
      <c r="B15" s="1">
        <v>4774.8694146057042</v>
      </c>
      <c r="C15" s="1">
        <v>5206.8620815692393</v>
      </c>
      <c r="D15" s="1">
        <v>4785.3253951569868</v>
      </c>
      <c r="E15" s="1">
        <v>4021.9378417027056</v>
      </c>
      <c r="F15" s="1">
        <v>3944.0228250427299</v>
      </c>
      <c r="G15" s="1">
        <v>3881.5116935487413</v>
      </c>
      <c r="H15" s="1">
        <v>961.97383401474929</v>
      </c>
    </row>
    <row r="16" spans="1:26" x14ac:dyDescent="0.45">
      <c r="A16" s="4">
        <v>0.54166666666666674</v>
      </c>
      <c r="B16" s="1">
        <v>5118.0012267268085</v>
      </c>
      <c r="C16" s="1">
        <v>5534.0875267729252</v>
      </c>
      <c r="D16" s="1">
        <v>4040.2284793883564</v>
      </c>
      <c r="E16" s="1">
        <v>4073.0113478236335</v>
      </c>
      <c r="F16" s="1">
        <v>4450.9094241534276</v>
      </c>
      <c r="G16" s="1">
        <v>3674.0120226915692</v>
      </c>
      <c r="H16" s="1">
        <v>1298.6872710094763</v>
      </c>
    </row>
    <row r="17" spans="1:26" x14ac:dyDescent="0.45">
      <c r="A17" s="4">
        <v>0.58333333333333337</v>
      </c>
      <c r="B17" s="1">
        <v>4739.5180736448019</v>
      </c>
      <c r="C17" s="1">
        <v>4839.685853456057</v>
      </c>
      <c r="D17" s="1">
        <v>5390.9390881260488</v>
      </c>
      <c r="E17" s="1">
        <v>3797.6753872684685</v>
      </c>
      <c r="F17" s="1">
        <v>4101.9747821083129</v>
      </c>
      <c r="G17" s="1">
        <v>3449.852559830581</v>
      </c>
      <c r="H17" s="1">
        <v>1251.4121522839196</v>
      </c>
      <c r="L17">
        <f>SUM(BG2HR)</f>
        <v>340051.74045839027</v>
      </c>
    </row>
    <row r="18" spans="1:26" x14ac:dyDescent="0.45">
      <c r="A18" s="4">
        <v>0.625</v>
      </c>
      <c r="B18" s="1">
        <v>4689.465930334818</v>
      </c>
      <c r="C18" s="1">
        <v>5646.7122496558331</v>
      </c>
      <c r="D18" s="1">
        <v>4526.4514291079122</v>
      </c>
      <c r="E18" s="1">
        <v>3602.5895262277022</v>
      </c>
      <c r="F18" s="1">
        <v>3968.1124402687929</v>
      </c>
      <c r="G18" s="1">
        <v>2783.0935972912275</v>
      </c>
      <c r="H18" s="1">
        <v>1241.263113642457</v>
      </c>
    </row>
    <row r="19" spans="1:26" x14ac:dyDescent="0.45">
      <c r="A19" s="4">
        <v>0.66666666666666663</v>
      </c>
      <c r="B19" s="1">
        <v>4385.8745514531938</v>
      </c>
      <c r="C19" s="1">
        <v>5337.4423290278901</v>
      </c>
      <c r="D19" s="1">
        <v>4957.0678147411581</v>
      </c>
      <c r="E19" s="1">
        <v>4223.8559698691488</v>
      </c>
      <c r="F19" s="1">
        <v>3505.4387329728979</v>
      </c>
      <c r="G19" s="1">
        <v>2628.1837724038</v>
      </c>
      <c r="H19" s="1">
        <v>1172.0854727950002</v>
      </c>
    </row>
    <row r="20" spans="1:26" x14ac:dyDescent="0.45">
      <c r="A20" s="4">
        <v>0.70833333333333326</v>
      </c>
      <c r="B20" s="1">
        <v>5924.1917239709246</v>
      </c>
      <c r="C20" s="1">
        <v>4660.7775775738064</v>
      </c>
      <c r="D20" s="1">
        <v>6183.6322515677839</v>
      </c>
      <c r="E20" s="1">
        <v>3071.3113497591371</v>
      </c>
      <c r="F20" s="1">
        <v>4860.1831819715007</v>
      </c>
      <c r="G20" s="1">
        <v>2157.9218039955381</v>
      </c>
      <c r="H20" s="1">
        <v>1035.691179236612</v>
      </c>
    </row>
    <row r="21" spans="1:26" x14ac:dyDescent="0.45">
      <c r="A21" s="4">
        <v>0.74999999999999989</v>
      </c>
      <c r="B21" s="1">
        <v>5679.8285898492786</v>
      </c>
      <c r="C21" s="1">
        <v>4089.8057876578478</v>
      </c>
      <c r="D21" s="1">
        <v>5203.4266855558781</v>
      </c>
      <c r="E21" s="1">
        <v>2834.1143955943426</v>
      </c>
      <c r="F21" s="1">
        <v>4829.2888319586618</v>
      </c>
      <c r="G21" s="1">
        <v>1480.0978539642258</v>
      </c>
      <c r="H21" s="1">
        <v>915.23353023551761</v>
      </c>
    </row>
    <row r="22" spans="1:26" x14ac:dyDescent="0.45">
      <c r="A22" s="4">
        <v>0.79166666666666652</v>
      </c>
      <c r="B22" s="1">
        <v>4541.9550919608046</v>
      </c>
      <c r="C22" s="1">
        <v>4643.6750559106495</v>
      </c>
      <c r="D22" s="1">
        <v>3711.9350939449264</v>
      </c>
      <c r="E22" s="1">
        <v>3827.6850688270515</v>
      </c>
      <c r="F22" s="1">
        <v>3636.0797476611388</v>
      </c>
      <c r="G22" s="1">
        <v>1289.1956643449921</v>
      </c>
      <c r="H22" s="1">
        <v>783.37894105153566</v>
      </c>
    </row>
    <row r="23" spans="1:26" x14ac:dyDescent="0.45">
      <c r="A23" s="4">
        <v>0.83333333333333315</v>
      </c>
      <c r="B23" s="1">
        <v>1796.4554284487892</v>
      </c>
      <c r="C23" s="1">
        <v>1852.8871703058232</v>
      </c>
      <c r="D23" s="1">
        <v>1463.890452950485</v>
      </c>
      <c r="E23" s="1">
        <v>2274.4941982510763</v>
      </c>
      <c r="F23" s="1">
        <v>1984.4204434369062</v>
      </c>
      <c r="G23" s="1">
        <v>782.87902043904614</v>
      </c>
      <c r="H23" s="1">
        <v>757.29325785277933</v>
      </c>
    </row>
    <row r="24" spans="1:26" x14ac:dyDescent="0.45">
      <c r="A24" s="4">
        <v>0.87499999999999978</v>
      </c>
      <c r="B24" s="1">
        <v>1458.915578344046</v>
      </c>
      <c r="C24" s="1">
        <v>1209.1479452820056</v>
      </c>
      <c r="D24" s="1">
        <v>1106.9574538641132</v>
      </c>
      <c r="E24" s="1">
        <v>1372.8486792684566</v>
      </c>
      <c r="F24" s="1">
        <v>1314.8503776230486</v>
      </c>
      <c r="G24" s="1">
        <v>647.36407904548582</v>
      </c>
      <c r="H24" s="1">
        <v>541.39401315669681</v>
      </c>
    </row>
    <row r="25" spans="1:26" x14ac:dyDescent="0.45">
      <c r="A25" s="4">
        <v>0.91666666666666641</v>
      </c>
      <c r="B25" s="1">
        <v>946.93651446353249</v>
      </c>
      <c r="C25" s="1">
        <v>802.63963073641469</v>
      </c>
      <c r="D25" s="1">
        <v>612.62044496711678</v>
      </c>
      <c r="E25" s="1">
        <v>893.01159554233197</v>
      </c>
      <c r="F25" s="1">
        <v>816.67084098522889</v>
      </c>
      <c r="G25" s="1">
        <v>403.8720434565077</v>
      </c>
      <c r="H25" s="1">
        <v>447.02204735435879</v>
      </c>
    </row>
    <row r="26" spans="1:26" ht="14.65" thickBot="1" x14ac:dyDescent="0.5">
      <c r="A26" s="5">
        <v>0.95833333333333304</v>
      </c>
      <c r="B26" s="1">
        <v>806.87080727453224</v>
      </c>
      <c r="C26" s="1">
        <v>661.7680583554403</v>
      </c>
      <c r="D26" s="1">
        <v>503.53031346902173</v>
      </c>
      <c r="E26" s="1">
        <v>642.26680457941882</v>
      </c>
      <c r="F26" s="1">
        <v>775.93495237581192</v>
      </c>
      <c r="G26" s="1">
        <v>481.3892666660991</v>
      </c>
      <c r="H26" s="1">
        <v>278.57619303260782</v>
      </c>
    </row>
    <row r="28" spans="1:26" x14ac:dyDescent="0.45">
      <c r="A28" t="s">
        <v>4</v>
      </c>
      <c r="J28" t="s">
        <v>5</v>
      </c>
      <c r="S28" t="s">
        <v>6</v>
      </c>
    </row>
    <row r="29" spans="1:26" ht="14.65" thickBot="1" x14ac:dyDescent="0.5">
      <c r="A29" t="s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J29" t="s">
        <v>0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  <c r="S29" t="s">
        <v>0</v>
      </c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</row>
    <row r="30" spans="1:26" x14ac:dyDescent="0.45">
      <c r="A30" s="3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J30" s="3">
        <v>0</v>
      </c>
      <c r="K30" s="1">
        <f>B30+B31</f>
        <v>0</v>
      </c>
      <c r="L30" s="1">
        <f t="shared" ref="L30" si="18">C30+C31</f>
        <v>0</v>
      </c>
      <c r="M30" s="1">
        <f t="shared" ref="M30" si="19">D30+D31</f>
        <v>0</v>
      </c>
      <c r="N30" s="1">
        <f t="shared" ref="N30" si="20">E30+E31</f>
        <v>0</v>
      </c>
      <c r="O30" s="1">
        <f t="shared" ref="O30" si="21">F30+F31</f>
        <v>0</v>
      </c>
      <c r="P30" s="1">
        <f t="shared" ref="P30" si="22">G30+G31</f>
        <v>0</v>
      </c>
      <c r="Q30" s="1">
        <f t="shared" ref="Q30" si="23">H30+H31</f>
        <v>0</v>
      </c>
      <c r="S30" s="3">
        <v>0</v>
      </c>
      <c r="T30" s="1">
        <f>K30+K31</f>
        <v>0</v>
      </c>
      <c r="U30" s="1">
        <f t="shared" ref="U30" si="24">L30+L31</f>
        <v>0</v>
      </c>
      <c r="V30" s="1">
        <f t="shared" ref="V30" si="25">M30+M31</f>
        <v>0</v>
      </c>
      <c r="W30" s="1">
        <f t="shared" ref="W30" si="26">N30+N31</f>
        <v>0</v>
      </c>
      <c r="X30" s="1">
        <f t="shared" ref="X30" si="27">O30+O31</f>
        <v>0</v>
      </c>
      <c r="Y30" s="1">
        <f t="shared" ref="Y30" si="28">P30+P31</f>
        <v>0</v>
      </c>
      <c r="Z30" s="1">
        <f t="shared" ref="Z30" si="29">Q30+Q31</f>
        <v>0</v>
      </c>
    </row>
    <row r="31" spans="1:26" x14ac:dyDescent="0.45">
      <c r="A31" s="4">
        <v>4.1666666666666699E-2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J31" s="4">
        <v>4.1666666666666699E-2</v>
      </c>
      <c r="K31" s="1">
        <f>B32+B33</f>
        <v>0</v>
      </c>
      <c r="L31" s="1">
        <f t="shared" ref="L31" si="30">C32+C33</f>
        <v>0</v>
      </c>
      <c r="M31" s="1">
        <f t="shared" ref="M31" si="31">D32+D33</f>
        <v>0</v>
      </c>
      <c r="N31" s="1">
        <f t="shared" ref="N31" si="32">E32+E33</f>
        <v>0</v>
      </c>
      <c r="O31" s="1">
        <f t="shared" ref="O31" si="33">F32+F33</f>
        <v>0</v>
      </c>
      <c r="P31" s="1">
        <f t="shared" ref="P31" si="34">G32+G33</f>
        <v>0</v>
      </c>
      <c r="Q31" s="1">
        <f t="shared" ref="Q31" si="35">H32+H33</f>
        <v>0</v>
      </c>
      <c r="S31" s="4">
        <v>4.1666666666666699E-2</v>
      </c>
      <c r="T31" s="1">
        <f>K32+K33</f>
        <v>0</v>
      </c>
      <c r="U31" s="1">
        <f t="shared" ref="U31" si="36">L32+L33</f>
        <v>0</v>
      </c>
      <c r="V31" s="1">
        <f t="shared" ref="V31" si="37">M32+M33</f>
        <v>0</v>
      </c>
      <c r="W31" s="1">
        <f t="shared" ref="W31" si="38">N32+N33</f>
        <v>0</v>
      </c>
      <c r="X31" s="1">
        <f t="shared" ref="X31" si="39">O32+O33</f>
        <v>0</v>
      </c>
      <c r="Y31" s="1">
        <f t="shared" ref="Y31" si="40">P32+P33</f>
        <v>0</v>
      </c>
      <c r="Z31" s="1">
        <f t="shared" ref="Z31" si="41">Q32+Q33</f>
        <v>0</v>
      </c>
    </row>
    <row r="32" spans="1:26" x14ac:dyDescent="0.45">
      <c r="A32" s="4">
        <v>8.333333333333337E-2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J32" s="4">
        <v>8.333333333333337E-2</v>
      </c>
      <c r="K32" s="1">
        <f>B34+B35</f>
        <v>0</v>
      </c>
      <c r="L32" s="1">
        <f t="shared" ref="L32" si="42">C34+C35</f>
        <v>0</v>
      </c>
      <c r="M32" s="1">
        <f t="shared" ref="M32" si="43">D34+D35</f>
        <v>0</v>
      </c>
      <c r="N32" s="1">
        <f t="shared" ref="N32" si="44">E34+E35</f>
        <v>0</v>
      </c>
      <c r="O32" s="1">
        <f t="shared" ref="O32" si="45">F34+F35</f>
        <v>0</v>
      </c>
      <c r="P32" s="1">
        <f t="shared" ref="P32" si="46">G34+G35</f>
        <v>0</v>
      </c>
      <c r="Q32" s="1">
        <f t="shared" ref="Q32" si="47">H34+H35</f>
        <v>0</v>
      </c>
      <c r="S32" s="4">
        <v>8.333333333333337E-2</v>
      </c>
      <c r="T32" s="1">
        <f>K34+K35</f>
        <v>0</v>
      </c>
      <c r="U32" s="1">
        <f t="shared" ref="U32" si="48">L34+L35</f>
        <v>0</v>
      </c>
      <c r="V32" s="1">
        <f t="shared" ref="V32" si="49">M34+M35</f>
        <v>0</v>
      </c>
      <c r="W32" s="1">
        <f t="shared" ref="W32" si="50">N34+N35</f>
        <v>0</v>
      </c>
      <c r="X32" s="1">
        <f t="shared" ref="X32" si="51">O34+O35</f>
        <v>0</v>
      </c>
      <c r="Y32" s="1">
        <f t="shared" ref="Y32" si="52">P34+P35</f>
        <v>0</v>
      </c>
      <c r="Z32" s="1">
        <f t="shared" ref="Z32" si="53">Q34+Q35</f>
        <v>0</v>
      </c>
    </row>
    <row r="33" spans="1:26" x14ac:dyDescent="0.45">
      <c r="A33" s="4">
        <v>0.12500000000000003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J33" s="4">
        <v>0.12500000000000003</v>
      </c>
      <c r="K33" s="1">
        <f>B37+B36</f>
        <v>0</v>
      </c>
      <c r="L33" s="1">
        <f t="shared" ref="L33" si="54">C37+C36</f>
        <v>0</v>
      </c>
      <c r="M33" s="1">
        <f t="shared" ref="M33" si="55">D37+D36</f>
        <v>0</v>
      </c>
      <c r="N33" s="1">
        <f t="shared" ref="N33" si="56">E37+E36</f>
        <v>0</v>
      </c>
      <c r="O33" s="1">
        <f t="shared" ref="O33" si="57">F37+F36</f>
        <v>0</v>
      </c>
      <c r="P33" s="1">
        <f t="shared" ref="P33" si="58">G37+G36</f>
        <v>0</v>
      </c>
      <c r="Q33" s="1">
        <f t="shared" ref="Q33" si="59">H37+H36</f>
        <v>0</v>
      </c>
      <c r="S33" s="4">
        <v>0.12500000000000003</v>
      </c>
      <c r="T33" s="1">
        <f>K36+K37</f>
        <v>1812</v>
      </c>
      <c r="U33" s="1">
        <f t="shared" ref="U33" si="60">L36+L37</f>
        <v>6263</v>
      </c>
      <c r="V33" s="1">
        <f t="shared" ref="V33" si="61">M36+M37</f>
        <v>7105</v>
      </c>
      <c r="W33" s="1">
        <f t="shared" ref="W33" si="62">N36+N37</f>
        <v>7842</v>
      </c>
      <c r="X33" s="1">
        <f t="shared" ref="X33" si="63">O36+O37</f>
        <v>8378</v>
      </c>
      <c r="Y33" s="1">
        <f t="shared" ref="Y33" si="64">P36+P37</f>
        <v>0</v>
      </c>
      <c r="Z33" s="1">
        <f t="shared" ref="Z33" si="65">Q36+Q37</f>
        <v>0</v>
      </c>
    </row>
    <row r="34" spans="1:26" x14ac:dyDescent="0.45">
      <c r="A34" s="4">
        <v>0.16666666666666669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J34" s="4">
        <v>0.16666666666666669</v>
      </c>
      <c r="K34" s="1">
        <f>B38+B39</f>
        <v>0</v>
      </c>
      <c r="L34" s="1">
        <f t="shared" ref="L34" si="66">C38+C39</f>
        <v>0</v>
      </c>
      <c r="M34" s="1">
        <f t="shared" ref="M34" si="67">D38+D39</f>
        <v>0</v>
      </c>
      <c r="N34" s="1">
        <f t="shared" ref="N34" si="68">E38+E39</f>
        <v>0</v>
      </c>
      <c r="O34" s="1">
        <f t="shared" ref="O34" si="69">F38+F39</f>
        <v>0</v>
      </c>
      <c r="P34" s="1">
        <f t="shared" ref="P34" si="70">G38+G39</f>
        <v>0</v>
      </c>
      <c r="Q34" s="1">
        <f t="shared" ref="Q34" si="71">H38+H39</f>
        <v>0</v>
      </c>
      <c r="S34" s="4">
        <v>0.16666666666666669</v>
      </c>
      <c r="T34" s="1">
        <f>K38+K39</f>
        <v>3954</v>
      </c>
      <c r="U34" s="1">
        <f t="shared" ref="U34" si="72">L38+L39</f>
        <v>8341</v>
      </c>
      <c r="V34" s="1">
        <f t="shared" ref="V34" si="73">M38+M39</f>
        <v>9738</v>
      </c>
      <c r="W34" s="1">
        <f t="shared" ref="W34" si="74">N38+N39</f>
        <v>7706</v>
      </c>
      <c r="X34" s="1">
        <f t="shared" ref="X34" si="75">O38+O39</f>
        <v>6150</v>
      </c>
      <c r="Y34" s="1">
        <f t="shared" ref="Y34" si="76">P38+P39</f>
        <v>0</v>
      </c>
      <c r="Z34" s="1">
        <f t="shared" ref="Z34" si="77">Q38+Q39</f>
        <v>0</v>
      </c>
    </row>
    <row r="35" spans="1:26" x14ac:dyDescent="0.45">
      <c r="A35" s="4">
        <v>0.20833333333333334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J35" s="4">
        <v>0.20833333333333334</v>
      </c>
      <c r="K35" s="1">
        <f>B41+B40</f>
        <v>0</v>
      </c>
      <c r="L35" s="1">
        <f t="shared" ref="L35" si="78">C41+C40</f>
        <v>0</v>
      </c>
      <c r="M35" s="1">
        <f t="shared" ref="M35" si="79">D41+D40</f>
        <v>0</v>
      </c>
      <c r="N35" s="1">
        <f t="shared" ref="N35" si="80">E41+E40</f>
        <v>0</v>
      </c>
      <c r="O35" s="1">
        <f t="shared" ref="O35" si="81">F41+F40</f>
        <v>0</v>
      </c>
      <c r="P35" s="1">
        <f t="shared" ref="P35" si="82">G41+G40</f>
        <v>0</v>
      </c>
      <c r="Q35" s="1">
        <f t="shared" ref="Q35" si="83">H41+H40</f>
        <v>0</v>
      </c>
      <c r="S35" s="4">
        <v>0.20833333333333334</v>
      </c>
      <c r="T35" s="1">
        <f>K40+K41</f>
        <v>1575</v>
      </c>
      <c r="U35" s="1">
        <f t="shared" ref="U35" si="84">L40+L41</f>
        <v>1838</v>
      </c>
      <c r="V35" s="1">
        <f t="shared" ref="V35" si="85">M40+M41</f>
        <v>665</v>
      </c>
      <c r="W35" s="1">
        <f t="shared" ref="W35" si="86">N40+N41</f>
        <v>1247</v>
      </c>
      <c r="X35" s="1">
        <f t="shared" ref="X35" si="87">O40+O41</f>
        <v>1795</v>
      </c>
      <c r="Y35" s="1">
        <f t="shared" ref="Y35" si="88">P40+P41</f>
        <v>0</v>
      </c>
      <c r="Z35" s="1">
        <f t="shared" ref="Z35" si="89">Q40+Q41</f>
        <v>0</v>
      </c>
    </row>
    <row r="36" spans="1:26" x14ac:dyDescent="0.45">
      <c r="A36" s="4">
        <v>0.25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J36" s="4">
        <v>0.25</v>
      </c>
      <c r="K36" s="1">
        <f>B42+B43</f>
        <v>642</v>
      </c>
      <c r="L36" s="1">
        <f t="shared" ref="L36" si="90">C42+C43</f>
        <v>2132</v>
      </c>
      <c r="M36" s="1">
        <f t="shared" ref="M36" si="91">D42+D43</f>
        <v>3247</v>
      </c>
      <c r="N36" s="1">
        <f t="shared" ref="N36" si="92">E42+E43</f>
        <v>3352</v>
      </c>
      <c r="O36" s="1">
        <f t="shared" ref="O36" si="93">F42+F43</f>
        <v>2752</v>
      </c>
      <c r="P36" s="1">
        <f t="shared" ref="P36" si="94">G42+G43</f>
        <v>0</v>
      </c>
      <c r="Q36" s="1">
        <f t="shared" ref="Q36" si="95">H42+H43</f>
        <v>0</v>
      </c>
    </row>
    <row r="37" spans="1:26" x14ac:dyDescent="0.45">
      <c r="A37" s="4">
        <v>0.29166666666666669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J37" s="4">
        <v>0.29166666666666669</v>
      </c>
      <c r="K37" s="1">
        <f>B44+B45</f>
        <v>1170</v>
      </c>
      <c r="L37" s="1">
        <f t="shared" ref="L37" si="96">C44+C45</f>
        <v>4131</v>
      </c>
      <c r="M37" s="1">
        <f t="shared" ref="M37" si="97">D44+D45</f>
        <v>3858</v>
      </c>
      <c r="N37" s="1">
        <f t="shared" ref="N37" si="98">E44+E45</f>
        <v>4490</v>
      </c>
      <c r="O37" s="1">
        <f t="shared" ref="O37" si="99">F44+F45</f>
        <v>5626</v>
      </c>
      <c r="P37" s="1">
        <f t="shared" ref="P37" si="100">G44+G45</f>
        <v>0</v>
      </c>
      <c r="Q37" s="1">
        <f t="shared" ref="Q37" si="101">H44+H45</f>
        <v>0</v>
      </c>
    </row>
    <row r="38" spans="1:26" x14ac:dyDescent="0.45">
      <c r="A38" s="4">
        <v>0.33333333333333337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J38" s="4">
        <v>0.33333333333333337</v>
      </c>
      <c r="K38" s="1">
        <f>B46+B47</f>
        <v>1352</v>
      </c>
      <c r="L38" s="1">
        <f t="shared" ref="L38" si="102">C46+C47</f>
        <v>3246</v>
      </c>
      <c r="M38" s="1">
        <f t="shared" ref="M38" si="103">D46+D47</f>
        <v>3370</v>
      </c>
      <c r="N38" s="1">
        <f t="shared" ref="N38" si="104">E46+E47</f>
        <v>3426</v>
      </c>
      <c r="O38" s="1">
        <f t="shared" ref="O38" si="105">F46+F47</f>
        <v>4899</v>
      </c>
      <c r="P38" s="1">
        <f t="shared" ref="P38" si="106">G46+G47</f>
        <v>0</v>
      </c>
      <c r="Q38" s="1">
        <f t="shared" ref="Q38" si="107">H46+H47</f>
        <v>0</v>
      </c>
    </row>
    <row r="39" spans="1:26" x14ac:dyDescent="0.45">
      <c r="A39" s="4">
        <v>0.37500000000000006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J39" s="4">
        <v>0.37500000000000006</v>
      </c>
      <c r="K39" s="1">
        <f>B48+B49</f>
        <v>2602</v>
      </c>
      <c r="L39" s="1">
        <f t="shared" ref="L39" si="108">C48+C49</f>
        <v>5095</v>
      </c>
      <c r="M39" s="1">
        <f t="shared" ref="M39" si="109">D48+D49</f>
        <v>6368</v>
      </c>
      <c r="N39" s="1">
        <f t="shared" ref="N39" si="110">E48+E49</f>
        <v>4280</v>
      </c>
      <c r="O39" s="1">
        <f t="shared" ref="O39" si="111">F48+F49</f>
        <v>1251</v>
      </c>
      <c r="P39" s="1">
        <f t="shared" ref="P39" si="112">G48+G49</f>
        <v>0</v>
      </c>
      <c r="Q39" s="1">
        <f t="shared" ref="Q39" si="113">H48+H49</f>
        <v>0</v>
      </c>
    </row>
    <row r="40" spans="1:26" x14ac:dyDescent="0.45">
      <c r="A40" s="4">
        <v>0.41666666666666674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J40" s="4">
        <v>0.41666666666666674</v>
      </c>
      <c r="K40" s="1">
        <f>B50+B51</f>
        <v>1575</v>
      </c>
      <c r="L40" s="1">
        <f t="shared" ref="L40" si="114">C50+C51</f>
        <v>1838</v>
      </c>
      <c r="M40" s="1">
        <f t="shared" ref="M40" si="115">D50+D51</f>
        <v>665</v>
      </c>
      <c r="N40" s="1">
        <f t="shared" ref="N40" si="116">E50+E51</f>
        <v>1247</v>
      </c>
      <c r="O40" s="1">
        <f t="shared" ref="O40" si="117">F50+F51</f>
        <v>1795</v>
      </c>
      <c r="P40" s="1">
        <f t="shared" ref="P40" si="118">G50+G51</f>
        <v>0</v>
      </c>
      <c r="Q40" s="1">
        <f t="shared" ref="Q40" si="119">H50+H51</f>
        <v>0</v>
      </c>
    </row>
    <row r="41" spans="1:26" x14ac:dyDescent="0.45">
      <c r="A41" s="4">
        <v>0.45833333333333343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J41" s="4">
        <v>0.45833333333333343</v>
      </c>
      <c r="K41" s="1">
        <f>B52+B53</f>
        <v>0</v>
      </c>
      <c r="L41" s="1">
        <f t="shared" ref="L41" si="120">C52+C53</f>
        <v>0</v>
      </c>
      <c r="M41" s="1">
        <f t="shared" ref="M41" si="121">D52+D53</f>
        <v>0</v>
      </c>
      <c r="N41" s="1">
        <f t="shared" ref="N41" si="122">E52+E53</f>
        <v>0</v>
      </c>
      <c r="O41" s="1">
        <f t="shared" ref="O41" si="123">F52+F53</f>
        <v>0</v>
      </c>
      <c r="P41" s="1">
        <f t="shared" ref="P41" si="124">G52+G53</f>
        <v>0</v>
      </c>
      <c r="Q41" s="1">
        <f t="shared" ref="Q41" si="125">H52+H53</f>
        <v>0</v>
      </c>
    </row>
    <row r="42" spans="1:26" x14ac:dyDescent="0.45">
      <c r="A42" s="4">
        <v>0.50000000000000011</v>
      </c>
      <c r="B42" s="1">
        <v>431</v>
      </c>
      <c r="C42" s="1">
        <v>355</v>
      </c>
      <c r="D42" s="1">
        <v>1383</v>
      </c>
      <c r="E42" s="1">
        <v>639</v>
      </c>
      <c r="F42" s="1">
        <v>1273</v>
      </c>
      <c r="G42" s="1">
        <v>0</v>
      </c>
      <c r="H42" s="1">
        <v>0</v>
      </c>
    </row>
    <row r="43" spans="1:26" x14ac:dyDescent="0.45">
      <c r="A43" s="4">
        <v>0.54166666666666674</v>
      </c>
      <c r="B43" s="1">
        <v>211</v>
      </c>
      <c r="C43" s="1">
        <v>1777</v>
      </c>
      <c r="D43" s="1">
        <v>1864</v>
      </c>
      <c r="E43" s="1">
        <v>2713</v>
      </c>
      <c r="F43" s="1">
        <v>1479</v>
      </c>
      <c r="G43" s="1">
        <v>0</v>
      </c>
      <c r="H43" s="1">
        <v>0</v>
      </c>
    </row>
    <row r="44" spans="1:26" x14ac:dyDescent="0.45">
      <c r="A44" s="4">
        <v>0.58333333333333337</v>
      </c>
      <c r="B44" s="1">
        <v>399</v>
      </c>
      <c r="C44" s="1">
        <v>1748</v>
      </c>
      <c r="D44" s="1">
        <v>1560</v>
      </c>
      <c r="E44" s="1">
        <v>2940</v>
      </c>
      <c r="F44" s="1">
        <v>2262</v>
      </c>
      <c r="G44" s="1">
        <v>0</v>
      </c>
      <c r="H44" s="1">
        <v>0</v>
      </c>
    </row>
    <row r="45" spans="1:26" x14ac:dyDescent="0.45">
      <c r="A45" s="4">
        <v>0.625</v>
      </c>
      <c r="B45" s="1">
        <v>771</v>
      </c>
      <c r="C45" s="1">
        <v>2383</v>
      </c>
      <c r="D45" s="1">
        <v>2298</v>
      </c>
      <c r="E45" s="1">
        <v>1550</v>
      </c>
      <c r="F45" s="1">
        <v>3364</v>
      </c>
      <c r="G45" s="1">
        <v>0</v>
      </c>
      <c r="H45" s="1">
        <v>0</v>
      </c>
    </row>
    <row r="46" spans="1:26" x14ac:dyDescent="0.45">
      <c r="A46" s="4">
        <v>0.66666666666666663</v>
      </c>
      <c r="B46" s="1">
        <v>1352</v>
      </c>
      <c r="C46" s="1">
        <v>1170</v>
      </c>
      <c r="D46" s="1">
        <v>1642</v>
      </c>
      <c r="E46" s="1">
        <v>1257</v>
      </c>
      <c r="F46" s="1">
        <v>2552</v>
      </c>
      <c r="G46" s="1">
        <v>0</v>
      </c>
      <c r="H46" s="1">
        <v>0</v>
      </c>
    </row>
    <row r="47" spans="1:26" x14ac:dyDescent="0.45">
      <c r="A47" s="4">
        <v>0.70833333333333326</v>
      </c>
      <c r="B47" s="1">
        <v>0</v>
      </c>
      <c r="C47" s="1">
        <v>2076</v>
      </c>
      <c r="D47" s="1">
        <v>1728</v>
      </c>
      <c r="E47" s="1">
        <v>2169</v>
      </c>
      <c r="F47" s="1">
        <v>2347</v>
      </c>
      <c r="G47" s="1">
        <v>0</v>
      </c>
      <c r="H47" s="1">
        <v>0</v>
      </c>
    </row>
    <row r="48" spans="1:26" x14ac:dyDescent="0.45">
      <c r="A48" s="4">
        <v>0.74999999999999989</v>
      </c>
      <c r="B48" s="1">
        <v>1018</v>
      </c>
      <c r="C48" s="1">
        <v>2939</v>
      </c>
      <c r="D48" s="1">
        <v>3698</v>
      </c>
      <c r="E48" s="1">
        <v>2002</v>
      </c>
      <c r="F48" s="1">
        <v>780</v>
      </c>
      <c r="G48" s="1">
        <v>0</v>
      </c>
      <c r="H48" s="1">
        <v>0</v>
      </c>
    </row>
    <row r="49" spans="1:26" x14ac:dyDescent="0.45">
      <c r="A49" s="4">
        <v>0.79166666666666652</v>
      </c>
      <c r="B49" s="1">
        <v>1584</v>
      </c>
      <c r="C49" s="1">
        <v>2156</v>
      </c>
      <c r="D49" s="1">
        <v>2670</v>
      </c>
      <c r="E49" s="1">
        <v>2278</v>
      </c>
      <c r="F49" s="1">
        <v>471</v>
      </c>
      <c r="G49" s="1">
        <v>0</v>
      </c>
      <c r="H49" s="1">
        <v>0</v>
      </c>
    </row>
    <row r="50" spans="1:26" x14ac:dyDescent="0.45">
      <c r="A50" s="4">
        <v>0.83333333333333315</v>
      </c>
      <c r="B50" s="1">
        <v>1575</v>
      </c>
      <c r="C50" s="1">
        <v>1838</v>
      </c>
      <c r="D50" s="1">
        <v>665</v>
      </c>
      <c r="E50" s="1">
        <v>1247</v>
      </c>
      <c r="F50" s="1">
        <v>1795</v>
      </c>
      <c r="G50" s="1">
        <v>0</v>
      </c>
      <c r="H50" s="1">
        <v>0</v>
      </c>
    </row>
    <row r="51" spans="1:26" x14ac:dyDescent="0.45">
      <c r="A51" s="4">
        <v>0.87499999999999978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26" x14ac:dyDescent="0.45">
      <c r="A52" s="4">
        <v>0.91666666666666641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26" ht="14.65" thickBot="1" x14ac:dyDescent="0.5">
      <c r="A53" s="5">
        <v>0.95833333333333304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26" x14ac:dyDescent="0.45">
      <c r="E54" s="1"/>
    </row>
    <row r="56" spans="1:26" x14ac:dyDescent="0.45">
      <c r="A56" t="s">
        <v>7</v>
      </c>
      <c r="J56" t="s">
        <v>8</v>
      </c>
      <c r="S56" t="s">
        <v>9</v>
      </c>
    </row>
    <row r="57" spans="1:26" ht="14.65" thickBot="1" x14ac:dyDescent="0.5">
      <c r="A57" t="s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J57" t="s">
        <v>0</v>
      </c>
      <c r="K57">
        <v>1</v>
      </c>
      <c r="L57">
        <v>2</v>
      </c>
      <c r="M57">
        <v>3</v>
      </c>
      <c r="N57">
        <v>4</v>
      </c>
      <c r="O57">
        <v>5</v>
      </c>
      <c r="P57">
        <v>6</v>
      </c>
      <c r="Q57">
        <v>7</v>
      </c>
      <c r="S57" t="s">
        <v>0</v>
      </c>
      <c r="T57">
        <v>1</v>
      </c>
      <c r="U57">
        <v>2</v>
      </c>
      <c r="V57">
        <v>3</v>
      </c>
      <c r="W57">
        <v>4</v>
      </c>
      <c r="X57">
        <v>5</v>
      </c>
      <c r="Y57">
        <v>6</v>
      </c>
      <c r="Z57">
        <v>7</v>
      </c>
    </row>
    <row r="58" spans="1:26" x14ac:dyDescent="0.45">
      <c r="A58" s="3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J58" s="3">
        <v>0</v>
      </c>
      <c r="K58" s="1">
        <f>B58+B59</f>
        <v>0</v>
      </c>
      <c r="L58" s="1">
        <f t="shared" ref="L58" si="126">C58+C59</f>
        <v>0</v>
      </c>
      <c r="M58" s="1">
        <f t="shared" ref="M58" si="127">D58+D59</f>
        <v>0</v>
      </c>
      <c r="N58" s="1">
        <f t="shared" ref="N58" si="128">E58+E59</f>
        <v>0</v>
      </c>
      <c r="O58" s="1">
        <f t="shared" ref="O58" si="129">F58+F59</f>
        <v>0</v>
      </c>
      <c r="P58" s="1">
        <f t="shared" ref="P58" si="130">G58+G59</f>
        <v>0</v>
      </c>
      <c r="Q58" s="1">
        <f t="shared" ref="Q58" si="131">H58+H59</f>
        <v>0</v>
      </c>
      <c r="S58" s="3">
        <v>0</v>
      </c>
      <c r="T58" s="1">
        <f>K58+K59</f>
        <v>0</v>
      </c>
      <c r="U58" s="1">
        <f t="shared" ref="U58" si="132">L58+L59</f>
        <v>0</v>
      </c>
      <c r="V58" s="1">
        <f t="shared" ref="V58" si="133">M58+M59</f>
        <v>0</v>
      </c>
      <c r="W58" s="1">
        <f t="shared" ref="W58" si="134">N58+N59</f>
        <v>0</v>
      </c>
      <c r="X58" s="1">
        <f t="shared" ref="X58" si="135">O58+O59</f>
        <v>0</v>
      </c>
      <c r="Y58" s="1">
        <f t="shared" ref="Y58" si="136">P58+P59</f>
        <v>0</v>
      </c>
      <c r="Z58" s="1">
        <f t="shared" ref="Z58" si="137">Q58+Q59</f>
        <v>0</v>
      </c>
    </row>
    <row r="59" spans="1:26" x14ac:dyDescent="0.45">
      <c r="A59" s="4">
        <v>4.1666666666666699E-2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J59" s="4">
        <v>4.1666666666666699E-2</v>
      </c>
      <c r="K59" s="1">
        <f>B60+B61</f>
        <v>0</v>
      </c>
      <c r="L59" s="1">
        <f t="shared" ref="L59" si="138">C60+C61</f>
        <v>0</v>
      </c>
      <c r="M59" s="1">
        <f t="shared" ref="M59" si="139">D60+D61</f>
        <v>0</v>
      </c>
      <c r="N59" s="1">
        <f t="shared" ref="N59" si="140">E60+E61</f>
        <v>0</v>
      </c>
      <c r="O59" s="1">
        <f t="shared" ref="O59" si="141">F60+F61</f>
        <v>0</v>
      </c>
      <c r="P59" s="1">
        <f t="shared" ref="P59" si="142">G60+G61</f>
        <v>0</v>
      </c>
      <c r="Q59" s="1">
        <f t="shared" ref="Q59" si="143">H60+H61</f>
        <v>0</v>
      </c>
      <c r="S59" s="4">
        <v>4.1666666666666699E-2</v>
      </c>
      <c r="T59" s="1">
        <f>K60+K61</f>
        <v>0</v>
      </c>
      <c r="U59" s="1">
        <f t="shared" ref="U59" si="144">L60+L61</f>
        <v>0</v>
      </c>
      <c r="V59" s="1">
        <f t="shared" ref="V59" si="145">M60+M61</f>
        <v>0</v>
      </c>
      <c r="W59" s="1">
        <f t="shared" ref="W59" si="146">N60+N61</f>
        <v>0</v>
      </c>
      <c r="X59" s="1">
        <f t="shared" ref="X59" si="147">O60+O61</f>
        <v>0</v>
      </c>
      <c r="Y59" s="1">
        <f t="shared" ref="Y59" si="148">P60+P61</f>
        <v>0</v>
      </c>
      <c r="Z59" s="1">
        <f t="shared" ref="Z59" si="149">Q60+Q61</f>
        <v>0</v>
      </c>
    </row>
    <row r="60" spans="1:26" x14ac:dyDescent="0.45">
      <c r="A60" s="4">
        <v>8.333333333333337E-2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J60" s="4">
        <v>8.333333333333337E-2</v>
      </c>
      <c r="K60" s="1">
        <f>B62+B63</f>
        <v>0</v>
      </c>
      <c r="L60" s="1">
        <f t="shared" ref="L60" si="150">C62+C63</f>
        <v>0</v>
      </c>
      <c r="M60" s="1">
        <f t="shared" ref="M60" si="151">D62+D63</f>
        <v>0</v>
      </c>
      <c r="N60" s="1">
        <f t="shared" ref="N60" si="152">E62+E63</f>
        <v>0</v>
      </c>
      <c r="O60" s="1">
        <f t="shared" ref="O60" si="153">F62+F63</f>
        <v>0</v>
      </c>
      <c r="P60" s="1">
        <f t="shared" ref="P60" si="154">G62+G63</f>
        <v>0</v>
      </c>
      <c r="Q60" s="1">
        <f t="shared" ref="Q60" si="155">H62+H63</f>
        <v>0</v>
      </c>
      <c r="S60" s="4">
        <v>8.333333333333337E-2</v>
      </c>
      <c r="T60" s="1">
        <f>K62+K63</f>
        <v>6460.9999999999991</v>
      </c>
      <c r="U60" s="1">
        <f t="shared" ref="U60" si="156">L62+L63</f>
        <v>9821</v>
      </c>
      <c r="V60" s="1">
        <f t="shared" ref="V60" si="157">M62+M63</f>
        <v>8611</v>
      </c>
      <c r="W60" s="1">
        <f t="shared" ref="W60" si="158">N62+N63</f>
        <v>8770</v>
      </c>
      <c r="X60" s="1">
        <f t="shared" ref="X60" si="159">O62+O63</f>
        <v>6754</v>
      </c>
      <c r="Y60" s="1">
        <f t="shared" ref="Y60" si="160">P62+P63</f>
        <v>0</v>
      </c>
      <c r="Z60" s="1">
        <f t="shared" ref="Z60" si="161">Q62+Q63</f>
        <v>0</v>
      </c>
    </row>
    <row r="61" spans="1:26" x14ac:dyDescent="0.45">
      <c r="A61" s="4">
        <v>0.12500000000000003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J61" s="4">
        <v>0.12500000000000003</v>
      </c>
      <c r="K61" s="1">
        <f>B65+B64</f>
        <v>0</v>
      </c>
      <c r="L61" s="1">
        <f t="shared" ref="L61" si="162">C65+C64</f>
        <v>0</v>
      </c>
      <c r="M61" s="1">
        <f t="shared" ref="M61" si="163">D65+D64</f>
        <v>0</v>
      </c>
      <c r="N61" s="1">
        <f t="shared" ref="N61" si="164">E65+E64</f>
        <v>0</v>
      </c>
      <c r="O61" s="1">
        <f t="shared" ref="O61" si="165">F65+F64</f>
        <v>0</v>
      </c>
      <c r="P61" s="1">
        <f t="shared" ref="P61" si="166">G65+G64</f>
        <v>0</v>
      </c>
      <c r="Q61" s="1">
        <f t="shared" ref="Q61" si="167">H65+H64</f>
        <v>0</v>
      </c>
      <c r="S61" s="4">
        <v>0.12500000000000003</v>
      </c>
      <c r="T61" s="1">
        <f>K64+K65</f>
        <v>12385.999999999998</v>
      </c>
      <c r="U61" s="1">
        <f t="shared" ref="U61" si="168">L64+L65</f>
        <v>12604</v>
      </c>
      <c r="V61" s="1">
        <f t="shared" ref="V61" si="169">M64+M65</f>
        <v>20471</v>
      </c>
      <c r="W61" s="1">
        <f t="shared" ref="W61" si="170">N64+N65</f>
        <v>10719</v>
      </c>
      <c r="X61" s="1">
        <f t="shared" ref="X61" si="171">O64+O65</f>
        <v>13895</v>
      </c>
      <c r="Y61" s="1">
        <f t="shared" ref="Y61" si="172">P64+P65</f>
        <v>0</v>
      </c>
      <c r="Z61" s="1">
        <f t="shared" ref="Z61" si="173">Q64+Q65</f>
        <v>0</v>
      </c>
    </row>
    <row r="62" spans="1:26" x14ac:dyDescent="0.45">
      <c r="A62" s="4">
        <v>0.16666666666666669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J62" s="4">
        <v>0.16666666666666669</v>
      </c>
      <c r="K62" s="1">
        <f>B66+B67</f>
        <v>1281</v>
      </c>
      <c r="L62" s="1">
        <f t="shared" ref="L62" si="174">C66+C67</f>
        <v>4135</v>
      </c>
      <c r="M62" s="1">
        <f t="shared" ref="M62" si="175">D66+D67</f>
        <v>1206</v>
      </c>
      <c r="N62" s="1">
        <f t="shared" ref="N62" si="176">E66+E67</f>
        <v>4075</v>
      </c>
      <c r="O62" s="1">
        <f t="shared" ref="O62" si="177">F66+F67</f>
        <v>1291</v>
      </c>
      <c r="P62" s="1">
        <f t="shared" ref="P62" si="178">G66+G67</f>
        <v>0</v>
      </c>
      <c r="Q62" s="1">
        <f t="shared" ref="Q62" si="179">H66+H67</f>
        <v>0</v>
      </c>
      <c r="S62" s="4">
        <v>0.16666666666666669</v>
      </c>
      <c r="T62" s="1">
        <f>K66+K67</f>
        <v>9496</v>
      </c>
      <c r="U62" s="1">
        <f t="shared" ref="U62" si="180">L66+L67</f>
        <v>8802</v>
      </c>
      <c r="V62" s="1">
        <f t="shared" ref="V62" si="181">M66+M67</f>
        <v>7164</v>
      </c>
      <c r="W62" s="1">
        <f t="shared" ref="W62" si="182">N66+N67</f>
        <v>7200</v>
      </c>
      <c r="X62" s="1">
        <f t="shared" ref="X62" si="183">O66+O67</f>
        <v>7216</v>
      </c>
      <c r="Y62" s="1">
        <f t="shared" ref="Y62" si="184">P66+P67</f>
        <v>0</v>
      </c>
      <c r="Z62" s="1">
        <f t="shared" ref="Z62" si="185">Q66+Q67</f>
        <v>0</v>
      </c>
    </row>
    <row r="63" spans="1:26" x14ac:dyDescent="0.45">
      <c r="A63" s="4">
        <v>0.20833333333333334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J63" s="4">
        <v>0.20833333333333334</v>
      </c>
      <c r="K63" s="1">
        <f>B69+B68</f>
        <v>5179.9999999999991</v>
      </c>
      <c r="L63" s="1">
        <f t="shared" ref="L63" si="186">C69+C68</f>
        <v>5686</v>
      </c>
      <c r="M63" s="1">
        <f>D70+D69</f>
        <v>7405</v>
      </c>
      <c r="N63" s="1">
        <f t="shared" ref="N63" si="187">E69+E68</f>
        <v>4695</v>
      </c>
      <c r="O63" s="1">
        <f t="shared" ref="O63" si="188">F69+F68</f>
        <v>5463</v>
      </c>
      <c r="P63" s="1">
        <f t="shared" ref="P63" si="189">G69+G68</f>
        <v>0</v>
      </c>
      <c r="Q63" s="1">
        <f t="shared" ref="Q63" si="190">H69+H68</f>
        <v>0</v>
      </c>
      <c r="S63" s="4">
        <v>0.20833333333333334</v>
      </c>
      <c r="T63" s="1">
        <f>K68+K69</f>
        <v>0</v>
      </c>
      <c r="U63" s="1">
        <f t="shared" ref="U63" si="191">L68+L69</f>
        <v>0</v>
      </c>
      <c r="V63" s="1">
        <f t="shared" ref="V63" si="192">M68+M69</f>
        <v>0</v>
      </c>
      <c r="W63" s="1">
        <f t="shared" ref="W63" si="193">N68+N69</f>
        <v>0</v>
      </c>
      <c r="X63" s="1">
        <f t="shared" ref="X63" si="194">O68+O69</f>
        <v>0</v>
      </c>
      <c r="Y63" s="1">
        <f t="shared" ref="Y63" si="195">P68+P69</f>
        <v>0</v>
      </c>
      <c r="Z63" s="1">
        <f t="shared" ref="Z63" si="196">Q68+Q69</f>
        <v>0</v>
      </c>
    </row>
    <row r="64" spans="1:26" x14ac:dyDescent="0.45">
      <c r="A64" s="4">
        <v>0.25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J64" s="4">
        <v>0.25</v>
      </c>
      <c r="K64" s="1">
        <f>B70+B71</f>
        <v>5197.9999999999991</v>
      </c>
      <c r="L64" s="1">
        <f t="shared" ref="L64" si="197">C70+C71</f>
        <v>5784</v>
      </c>
      <c r="M64" s="1">
        <f>D71+D72</f>
        <v>10814</v>
      </c>
      <c r="N64" s="1">
        <f t="shared" ref="N64" si="198">E70+E71</f>
        <v>3836</v>
      </c>
      <c r="O64" s="1">
        <f t="shared" ref="O64" si="199">F70+F71</f>
        <v>6298</v>
      </c>
      <c r="P64" s="1">
        <f t="shared" ref="P64" si="200">G70+G71</f>
        <v>0</v>
      </c>
      <c r="Q64" s="1">
        <f t="shared" ref="Q64" si="201">H70+H71</f>
        <v>0</v>
      </c>
    </row>
    <row r="65" spans="1:17" x14ac:dyDescent="0.45">
      <c r="A65" s="4">
        <v>0.29166666666666669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J65" s="4">
        <v>0.29166666666666669</v>
      </c>
      <c r="K65" s="1">
        <f>B72+B73</f>
        <v>7187.9999999999991</v>
      </c>
      <c r="L65" s="1">
        <f t="shared" ref="L65" si="202">C72+C73</f>
        <v>6820</v>
      </c>
      <c r="M65" s="1">
        <f>D73+D74</f>
        <v>9657</v>
      </c>
      <c r="N65" s="1">
        <f t="shared" ref="N65" si="203">E72+E73</f>
        <v>6883</v>
      </c>
      <c r="O65" s="1">
        <f t="shared" ref="O65" si="204">F72+F73</f>
        <v>7597</v>
      </c>
      <c r="P65" s="1">
        <f t="shared" ref="P65" si="205">G72+G73</f>
        <v>0</v>
      </c>
      <c r="Q65" s="1">
        <f t="shared" ref="Q65" si="206">H72+H73</f>
        <v>0</v>
      </c>
    </row>
    <row r="66" spans="1:17" x14ac:dyDescent="0.45">
      <c r="A66" s="4">
        <v>0.33333333333333337</v>
      </c>
      <c r="B66" s="1">
        <v>329</v>
      </c>
      <c r="C66" s="1">
        <v>960</v>
      </c>
      <c r="D66" s="1">
        <v>288</v>
      </c>
      <c r="E66" s="1">
        <v>1297</v>
      </c>
      <c r="F66" s="1">
        <v>98</v>
      </c>
      <c r="G66" s="1">
        <v>0</v>
      </c>
      <c r="H66" s="1">
        <v>0</v>
      </c>
      <c r="J66" s="4">
        <v>0.33333333333333337</v>
      </c>
      <c r="K66" s="1">
        <f>B74+B75</f>
        <v>5308</v>
      </c>
      <c r="L66" s="1">
        <f t="shared" ref="L66" si="207">C74+C75</f>
        <v>5562</v>
      </c>
      <c r="M66" s="1">
        <f>D75+D76</f>
        <v>3382</v>
      </c>
      <c r="N66" s="1">
        <f t="shared" ref="N66" si="208">E74+E75</f>
        <v>5930</v>
      </c>
      <c r="O66" s="1">
        <f t="shared" ref="O66" si="209">F74+F75</f>
        <v>4129</v>
      </c>
      <c r="P66" s="1">
        <f t="shared" ref="P66" si="210">G74+G75</f>
        <v>0</v>
      </c>
      <c r="Q66" s="1">
        <f t="shared" ref="Q66" si="211">H74+H75</f>
        <v>0</v>
      </c>
    </row>
    <row r="67" spans="1:17" x14ac:dyDescent="0.45">
      <c r="A67" s="4">
        <v>0.37500000000000006</v>
      </c>
      <c r="B67" s="1">
        <v>952</v>
      </c>
      <c r="C67" s="1">
        <v>3175</v>
      </c>
      <c r="D67" s="1">
        <v>918</v>
      </c>
      <c r="E67" s="1">
        <v>2778</v>
      </c>
      <c r="F67" s="1">
        <v>1193</v>
      </c>
      <c r="G67" s="1">
        <v>0</v>
      </c>
      <c r="H67" s="1">
        <v>0</v>
      </c>
      <c r="J67" s="4">
        <v>0.37500000000000006</v>
      </c>
      <c r="K67" s="1">
        <f>B76+B77</f>
        <v>4188</v>
      </c>
      <c r="L67" s="1">
        <f t="shared" ref="L67" si="212">C76+C77</f>
        <v>3240</v>
      </c>
      <c r="M67" s="1">
        <f>D77+D76</f>
        <v>3782</v>
      </c>
      <c r="N67" s="1">
        <f t="shared" ref="N67" si="213">E76+E77</f>
        <v>1270</v>
      </c>
      <c r="O67" s="1">
        <f t="shared" ref="O67" si="214">F76+F77</f>
        <v>3087</v>
      </c>
      <c r="P67" s="1">
        <f t="shared" ref="P67" si="215">G76+G77</f>
        <v>0</v>
      </c>
      <c r="Q67" s="1">
        <f t="shared" ref="Q67" si="216">H76+H77</f>
        <v>0</v>
      </c>
    </row>
    <row r="68" spans="1:17" x14ac:dyDescent="0.45">
      <c r="A68" s="4">
        <v>0.41666666666666674</v>
      </c>
      <c r="B68" s="1">
        <v>847.00000000000011</v>
      </c>
      <c r="C68" s="1">
        <v>3670</v>
      </c>
      <c r="D68">
        <v>0</v>
      </c>
      <c r="E68" s="1">
        <v>3128.9999999999995</v>
      </c>
      <c r="F68" s="1">
        <v>3136</v>
      </c>
      <c r="G68" s="1">
        <v>0</v>
      </c>
      <c r="H68" s="1">
        <v>0</v>
      </c>
      <c r="J68" s="4">
        <v>0.41666666666666674</v>
      </c>
      <c r="K68" s="1">
        <f>B78+B79</f>
        <v>0</v>
      </c>
      <c r="L68" s="1">
        <f t="shared" ref="L68" si="217">C78+C79</f>
        <v>0</v>
      </c>
      <c r="M68" s="1">
        <f t="shared" ref="M68" si="218">D78+D79</f>
        <v>0</v>
      </c>
      <c r="N68" s="1">
        <f t="shared" ref="N68" si="219">E78+E79</f>
        <v>0</v>
      </c>
      <c r="O68" s="1">
        <f t="shared" ref="O68" si="220">F78+F79</f>
        <v>0</v>
      </c>
      <c r="P68" s="1">
        <f t="shared" ref="P68" si="221">G78+G79</f>
        <v>0</v>
      </c>
      <c r="Q68" s="1">
        <f t="shared" ref="Q68" si="222">H78+H79</f>
        <v>0</v>
      </c>
    </row>
    <row r="69" spans="1:17" x14ac:dyDescent="0.45">
      <c r="A69" s="4">
        <v>0.45833333333333343</v>
      </c>
      <c r="B69" s="1">
        <v>4332.9999999999991</v>
      </c>
      <c r="C69" s="1">
        <v>2016</v>
      </c>
      <c r="D69" s="1">
        <v>4948</v>
      </c>
      <c r="E69" s="1">
        <v>1566</v>
      </c>
      <c r="F69" s="1">
        <v>2327</v>
      </c>
      <c r="G69" s="1">
        <v>0</v>
      </c>
      <c r="H69" s="1">
        <v>0</v>
      </c>
      <c r="J69" s="4">
        <v>0.45833333333333343</v>
      </c>
      <c r="K69" s="1">
        <f>B80+B81</f>
        <v>0</v>
      </c>
      <c r="L69" s="1">
        <f t="shared" ref="L69" si="223">C80+C81</f>
        <v>0</v>
      </c>
      <c r="M69" s="1">
        <f t="shared" ref="M69" si="224">D80+D81</f>
        <v>0</v>
      </c>
      <c r="N69" s="1">
        <f t="shared" ref="N69" si="225">E80+E81</f>
        <v>0</v>
      </c>
      <c r="O69" s="1">
        <f t="shared" ref="O69" si="226">F80+F81</f>
        <v>0</v>
      </c>
      <c r="P69" s="1">
        <f t="shared" ref="P69" si="227">G80+G81</f>
        <v>0</v>
      </c>
      <c r="Q69" s="1">
        <f t="shared" ref="Q69" si="228">H80+H81</f>
        <v>0</v>
      </c>
    </row>
    <row r="70" spans="1:17" x14ac:dyDescent="0.45">
      <c r="A70" s="4">
        <v>0.50000000000000011</v>
      </c>
      <c r="B70" s="1">
        <v>3977.9999999999991</v>
      </c>
      <c r="C70" s="1">
        <v>2788</v>
      </c>
      <c r="D70" s="1">
        <v>2456.9999999999995</v>
      </c>
      <c r="E70" s="1">
        <v>2800</v>
      </c>
      <c r="F70" s="1">
        <v>4054</v>
      </c>
      <c r="G70" s="1">
        <v>0</v>
      </c>
      <c r="H70" s="1">
        <v>0</v>
      </c>
    </row>
    <row r="71" spans="1:17" x14ac:dyDescent="0.45">
      <c r="A71" s="4">
        <v>0.54166666666666674</v>
      </c>
      <c r="B71" s="1">
        <v>1220.0000000000002</v>
      </c>
      <c r="C71" s="1">
        <v>2995.9999999999995</v>
      </c>
      <c r="D71" s="1">
        <v>5688.0000000000009</v>
      </c>
      <c r="E71" s="1">
        <v>1035.9999999999998</v>
      </c>
      <c r="F71" s="1">
        <v>2244</v>
      </c>
      <c r="G71" s="1">
        <v>0</v>
      </c>
      <c r="H71" s="1">
        <v>0</v>
      </c>
    </row>
    <row r="72" spans="1:17" x14ac:dyDescent="0.45">
      <c r="A72" s="4">
        <v>0.58333333333333337</v>
      </c>
      <c r="B72" s="1">
        <v>2636</v>
      </c>
      <c r="C72" s="1">
        <v>3992</v>
      </c>
      <c r="D72" s="1">
        <v>5126</v>
      </c>
      <c r="E72" s="1">
        <v>4135</v>
      </c>
      <c r="F72" s="1">
        <v>3704</v>
      </c>
      <c r="G72" s="1">
        <v>0</v>
      </c>
      <c r="H72" s="1">
        <v>0</v>
      </c>
    </row>
    <row r="73" spans="1:17" x14ac:dyDescent="0.45">
      <c r="A73" s="4">
        <v>0.625</v>
      </c>
      <c r="B73" s="1">
        <v>4551.9999999999991</v>
      </c>
      <c r="C73" s="1">
        <v>2828</v>
      </c>
      <c r="D73" s="1">
        <v>3555</v>
      </c>
      <c r="E73" s="1">
        <v>2748.0000000000005</v>
      </c>
      <c r="F73" s="1">
        <v>3892.9999999999995</v>
      </c>
      <c r="G73" s="1">
        <v>0</v>
      </c>
      <c r="H73" s="1">
        <v>0</v>
      </c>
    </row>
    <row r="74" spans="1:17" ht="14.65" thickBot="1" x14ac:dyDescent="0.5">
      <c r="A74" s="4">
        <v>0.66666666666666663</v>
      </c>
      <c r="B74" s="1">
        <v>3378</v>
      </c>
      <c r="C74" s="1">
        <v>3150.0000000000005</v>
      </c>
      <c r="D74" s="1">
        <v>6101.9999999999991</v>
      </c>
      <c r="E74" s="1">
        <v>2212</v>
      </c>
      <c r="F74" s="1">
        <v>3018.9999999999995</v>
      </c>
      <c r="G74" s="1">
        <v>0</v>
      </c>
      <c r="H74" s="1">
        <v>0</v>
      </c>
      <c r="J74" t="s">
        <v>20</v>
      </c>
    </row>
    <row r="75" spans="1:17" x14ac:dyDescent="0.45">
      <c r="A75" s="4">
        <v>0.70833333333333326</v>
      </c>
      <c r="B75" s="1">
        <v>1930</v>
      </c>
      <c r="C75" s="1">
        <v>2412</v>
      </c>
      <c r="D75" s="1">
        <v>1982</v>
      </c>
      <c r="E75" s="1">
        <v>3718.0000000000005</v>
      </c>
      <c r="F75" s="1">
        <v>1110</v>
      </c>
      <c r="G75" s="1">
        <v>0</v>
      </c>
      <c r="H75" s="1">
        <v>0</v>
      </c>
      <c r="J75" s="3">
        <v>0</v>
      </c>
      <c r="K75" s="1">
        <f>K58+K3</f>
        <v>504.42001224931545</v>
      </c>
      <c r="L75" s="1">
        <f t="shared" ref="L75:Q75" si="229">L58+L3</f>
        <v>614.88551410115997</v>
      </c>
      <c r="M75" s="1">
        <f t="shared" si="229"/>
        <v>843.42542969090073</v>
      </c>
      <c r="N75" s="1">
        <f t="shared" si="229"/>
        <v>900.41854797676706</v>
      </c>
      <c r="O75" s="1">
        <f t="shared" si="229"/>
        <v>773.52153102199202</v>
      </c>
      <c r="P75" s="1">
        <f t="shared" si="229"/>
        <v>829.93637266281121</v>
      </c>
      <c r="Q75" s="1">
        <f t="shared" si="229"/>
        <v>688.82870360042318</v>
      </c>
    </row>
    <row r="76" spans="1:17" x14ac:dyDescent="0.45">
      <c r="A76" s="4">
        <v>0.74999999999999989</v>
      </c>
      <c r="B76" s="1">
        <v>2498</v>
      </c>
      <c r="C76" s="1">
        <v>1718.0000000000002</v>
      </c>
      <c r="D76" s="1">
        <v>1399.9999999999998</v>
      </c>
      <c r="E76" s="1">
        <v>526</v>
      </c>
      <c r="F76" s="1">
        <v>1291.9999999999998</v>
      </c>
      <c r="G76" s="1">
        <v>0</v>
      </c>
      <c r="H76" s="1">
        <v>0</v>
      </c>
      <c r="J76" s="4">
        <v>4.1666666666666699E-2</v>
      </c>
      <c r="K76" s="1">
        <f t="shared" ref="K76:Q86" si="230">K59+K4</f>
        <v>417.20040536143023</v>
      </c>
      <c r="L76" s="1">
        <f t="shared" si="230"/>
        <v>319.27536292321702</v>
      </c>
      <c r="M76" s="1">
        <f t="shared" si="230"/>
        <v>482.38665030918145</v>
      </c>
      <c r="N76" s="1">
        <f t="shared" si="230"/>
        <v>536.68388758922435</v>
      </c>
      <c r="O76" s="1">
        <f t="shared" si="230"/>
        <v>425.45954624781854</v>
      </c>
      <c r="P76" s="1">
        <f t="shared" si="230"/>
        <v>376.20957472660996</v>
      </c>
      <c r="Q76" s="1">
        <f t="shared" si="230"/>
        <v>347.04074728496448</v>
      </c>
    </row>
    <row r="77" spans="1:17" x14ac:dyDescent="0.45">
      <c r="A77" s="4">
        <v>0.79166666666666652</v>
      </c>
      <c r="B77" s="1">
        <v>1689.9999999999998</v>
      </c>
      <c r="C77" s="1">
        <v>1522</v>
      </c>
      <c r="D77" s="1">
        <v>2382</v>
      </c>
      <c r="E77" s="1">
        <v>744</v>
      </c>
      <c r="F77" s="1">
        <v>1795.0000000000002</v>
      </c>
      <c r="G77" s="1">
        <v>0</v>
      </c>
      <c r="H77" s="1">
        <v>0</v>
      </c>
      <c r="J77" s="4">
        <v>8.333333333333337E-2</v>
      </c>
      <c r="K77" s="1">
        <f t="shared" si="230"/>
        <v>353.01572761351792</v>
      </c>
      <c r="L77" s="1">
        <f t="shared" si="230"/>
        <v>377.87854324106729</v>
      </c>
      <c r="M77" s="1">
        <f t="shared" si="230"/>
        <v>568.98439236787863</v>
      </c>
      <c r="N77" s="1">
        <f t="shared" si="230"/>
        <v>631.7924246303528</v>
      </c>
      <c r="O77" s="1">
        <f t="shared" si="230"/>
        <v>468.00550087260046</v>
      </c>
      <c r="P77" s="1">
        <f t="shared" si="230"/>
        <v>467.52687691821143</v>
      </c>
      <c r="Q77" s="1">
        <f t="shared" si="230"/>
        <v>278.39792138383274</v>
      </c>
    </row>
    <row r="78" spans="1:17" x14ac:dyDescent="0.45">
      <c r="A78" s="4">
        <v>0.83333333333333315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J78" s="4">
        <v>0.12500000000000003</v>
      </c>
      <c r="K78" s="1">
        <f t="shared" si="230"/>
        <v>1001.6427951479102</v>
      </c>
      <c r="L78" s="1">
        <f t="shared" si="230"/>
        <v>1093.8461514863129</v>
      </c>
      <c r="M78" s="1">
        <f t="shared" si="230"/>
        <v>1131.2785253857696</v>
      </c>
      <c r="N78" s="1">
        <f t="shared" si="230"/>
        <v>1396.7483176633486</v>
      </c>
      <c r="O78" s="1">
        <f t="shared" si="230"/>
        <v>1491.4909931841066</v>
      </c>
      <c r="P78" s="1">
        <f t="shared" si="230"/>
        <v>669.49405402940397</v>
      </c>
      <c r="Q78" s="1">
        <f t="shared" si="230"/>
        <v>404.46490465198343</v>
      </c>
    </row>
    <row r="79" spans="1:17" x14ac:dyDescent="0.45">
      <c r="A79" s="4">
        <v>0.87499999999999978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J79" s="4">
        <v>0.16666666666666669</v>
      </c>
      <c r="K79" s="1">
        <f t="shared" si="230"/>
        <v>5641.3785371191125</v>
      </c>
      <c r="L79" s="1">
        <f t="shared" si="230"/>
        <v>12062.412311162718</v>
      </c>
      <c r="M79" s="1">
        <f t="shared" si="230"/>
        <v>6111.9415764540954</v>
      </c>
      <c r="N79" s="1">
        <f t="shared" si="230"/>
        <v>12754.414461986393</v>
      </c>
      <c r="O79" s="1">
        <f t="shared" si="230"/>
        <v>6446.6373815843644</v>
      </c>
      <c r="P79" s="1">
        <f t="shared" si="230"/>
        <v>2603.3187059298307</v>
      </c>
      <c r="Q79" s="1">
        <f t="shared" si="230"/>
        <v>1193.8097232681257</v>
      </c>
    </row>
    <row r="80" spans="1:17" x14ac:dyDescent="0.45">
      <c r="A80" s="4">
        <v>0.91666666666666641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J80" s="4">
        <v>0.20833333333333334</v>
      </c>
      <c r="K80" s="1">
        <f t="shared" si="230"/>
        <v>13098.775438834353</v>
      </c>
      <c r="L80" s="1">
        <f t="shared" si="230"/>
        <v>13854.457367601051</v>
      </c>
      <c r="M80" s="1">
        <f t="shared" si="230"/>
        <v>15865.700020697639</v>
      </c>
      <c r="N80" s="1">
        <f t="shared" si="230"/>
        <v>12709.325028749909</v>
      </c>
      <c r="O80" s="1">
        <f t="shared" si="230"/>
        <v>12835.933582413596</v>
      </c>
      <c r="P80" s="1">
        <f t="shared" si="230"/>
        <v>5934.3161163706682</v>
      </c>
      <c r="Q80" s="1">
        <f t="shared" si="230"/>
        <v>1961.6085630599177</v>
      </c>
    </row>
    <row r="81" spans="1:17" ht="14.65" thickBot="1" x14ac:dyDescent="0.5">
      <c r="A81" s="5">
        <v>0.95833333333333304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J81" s="4">
        <v>0.25</v>
      </c>
      <c r="K81" s="1">
        <f t="shared" si="230"/>
        <v>15090.870641332513</v>
      </c>
      <c r="L81" s="1">
        <f t="shared" si="230"/>
        <v>16524.949608342165</v>
      </c>
      <c r="M81" s="1">
        <f t="shared" si="230"/>
        <v>19639.553874545345</v>
      </c>
      <c r="N81" s="1">
        <f t="shared" si="230"/>
        <v>11930.949189526338</v>
      </c>
      <c r="O81" s="1">
        <f t="shared" si="230"/>
        <v>14692.932249196157</v>
      </c>
      <c r="P81" s="1">
        <f t="shared" si="230"/>
        <v>7555.52371624031</v>
      </c>
      <c r="Q81" s="1">
        <f t="shared" si="230"/>
        <v>2260.6611050242254</v>
      </c>
    </row>
    <row r="82" spans="1:17" x14ac:dyDescent="0.45">
      <c r="C82" s="1"/>
      <c r="J82" s="4">
        <v>0.29166666666666669</v>
      </c>
      <c r="K82" s="1">
        <f t="shared" si="230"/>
        <v>16616.984003979618</v>
      </c>
      <c r="L82" s="1">
        <f t="shared" si="230"/>
        <v>17306.398103111889</v>
      </c>
      <c r="M82" s="1">
        <f t="shared" si="230"/>
        <v>19574.390517233962</v>
      </c>
      <c r="N82" s="1">
        <f t="shared" si="230"/>
        <v>14283.26491349617</v>
      </c>
      <c r="O82" s="1">
        <f t="shared" si="230"/>
        <v>15667.087222377106</v>
      </c>
      <c r="P82" s="1">
        <f t="shared" si="230"/>
        <v>6232.9461571218089</v>
      </c>
      <c r="Q82" s="1">
        <f t="shared" si="230"/>
        <v>2492.6752659263766</v>
      </c>
    </row>
    <row r="83" spans="1:17" x14ac:dyDescent="0.45">
      <c r="J83" s="4">
        <v>0.33333333333333337</v>
      </c>
      <c r="K83" s="1">
        <f t="shared" si="230"/>
        <v>15618.066275424118</v>
      </c>
      <c r="L83" s="1">
        <f t="shared" si="230"/>
        <v>15560.219906601696</v>
      </c>
      <c r="M83" s="1">
        <f t="shared" si="230"/>
        <v>14522.700066308942</v>
      </c>
      <c r="N83" s="1">
        <f t="shared" si="230"/>
        <v>13225.167319628286</v>
      </c>
      <c r="O83" s="1">
        <f t="shared" si="230"/>
        <v>12494.621914944399</v>
      </c>
      <c r="P83" s="1">
        <f t="shared" si="230"/>
        <v>4786.1055763993381</v>
      </c>
      <c r="Q83" s="1">
        <f t="shared" si="230"/>
        <v>2207.7766520316122</v>
      </c>
    </row>
    <row r="84" spans="1:17" x14ac:dyDescent="0.45">
      <c r="J84" s="4">
        <v>0.37500000000000006</v>
      </c>
      <c r="K84" s="1">
        <f t="shared" si="230"/>
        <v>14409.783681810084</v>
      </c>
      <c r="L84" s="1">
        <f t="shared" si="230"/>
        <v>11973.480843568497</v>
      </c>
      <c r="M84" s="1">
        <f t="shared" si="230"/>
        <v>12697.361779500805</v>
      </c>
      <c r="N84" s="1">
        <f t="shared" si="230"/>
        <v>7931.7994644213941</v>
      </c>
      <c r="O84" s="1">
        <f t="shared" si="230"/>
        <v>11552.368579619801</v>
      </c>
      <c r="P84" s="1">
        <f t="shared" si="230"/>
        <v>2769.2935183092177</v>
      </c>
      <c r="Q84" s="1">
        <f t="shared" si="230"/>
        <v>1698.6124712870533</v>
      </c>
    </row>
    <row r="85" spans="1:17" x14ac:dyDescent="0.45">
      <c r="J85" s="4">
        <v>0.41666666666666674</v>
      </c>
      <c r="K85" s="1">
        <f t="shared" si="230"/>
        <v>3255.371006792835</v>
      </c>
      <c r="L85" s="1">
        <f t="shared" si="230"/>
        <v>3062.0351155878288</v>
      </c>
      <c r="M85" s="1">
        <f t="shared" si="230"/>
        <v>2570.847906814598</v>
      </c>
      <c r="N85" s="1">
        <f t="shared" si="230"/>
        <v>3647.342877519533</v>
      </c>
      <c r="O85" s="1">
        <f t="shared" si="230"/>
        <v>3299.2708210599549</v>
      </c>
      <c r="P85" s="1">
        <f t="shared" si="230"/>
        <v>1430.243099484532</v>
      </c>
      <c r="Q85" s="1">
        <f t="shared" si="230"/>
        <v>1298.6872710094763</v>
      </c>
    </row>
    <row r="86" spans="1:17" x14ac:dyDescent="0.45">
      <c r="J86" s="4">
        <v>0.45833333333333343</v>
      </c>
      <c r="K86" s="1">
        <f t="shared" si="230"/>
        <v>1753.8073217380647</v>
      </c>
      <c r="L86" s="1">
        <f t="shared" si="230"/>
        <v>1464.407689091855</v>
      </c>
      <c r="M86" s="1">
        <f t="shared" si="230"/>
        <v>1116.1507584361384</v>
      </c>
      <c r="N86" s="1">
        <f t="shared" si="230"/>
        <v>1535.2784001217508</v>
      </c>
      <c r="O86" s="1">
        <f t="shared" si="230"/>
        <v>1592.6057933610409</v>
      </c>
      <c r="P86" s="1">
        <f t="shared" si="230"/>
        <v>885.2613101226068</v>
      </c>
      <c r="Q86" s="1">
        <f t="shared" si="230"/>
        <v>725.59824038696661</v>
      </c>
    </row>
    <row r="89" spans="1:17" x14ac:dyDescent="0.45">
      <c r="K89">
        <f>SUM(ALLCALLS2HR)</f>
        <v>490421.74045839033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7A04-C20F-4CE3-A761-FB4278E208FA}">
  <dimension ref="A1:H53"/>
  <sheetViews>
    <sheetView zoomScale="54" workbookViewId="0">
      <selection activeCell="B28" sqref="B28"/>
    </sheetView>
  </sheetViews>
  <sheetFormatPr defaultRowHeight="14.25" x14ac:dyDescent="0.45"/>
  <sheetData>
    <row r="1" spans="1:8" ht="28.5" x14ac:dyDescent="0.85">
      <c r="A1" s="11" t="s">
        <v>1</v>
      </c>
    </row>
    <row r="2" spans="1:8" ht="21.4" thickBot="1" x14ac:dyDescent="0.7">
      <c r="A2" s="10" t="s">
        <v>18</v>
      </c>
    </row>
    <row r="3" spans="1:8" ht="14.65" thickBot="1" x14ac:dyDescent="0.5">
      <c r="A3" s="6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</row>
    <row r="4" spans="1:8" ht="14.65" thickBot="1" x14ac:dyDescent="0.5">
      <c r="A4" s="3">
        <v>0</v>
      </c>
      <c r="B4" s="2">
        <v>1.3443136436307745</v>
      </c>
      <c r="C4" s="2">
        <v>1.5761081344374086</v>
      </c>
      <c r="D4" s="2">
        <v>1.8012633430478193</v>
      </c>
      <c r="E4" s="2">
        <v>2.3586403795497954</v>
      </c>
      <c r="F4" s="2">
        <v>2.34653264604811</v>
      </c>
      <c r="G4" s="2">
        <v>1.9307158328490674</v>
      </c>
      <c r="H4" s="2">
        <v>1.7352158292669873</v>
      </c>
    </row>
    <row r="5" spans="1:8" ht="14.65" thickBot="1" x14ac:dyDescent="0.5">
      <c r="A5" s="4">
        <v>4.1666666666666699E-2</v>
      </c>
      <c r="B5" s="2">
        <v>1.1557259223766172</v>
      </c>
      <c r="C5" s="2">
        <v>1.4389105374249065</v>
      </c>
      <c r="D5" s="2">
        <v>2.3565072686199104</v>
      </c>
      <c r="E5" s="2">
        <v>1.8020895042471501</v>
      </c>
      <c r="F5" s="2">
        <v>1.8121111111111115</v>
      </c>
      <c r="G5" s="2">
        <v>2.0179090284748269</v>
      </c>
      <c r="H5" s="2">
        <v>1.569745294653869</v>
      </c>
    </row>
    <row r="6" spans="1:8" ht="14.65" thickBot="1" x14ac:dyDescent="0.5">
      <c r="A6" s="4">
        <v>8.333333333333337E-2</v>
      </c>
      <c r="B6" s="2">
        <v>0.89889793962625786</v>
      </c>
      <c r="C6" s="2">
        <v>0.61885046273745736</v>
      </c>
      <c r="D6" s="2">
        <v>1.0631559433685698</v>
      </c>
      <c r="E6" s="2">
        <v>0.89423286180631112</v>
      </c>
      <c r="F6" s="2">
        <v>1.2337777777777779</v>
      </c>
      <c r="G6" s="2">
        <v>1.0172539489671932</v>
      </c>
      <c r="H6" s="2">
        <v>0.49963536918869655</v>
      </c>
    </row>
    <row r="7" spans="1:8" ht="14.65" thickBot="1" x14ac:dyDescent="0.5">
      <c r="A7" s="4">
        <v>0.12500000000000003</v>
      </c>
      <c r="B7" s="2">
        <v>1.187829420220412</v>
      </c>
      <c r="C7" s="2">
        <v>0.96740542295827259</v>
      </c>
      <c r="D7" s="2">
        <v>1.3272815533980582</v>
      </c>
      <c r="E7" s="2">
        <v>1.6287812840043527</v>
      </c>
      <c r="F7" s="2">
        <v>1.0795555555555556</v>
      </c>
      <c r="G7" s="2">
        <v>0.95912515188335357</v>
      </c>
      <c r="H7" s="2">
        <v>1.1647412729905089</v>
      </c>
    </row>
    <row r="8" spans="1:8" ht="14.65" thickBot="1" x14ac:dyDescent="0.5">
      <c r="A8" s="4">
        <v>0.16666666666666669</v>
      </c>
      <c r="B8" s="2">
        <v>0.8667944417824629</v>
      </c>
      <c r="C8" s="2">
        <v>0.79566488066244523</v>
      </c>
      <c r="D8" s="2">
        <v>1.5033021779992757</v>
      </c>
      <c r="E8" s="2">
        <v>1.5329706202393907</v>
      </c>
      <c r="F8" s="2">
        <v>1.4265555555555558</v>
      </c>
      <c r="G8" s="2">
        <v>1.3203634634687516</v>
      </c>
      <c r="H8" s="2">
        <v>0.68997265268915231</v>
      </c>
    </row>
    <row r="9" spans="1:8" ht="14.65" thickBot="1" x14ac:dyDescent="0.5">
      <c r="A9" s="4">
        <v>0.20833333333333334</v>
      </c>
      <c r="B9" s="2">
        <v>0.89889793962625786</v>
      </c>
      <c r="C9" s="2">
        <v>1.085281701574931</v>
      </c>
      <c r="D9" s="2">
        <v>1.30694235113556</v>
      </c>
      <c r="E9" s="2">
        <v>1.4371599564744291</v>
      </c>
      <c r="F9" s="2">
        <v>1.1181111111111113</v>
      </c>
      <c r="G9" s="2">
        <v>0.93006075334143368</v>
      </c>
      <c r="H9" s="2">
        <v>0.57101185050136738</v>
      </c>
    </row>
    <row r="10" spans="1:8" ht="14.65" thickBot="1" x14ac:dyDescent="0.5">
      <c r="A10" s="4">
        <v>0.25</v>
      </c>
      <c r="B10" s="2">
        <v>1.1516926565680048</v>
      </c>
      <c r="C10" s="2">
        <v>1.310886507549927</v>
      </c>
      <c r="D10" s="2">
        <v>1.6658264498439359</v>
      </c>
      <c r="E10" s="2">
        <v>2.0348042733422913</v>
      </c>
      <c r="F10" s="2">
        <v>2.5178854524627718</v>
      </c>
      <c r="G10" s="2">
        <v>1.017253948967193</v>
      </c>
      <c r="H10" s="2">
        <v>0.88030993618960807</v>
      </c>
    </row>
    <row r="11" spans="1:8" ht="14.65" thickBot="1" x14ac:dyDescent="0.5">
      <c r="A11" s="4">
        <v>0.29166666666666669</v>
      </c>
      <c r="B11" s="2">
        <v>3.7730286023331612</v>
      </c>
      <c r="C11" s="2">
        <v>3.9587859309846278</v>
      </c>
      <c r="D11" s="2">
        <v>3.8551880996602534</v>
      </c>
      <c r="E11" s="2">
        <v>4.4694107566053125</v>
      </c>
      <c r="F11" s="2">
        <v>5.0213940816198823</v>
      </c>
      <c r="G11" s="2">
        <v>2.088503354641027</v>
      </c>
      <c r="H11" s="2">
        <v>0.95168641750227889</v>
      </c>
    </row>
    <row r="12" spans="1:8" ht="14.65" thickBot="1" x14ac:dyDescent="0.5">
      <c r="A12" s="4">
        <v>0.33333333333333337</v>
      </c>
      <c r="B12" s="2">
        <v>6.9491260371844561</v>
      </c>
      <c r="C12" s="2">
        <v>11.596379303538157</v>
      </c>
      <c r="D12" s="2">
        <v>7.4064002559119579</v>
      </c>
      <c r="E12" s="2">
        <v>13.407910705737228</v>
      </c>
      <c r="F12" s="2">
        <v>7.5402098532648765</v>
      </c>
      <c r="G12" s="2">
        <v>4.8745522742881295</v>
      </c>
      <c r="H12" s="2">
        <v>2.1634747171430107</v>
      </c>
    </row>
    <row r="13" spans="1:8" ht="14.65" thickBot="1" x14ac:dyDescent="0.5">
      <c r="A13" s="4">
        <v>0.37500000000000006</v>
      </c>
      <c r="B13" s="2">
        <v>13.466759525018146</v>
      </c>
      <c r="C13" s="2">
        <v>26.177064104690963</v>
      </c>
      <c r="D13" s="2">
        <v>15.505778176004586</v>
      </c>
      <c r="E13" s="2">
        <v>26.775662710210749</v>
      </c>
      <c r="F13" s="2">
        <v>16.979793770899484</v>
      </c>
      <c r="G13" s="2">
        <v>6.9505900998467958</v>
      </c>
      <c r="H13" s="2">
        <v>3.6137219153842031</v>
      </c>
    </row>
    <row r="14" spans="1:8" ht="14.65" thickBot="1" x14ac:dyDescent="0.5">
      <c r="A14" s="4">
        <v>0.41666666666666674</v>
      </c>
      <c r="B14" s="2">
        <v>17.432246248582693</v>
      </c>
      <c r="C14" s="2">
        <v>16.993566387498014</v>
      </c>
      <c r="D14" s="2">
        <v>19.6742666035063</v>
      </c>
      <c r="E14" s="2">
        <v>16.635477589919237</v>
      </c>
      <c r="F14" s="2">
        <v>16.159315291416007</v>
      </c>
      <c r="G14" s="2">
        <v>12.817530772888162</v>
      </c>
      <c r="H14" s="2">
        <v>3.994396482385115</v>
      </c>
    </row>
    <row r="15" spans="1:8" ht="14.65" thickBot="1" x14ac:dyDescent="0.5">
      <c r="A15" s="4">
        <v>0.45833333333333343</v>
      </c>
      <c r="B15" s="2">
        <v>20.117789190035438</v>
      </c>
      <c r="C15" s="2">
        <v>21.123961973767372</v>
      </c>
      <c r="D15" s="2">
        <v>19.769902828261479</v>
      </c>
      <c r="E15" s="2">
        <v>20.425353254728648</v>
      </c>
      <c r="F15" s="2">
        <v>19.142256483091316</v>
      </c>
      <c r="G15" s="2">
        <v>13.627135083733954</v>
      </c>
      <c r="H15" s="2">
        <v>5.49169070727653</v>
      </c>
    </row>
    <row r="16" spans="1:8" ht="14.65" thickBot="1" x14ac:dyDescent="0.5">
      <c r="A16" s="4">
        <v>0.50000000000000011</v>
      </c>
      <c r="B16" s="2">
        <v>22.563735334721777</v>
      </c>
      <c r="C16" s="2">
        <v>24.234354288038013</v>
      </c>
      <c r="D16" s="2">
        <v>22.456144325996927</v>
      </c>
      <c r="E16" s="2">
        <v>18.551864338176316</v>
      </c>
      <c r="F16" s="2">
        <v>18.892830037030688</v>
      </c>
      <c r="G16" s="2">
        <v>17.305913677426172</v>
      </c>
      <c r="H16" s="2">
        <v>4.5421534666738168</v>
      </c>
    </row>
    <row r="17" spans="1:8" ht="14.65" thickBot="1" x14ac:dyDescent="0.5">
      <c r="A17" s="4">
        <v>0.54166666666666674</v>
      </c>
      <c r="B17" s="2">
        <v>24.100269988187126</v>
      </c>
      <c r="C17" s="2">
        <v>25.78061485538267</v>
      </c>
      <c r="D17" s="2">
        <v>18.859972450231993</v>
      </c>
      <c r="E17" s="2">
        <v>18.874391091280842</v>
      </c>
      <c r="F17" s="2">
        <v>21.244919868419977</v>
      </c>
      <c r="G17" s="2">
        <v>16.421516192086216</v>
      </c>
      <c r="H17" s="2">
        <v>6.2059928146281305</v>
      </c>
    </row>
    <row r="18" spans="1:8" ht="14.65" thickBot="1" x14ac:dyDescent="0.5">
      <c r="A18" s="4">
        <v>0.58333333333333337</v>
      </c>
      <c r="B18" s="2">
        <v>22.369453619056202</v>
      </c>
      <c r="C18" s="2">
        <v>22.804976549027966</v>
      </c>
      <c r="D18" s="2">
        <v>25.151611865891098</v>
      </c>
      <c r="E18" s="2">
        <v>17.841253090219503</v>
      </c>
      <c r="F18" s="2">
        <v>19.732446030696565</v>
      </c>
      <c r="G18" s="2">
        <v>15.860960431084582</v>
      </c>
      <c r="H18" s="2">
        <v>5.9918633706901181</v>
      </c>
    </row>
    <row r="19" spans="1:8" ht="14.65" thickBot="1" x14ac:dyDescent="0.5">
      <c r="A19" s="4">
        <v>0.625</v>
      </c>
      <c r="B19" s="2">
        <v>22.071862472543373</v>
      </c>
      <c r="C19" s="2">
        <v>26.562065793658142</v>
      </c>
      <c r="D19" s="2">
        <v>21.037108849415617</v>
      </c>
      <c r="E19" s="2">
        <v>16.815992167594025</v>
      </c>
      <c r="F19" s="2">
        <v>19.126138091001355</v>
      </c>
      <c r="G19" s="2">
        <v>12.975252786729355</v>
      </c>
      <c r="H19" s="2">
        <v>6.0383731031154486</v>
      </c>
    </row>
    <row r="20" spans="1:8" ht="14.65" thickBot="1" x14ac:dyDescent="0.5">
      <c r="A20" s="4">
        <v>0.66666666666666663</v>
      </c>
      <c r="B20" s="2">
        <v>20.759814955381501</v>
      </c>
      <c r="C20" s="2">
        <v>25.096661505482416</v>
      </c>
      <c r="D20" s="2">
        <v>23.096302003757167</v>
      </c>
      <c r="E20" s="2">
        <v>19.535291511710906</v>
      </c>
      <c r="F20" s="2">
        <v>16.980059132105147</v>
      </c>
      <c r="G20" s="2">
        <v>12.161449627555601</v>
      </c>
      <c r="H20" s="2">
        <v>5.4938398841760954</v>
      </c>
    </row>
    <row r="21" spans="1:8" ht="14.65" thickBot="1" x14ac:dyDescent="0.5">
      <c r="A21" s="4">
        <v>0.70833333333333326</v>
      </c>
      <c r="B21" s="2">
        <v>28.683061502844104</v>
      </c>
      <c r="C21" s="2">
        <v>21.940821464481086</v>
      </c>
      <c r="D21" s="2">
        <v>29.37824299920576</v>
      </c>
      <c r="E21" s="2">
        <v>14.105606317641076</v>
      </c>
      <c r="F21" s="2">
        <v>24.970923171524738</v>
      </c>
      <c r="G21" s="2">
        <v>9.6909757514924202</v>
      </c>
      <c r="H21" s="2">
        <v>4.9222907394498359</v>
      </c>
    </row>
    <row r="22" spans="1:8" ht="14.65" thickBot="1" x14ac:dyDescent="0.5">
      <c r="A22" s="4">
        <v>0.74999999999999989</v>
      </c>
      <c r="B22" s="2">
        <v>27.511128034461326</v>
      </c>
      <c r="C22" s="2">
        <v>19.213796976187293</v>
      </c>
      <c r="D22" s="2">
        <v>24.843339233668765</v>
      </c>
      <c r="E22" s="2">
        <v>13.182939176707293</v>
      </c>
      <c r="F22" s="2">
        <v>24.486233693301013</v>
      </c>
      <c r="G22" s="2">
        <v>6.7471393100533579</v>
      </c>
      <c r="H22" s="2">
        <v>4.4691651026864712</v>
      </c>
    </row>
    <row r="23" spans="1:8" ht="14.65" thickBot="1" x14ac:dyDescent="0.5">
      <c r="A23" s="4">
        <v>0.79166666666666652</v>
      </c>
      <c r="B23" s="2">
        <v>21.799908438376178</v>
      </c>
      <c r="C23" s="2">
        <v>22.178121511848442</v>
      </c>
      <c r="D23" s="2">
        <v>17.759652015501484</v>
      </c>
      <c r="E23" s="2">
        <v>17.843802283942999</v>
      </c>
      <c r="F23" s="2">
        <v>18.628788628504104</v>
      </c>
      <c r="G23" s="2">
        <v>5.9499350203391614</v>
      </c>
      <c r="H23" s="2">
        <v>3.7332200117968792</v>
      </c>
    </row>
    <row r="24" spans="1:8" ht="14.65" thickBot="1" x14ac:dyDescent="0.5">
      <c r="A24" s="4">
        <v>0.83333333333333315</v>
      </c>
      <c r="B24" s="2">
        <v>8.7560257511136843</v>
      </c>
      <c r="C24" s="2">
        <v>8.9902175677869778</v>
      </c>
      <c r="D24" s="2">
        <v>7.2185497249478336</v>
      </c>
      <c r="E24" s="2">
        <v>10.451852605039512</v>
      </c>
      <c r="F24" s="2">
        <v>10.317882016036657</v>
      </c>
      <c r="G24" s="2">
        <v>3.9070949336996144</v>
      </c>
      <c r="H24" s="2">
        <v>3.6613062362593167</v>
      </c>
    </row>
    <row r="25" spans="1:8" ht="14.65" thickBot="1" x14ac:dyDescent="0.5">
      <c r="A25" s="4">
        <v>0.87499999999999978</v>
      </c>
      <c r="B25" s="2">
        <v>7.0906771290449599</v>
      </c>
      <c r="C25" s="2">
        <v>5.9070871894788111</v>
      </c>
      <c r="D25" s="2">
        <v>5.4511219369190709</v>
      </c>
      <c r="E25" s="2">
        <v>6.3094358285296916</v>
      </c>
      <c r="F25" s="2">
        <v>6.9132187857961052</v>
      </c>
      <c r="G25" s="2">
        <v>2.9894997094405409</v>
      </c>
      <c r="H25" s="2">
        <v>2.5446865783688137</v>
      </c>
    </row>
    <row r="26" spans="1:8" ht="14.65" thickBot="1" x14ac:dyDescent="0.5">
      <c r="A26" s="4">
        <v>0.91666666666666641</v>
      </c>
      <c r="B26" s="2">
        <v>4.5987040946547939</v>
      </c>
      <c r="C26" s="2">
        <v>3.9976457217080692</v>
      </c>
      <c r="D26" s="2">
        <v>3.0269435582610491</v>
      </c>
      <c r="E26" s="2">
        <v>4.1379495495188561</v>
      </c>
      <c r="F26" s="2">
        <v>4.3460652920962204</v>
      </c>
      <c r="G26" s="2">
        <v>2.1217010935601457</v>
      </c>
      <c r="H26" s="2">
        <v>2.1634747171430107</v>
      </c>
    </row>
    <row r="27" spans="1:8" ht="14.65" thickBot="1" x14ac:dyDescent="0.5">
      <c r="A27" s="5">
        <v>0.95833333333333304</v>
      </c>
      <c r="B27" s="2">
        <v>3.8522571126302854</v>
      </c>
      <c r="C27" s="2">
        <v>3.250771229095633</v>
      </c>
      <c r="D27" s="2">
        <v>2.4851959854455155</v>
      </c>
      <c r="E27" s="2">
        <v>2.9471281427740954</v>
      </c>
      <c r="F27" s="2">
        <v>3.9829965635738835</v>
      </c>
      <c r="G27" s="2">
        <v>2.1175677531829469</v>
      </c>
      <c r="H27" s="2">
        <v>1.3080315298407423</v>
      </c>
    </row>
    <row r="28" spans="1:8" ht="21.4" thickBot="1" x14ac:dyDescent="0.7">
      <c r="A28" s="10" t="s">
        <v>19</v>
      </c>
    </row>
    <row r="29" spans="1:8" ht="14.65" thickBot="1" x14ac:dyDescent="0.5">
      <c r="A29" s="6" t="s">
        <v>10</v>
      </c>
      <c r="B29" s="7" t="s">
        <v>11</v>
      </c>
      <c r="C29" s="8" t="s">
        <v>12</v>
      </c>
      <c r="D29" s="8" t="s">
        <v>13</v>
      </c>
      <c r="E29" s="8" t="s">
        <v>14</v>
      </c>
      <c r="F29" s="8" t="s">
        <v>15</v>
      </c>
      <c r="G29" s="8" t="s">
        <v>16</v>
      </c>
      <c r="H29" s="9" t="s">
        <v>17</v>
      </c>
    </row>
    <row r="30" spans="1:8" ht="14.65" thickBot="1" x14ac:dyDescent="0.5">
      <c r="A30" s="3">
        <v>0</v>
      </c>
      <c r="B30" s="2">
        <v>203.34181212246179</v>
      </c>
      <c r="C30" s="2">
        <v>206.14812793466444</v>
      </c>
      <c r="D30" s="2">
        <v>202.512075087044</v>
      </c>
      <c r="E30" s="2">
        <v>217.05893204991813</v>
      </c>
      <c r="F30" s="2">
        <v>187.61506992141571</v>
      </c>
      <c r="G30" s="2">
        <v>210.63143461787078</v>
      </c>
      <c r="H30" s="2">
        <v>203.12851229125894</v>
      </c>
    </row>
    <row r="31" spans="1:8" ht="14.65" thickBot="1" x14ac:dyDescent="0.5">
      <c r="A31" s="4">
        <v>4.1666666666666699E-2</v>
      </c>
      <c r="B31" s="2">
        <v>199.93048128342247</v>
      </c>
      <c r="C31" s="2">
        <v>201.52314214282757</v>
      </c>
      <c r="D31" s="2">
        <v>203.11749455896276</v>
      </c>
      <c r="E31" s="2">
        <v>215.55787611346062</v>
      </c>
      <c r="F31" s="2">
        <v>183.91623036649216</v>
      </c>
      <c r="G31" s="2">
        <v>209.75520748340571</v>
      </c>
      <c r="H31" s="2">
        <v>214.27482206362913</v>
      </c>
    </row>
    <row r="32" spans="1:8" ht="14.65" thickBot="1" x14ac:dyDescent="0.5">
      <c r="A32" s="4">
        <v>8.333333333333337E-2</v>
      </c>
      <c r="B32" s="2">
        <v>199.93048128342247</v>
      </c>
      <c r="C32" s="2">
        <v>198.86335403726707</v>
      </c>
      <c r="D32" s="2">
        <v>202.33704141018296</v>
      </c>
      <c r="E32" s="2">
        <v>212.71537001897534</v>
      </c>
      <c r="F32" s="2">
        <v>183.91623036649216</v>
      </c>
      <c r="G32" s="2">
        <v>190.35294117647058</v>
      </c>
      <c r="H32" s="2">
        <v>220.77822580645162</v>
      </c>
    </row>
    <row r="33" spans="1:8" ht="14.65" thickBot="1" x14ac:dyDescent="0.5">
      <c r="A33" s="4">
        <v>0.12500000000000003</v>
      </c>
      <c r="B33" s="2">
        <v>199.93048128342247</v>
      </c>
      <c r="C33" s="2">
        <v>202.81950007654092</v>
      </c>
      <c r="D33" s="2">
        <v>201.36708860759492</v>
      </c>
      <c r="E33" s="2">
        <v>212.71537001897534</v>
      </c>
      <c r="F33" s="2">
        <v>183.91623036649216</v>
      </c>
      <c r="G33" s="2">
        <v>190.35294117647058</v>
      </c>
      <c r="H33" s="2">
        <v>203.24868914236686</v>
      </c>
    </row>
    <row r="34" spans="1:8" ht="14.65" thickBot="1" x14ac:dyDescent="0.5">
      <c r="A34" s="4">
        <v>0.16666666666666669</v>
      </c>
      <c r="B34" s="2">
        <v>199.93048128342247</v>
      </c>
      <c r="C34" s="2">
        <v>198.86335403726707</v>
      </c>
      <c r="D34" s="2">
        <v>202.73901649002624</v>
      </c>
      <c r="E34" s="2">
        <v>212.71537001897534</v>
      </c>
      <c r="F34" s="2">
        <v>183.91623036649216</v>
      </c>
      <c r="G34" s="2">
        <v>220.00538873116162</v>
      </c>
      <c r="H34" s="2">
        <v>220.77822580645159</v>
      </c>
    </row>
    <row r="35" spans="1:8" ht="14.65" thickBot="1" x14ac:dyDescent="0.5">
      <c r="A35" s="4">
        <v>0.20833333333333334</v>
      </c>
      <c r="B35" s="2">
        <v>199.93048128342247</v>
      </c>
      <c r="C35" s="2">
        <v>202.38980908285984</v>
      </c>
      <c r="D35" s="2">
        <v>202.15611429488897</v>
      </c>
      <c r="E35" s="2">
        <v>212.71537001897536</v>
      </c>
      <c r="F35" s="2">
        <v>183.91623036649216</v>
      </c>
      <c r="G35" s="2">
        <v>190.35294117647058</v>
      </c>
      <c r="H35" s="2">
        <v>220.77822580645162</v>
      </c>
    </row>
    <row r="36" spans="1:8" ht="14.65" thickBot="1" x14ac:dyDescent="0.5">
      <c r="A36" s="4">
        <v>0.25</v>
      </c>
      <c r="B36" s="2">
        <v>203.91235836122269</v>
      </c>
      <c r="C36" s="2">
        <v>207.62200044265617</v>
      </c>
      <c r="D36" s="2">
        <v>202.60516606392909</v>
      </c>
      <c r="E36" s="2">
        <v>213.97407840329984</v>
      </c>
      <c r="F36" s="2">
        <v>201.15181937955219</v>
      </c>
      <c r="G36" s="2">
        <v>190.35294117647058</v>
      </c>
      <c r="H36" s="2">
        <v>220.77822580645162</v>
      </c>
    </row>
    <row r="37" spans="1:8" ht="14.65" thickBot="1" x14ac:dyDescent="0.5">
      <c r="A37" s="4">
        <v>0.29166666666666669</v>
      </c>
      <c r="B37" s="2">
        <v>203.23154427338682</v>
      </c>
      <c r="C37" s="2">
        <v>207.55789445557184</v>
      </c>
      <c r="D37" s="2">
        <v>205.89747124178109</v>
      </c>
      <c r="E37" s="2">
        <v>215.09612807976052</v>
      </c>
      <c r="F37" s="2">
        <v>196.16340351326326</v>
      </c>
      <c r="G37" s="2">
        <v>227.84582646835634</v>
      </c>
      <c r="H37" s="2">
        <v>220.77822580645162</v>
      </c>
    </row>
    <row r="38" spans="1:8" ht="14.65" thickBot="1" x14ac:dyDescent="0.5">
      <c r="A38" s="4">
        <v>0.33333333333333337</v>
      </c>
      <c r="B38" s="2">
        <v>216.10244248025148</v>
      </c>
      <c r="C38" s="2">
        <v>210.07876584912756</v>
      </c>
      <c r="D38" s="2">
        <v>213.08233256886422</v>
      </c>
      <c r="E38" s="2">
        <v>217.36254490254669</v>
      </c>
      <c r="F38" s="2">
        <v>205.22302202168925</v>
      </c>
      <c r="G38" s="2">
        <v>222.48061662281091</v>
      </c>
      <c r="H38" s="2">
        <v>206.62226547517801</v>
      </c>
    </row>
    <row r="39" spans="1:8" ht="14.65" thickBot="1" x14ac:dyDescent="0.5">
      <c r="A39" s="4">
        <v>0.37500000000000006</v>
      </c>
      <c r="B39" s="2">
        <v>212.27492939706212</v>
      </c>
      <c r="C39" s="2">
        <v>209.77368725521114</v>
      </c>
      <c r="D39" s="2">
        <v>214.61473885493294</v>
      </c>
      <c r="E39" s="2">
        <v>215.30883965619955</v>
      </c>
      <c r="F39" s="2">
        <v>212.50038590006312</v>
      </c>
      <c r="G39" s="2">
        <v>218.51746231151805</v>
      </c>
      <c r="H39" s="2">
        <v>206.65333232603484</v>
      </c>
    </row>
    <row r="40" spans="1:8" ht="14.65" thickBot="1" x14ac:dyDescent="0.5">
      <c r="A40" s="4">
        <v>0.41666666666666674</v>
      </c>
      <c r="B40" s="2">
        <v>211.50413820458053</v>
      </c>
      <c r="C40" s="2">
        <v>213.11551814230853</v>
      </c>
      <c r="D40" s="2">
        <v>214.05508279499693</v>
      </c>
      <c r="E40" s="2">
        <v>215.57153815645032</v>
      </c>
      <c r="F40" s="2">
        <v>209.23645134620745</v>
      </c>
      <c r="G40" s="2">
        <v>233.11688117888755</v>
      </c>
      <c r="H40" s="2">
        <v>207.99946502300256</v>
      </c>
    </row>
    <row r="41" spans="1:8" ht="14.65" thickBot="1" x14ac:dyDescent="0.5">
      <c r="A41" s="4">
        <v>0.45833333333333343</v>
      </c>
      <c r="B41" s="2">
        <v>210.35031131322765</v>
      </c>
      <c r="C41" s="2">
        <v>215.2467736634909</v>
      </c>
      <c r="D41" s="2">
        <v>214.93900556146187</v>
      </c>
      <c r="E41" s="2">
        <v>216.79867571928995</v>
      </c>
      <c r="F41" s="2">
        <v>208.53423410031337</v>
      </c>
      <c r="G41" s="2">
        <v>216.2107662451705</v>
      </c>
      <c r="H41" s="2">
        <v>205.90675839332388</v>
      </c>
    </row>
    <row r="42" spans="1:8" ht="14.65" thickBot="1" x14ac:dyDescent="0.5">
      <c r="A42" s="4">
        <v>0.50000000000000011</v>
      </c>
      <c r="B42" s="2">
        <v>211.61697492781644</v>
      </c>
      <c r="C42" s="2">
        <v>214.85458286542121</v>
      </c>
      <c r="D42" s="2">
        <v>213.09648378137351</v>
      </c>
      <c r="E42" s="2">
        <v>216.79426759424385</v>
      </c>
      <c r="F42" s="2">
        <v>208.75765130540478</v>
      </c>
      <c r="G42" s="2">
        <v>224.2881691136472</v>
      </c>
      <c r="H42" s="2">
        <v>211.78805187293577</v>
      </c>
    </row>
    <row r="43" spans="1:8" ht="14.65" thickBot="1" x14ac:dyDescent="0.5">
      <c r="A43" s="4">
        <v>0.54166666666666674</v>
      </c>
      <c r="B43" s="2">
        <v>212.36281706534507</v>
      </c>
      <c r="C43" s="2">
        <v>214.66080455476325</v>
      </c>
      <c r="D43" s="2">
        <v>214.22239560793517</v>
      </c>
      <c r="E43" s="2">
        <v>215.79564226075561</v>
      </c>
      <c r="F43" s="2">
        <v>209.5046463681696</v>
      </c>
      <c r="G43" s="2">
        <v>223.73159577445918</v>
      </c>
      <c r="H43" s="2">
        <v>209.26341840879087</v>
      </c>
    </row>
    <row r="44" spans="1:8" ht="14.65" thickBot="1" x14ac:dyDescent="0.5">
      <c r="A44" s="4">
        <v>0.58333333333333337</v>
      </c>
      <c r="B44" s="2">
        <v>211.87455690054395</v>
      </c>
      <c r="C44" s="2">
        <v>212.22060207127652</v>
      </c>
      <c r="D44" s="2">
        <v>214.33771787154814</v>
      </c>
      <c r="E44" s="2">
        <v>212.85922956557002</v>
      </c>
      <c r="F44" s="2">
        <v>207.87969092767923</v>
      </c>
      <c r="G44" s="2">
        <v>217.50590544753524</v>
      </c>
      <c r="H44" s="2">
        <v>208.85191715240782</v>
      </c>
    </row>
    <row r="45" spans="1:8" ht="14.65" thickBot="1" x14ac:dyDescent="0.5">
      <c r="A45" s="4">
        <v>0.625</v>
      </c>
      <c r="B45" s="2">
        <v>212.46353524394917</v>
      </c>
      <c r="C45" s="2">
        <v>212.58558327206691</v>
      </c>
      <c r="D45" s="2">
        <v>215.16509048407815</v>
      </c>
      <c r="E45" s="2">
        <v>214.23591842354838</v>
      </c>
      <c r="F45" s="2">
        <v>207.47065724343733</v>
      </c>
      <c r="G45" s="2">
        <v>214.49243749128962</v>
      </c>
      <c r="H45" s="2">
        <v>205.56250706039307</v>
      </c>
    </row>
    <row r="46" spans="1:8" ht="14.65" thickBot="1" x14ac:dyDescent="0.5">
      <c r="A46" s="4">
        <v>0.66666666666666663</v>
      </c>
      <c r="B46" s="2">
        <v>211.26751663633001</v>
      </c>
      <c r="C46" s="2">
        <v>212.67539221748339</v>
      </c>
      <c r="D46" s="2">
        <v>214.62603900549848</v>
      </c>
      <c r="E46" s="2">
        <v>216.21668493337074</v>
      </c>
      <c r="F46" s="2">
        <v>206.44443612949314</v>
      </c>
      <c r="G46" s="2">
        <v>216.10777110393323</v>
      </c>
      <c r="H46" s="2">
        <v>213.34540094096252</v>
      </c>
    </row>
    <row r="47" spans="1:8" ht="14.65" thickBot="1" x14ac:dyDescent="0.5">
      <c r="A47" s="4">
        <v>0.70833333333333326</v>
      </c>
      <c r="B47" s="2">
        <v>206.53972810341406</v>
      </c>
      <c r="C47" s="2">
        <v>212.42493518845268</v>
      </c>
      <c r="D47" s="2">
        <v>210.48339247976668</v>
      </c>
      <c r="E47" s="2">
        <v>217.73692534705322</v>
      </c>
      <c r="F47" s="2">
        <v>194.63370050786693</v>
      </c>
      <c r="G47" s="2">
        <v>222.67332612644458</v>
      </c>
      <c r="H47" s="2">
        <v>210.40837164209668</v>
      </c>
    </row>
    <row r="48" spans="1:8" ht="14.65" thickBot="1" x14ac:dyDescent="0.5">
      <c r="A48" s="4">
        <v>0.74999999999999989</v>
      </c>
      <c r="B48" s="2">
        <v>206.45567796182485</v>
      </c>
      <c r="C48" s="2">
        <v>212.85776011511766</v>
      </c>
      <c r="D48" s="2">
        <v>209.44956861934122</v>
      </c>
      <c r="E48" s="2">
        <v>214.98349932478564</v>
      </c>
      <c r="F48" s="2">
        <v>197.22464844725658</v>
      </c>
      <c r="G48" s="2">
        <v>219.36672505914524</v>
      </c>
      <c r="H48" s="2">
        <v>204.78848044467171</v>
      </c>
    </row>
    <row r="49" spans="1:8" ht="14.65" thickBot="1" x14ac:dyDescent="0.5">
      <c r="A49" s="4">
        <v>0.79166666666666652</v>
      </c>
      <c r="B49" s="2">
        <v>208.34743892617576</v>
      </c>
      <c r="C49" s="2">
        <v>209.38090060647437</v>
      </c>
      <c r="D49" s="2">
        <v>209.00944966179347</v>
      </c>
      <c r="E49" s="2">
        <v>214.51061875256536</v>
      </c>
      <c r="F49" s="2">
        <v>195.18605423959426</v>
      </c>
      <c r="G49" s="2">
        <v>216.67390651125206</v>
      </c>
      <c r="H49" s="2">
        <v>209.84001440474398</v>
      </c>
    </row>
    <row r="50" spans="1:8" ht="14.65" thickBot="1" x14ac:dyDescent="0.5">
      <c r="A50" s="4">
        <v>0.83333333333333315</v>
      </c>
      <c r="B50" s="2">
        <v>205.16790145578284</v>
      </c>
      <c r="C50" s="2">
        <v>206.10037035643487</v>
      </c>
      <c r="D50" s="2">
        <v>202.79564576402004</v>
      </c>
      <c r="E50" s="2">
        <v>217.61636756668344</v>
      </c>
      <c r="F50" s="2">
        <v>192.3282743835027</v>
      </c>
      <c r="G50" s="2">
        <v>200.37368779717383</v>
      </c>
      <c r="H50" s="2">
        <v>206.83690709971606</v>
      </c>
    </row>
    <row r="51" spans="1:8" ht="14.65" thickBot="1" x14ac:dyDescent="0.5">
      <c r="A51" s="4">
        <v>0.87499999999999978</v>
      </c>
      <c r="B51" s="2">
        <v>205.75123529006979</v>
      </c>
      <c r="C51" s="2">
        <v>204.69444694089407</v>
      </c>
      <c r="D51" s="2">
        <v>203.06965550834045</v>
      </c>
      <c r="E51" s="2">
        <v>217.58659832322536</v>
      </c>
      <c r="F51" s="2">
        <v>190.19365918586857</v>
      </c>
      <c r="G51" s="2">
        <v>216.54595817526754</v>
      </c>
      <c r="H51" s="2">
        <v>212.75469354805153</v>
      </c>
    </row>
    <row r="52" spans="1:8" ht="14.65" thickBot="1" x14ac:dyDescent="0.5">
      <c r="A52" s="4">
        <v>0.91666666666666641</v>
      </c>
      <c r="B52" s="2">
        <v>205.91377374425636</v>
      </c>
      <c r="C52" s="2">
        <v>200.77807955265027</v>
      </c>
      <c r="D52" s="2">
        <v>202.38912063463169</v>
      </c>
      <c r="E52" s="2">
        <v>215.8101699539009</v>
      </c>
      <c r="F52" s="2">
        <v>187.91039390743421</v>
      </c>
      <c r="G52" s="2">
        <v>190.35294117647058</v>
      </c>
      <c r="H52" s="2">
        <v>206.62226547517801</v>
      </c>
    </row>
    <row r="53" spans="1:8" ht="14.65" thickBot="1" x14ac:dyDescent="0.5">
      <c r="A53" s="5">
        <v>0.95833333333333304</v>
      </c>
      <c r="B53" s="2">
        <v>209.45403790133011</v>
      </c>
      <c r="C53" s="2">
        <v>203.57263299009347</v>
      </c>
      <c r="D53" s="2">
        <v>202.61191327280974</v>
      </c>
      <c r="E53" s="2">
        <v>217.92971783536396</v>
      </c>
      <c r="F53" s="2">
        <v>194.81185584543337</v>
      </c>
      <c r="G53" s="2">
        <v>227.33122278733038</v>
      </c>
      <c r="H53" s="2">
        <v>212.97360704028711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Demand in seconds</vt:lpstr>
      <vt:lpstr>Demand is # &amp; AHT</vt:lpstr>
      <vt:lpstr>ALLCALLS2HR</vt:lpstr>
      <vt:lpstr>BG2HR</vt:lpstr>
      <vt:lpstr>call_center_demand</vt:lpstr>
      <vt:lpstr>CHAT2HR</vt:lpstr>
      <vt:lpstr>demand</vt:lpstr>
      <vt:lpstr>demandcalls</vt:lpstr>
      <vt:lpstr>px</vt:lpstr>
      <vt:lpstr>PY</vt:lpstr>
      <vt:lpstr>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Khatib</dc:creator>
  <cp:lastModifiedBy>Taieb Ben Thabet</cp:lastModifiedBy>
  <dcterms:created xsi:type="dcterms:W3CDTF">2020-02-02T23:53:00Z</dcterms:created>
  <dcterms:modified xsi:type="dcterms:W3CDTF">2020-03-25T00:36:42Z</dcterms:modified>
</cp:coreProperties>
</file>