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828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yQCM_Documentation\01-GESTION DE PROJET\PMP\SUIVI DE PROJET\ETAT AVANCEMENT 27012016\"/>
    </mc:Choice>
  </mc:AlternateContent>
  <bookViews>
    <workbookView xWindow="0" yWindow="0" windowWidth="23040" windowHeight="9336"/>
  </bookViews>
  <sheets>
    <sheet name="Graph" sheetId="2" r:id="rId1"/>
    <sheet name="Calcul" sheetId="1" r:id="rId2"/>
    <sheet name="Feuil3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" i="1" l="1"/>
  <c r="H9" i="1"/>
  <c r="H10" i="1"/>
  <c r="H11" i="1"/>
  <c r="G8" i="1"/>
  <c r="G9" i="1"/>
  <c r="G10" i="1"/>
  <c r="G11" i="1"/>
  <c r="F8" i="1"/>
  <c r="F9" i="1"/>
  <c r="F10" i="1"/>
  <c r="F11" i="1"/>
  <c r="E8" i="1"/>
  <c r="E9" i="1"/>
  <c r="E10" i="1"/>
  <c r="E11" i="1"/>
  <c r="H5" i="1" l="1"/>
  <c r="H6" i="1"/>
  <c r="H7" i="1"/>
  <c r="H4" i="1"/>
  <c r="G5" i="1"/>
  <c r="G6" i="1"/>
  <c r="G7" i="1"/>
  <c r="G4" i="1"/>
  <c r="F5" i="1"/>
  <c r="F6" i="1"/>
  <c r="F7" i="1"/>
  <c r="F4" i="1"/>
  <c r="E5" i="1"/>
  <c r="E6" i="1"/>
  <c r="E7" i="1"/>
  <c r="E4" i="1"/>
</calcChain>
</file>

<file path=xl/sharedStrings.xml><?xml version="1.0" encoding="utf-8"?>
<sst xmlns="http://schemas.openxmlformats.org/spreadsheetml/2006/main" count="22" uniqueCount="21">
  <si>
    <t>CBTP (VP)</t>
  </si>
  <si>
    <t>Octobre</t>
  </si>
  <si>
    <t>Novembre</t>
  </si>
  <si>
    <t>Décembre</t>
  </si>
  <si>
    <t>Janvier</t>
  </si>
  <si>
    <t>CBTE (VA)</t>
  </si>
  <si>
    <t>CRTE</t>
  </si>
  <si>
    <t>ECART DES COUTS</t>
  </si>
  <si>
    <t>ECARTS DES DELAIS</t>
  </si>
  <si>
    <t>IPC</t>
  </si>
  <si>
    <t>IPD</t>
  </si>
  <si>
    <r>
      <t xml:space="preserve">Analyse:
</t>
    </r>
    <r>
      <rPr>
        <b/>
        <sz val="11"/>
        <color theme="1"/>
        <rFont val="Calibri"/>
        <family val="2"/>
        <scheme val="minor"/>
      </rPr>
      <t>L'écart des coûts</t>
    </r>
    <r>
      <rPr>
        <sz val="11"/>
        <color theme="1"/>
        <rFont val="Calibri"/>
        <family val="2"/>
        <scheme val="minor"/>
      </rPr>
      <t xml:space="preserve"> est = à 0. Les dépenses sont donc maîtrisées.
</t>
    </r>
    <r>
      <rPr>
        <b/>
        <sz val="11"/>
        <color theme="1"/>
        <rFont val="Calibri"/>
        <family val="2"/>
        <scheme val="minor"/>
      </rPr>
      <t>L'écart des délais</t>
    </r>
    <r>
      <rPr>
        <sz val="11"/>
        <color theme="1"/>
        <rFont val="Calibri"/>
        <family val="2"/>
        <scheme val="minor"/>
      </rPr>
      <t xml:space="preserve"> est &gt; à 0. Le projet à pris du retard.
</t>
    </r>
    <r>
      <rPr>
        <b/>
        <sz val="11"/>
        <color theme="1"/>
        <rFont val="Calibri"/>
        <family val="2"/>
        <scheme val="minor"/>
      </rPr>
      <t>L'indice de performance (IPC):</t>
    </r>
    <r>
      <rPr>
        <sz val="11"/>
        <color theme="1"/>
        <rFont val="Calibri"/>
        <family val="2"/>
        <scheme val="minor"/>
      </rPr>
      <t xml:space="preserve"> permet de mesurer la quantité de travail accomplie pour chaque € dépensé. L'indice est égal à 1 cela signifie que nous sommes conformes aux prévisions. Si &lt; 1 = budget sous-estimé.
</t>
    </r>
    <r>
      <rPr>
        <b/>
        <sz val="11"/>
        <color theme="1"/>
        <rFont val="Calibri"/>
        <family val="2"/>
        <scheme val="minor"/>
      </rPr>
      <t>L'indice de performance délai (IPD):</t>
    </r>
    <r>
      <rPr>
        <sz val="11"/>
        <color theme="1"/>
        <rFont val="Calibri"/>
        <family val="2"/>
        <scheme val="minor"/>
      </rPr>
      <t xml:space="preserve"> permet de mesurer le taux de travail effectué par rapport au travail prévu. L'indice est &lt; à 1 celà signifie que l'équipe projet produit moins que prévu.
</t>
    </r>
  </si>
  <si>
    <t>CBTP</t>
  </si>
  <si>
    <t>Cout budégté du travail prévu</t>
  </si>
  <si>
    <t>CBTE</t>
  </si>
  <si>
    <t>Cout budégté du travail effectué</t>
  </si>
  <si>
    <t>Cout réel du travail effectué</t>
  </si>
  <si>
    <t>Fevrier</t>
  </si>
  <si>
    <t>Mars</t>
  </si>
  <si>
    <t>Avril</t>
  </si>
  <si>
    <t>Mai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</si>
</sst>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Courbe en S Analyse des coûts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Calcul!$A$4</c:f>
              <c:strCache>
                <c:ptCount val="1"/>
                <c:pt idx="0">
                  <c:v>Octobre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Calcul!$B$3:$H$3</c:f>
              <c:strCache>
                <c:ptCount val="7"/>
                <c:pt idx="0">
                  <c:v>CBTP (VP)</c:v>
                </c:pt>
                <c:pt idx="1">
                  <c:v>CBTE (VA)</c:v>
                </c:pt>
                <c:pt idx="2">
                  <c:v>CRTE</c:v>
                </c:pt>
                <c:pt idx="3">
                  <c:v>ECART DES COUTS</c:v>
                </c:pt>
                <c:pt idx="4">
                  <c:v>ECARTS DES DELAIS</c:v>
                </c:pt>
                <c:pt idx="5">
                  <c:v>IPC</c:v>
                </c:pt>
                <c:pt idx="6">
                  <c:v>IPD</c:v>
                </c:pt>
              </c:strCache>
            </c:strRef>
          </c:cat>
          <c:val>
            <c:numRef>
              <c:f>Calcul!$B$4:$H$4</c:f>
              <c:numCache>
                <c:formatCode>General</c:formatCode>
                <c:ptCount val="7"/>
                <c:pt idx="0">
                  <c:v>3024</c:v>
                </c:pt>
                <c:pt idx="1">
                  <c:v>3024</c:v>
                </c:pt>
                <c:pt idx="2">
                  <c:v>3024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25-4A1D-92A5-5975336953E4}"/>
            </c:ext>
          </c:extLst>
        </c:ser>
        <c:ser>
          <c:idx val="1"/>
          <c:order val="1"/>
          <c:tx>
            <c:strRef>
              <c:f>Calcul!$A$5</c:f>
              <c:strCache>
                <c:ptCount val="1"/>
                <c:pt idx="0">
                  <c:v>Novembre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Calcul!$B$3:$H$3</c:f>
              <c:strCache>
                <c:ptCount val="7"/>
                <c:pt idx="0">
                  <c:v>CBTP (VP)</c:v>
                </c:pt>
                <c:pt idx="1">
                  <c:v>CBTE (VA)</c:v>
                </c:pt>
                <c:pt idx="2">
                  <c:v>CRTE</c:v>
                </c:pt>
                <c:pt idx="3">
                  <c:v>ECART DES COUTS</c:v>
                </c:pt>
                <c:pt idx="4">
                  <c:v>ECARTS DES DELAIS</c:v>
                </c:pt>
                <c:pt idx="5">
                  <c:v>IPC</c:v>
                </c:pt>
                <c:pt idx="6">
                  <c:v>IPD</c:v>
                </c:pt>
              </c:strCache>
            </c:strRef>
          </c:cat>
          <c:val>
            <c:numRef>
              <c:f>Calcul!$B$5:$H$5</c:f>
              <c:numCache>
                <c:formatCode>General</c:formatCode>
                <c:ptCount val="7"/>
                <c:pt idx="0">
                  <c:v>8870</c:v>
                </c:pt>
                <c:pt idx="1">
                  <c:v>6998</c:v>
                </c:pt>
                <c:pt idx="2">
                  <c:v>6998</c:v>
                </c:pt>
                <c:pt idx="3">
                  <c:v>0</c:v>
                </c:pt>
                <c:pt idx="4">
                  <c:v>1872</c:v>
                </c:pt>
                <c:pt idx="5">
                  <c:v>1</c:v>
                </c:pt>
                <c:pt idx="6">
                  <c:v>0.78895152198421648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25-4A1D-92A5-5975336953E4}"/>
            </c:ext>
          </c:extLst>
        </c:ser>
        <c:ser>
          <c:idx val="2"/>
          <c:order val="2"/>
          <c:tx>
            <c:strRef>
              <c:f>Calcul!$A$6</c:f>
              <c:strCache>
                <c:ptCount val="1"/>
                <c:pt idx="0">
                  <c:v>Décembre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Calcul!$B$3:$H$3</c:f>
              <c:strCache>
                <c:ptCount val="7"/>
                <c:pt idx="0">
                  <c:v>CBTP (VP)</c:v>
                </c:pt>
                <c:pt idx="1">
                  <c:v>CBTE (VA)</c:v>
                </c:pt>
                <c:pt idx="2">
                  <c:v>CRTE</c:v>
                </c:pt>
                <c:pt idx="3">
                  <c:v>ECART DES COUTS</c:v>
                </c:pt>
                <c:pt idx="4">
                  <c:v>ECARTS DES DELAIS</c:v>
                </c:pt>
                <c:pt idx="5">
                  <c:v>IPC</c:v>
                </c:pt>
                <c:pt idx="6">
                  <c:v>IPD</c:v>
                </c:pt>
              </c:strCache>
            </c:strRef>
          </c:cat>
          <c:val>
            <c:numRef>
              <c:f>Calcul!$B$6:$H$6</c:f>
              <c:numCache>
                <c:formatCode>General</c:formatCode>
                <c:ptCount val="7"/>
                <c:pt idx="0">
                  <c:v>12787</c:v>
                </c:pt>
                <c:pt idx="1">
                  <c:v>8827</c:v>
                </c:pt>
                <c:pt idx="2">
                  <c:v>8827</c:v>
                </c:pt>
                <c:pt idx="3">
                  <c:v>0</c:v>
                </c:pt>
                <c:pt idx="4">
                  <c:v>3960</c:v>
                </c:pt>
                <c:pt idx="5">
                  <c:v>1</c:v>
                </c:pt>
                <c:pt idx="6">
                  <c:v>0.69031047157269099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25-4A1D-92A5-5975336953E4}"/>
            </c:ext>
          </c:extLst>
        </c:ser>
        <c:ser>
          <c:idx val="3"/>
          <c:order val="3"/>
          <c:tx>
            <c:strRef>
              <c:f>Calcul!$A$7</c:f>
              <c:strCache>
                <c:ptCount val="1"/>
                <c:pt idx="0">
                  <c:v>Janvier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Calcul!$B$3:$H$3</c:f>
              <c:strCache>
                <c:ptCount val="7"/>
                <c:pt idx="0">
                  <c:v>CBTP (VP)</c:v>
                </c:pt>
                <c:pt idx="1">
                  <c:v>CBTE (VA)</c:v>
                </c:pt>
                <c:pt idx="2">
                  <c:v>CRTE</c:v>
                </c:pt>
                <c:pt idx="3">
                  <c:v>ECART DES COUTS</c:v>
                </c:pt>
                <c:pt idx="4">
                  <c:v>ECARTS DES DELAIS</c:v>
                </c:pt>
                <c:pt idx="5">
                  <c:v>IPC</c:v>
                </c:pt>
                <c:pt idx="6">
                  <c:v>IPD</c:v>
                </c:pt>
              </c:strCache>
            </c:strRef>
          </c:cat>
          <c:val>
            <c:numRef>
              <c:f>Calcul!$B$7:$H$7</c:f>
              <c:numCache>
                <c:formatCode>General</c:formatCode>
                <c:ptCount val="7"/>
                <c:pt idx="0">
                  <c:v>17424</c:v>
                </c:pt>
                <c:pt idx="1">
                  <c:v>11304</c:v>
                </c:pt>
                <c:pt idx="2">
                  <c:v>11304</c:v>
                </c:pt>
                <c:pt idx="3">
                  <c:v>0</c:v>
                </c:pt>
                <c:pt idx="4">
                  <c:v>6120</c:v>
                </c:pt>
                <c:pt idx="5">
                  <c:v>1</c:v>
                </c:pt>
                <c:pt idx="6">
                  <c:v>0.64876033057851235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025-4A1D-92A5-5975336953E4}"/>
            </c:ext>
          </c:extLst>
        </c:ser>
        <c:ser>
          <c:idx val="4"/>
          <c:order val="4"/>
          <c:tx>
            <c:strRef>
              <c:f>Calcul!$A$8</c:f>
              <c:strCache>
                <c:ptCount val="1"/>
                <c:pt idx="0">
                  <c:v>Fevrier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Calcul!$B$3:$H$3</c:f>
              <c:strCache>
                <c:ptCount val="7"/>
                <c:pt idx="0">
                  <c:v>CBTP (VP)</c:v>
                </c:pt>
                <c:pt idx="1">
                  <c:v>CBTE (VA)</c:v>
                </c:pt>
                <c:pt idx="2">
                  <c:v>CRTE</c:v>
                </c:pt>
                <c:pt idx="3">
                  <c:v>ECART DES COUTS</c:v>
                </c:pt>
                <c:pt idx="4">
                  <c:v>ECARTS DES DELAIS</c:v>
                </c:pt>
                <c:pt idx="5">
                  <c:v>IPC</c:v>
                </c:pt>
                <c:pt idx="6">
                  <c:v>IPD</c:v>
                </c:pt>
              </c:strCache>
            </c:strRef>
          </c:cat>
          <c:val>
            <c:numRef>
              <c:f>Calcul!$B$8:$H$8</c:f>
              <c:numCache>
                <c:formatCode>General</c:formatCode>
                <c:ptCount val="7"/>
                <c:pt idx="0">
                  <c:v>21430</c:v>
                </c:pt>
                <c:pt idx="1">
                  <c:v>20300</c:v>
                </c:pt>
                <c:pt idx="2">
                  <c:v>21020</c:v>
                </c:pt>
                <c:pt idx="3">
                  <c:v>720</c:v>
                </c:pt>
                <c:pt idx="4">
                  <c:v>1130</c:v>
                </c:pt>
                <c:pt idx="5">
                  <c:v>0.96574690770694571</c:v>
                </c:pt>
                <c:pt idx="6">
                  <c:v>0.9472701819878675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EB-438D-8DFA-452BA42E05E7}"/>
            </c:ext>
          </c:extLst>
        </c:ser>
        <c:ser>
          <c:idx val="5"/>
          <c:order val="5"/>
          <c:tx>
            <c:strRef>
              <c:f>Calcul!$A$9</c:f>
              <c:strCache>
                <c:ptCount val="1"/>
                <c:pt idx="0">
                  <c:v>Mars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Calcul!$B$3:$H$3</c:f>
              <c:strCache>
                <c:ptCount val="7"/>
                <c:pt idx="0">
                  <c:v>CBTP (VP)</c:v>
                </c:pt>
                <c:pt idx="1">
                  <c:v>CBTE (VA)</c:v>
                </c:pt>
                <c:pt idx="2">
                  <c:v>CRTE</c:v>
                </c:pt>
                <c:pt idx="3">
                  <c:v>ECART DES COUTS</c:v>
                </c:pt>
                <c:pt idx="4">
                  <c:v>ECARTS DES DELAIS</c:v>
                </c:pt>
                <c:pt idx="5">
                  <c:v>IPC</c:v>
                </c:pt>
                <c:pt idx="6">
                  <c:v>IPD</c:v>
                </c:pt>
              </c:strCache>
            </c:strRef>
          </c:cat>
          <c:val>
            <c:numRef>
              <c:f>Calcul!$B$9:$H$9</c:f>
              <c:numCache>
                <c:formatCode>General</c:formatCode>
                <c:ptCount val="7"/>
                <c:pt idx="0">
                  <c:v>26180</c:v>
                </c:pt>
                <c:pt idx="1">
                  <c:v>22900</c:v>
                </c:pt>
                <c:pt idx="2">
                  <c:v>23620</c:v>
                </c:pt>
                <c:pt idx="3">
                  <c:v>720</c:v>
                </c:pt>
                <c:pt idx="4">
                  <c:v>3280</c:v>
                </c:pt>
                <c:pt idx="5">
                  <c:v>0.96951735817104145</c:v>
                </c:pt>
                <c:pt idx="6">
                  <c:v>0.87471352177234529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EB-438D-8DFA-452BA42E05E7}"/>
            </c:ext>
          </c:extLst>
        </c:ser>
        <c:ser>
          <c:idx val="6"/>
          <c:order val="6"/>
          <c:tx>
            <c:strRef>
              <c:f>Calcul!$A$10</c:f>
              <c:strCache>
                <c:ptCount val="1"/>
                <c:pt idx="0">
                  <c:v>Avril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Calcul!$B$3:$H$3</c:f>
              <c:strCache>
                <c:ptCount val="7"/>
                <c:pt idx="0">
                  <c:v>CBTP (VP)</c:v>
                </c:pt>
                <c:pt idx="1">
                  <c:v>CBTE (VA)</c:v>
                </c:pt>
                <c:pt idx="2">
                  <c:v>CRTE</c:v>
                </c:pt>
                <c:pt idx="3">
                  <c:v>ECART DES COUTS</c:v>
                </c:pt>
                <c:pt idx="4">
                  <c:v>ECARTS DES DELAIS</c:v>
                </c:pt>
                <c:pt idx="5">
                  <c:v>IPC</c:v>
                </c:pt>
                <c:pt idx="6">
                  <c:v>IPD</c:v>
                </c:pt>
              </c:strCache>
            </c:strRef>
          </c:cat>
          <c:val>
            <c:numRef>
              <c:f>Calcul!$B$10:$H$10</c:f>
              <c:numCache>
                <c:formatCode>General</c:formatCode>
                <c:ptCount val="7"/>
                <c:pt idx="0">
                  <c:v>29640</c:v>
                </c:pt>
                <c:pt idx="1">
                  <c:v>23330</c:v>
                </c:pt>
                <c:pt idx="2">
                  <c:v>24050</c:v>
                </c:pt>
                <c:pt idx="3">
                  <c:v>720</c:v>
                </c:pt>
                <c:pt idx="4">
                  <c:v>6310</c:v>
                </c:pt>
                <c:pt idx="5">
                  <c:v>0.97006237006237006</c:v>
                </c:pt>
                <c:pt idx="6">
                  <c:v>0.78711201079622128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9EB-438D-8DFA-452BA42E05E7}"/>
            </c:ext>
          </c:extLst>
        </c:ser>
        <c:ser>
          <c:idx val="7"/>
          <c:order val="7"/>
          <c:tx>
            <c:strRef>
              <c:f>Calcul!$A$11</c:f>
              <c:strCache>
                <c:ptCount val="1"/>
                <c:pt idx="0">
                  <c:v>Mai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Calcul!$B$3:$H$3</c:f>
              <c:strCache>
                <c:ptCount val="7"/>
                <c:pt idx="0">
                  <c:v>CBTP (VP)</c:v>
                </c:pt>
                <c:pt idx="1">
                  <c:v>CBTE (VA)</c:v>
                </c:pt>
                <c:pt idx="2">
                  <c:v>CRTE</c:v>
                </c:pt>
                <c:pt idx="3">
                  <c:v>ECART DES COUTS</c:v>
                </c:pt>
                <c:pt idx="4">
                  <c:v>ECARTS DES DELAIS</c:v>
                </c:pt>
                <c:pt idx="5">
                  <c:v>IPC</c:v>
                </c:pt>
                <c:pt idx="6">
                  <c:v>IPD</c:v>
                </c:pt>
              </c:strCache>
            </c:strRef>
          </c:cat>
          <c:val>
            <c:numRef>
              <c:f>Calcul!$B$11:$H$11</c:f>
              <c:numCache>
                <c:formatCode>General</c:formatCode>
                <c:ptCount val="7"/>
                <c:pt idx="0">
                  <c:v>32950</c:v>
                </c:pt>
                <c:pt idx="1">
                  <c:v>25490</c:v>
                </c:pt>
                <c:pt idx="2">
                  <c:v>26210</c:v>
                </c:pt>
                <c:pt idx="3">
                  <c:v>720</c:v>
                </c:pt>
                <c:pt idx="4">
                  <c:v>7460</c:v>
                </c:pt>
                <c:pt idx="5">
                  <c:v>0.97252956886684472</c:v>
                </c:pt>
                <c:pt idx="6">
                  <c:v>0.77359635811836114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9EB-438D-8DFA-452BA42E05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0297448"/>
        <c:axId val="420299744"/>
      </c:barChart>
      <c:catAx>
        <c:axId val="420297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0299744"/>
        <c:crosses val="autoZero"/>
        <c:auto val="1"/>
        <c:lblAlgn val="ctr"/>
        <c:lblOffset val="100"/>
        <c:noMultiLvlLbl val="0"/>
      </c:catAx>
      <c:valAx>
        <c:axId val="42029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0297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Courbe en 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Calcul!$B$3</c:f>
              <c:strCache>
                <c:ptCount val="1"/>
                <c:pt idx="0">
                  <c:v>CBTP (VP)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Calcul!$A$4:$A$11</c:f>
              <c:strCache>
                <c:ptCount val="8"/>
                <c:pt idx="0">
                  <c:v>Octobre</c:v>
                </c:pt>
                <c:pt idx="1">
                  <c:v>Novembre</c:v>
                </c:pt>
                <c:pt idx="2">
                  <c:v>Décembre</c:v>
                </c:pt>
                <c:pt idx="3">
                  <c:v>Janvier</c:v>
                </c:pt>
                <c:pt idx="4">
                  <c:v>Fevrier</c:v>
                </c:pt>
                <c:pt idx="5">
                  <c:v>Mars</c:v>
                </c:pt>
                <c:pt idx="6">
                  <c:v>Avril</c:v>
                </c:pt>
                <c:pt idx="7">
                  <c:v>Mai</c:v>
                </c:pt>
              </c:strCache>
            </c:strRef>
          </c:cat>
          <c:val>
            <c:numRef>
              <c:f>Calcul!$B$4:$B$11</c:f>
              <c:numCache>
                <c:formatCode>General</c:formatCode>
                <c:ptCount val="8"/>
                <c:pt idx="0">
                  <c:v>3024</c:v>
                </c:pt>
                <c:pt idx="1">
                  <c:v>8870</c:v>
                </c:pt>
                <c:pt idx="2">
                  <c:v>12787</c:v>
                </c:pt>
                <c:pt idx="3">
                  <c:v>17424</c:v>
                </c:pt>
                <c:pt idx="4">
                  <c:v>21430</c:v>
                </c:pt>
                <c:pt idx="5">
                  <c:v>26180</c:v>
                </c:pt>
                <c:pt idx="6">
                  <c:v>29640</c:v>
                </c:pt>
                <c:pt idx="7">
                  <c:v>32950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C8-4E56-B720-4ACF6282E66E}"/>
            </c:ext>
          </c:extLst>
        </c:ser>
        <c:ser>
          <c:idx val="1"/>
          <c:order val="1"/>
          <c:tx>
            <c:strRef>
              <c:f>Calcul!$C$3</c:f>
              <c:strCache>
                <c:ptCount val="1"/>
                <c:pt idx="0">
                  <c:v>CBTE (VA)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Calcul!$A$4:$A$11</c:f>
              <c:strCache>
                <c:ptCount val="8"/>
                <c:pt idx="0">
                  <c:v>Octobre</c:v>
                </c:pt>
                <c:pt idx="1">
                  <c:v>Novembre</c:v>
                </c:pt>
                <c:pt idx="2">
                  <c:v>Décembre</c:v>
                </c:pt>
                <c:pt idx="3">
                  <c:v>Janvier</c:v>
                </c:pt>
                <c:pt idx="4">
                  <c:v>Fevrier</c:v>
                </c:pt>
                <c:pt idx="5">
                  <c:v>Mars</c:v>
                </c:pt>
                <c:pt idx="6">
                  <c:v>Avril</c:v>
                </c:pt>
                <c:pt idx="7">
                  <c:v>Mai</c:v>
                </c:pt>
              </c:strCache>
            </c:strRef>
          </c:cat>
          <c:val>
            <c:numRef>
              <c:f>Calcul!$C$4:$C$11</c:f>
              <c:numCache>
                <c:formatCode>General</c:formatCode>
                <c:ptCount val="8"/>
                <c:pt idx="0">
                  <c:v>3024</c:v>
                </c:pt>
                <c:pt idx="1">
                  <c:v>6998</c:v>
                </c:pt>
                <c:pt idx="2">
                  <c:v>8827</c:v>
                </c:pt>
                <c:pt idx="3">
                  <c:v>11304</c:v>
                </c:pt>
                <c:pt idx="4">
                  <c:v>20300</c:v>
                </c:pt>
                <c:pt idx="5">
                  <c:v>22900</c:v>
                </c:pt>
                <c:pt idx="6">
                  <c:v>23330</c:v>
                </c:pt>
                <c:pt idx="7">
                  <c:v>25490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C8-4E56-B720-4ACF6282E66E}"/>
            </c:ext>
          </c:extLst>
        </c:ser>
        <c:ser>
          <c:idx val="2"/>
          <c:order val="2"/>
          <c:tx>
            <c:strRef>
              <c:f>Calcul!$D$3</c:f>
              <c:strCache>
                <c:ptCount val="1"/>
                <c:pt idx="0">
                  <c:v>CRTE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Calcul!$A$4:$A$11</c:f>
              <c:strCache>
                <c:ptCount val="8"/>
                <c:pt idx="0">
                  <c:v>Octobre</c:v>
                </c:pt>
                <c:pt idx="1">
                  <c:v>Novembre</c:v>
                </c:pt>
                <c:pt idx="2">
                  <c:v>Décembre</c:v>
                </c:pt>
                <c:pt idx="3">
                  <c:v>Janvier</c:v>
                </c:pt>
                <c:pt idx="4">
                  <c:v>Fevrier</c:v>
                </c:pt>
                <c:pt idx="5">
                  <c:v>Mars</c:v>
                </c:pt>
                <c:pt idx="6">
                  <c:v>Avril</c:v>
                </c:pt>
                <c:pt idx="7">
                  <c:v>Mai</c:v>
                </c:pt>
              </c:strCache>
            </c:strRef>
          </c:cat>
          <c:val>
            <c:numRef>
              <c:f>Calcul!$D$4:$D$11</c:f>
              <c:numCache>
                <c:formatCode>General</c:formatCode>
                <c:ptCount val="8"/>
                <c:pt idx="0">
                  <c:v>3024</c:v>
                </c:pt>
                <c:pt idx="1">
                  <c:v>6998</c:v>
                </c:pt>
                <c:pt idx="2">
                  <c:v>8827</c:v>
                </c:pt>
                <c:pt idx="3">
                  <c:v>11304</c:v>
                </c:pt>
                <c:pt idx="4">
                  <c:v>21020</c:v>
                </c:pt>
                <c:pt idx="5">
                  <c:v>23620</c:v>
                </c:pt>
                <c:pt idx="6">
                  <c:v>24050</c:v>
                </c:pt>
                <c:pt idx="7">
                  <c:v>26210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C8-4E56-B720-4ACF6282E6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7315904"/>
        <c:axId val="267316888"/>
      </c:lineChart>
      <c:catAx>
        <c:axId val="267315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67316888"/>
        <c:crosses val="autoZero"/>
        <c:auto val="1"/>
        <c:lblAlgn val="ctr"/>
        <c:lblOffset val="100"/>
        <c:noMultiLvlLbl val="0"/>
      </c:catAx>
      <c:valAx>
        <c:axId val="267316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67315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26</xdr:row>
      <xdr:rowOff>30480</xdr:rowOff>
    </xdr:from>
    <xdr:to>
      <xdr:col>10</xdr:col>
      <xdr:colOff>266700</xdr:colOff>
      <xdr:row>58</xdr:row>
      <xdr:rowOff>30480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426720</xdr:colOff>
      <xdr:row>1</xdr:row>
      <xdr:rowOff>99060</xdr:rowOff>
    </xdr:from>
    <xdr:to>
      <xdr:col>8</xdr:col>
      <xdr:colOff>563880</xdr:colOff>
      <xdr:row>22</xdr:row>
      <xdr:rowOff>137160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31" workbookViewId="0">
      <selection activeCell="M45" sqref="M45"/>
    </sheetView>
  </sheetViews>
  <sheetFormatPr baseColWidth="10" defaultRowHeight="14.4" x14ac:dyDescent="0.3"/>
  <cols>
    <col min="2" max="2" width="11.5546875" customWidth="1"/>
  </cols>
  <sheetData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32"/>
  <sheetViews>
    <sheetView workbookViewId="0">
      <selection activeCell="K8" sqref="K8"/>
    </sheetView>
  </sheetViews>
  <sheetFormatPr baseColWidth="10" defaultRowHeight="14.4" x14ac:dyDescent="0.3"/>
  <cols>
    <col min="4" max="4" width="7.77734375" customWidth="1"/>
    <col min="5" max="5" width="16.109375" bestFit="1" customWidth="1"/>
    <col min="6" max="6" width="17" bestFit="1" customWidth="1"/>
  </cols>
  <sheetData>
    <row r="3" spans="1:8" x14ac:dyDescent="0.3">
      <c r="B3" t="s">
        <v>0</v>
      </c>
      <c r="C3" t="s">
        <v>5</v>
      </c>
      <c r="D3" t="s">
        <v>6</v>
      </c>
      <c r="E3" t="s">
        <v>7</v>
      </c>
      <c r="F3" t="s">
        <v>8</v>
      </c>
      <c r="G3" t="s">
        <v>9</v>
      </c>
      <c r="H3" t="s">
        <v>10</v>
      </c>
    </row>
    <row r="4" spans="1:8" x14ac:dyDescent="0.3">
      <c r="A4" t="s">
        <v>1</v>
      </c>
      <c r="B4">
        <v>3024</v>
      </c>
      <c r="C4">
        <v>3024</v>
      </c>
      <c r="D4">
        <v>3024</v>
      </c>
      <c r="E4">
        <f>D4-C4</f>
        <v>0</v>
      </c>
      <c r="F4">
        <f>B4-C4</f>
        <v>0</v>
      </c>
      <c r="G4">
        <f>C4/D4</f>
        <v>1</v>
      </c>
      <c r="H4">
        <f>C4/B4</f>
        <v>1</v>
      </c>
    </row>
    <row r="5" spans="1:8" x14ac:dyDescent="0.3">
      <c r="A5" t="s">
        <v>2</v>
      </c>
      <c r="B5">
        <v>8870</v>
      </c>
      <c r="C5">
        <v>6998</v>
      </c>
      <c r="D5">
        <v>6998</v>
      </c>
      <c r="E5">
        <f t="shared" ref="E5:E11" si="0">D5-C5</f>
        <v>0</v>
      </c>
      <c r="F5">
        <f t="shared" ref="F5:F11" si="1">B5-C5</f>
        <v>1872</v>
      </c>
      <c r="G5">
        <f t="shared" ref="G5:G11" si="2">C5/D5</f>
        <v>1</v>
      </c>
      <c r="H5">
        <f t="shared" ref="H5:H11" si="3">C5/B5</f>
        <v>0.78895152198421648</v>
      </c>
    </row>
    <row r="6" spans="1:8" x14ac:dyDescent="0.3">
      <c r="A6" t="s">
        <v>3</v>
      </c>
      <c r="B6">
        <v>12787</v>
      </c>
      <c r="C6">
        <v>8827</v>
      </c>
      <c r="D6">
        <v>8827</v>
      </c>
      <c r="E6">
        <f t="shared" si="0"/>
        <v>0</v>
      </c>
      <c r="F6">
        <f t="shared" si="1"/>
        <v>3960</v>
      </c>
      <c r="G6">
        <f t="shared" si="2"/>
        <v>1</v>
      </c>
      <c r="H6">
        <f t="shared" si="3"/>
        <v>0.69031047157269099</v>
      </c>
    </row>
    <row r="7" spans="1:8" x14ac:dyDescent="0.3">
      <c r="A7" t="s">
        <v>4</v>
      </c>
      <c r="B7">
        <v>17424</v>
      </c>
      <c r="C7">
        <v>11304</v>
      </c>
      <c r="D7">
        <v>11304</v>
      </c>
      <c r="E7">
        <f t="shared" si="0"/>
        <v>0</v>
      </c>
      <c r="F7">
        <f t="shared" si="1"/>
        <v>6120</v>
      </c>
      <c r="G7">
        <f t="shared" si="2"/>
        <v>1</v>
      </c>
      <c r="H7">
        <f t="shared" si="3"/>
        <v>0.64876033057851235</v>
      </c>
    </row>
    <row r="8" spans="1:8" x14ac:dyDescent="0.3">
      <c r="A8" t="s">
        <v>17</v>
      </c>
      <c r="B8">
        <v>21430</v>
      </c>
      <c r="C8">
        <v>20300</v>
      </c>
      <c r="D8">
        <v>21020</v>
      </c>
      <c r="E8">
        <f t="shared" si="0"/>
        <v>720</v>
      </c>
      <c r="F8">
        <f t="shared" si="1"/>
        <v>1130</v>
      </c>
      <c r="G8">
        <f t="shared" si="2"/>
        <v>0.96574690770694571</v>
      </c>
      <c r="H8">
        <f t="shared" si="3"/>
        <v>0.9472701819878675</v>
      </c>
    </row>
    <row r="9" spans="1:8" x14ac:dyDescent="0.3">
      <c r="A9" t="s">
        <v>18</v>
      </c>
      <c r="B9">
        <v>26180</v>
      </c>
      <c r="C9">
        <v>22900</v>
      </c>
      <c r="D9">
        <v>23620</v>
      </c>
      <c r="E9">
        <f t="shared" si="0"/>
        <v>720</v>
      </c>
      <c r="F9">
        <f t="shared" si="1"/>
        <v>3280</v>
      </c>
      <c r="G9">
        <f t="shared" si="2"/>
        <v>0.96951735817104145</v>
      </c>
      <c r="H9">
        <f t="shared" si="3"/>
        <v>0.87471352177234529</v>
      </c>
    </row>
    <row r="10" spans="1:8" x14ac:dyDescent="0.3">
      <c r="A10" t="s">
        <v>19</v>
      </c>
      <c r="B10">
        <v>29640</v>
      </c>
      <c r="C10">
        <v>23330</v>
      </c>
      <c r="D10">
        <v>24050</v>
      </c>
      <c r="E10">
        <f t="shared" si="0"/>
        <v>720</v>
      </c>
      <c r="F10">
        <f t="shared" si="1"/>
        <v>6310</v>
      </c>
      <c r="G10">
        <f t="shared" si="2"/>
        <v>0.97006237006237006</v>
      </c>
      <c r="H10">
        <f t="shared" si="3"/>
        <v>0.78711201079622128</v>
      </c>
    </row>
    <row r="11" spans="1:8" x14ac:dyDescent="0.3">
      <c r="A11" t="s">
        <v>20</v>
      </c>
      <c r="B11">
        <v>32950</v>
      </c>
      <c r="C11">
        <v>25490</v>
      </c>
      <c r="D11">
        <v>26210</v>
      </c>
      <c r="E11">
        <f t="shared" si="0"/>
        <v>720</v>
      </c>
      <c r="F11">
        <f t="shared" si="1"/>
        <v>7460</v>
      </c>
      <c r="G11">
        <f t="shared" si="2"/>
        <v>0.97252956886684472</v>
      </c>
      <c r="H11">
        <f t="shared" si="3"/>
        <v>0.77359635811836114</v>
      </c>
    </row>
    <row r="13" spans="1:8" ht="14.4" customHeight="1" x14ac:dyDescent="0.3">
      <c r="C13" s="1" t="s">
        <v>11</v>
      </c>
      <c r="D13" s="1"/>
      <c r="E13" s="1"/>
      <c r="F13" s="1"/>
      <c r="G13" s="1"/>
      <c r="H13" s="1"/>
    </row>
    <row r="14" spans="1:8" x14ac:dyDescent="0.3">
      <c r="C14" s="1"/>
      <c r="D14" s="1"/>
      <c r="E14" s="1"/>
      <c r="F14" s="1"/>
      <c r="G14" s="1"/>
      <c r="H14" s="1"/>
    </row>
    <row r="15" spans="1:8" x14ac:dyDescent="0.3">
      <c r="C15" s="1"/>
      <c r="D15" s="1"/>
      <c r="E15" s="1"/>
      <c r="F15" s="1"/>
      <c r="G15" s="1"/>
      <c r="H15" s="1"/>
    </row>
    <row r="16" spans="1:8" x14ac:dyDescent="0.3">
      <c r="C16" s="1"/>
      <c r="D16" s="1"/>
      <c r="E16" s="1"/>
      <c r="F16" s="1"/>
      <c r="G16" s="1"/>
      <c r="H16" s="1"/>
    </row>
    <row r="17" spans="2:8" x14ac:dyDescent="0.3">
      <c r="C17" s="1"/>
      <c r="D17" s="1"/>
      <c r="E17" s="1"/>
      <c r="F17" s="1"/>
      <c r="G17" s="1"/>
      <c r="H17" s="1"/>
    </row>
    <row r="18" spans="2:8" x14ac:dyDescent="0.3">
      <c r="C18" s="1"/>
      <c r="D18" s="1"/>
      <c r="E18" s="1"/>
      <c r="F18" s="1"/>
      <c r="G18" s="1"/>
      <c r="H18" s="1"/>
    </row>
    <row r="19" spans="2:8" x14ac:dyDescent="0.3">
      <c r="C19" s="1"/>
      <c r="D19" s="1"/>
      <c r="E19" s="1"/>
      <c r="F19" s="1"/>
      <c r="G19" s="1"/>
      <c r="H19" s="1"/>
    </row>
    <row r="20" spans="2:8" x14ac:dyDescent="0.3">
      <c r="C20" s="1"/>
      <c r="D20" s="1"/>
      <c r="E20" s="1"/>
      <c r="F20" s="1"/>
      <c r="G20" s="1"/>
      <c r="H20" s="1"/>
    </row>
    <row r="21" spans="2:8" x14ac:dyDescent="0.3">
      <c r="C21" s="1"/>
      <c r="D21" s="1"/>
      <c r="E21" s="1"/>
      <c r="F21" s="1"/>
      <c r="G21" s="1"/>
      <c r="H21" s="1"/>
    </row>
    <row r="22" spans="2:8" x14ac:dyDescent="0.3">
      <c r="C22" s="1"/>
      <c r="D22" s="1"/>
      <c r="E22" s="1"/>
      <c r="F22" s="1"/>
      <c r="G22" s="1"/>
      <c r="H22" s="1"/>
    </row>
    <row r="23" spans="2:8" x14ac:dyDescent="0.3">
      <c r="C23" s="1"/>
      <c r="D23" s="1"/>
      <c r="E23" s="1"/>
      <c r="F23" s="1"/>
      <c r="G23" s="1"/>
      <c r="H23" s="1"/>
    </row>
    <row r="24" spans="2:8" x14ac:dyDescent="0.3">
      <c r="C24" s="1"/>
      <c r="D24" s="1"/>
      <c r="E24" s="1"/>
      <c r="F24" s="1"/>
      <c r="G24" s="1"/>
      <c r="H24" s="1"/>
    </row>
    <row r="25" spans="2:8" x14ac:dyDescent="0.3">
      <c r="C25" s="1"/>
      <c r="D25" s="1"/>
      <c r="E25" s="1"/>
      <c r="F25" s="1"/>
      <c r="G25" s="1"/>
      <c r="H25" s="1"/>
    </row>
    <row r="26" spans="2:8" x14ac:dyDescent="0.3">
      <c r="C26" s="1"/>
      <c r="D26" s="1"/>
      <c r="E26" s="1"/>
      <c r="F26" s="1"/>
      <c r="G26" s="1"/>
      <c r="H26" s="1"/>
    </row>
    <row r="27" spans="2:8" x14ac:dyDescent="0.3">
      <c r="C27" s="1"/>
      <c r="D27" s="1"/>
      <c r="E27" s="1"/>
      <c r="F27" s="1"/>
      <c r="G27" s="1"/>
      <c r="H27" s="1"/>
    </row>
    <row r="28" spans="2:8" x14ac:dyDescent="0.3">
      <c r="C28" s="1"/>
      <c r="D28" s="1"/>
      <c r="E28" s="1"/>
      <c r="F28" s="1"/>
      <c r="G28" s="1"/>
      <c r="H28" s="1"/>
    </row>
    <row r="30" spans="2:8" x14ac:dyDescent="0.3">
      <c r="B30" t="s">
        <v>12</v>
      </c>
      <c r="C30" t="s">
        <v>13</v>
      </c>
    </row>
    <row r="31" spans="2:8" x14ac:dyDescent="0.3">
      <c r="B31" t="s">
        <v>14</v>
      </c>
      <c r="C31" t="s">
        <v>15</v>
      </c>
    </row>
    <row r="32" spans="2:8" x14ac:dyDescent="0.3">
      <c r="B32" t="s">
        <v>6</v>
      </c>
      <c r="C32" t="s">
        <v>16</v>
      </c>
    </row>
  </sheetData>
  <mergeCells count="1">
    <mergeCell ref="C13:H28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E1" workbookViewId="0">
      <selection activeCell="I18" sqref="I18"/>
    </sheetView>
  </sheetViews>
  <sheetFormatPr baseColWidth="10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Graph</vt:lpstr>
      <vt:lpstr>Calcul</vt:lpstr>
      <vt:lpstr>Feuil3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Antoine Trouvé</dc:creator>
  <cp:lastModifiedBy>Antoine Trouvé</cp:lastModifiedBy>
  <dcterms:created xsi:type="dcterms:W3CDTF">2016-01-27T14:54:12Z</dcterms:created>
  <dcterms:modified xsi:type="dcterms:W3CDTF">2016-05-18T13:37:26Z</dcterms:modified>
</cp:coreProperties>
</file>