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vk\Desktop\"/>
    </mc:Choice>
  </mc:AlternateContent>
  <bookViews>
    <workbookView xWindow="0" yWindow="0" windowWidth="28800" windowHeight="12435"/>
  </bookViews>
  <sheets>
    <sheet name="Лист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02" i="1" l="1"/>
  <c r="E702" i="1" s="1"/>
  <c r="D701" i="1"/>
  <c r="E701" i="1" s="1"/>
  <c r="D700" i="1"/>
  <c r="E700" i="1" s="1"/>
  <c r="D699" i="1"/>
  <c r="E699" i="1" s="1"/>
  <c r="D698" i="1"/>
  <c r="E698" i="1" s="1"/>
  <c r="D697" i="1"/>
  <c r="E697" i="1" s="1"/>
  <c r="D696" i="1"/>
  <c r="E696" i="1" s="1"/>
  <c r="D695" i="1"/>
  <c r="E695" i="1" s="1"/>
  <c r="D694" i="1"/>
  <c r="E694" i="1" s="1"/>
  <c r="D693" i="1"/>
  <c r="E693" i="1" s="1"/>
  <c r="D692" i="1"/>
  <c r="E692" i="1" s="1"/>
  <c r="D691" i="1"/>
  <c r="E691" i="1" s="1"/>
  <c r="D689" i="1"/>
  <c r="E689" i="1" s="1"/>
  <c r="D685" i="1"/>
  <c r="E685" i="1" s="1"/>
  <c r="D684" i="1"/>
  <c r="E684" i="1" s="1"/>
  <c r="D683" i="1"/>
  <c r="E683" i="1" s="1"/>
  <c r="D682" i="1"/>
  <c r="E682" i="1" s="1"/>
  <c r="D681" i="1"/>
  <c r="E681" i="1" s="1"/>
  <c r="D680" i="1"/>
  <c r="E680" i="1" s="1"/>
  <c r="D679" i="1"/>
  <c r="E679" i="1" s="1"/>
  <c r="D678" i="1"/>
  <c r="E678" i="1" s="1"/>
  <c r="D677" i="1"/>
  <c r="E677" i="1" s="1"/>
  <c r="D676" i="1"/>
  <c r="E676" i="1" s="1"/>
  <c r="D675" i="1"/>
  <c r="E675" i="1" s="1"/>
  <c r="D674" i="1"/>
  <c r="E674" i="1" s="1"/>
  <c r="D673" i="1"/>
  <c r="E673" i="1" s="1"/>
  <c r="D672" i="1"/>
  <c r="E672" i="1" s="1"/>
  <c r="D671" i="1"/>
  <c r="E671" i="1" s="1"/>
  <c r="D670" i="1"/>
  <c r="E670" i="1" s="1"/>
  <c r="D669" i="1"/>
  <c r="E669" i="1" s="1"/>
  <c r="D668" i="1"/>
  <c r="E668" i="1" s="1"/>
  <c r="D667" i="1"/>
  <c r="E667" i="1" s="1"/>
  <c r="D666" i="1"/>
  <c r="E666" i="1" s="1"/>
  <c r="D665" i="1"/>
  <c r="E665" i="1" s="1"/>
  <c r="D664" i="1"/>
  <c r="E664" i="1" s="1"/>
  <c r="D663" i="1"/>
  <c r="E663" i="1" s="1"/>
  <c r="D662" i="1"/>
  <c r="E662" i="1" s="1"/>
  <c r="D661" i="1"/>
  <c r="E661" i="1" s="1"/>
  <c r="D660" i="1"/>
  <c r="E660" i="1" s="1"/>
  <c r="D659" i="1"/>
  <c r="E659" i="1" s="1"/>
  <c r="D658" i="1"/>
  <c r="E658" i="1" s="1"/>
  <c r="D657" i="1"/>
  <c r="E657" i="1" s="1"/>
  <c r="D656" i="1"/>
  <c r="E656" i="1" s="1"/>
  <c r="D655" i="1"/>
  <c r="E655" i="1" s="1"/>
  <c r="D654" i="1"/>
  <c r="E654" i="1" s="1"/>
  <c r="D652" i="1"/>
  <c r="E652" i="1" s="1"/>
  <c r="D651" i="1"/>
  <c r="E651" i="1" s="1"/>
  <c r="D650" i="1"/>
  <c r="E650" i="1" s="1"/>
  <c r="D649" i="1"/>
  <c r="E649" i="1" s="1"/>
  <c r="D648" i="1"/>
  <c r="E648" i="1" s="1"/>
  <c r="D647" i="1"/>
  <c r="E647" i="1" s="1"/>
  <c r="D645" i="1"/>
  <c r="E645" i="1" s="1"/>
  <c r="D644" i="1"/>
  <c r="E644" i="1" s="1"/>
  <c r="D643" i="1"/>
  <c r="E643" i="1" s="1"/>
  <c r="D641" i="1"/>
  <c r="E641" i="1" s="1"/>
  <c r="D640" i="1"/>
  <c r="E640" i="1" s="1"/>
  <c r="D639" i="1"/>
  <c r="E639" i="1" s="1"/>
  <c r="D638" i="1"/>
  <c r="E638" i="1" s="1"/>
  <c r="D637" i="1"/>
  <c r="E637" i="1" s="1"/>
  <c r="D636" i="1"/>
  <c r="E636" i="1" s="1"/>
  <c r="D635" i="1"/>
  <c r="E635" i="1" s="1"/>
  <c r="D634" i="1"/>
  <c r="E634" i="1" s="1"/>
  <c r="D633" i="1"/>
  <c r="E633" i="1" s="1"/>
  <c r="D631" i="1"/>
  <c r="E631" i="1" s="1"/>
  <c r="D630" i="1"/>
  <c r="E630" i="1" s="1"/>
  <c r="D629" i="1"/>
  <c r="E629" i="1" s="1"/>
  <c r="D628" i="1"/>
  <c r="E628" i="1" s="1"/>
  <c r="D627" i="1"/>
  <c r="E627" i="1" s="1"/>
  <c r="D626" i="1"/>
  <c r="E626" i="1" s="1"/>
  <c r="D625" i="1"/>
  <c r="E625" i="1" s="1"/>
  <c r="D624" i="1"/>
  <c r="E624" i="1" s="1"/>
  <c r="D623" i="1"/>
  <c r="E623" i="1" s="1"/>
  <c r="D622" i="1"/>
  <c r="E622" i="1" s="1"/>
  <c r="D621" i="1"/>
  <c r="E621" i="1" s="1"/>
  <c r="D620" i="1"/>
  <c r="E620" i="1" s="1"/>
  <c r="D618" i="1"/>
  <c r="E618" i="1" s="1"/>
  <c r="D617" i="1"/>
  <c r="E617" i="1" s="1"/>
  <c r="D616" i="1"/>
  <c r="E616" i="1" s="1"/>
  <c r="D615" i="1"/>
  <c r="E615" i="1" s="1"/>
  <c r="D614" i="1"/>
  <c r="E614" i="1" s="1"/>
  <c r="D613" i="1"/>
  <c r="E613" i="1" s="1"/>
  <c r="D612" i="1"/>
  <c r="E612" i="1" s="1"/>
  <c r="D611" i="1"/>
  <c r="E611" i="1" s="1"/>
  <c r="D610" i="1"/>
  <c r="E610" i="1" s="1"/>
  <c r="D609" i="1"/>
  <c r="E609" i="1" s="1"/>
  <c r="D608" i="1"/>
  <c r="E608" i="1" s="1"/>
  <c r="D607" i="1"/>
  <c r="E607" i="1" s="1"/>
  <c r="D606" i="1"/>
  <c r="E606" i="1" s="1"/>
  <c r="D605" i="1"/>
  <c r="E605" i="1" s="1"/>
  <c r="D604" i="1"/>
  <c r="E604" i="1" s="1"/>
  <c r="D603" i="1"/>
  <c r="E603" i="1" s="1"/>
  <c r="D602" i="1"/>
  <c r="E602" i="1" s="1"/>
  <c r="D601" i="1"/>
  <c r="E601" i="1" s="1"/>
  <c r="D600" i="1"/>
  <c r="E600" i="1" s="1"/>
  <c r="D599" i="1"/>
  <c r="E599" i="1" s="1"/>
  <c r="D598" i="1"/>
  <c r="E598" i="1" s="1"/>
  <c r="D597" i="1"/>
  <c r="E597" i="1" s="1"/>
  <c r="D596" i="1"/>
  <c r="E596" i="1" s="1"/>
  <c r="D595" i="1"/>
  <c r="E595" i="1" s="1"/>
  <c r="D594" i="1"/>
  <c r="E594" i="1" s="1"/>
  <c r="D593" i="1"/>
  <c r="E593" i="1" s="1"/>
  <c r="D592" i="1"/>
  <c r="E592" i="1" s="1"/>
  <c r="D591" i="1"/>
  <c r="E591" i="1" s="1"/>
  <c r="D590" i="1"/>
  <c r="E590" i="1" s="1"/>
  <c r="D589" i="1"/>
  <c r="E589" i="1" s="1"/>
  <c r="D588" i="1"/>
  <c r="E588" i="1" s="1"/>
  <c r="D587" i="1"/>
  <c r="E587" i="1" s="1"/>
  <c r="D586" i="1"/>
  <c r="E586" i="1" s="1"/>
  <c r="D585" i="1"/>
  <c r="E585" i="1" s="1"/>
  <c r="D584" i="1"/>
  <c r="E584" i="1" s="1"/>
  <c r="D583" i="1"/>
  <c r="E583" i="1" s="1"/>
  <c r="D582" i="1"/>
  <c r="E582" i="1" s="1"/>
  <c r="D581" i="1"/>
  <c r="E581" i="1" s="1"/>
  <c r="D580" i="1"/>
  <c r="E580" i="1" s="1"/>
  <c r="D579" i="1"/>
  <c r="E579" i="1" s="1"/>
  <c r="D578" i="1"/>
  <c r="E578" i="1" s="1"/>
  <c r="D577" i="1"/>
  <c r="E577" i="1" s="1"/>
  <c r="D575" i="1"/>
  <c r="E575" i="1" s="1"/>
  <c r="D574" i="1"/>
  <c r="E574" i="1" s="1"/>
  <c r="D573" i="1"/>
  <c r="E573" i="1" s="1"/>
  <c r="D572" i="1"/>
  <c r="E572" i="1" s="1"/>
  <c r="D571" i="1"/>
  <c r="E571" i="1" s="1"/>
  <c r="D570" i="1"/>
  <c r="E570" i="1" s="1"/>
  <c r="D569" i="1"/>
  <c r="E569" i="1" s="1"/>
  <c r="D568" i="1"/>
  <c r="E568" i="1" s="1"/>
  <c r="D567" i="1"/>
  <c r="E567" i="1" s="1"/>
  <c r="D566" i="1"/>
  <c r="E566" i="1" s="1"/>
  <c r="D565" i="1"/>
  <c r="E565" i="1" s="1"/>
  <c r="D564" i="1"/>
  <c r="E564" i="1" s="1"/>
  <c r="D563" i="1"/>
  <c r="E563" i="1" s="1"/>
  <c r="D562" i="1"/>
  <c r="E562" i="1" s="1"/>
  <c r="D561" i="1"/>
  <c r="E561" i="1" s="1"/>
  <c r="D560" i="1"/>
  <c r="E560" i="1" s="1"/>
  <c r="D559" i="1"/>
  <c r="E559" i="1" s="1"/>
  <c r="D558" i="1"/>
  <c r="E558" i="1" s="1"/>
  <c r="D557" i="1"/>
  <c r="E557" i="1" s="1"/>
  <c r="D556" i="1"/>
  <c r="E556" i="1" s="1"/>
  <c r="D555" i="1"/>
  <c r="E555" i="1" s="1"/>
  <c r="D554" i="1"/>
  <c r="E554" i="1" s="1"/>
  <c r="D553" i="1"/>
  <c r="E553" i="1" s="1"/>
  <c r="D552" i="1"/>
  <c r="E552" i="1" s="1"/>
  <c r="D551" i="1"/>
  <c r="E551" i="1" s="1"/>
  <c r="D550" i="1"/>
  <c r="E550" i="1" s="1"/>
  <c r="D549" i="1"/>
  <c r="E549" i="1" s="1"/>
  <c r="D548" i="1"/>
  <c r="E548" i="1" s="1"/>
  <c r="D547" i="1"/>
  <c r="E547" i="1" s="1"/>
  <c r="D546" i="1"/>
  <c r="E546" i="1" s="1"/>
  <c r="E545" i="1"/>
  <c r="D545" i="1"/>
  <c r="D544" i="1"/>
  <c r="E544" i="1" s="1"/>
  <c r="D543" i="1"/>
  <c r="E543" i="1" s="1"/>
  <c r="D542" i="1"/>
  <c r="E542" i="1" s="1"/>
  <c r="D541" i="1"/>
  <c r="E541" i="1" s="1"/>
  <c r="D540" i="1"/>
  <c r="E540" i="1" s="1"/>
  <c r="D539" i="1"/>
  <c r="E539" i="1" s="1"/>
  <c r="D538" i="1"/>
  <c r="E538" i="1" s="1"/>
  <c r="E537" i="1"/>
  <c r="D537" i="1"/>
  <c r="D536" i="1"/>
  <c r="E536" i="1" s="1"/>
  <c r="D535" i="1"/>
  <c r="E535" i="1" s="1"/>
  <c r="D534" i="1"/>
  <c r="E534" i="1" s="1"/>
  <c r="D533" i="1"/>
  <c r="E533" i="1" s="1"/>
  <c r="D532" i="1"/>
  <c r="E532" i="1" s="1"/>
  <c r="D531" i="1"/>
  <c r="E531" i="1" s="1"/>
  <c r="D530" i="1"/>
  <c r="E530" i="1" s="1"/>
  <c r="E529" i="1"/>
  <c r="D529" i="1"/>
  <c r="D528" i="1"/>
  <c r="E528" i="1" s="1"/>
  <c r="D527" i="1"/>
  <c r="E527" i="1" s="1"/>
  <c r="D526" i="1"/>
  <c r="E526" i="1" s="1"/>
  <c r="D525" i="1"/>
  <c r="E525" i="1" s="1"/>
  <c r="D524" i="1"/>
  <c r="E524" i="1" s="1"/>
  <c r="D523" i="1"/>
  <c r="E523" i="1" s="1"/>
  <c r="D522" i="1"/>
  <c r="E522" i="1" s="1"/>
  <c r="D521" i="1"/>
  <c r="E521" i="1" s="1"/>
  <c r="D520" i="1"/>
  <c r="E520" i="1" s="1"/>
  <c r="D519" i="1"/>
  <c r="E519" i="1" s="1"/>
  <c r="D518" i="1"/>
  <c r="E518" i="1" s="1"/>
  <c r="D517" i="1"/>
  <c r="E517" i="1" s="1"/>
  <c r="D516" i="1"/>
  <c r="E516" i="1" s="1"/>
  <c r="D515" i="1"/>
  <c r="E515" i="1" s="1"/>
  <c r="D514" i="1"/>
  <c r="E514" i="1" s="1"/>
  <c r="D513" i="1"/>
  <c r="E513" i="1" s="1"/>
  <c r="D512" i="1"/>
  <c r="E512" i="1" s="1"/>
  <c r="D511" i="1"/>
  <c r="E511" i="1" s="1"/>
  <c r="D510" i="1"/>
  <c r="E510" i="1" s="1"/>
  <c r="D509" i="1"/>
  <c r="E509" i="1" s="1"/>
  <c r="D508" i="1"/>
  <c r="E508" i="1" s="1"/>
  <c r="D507" i="1"/>
  <c r="E507" i="1" s="1"/>
  <c r="D506" i="1"/>
  <c r="E506" i="1" s="1"/>
  <c r="D505" i="1"/>
  <c r="E505" i="1" s="1"/>
  <c r="D504" i="1"/>
  <c r="E504" i="1" s="1"/>
  <c r="D503" i="1"/>
  <c r="E503" i="1" s="1"/>
  <c r="D502" i="1"/>
  <c r="E502" i="1" s="1"/>
  <c r="D501" i="1"/>
  <c r="E501" i="1" s="1"/>
  <c r="D500" i="1"/>
  <c r="E500" i="1" s="1"/>
  <c r="D499" i="1"/>
  <c r="E499" i="1" s="1"/>
  <c r="D498" i="1"/>
  <c r="E498" i="1" s="1"/>
  <c r="D497" i="1"/>
  <c r="E497" i="1" s="1"/>
  <c r="D496" i="1"/>
  <c r="E496" i="1" s="1"/>
  <c r="D495" i="1"/>
  <c r="E495" i="1" s="1"/>
  <c r="D494" i="1"/>
  <c r="E494" i="1" s="1"/>
  <c r="D493" i="1"/>
  <c r="E493" i="1" s="1"/>
  <c r="D492" i="1"/>
  <c r="E492" i="1" s="1"/>
  <c r="D490" i="1"/>
  <c r="E490" i="1" s="1"/>
  <c r="D489" i="1"/>
  <c r="E489" i="1" s="1"/>
  <c r="D488" i="1"/>
  <c r="E488" i="1" s="1"/>
  <c r="D487" i="1"/>
  <c r="E487" i="1" s="1"/>
  <c r="D486" i="1"/>
  <c r="E486" i="1" s="1"/>
  <c r="D485" i="1"/>
  <c r="E485" i="1" s="1"/>
  <c r="D484" i="1"/>
  <c r="E484" i="1" s="1"/>
  <c r="D483" i="1"/>
  <c r="E483" i="1" s="1"/>
  <c r="D482" i="1"/>
  <c r="E482" i="1" s="1"/>
  <c r="D481" i="1"/>
  <c r="E481" i="1" s="1"/>
  <c r="D480" i="1"/>
  <c r="E480" i="1" s="1"/>
  <c r="D479" i="1"/>
  <c r="E479" i="1" s="1"/>
  <c r="D478" i="1"/>
  <c r="E478" i="1" s="1"/>
  <c r="D477" i="1"/>
  <c r="E477" i="1" s="1"/>
  <c r="D476" i="1"/>
  <c r="E476" i="1" s="1"/>
  <c r="D475" i="1"/>
  <c r="E475" i="1" s="1"/>
  <c r="D474" i="1"/>
  <c r="E474" i="1" s="1"/>
  <c r="D473" i="1"/>
  <c r="E473" i="1" s="1"/>
  <c r="D472" i="1"/>
  <c r="E472" i="1" s="1"/>
  <c r="D471" i="1"/>
  <c r="E471" i="1" s="1"/>
  <c r="D470" i="1"/>
  <c r="E470" i="1" s="1"/>
  <c r="D468" i="1"/>
  <c r="E468" i="1" s="1"/>
  <c r="D467" i="1"/>
  <c r="E467" i="1" s="1"/>
  <c r="D466" i="1"/>
  <c r="E466" i="1" s="1"/>
  <c r="D465" i="1"/>
  <c r="E465" i="1" s="1"/>
  <c r="D464" i="1"/>
  <c r="E464" i="1" s="1"/>
  <c r="D463" i="1"/>
  <c r="E463" i="1" s="1"/>
  <c r="D462" i="1"/>
  <c r="E462" i="1" s="1"/>
  <c r="D461" i="1"/>
  <c r="E461" i="1" s="1"/>
  <c r="D460" i="1"/>
  <c r="E460" i="1" s="1"/>
  <c r="D459" i="1"/>
  <c r="E459" i="1" s="1"/>
  <c r="D458" i="1"/>
  <c r="E458" i="1" s="1"/>
  <c r="D457" i="1"/>
  <c r="E457" i="1" s="1"/>
  <c r="D456" i="1"/>
  <c r="E456" i="1" s="1"/>
  <c r="D455" i="1"/>
  <c r="E455" i="1" s="1"/>
  <c r="D454" i="1"/>
  <c r="E454" i="1" s="1"/>
  <c r="D453" i="1"/>
  <c r="E453" i="1" s="1"/>
  <c r="D452" i="1"/>
  <c r="E452" i="1" s="1"/>
  <c r="D451" i="1"/>
  <c r="E451" i="1" s="1"/>
  <c r="D450" i="1"/>
  <c r="E450" i="1" s="1"/>
  <c r="D449" i="1"/>
  <c r="E449" i="1" s="1"/>
  <c r="D448" i="1"/>
  <c r="E448" i="1" s="1"/>
  <c r="D447" i="1"/>
  <c r="E447" i="1" s="1"/>
  <c r="D446" i="1"/>
  <c r="E446" i="1" s="1"/>
  <c r="D445" i="1"/>
  <c r="E445" i="1" s="1"/>
  <c r="D444" i="1"/>
  <c r="E444" i="1" s="1"/>
  <c r="D443" i="1"/>
  <c r="E443" i="1" s="1"/>
  <c r="D442" i="1"/>
  <c r="E442" i="1" s="1"/>
  <c r="D441" i="1"/>
  <c r="E441" i="1" s="1"/>
  <c r="D440" i="1"/>
  <c r="E440" i="1" s="1"/>
  <c r="D439" i="1"/>
  <c r="E439" i="1" s="1"/>
  <c r="D438" i="1"/>
  <c r="E438" i="1" s="1"/>
  <c r="D437" i="1"/>
  <c r="E437" i="1" s="1"/>
  <c r="D436" i="1"/>
  <c r="E436" i="1" s="1"/>
  <c r="D435" i="1"/>
  <c r="E435" i="1" s="1"/>
  <c r="D434" i="1"/>
  <c r="E434" i="1" s="1"/>
  <c r="D433" i="1"/>
  <c r="E433" i="1" s="1"/>
  <c r="D432" i="1"/>
  <c r="E432" i="1" s="1"/>
  <c r="D431" i="1"/>
  <c r="E431" i="1" s="1"/>
  <c r="D430" i="1"/>
  <c r="E430" i="1" s="1"/>
  <c r="D429" i="1"/>
  <c r="E429" i="1" s="1"/>
  <c r="D428" i="1"/>
  <c r="E428" i="1" s="1"/>
  <c r="D427" i="1"/>
  <c r="E427" i="1" s="1"/>
  <c r="D426" i="1"/>
  <c r="E426" i="1" s="1"/>
  <c r="D425" i="1"/>
  <c r="E425" i="1" s="1"/>
  <c r="D424" i="1"/>
  <c r="E424" i="1" s="1"/>
  <c r="D423" i="1"/>
  <c r="E423" i="1" s="1"/>
  <c r="D422" i="1"/>
  <c r="E422" i="1" s="1"/>
  <c r="D421" i="1"/>
  <c r="E421" i="1" s="1"/>
  <c r="D420" i="1"/>
  <c r="E420" i="1" s="1"/>
  <c r="D419" i="1"/>
  <c r="E419" i="1" s="1"/>
  <c r="D418" i="1"/>
  <c r="E418" i="1" s="1"/>
  <c r="D417" i="1"/>
  <c r="E417" i="1" s="1"/>
  <c r="D416" i="1"/>
  <c r="E416" i="1" s="1"/>
  <c r="D415" i="1"/>
  <c r="E415" i="1" s="1"/>
  <c r="D414" i="1"/>
  <c r="E414" i="1" s="1"/>
  <c r="D413" i="1"/>
  <c r="E413" i="1" s="1"/>
  <c r="D412" i="1"/>
  <c r="E412" i="1" s="1"/>
  <c r="D411" i="1"/>
  <c r="E411" i="1" s="1"/>
  <c r="D410" i="1"/>
  <c r="E410" i="1" s="1"/>
  <c r="D409" i="1"/>
  <c r="E409" i="1" s="1"/>
  <c r="D408" i="1"/>
  <c r="E408" i="1" s="1"/>
  <c r="D407" i="1"/>
  <c r="E407" i="1" s="1"/>
  <c r="D406" i="1"/>
  <c r="E406" i="1" s="1"/>
  <c r="D405" i="1"/>
  <c r="E405" i="1" s="1"/>
  <c r="D404" i="1"/>
  <c r="E404" i="1" s="1"/>
  <c r="D403" i="1"/>
  <c r="E403" i="1" s="1"/>
  <c r="D402" i="1"/>
  <c r="E402" i="1" s="1"/>
  <c r="D401" i="1"/>
  <c r="E401" i="1" s="1"/>
  <c r="D400" i="1"/>
  <c r="E400" i="1" s="1"/>
  <c r="D399" i="1"/>
  <c r="E399" i="1" s="1"/>
  <c r="D398" i="1"/>
  <c r="E398" i="1" s="1"/>
  <c r="D397" i="1"/>
  <c r="E397" i="1" s="1"/>
  <c r="D396" i="1"/>
  <c r="E396" i="1" s="1"/>
  <c r="D395" i="1"/>
  <c r="E395" i="1" s="1"/>
  <c r="D394" i="1"/>
  <c r="E394" i="1" s="1"/>
  <c r="D393" i="1"/>
  <c r="E393" i="1" s="1"/>
  <c r="D392" i="1"/>
  <c r="E392" i="1" s="1"/>
  <c r="D391" i="1"/>
  <c r="E391" i="1" s="1"/>
  <c r="D390" i="1"/>
  <c r="E390" i="1" s="1"/>
  <c r="D389" i="1"/>
  <c r="E389" i="1" s="1"/>
  <c r="D388" i="1"/>
  <c r="E388" i="1" s="1"/>
  <c r="D386" i="1"/>
  <c r="E386" i="1" s="1"/>
  <c r="D385" i="1"/>
  <c r="E385" i="1" s="1"/>
  <c r="D384" i="1"/>
  <c r="E384" i="1" s="1"/>
  <c r="D383" i="1"/>
  <c r="E383" i="1" s="1"/>
  <c r="D382" i="1"/>
  <c r="E382" i="1" s="1"/>
  <c r="D381" i="1"/>
  <c r="E381" i="1" s="1"/>
  <c r="D380" i="1"/>
  <c r="E380" i="1" s="1"/>
  <c r="D379" i="1"/>
  <c r="E379" i="1" s="1"/>
  <c r="D378" i="1"/>
  <c r="E378" i="1" s="1"/>
  <c r="D377" i="1"/>
  <c r="E377" i="1" s="1"/>
  <c r="D376" i="1"/>
  <c r="E376" i="1" s="1"/>
  <c r="D375" i="1"/>
  <c r="E375" i="1" s="1"/>
  <c r="D374" i="1"/>
  <c r="E374" i="1" s="1"/>
  <c r="D373" i="1"/>
  <c r="E373" i="1" s="1"/>
  <c r="D372" i="1"/>
  <c r="E372" i="1" s="1"/>
  <c r="D371" i="1"/>
  <c r="E371" i="1" s="1"/>
  <c r="D370" i="1"/>
  <c r="E370" i="1" s="1"/>
  <c r="D369" i="1"/>
  <c r="E369" i="1" s="1"/>
  <c r="D368" i="1"/>
  <c r="E368" i="1" s="1"/>
  <c r="D367" i="1"/>
  <c r="E367" i="1" s="1"/>
  <c r="D366" i="1"/>
  <c r="E366" i="1" s="1"/>
  <c r="D364" i="1"/>
  <c r="E364" i="1" s="1"/>
  <c r="D363" i="1"/>
  <c r="E363" i="1" s="1"/>
  <c r="D362" i="1"/>
  <c r="E362" i="1" s="1"/>
  <c r="D361" i="1"/>
  <c r="E361" i="1" s="1"/>
  <c r="D360" i="1"/>
  <c r="E360" i="1" s="1"/>
  <c r="D359" i="1"/>
  <c r="E359" i="1" s="1"/>
  <c r="D357" i="1"/>
  <c r="E357" i="1" s="1"/>
  <c r="D356" i="1"/>
  <c r="E356" i="1" s="1"/>
  <c r="D355" i="1"/>
  <c r="E355" i="1" s="1"/>
  <c r="D354" i="1"/>
  <c r="E354" i="1" s="1"/>
  <c r="D353" i="1"/>
  <c r="E353" i="1" s="1"/>
  <c r="D352" i="1"/>
  <c r="E352" i="1" s="1"/>
  <c r="D351" i="1"/>
  <c r="E351" i="1" s="1"/>
  <c r="D350" i="1"/>
  <c r="E350" i="1" s="1"/>
  <c r="D349" i="1"/>
  <c r="E349" i="1" s="1"/>
  <c r="D348" i="1"/>
  <c r="E348" i="1" s="1"/>
  <c r="D347" i="1"/>
  <c r="E347" i="1" s="1"/>
  <c r="D346" i="1"/>
  <c r="E346" i="1" s="1"/>
  <c r="D343" i="1"/>
  <c r="E343" i="1" s="1"/>
  <c r="D342" i="1"/>
  <c r="E342" i="1" s="1"/>
  <c r="D340" i="1"/>
  <c r="E340" i="1" s="1"/>
  <c r="D339" i="1"/>
  <c r="E339" i="1" s="1"/>
  <c r="D337" i="1"/>
  <c r="E337" i="1" s="1"/>
  <c r="D336" i="1"/>
  <c r="E336" i="1" s="1"/>
  <c r="D334" i="1"/>
  <c r="E334" i="1" s="1"/>
  <c r="D333" i="1"/>
  <c r="E333" i="1" s="1"/>
  <c r="D332" i="1"/>
  <c r="E332" i="1" s="1"/>
  <c r="D331" i="1"/>
  <c r="E331" i="1" s="1"/>
  <c r="D330" i="1"/>
  <c r="E330" i="1" s="1"/>
  <c r="D329" i="1"/>
  <c r="E329" i="1" s="1"/>
  <c r="D328" i="1"/>
  <c r="E328" i="1" s="1"/>
  <c r="D327" i="1"/>
  <c r="E327" i="1" s="1"/>
  <c r="D326" i="1"/>
  <c r="E326" i="1" s="1"/>
  <c r="D325" i="1"/>
  <c r="E325" i="1" s="1"/>
  <c r="D324" i="1"/>
  <c r="E324" i="1" s="1"/>
  <c r="D323" i="1"/>
  <c r="E323" i="1" s="1"/>
  <c r="D322" i="1"/>
  <c r="E322" i="1" s="1"/>
  <c r="D321" i="1"/>
  <c r="E321" i="1" s="1"/>
  <c r="D320" i="1"/>
  <c r="E320" i="1" s="1"/>
  <c r="D319" i="1"/>
  <c r="E319" i="1" s="1"/>
  <c r="D318" i="1"/>
  <c r="E318" i="1" s="1"/>
  <c r="E317" i="1"/>
  <c r="D317" i="1"/>
  <c r="D316" i="1"/>
  <c r="E316" i="1" s="1"/>
  <c r="E315" i="1"/>
  <c r="D315" i="1"/>
  <c r="D314" i="1"/>
  <c r="E314" i="1" s="1"/>
  <c r="E313" i="1"/>
  <c r="D313" i="1"/>
  <c r="D312" i="1"/>
  <c r="E312" i="1" s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D273" i="1"/>
  <c r="E273" i="1" s="1"/>
  <c r="D272" i="1"/>
  <c r="E272" i="1" s="1"/>
  <c r="D271" i="1"/>
  <c r="E271" i="1" s="1"/>
  <c r="D270" i="1"/>
  <c r="E270" i="1" s="1"/>
  <c r="D269" i="1"/>
  <c r="E269" i="1" s="1"/>
  <c r="D268" i="1"/>
  <c r="E268" i="1" s="1"/>
  <c r="D267" i="1"/>
  <c r="E267" i="1" s="1"/>
  <c r="E266" i="1"/>
  <c r="D266" i="1"/>
  <c r="D265" i="1"/>
  <c r="E265" i="1" s="1"/>
  <c r="D264" i="1"/>
  <c r="E264" i="1" s="1"/>
  <c r="D263" i="1"/>
  <c r="E263" i="1" s="1"/>
  <c r="D262" i="1"/>
  <c r="E262" i="1" s="1"/>
  <c r="D261" i="1"/>
  <c r="E261" i="1" s="1"/>
  <c r="D260" i="1"/>
  <c r="E260" i="1" s="1"/>
  <c r="D259" i="1"/>
  <c r="E259" i="1" s="1"/>
  <c r="E258" i="1"/>
  <c r="D258" i="1"/>
  <c r="D257" i="1"/>
  <c r="E257" i="1" s="1"/>
  <c r="D256" i="1"/>
  <c r="E256" i="1" s="1"/>
  <c r="D255" i="1"/>
  <c r="E255" i="1" s="1"/>
  <c r="D254" i="1"/>
  <c r="E254" i="1" s="1"/>
  <c r="D253" i="1"/>
  <c r="E253" i="1" s="1"/>
  <c r="D252" i="1"/>
  <c r="E252" i="1" s="1"/>
  <c r="D251" i="1"/>
  <c r="E251" i="1" s="1"/>
  <c r="E250" i="1"/>
  <c r="D250" i="1"/>
  <c r="D249" i="1"/>
  <c r="E249" i="1" s="1"/>
  <c r="D248" i="1"/>
  <c r="E248" i="1" s="1"/>
  <c r="D247" i="1"/>
  <c r="E247" i="1" s="1"/>
  <c r="D246" i="1"/>
  <c r="E246" i="1" s="1"/>
  <c r="D245" i="1"/>
  <c r="E245" i="1" s="1"/>
  <c r="D244" i="1"/>
  <c r="E244" i="1" s="1"/>
  <c r="D243" i="1"/>
  <c r="E243" i="1" s="1"/>
  <c r="E242" i="1"/>
  <c r="D242" i="1"/>
  <c r="D241" i="1"/>
  <c r="E241" i="1" s="1"/>
  <c r="D240" i="1"/>
  <c r="E240" i="1" s="1"/>
  <c r="D239" i="1"/>
  <c r="E239" i="1" s="1"/>
  <c r="D238" i="1"/>
  <c r="E238" i="1" s="1"/>
  <c r="E237" i="1"/>
  <c r="D237" i="1"/>
  <c r="D236" i="1"/>
  <c r="E236" i="1" s="1"/>
  <c r="E235" i="1"/>
  <c r="D235" i="1"/>
  <c r="D234" i="1"/>
  <c r="E234" i="1" s="1"/>
  <c r="E233" i="1"/>
  <c r="D233" i="1"/>
  <c r="D232" i="1"/>
  <c r="E232" i="1" s="1"/>
  <c r="E231" i="1"/>
  <c r="D231" i="1"/>
  <c r="D230" i="1"/>
  <c r="E230" i="1" s="1"/>
  <c r="E229" i="1"/>
  <c r="D229" i="1"/>
  <c r="D228" i="1"/>
  <c r="E228" i="1" s="1"/>
  <c r="E227" i="1"/>
  <c r="D227" i="1"/>
  <c r="D226" i="1"/>
  <c r="E226" i="1" s="1"/>
  <c r="E225" i="1"/>
  <c r="D225" i="1"/>
  <c r="D224" i="1"/>
  <c r="E224" i="1" s="1"/>
  <c r="E223" i="1"/>
  <c r="D223" i="1"/>
  <c r="D222" i="1"/>
  <c r="E222" i="1" s="1"/>
  <c r="E221" i="1"/>
  <c r="D221" i="1"/>
  <c r="D219" i="1"/>
  <c r="E219" i="1" s="1"/>
  <c r="E218" i="1"/>
  <c r="D218" i="1"/>
  <c r="D217" i="1"/>
  <c r="E217" i="1" s="1"/>
  <c r="E216" i="1"/>
  <c r="D216" i="1"/>
  <c r="D215" i="1"/>
  <c r="E215" i="1" s="1"/>
  <c r="E214" i="1"/>
  <c r="D214" i="1"/>
  <c r="D213" i="1"/>
  <c r="E213" i="1" s="1"/>
  <c r="E212" i="1"/>
  <c r="D212" i="1"/>
  <c r="D211" i="1"/>
  <c r="E211" i="1" s="1"/>
  <c r="E210" i="1"/>
  <c r="D210" i="1"/>
  <c r="D209" i="1"/>
  <c r="E209" i="1" s="1"/>
  <c r="E208" i="1"/>
  <c r="D208" i="1"/>
  <c r="D207" i="1"/>
  <c r="E207" i="1" s="1"/>
  <c r="E206" i="1"/>
  <c r="D206" i="1"/>
  <c r="D205" i="1"/>
  <c r="E205" i="1" s="1"/>
  <c r="E204" i="1"/>
  <c r="D204" i="1"/>
  <c r="D203" i="1"/>
  <c r="E203" i="1" s="1"/>
  <c r="E202" i="1"/>
  <c r="D202" i="1"/>
  <c r="D201" i="1"/>
  <c r="E201" i="1" s="1"/>
  <c r="E200" i="1"/>
  <c r="D200" i="1"/>
  <c r="D199" i="1"/>
  <c r="E199" i="1" s="1"/>
  <c r="E198" i="1"/>
  <c r="D198" i="1"/>
  <c r="D197" i="1"/>
  <c r="E197" i="1" s="1"/>
  <c r="E196" i="1"/>
  <c r="D196" i="1"/>
  <c r="D195" i="1"/>
  <c r="E195" i="1" s="1"/>
  <c r="E194" i="1"/>
  <c r="D194" i="1"/>
  <c r="D193" i="1"/>
  <c r="E193" i="1" s="1"/>
  <c r="E192" i="1"/>
  <c r="D192" i="1"/>
  <c r="D191" i="1"/>
  <c r="E191" i="1" s="1"/>
  <c r="E190" i="1"/>
  <c r="D190" i="1"/>
  <c r="D189" i="1"/>
  <c r="E189" i="1" s="1"/>
  <c r="E188" i="1"/>
  <c r="D188" i="1"/>
  <c r="D187" i="1"/>
  <c r="E187" i="1" s="1"/>
  <c r="E186" i="1"/>
  <c r="D186" i="1"/>
  <c r="D185" i="1"/>
  <c r="E185" i="1" s="1"/>
  <c r="E184" i="1"/>
  <c r="D184" i="1"/>
  <c r="D183" i="1"/>
  <c r="E183" i="1" s="1"/>
  <c r="E182" i="1"/>
  <c r="D182" i="1"/>
  <c r="D181" i="1"/>
  <c r="E181" i="1" s="1"/>
  <c r="E180" i="1"/>
  <c r="D180" i="1"/>
  <c r="D179" i="1"/>
  <c r="E179" i="1" s="1"/>
  <c r="E178" i="1"/>
  <c r="D178" i="1"/>
  <c r="D177" i="1"/>
  <c r="E177" i="1" s="1"/>
  <c r="E176" i="1"/>
  <c r="D176" i="1"/>
  <c r="D175" i="1"/>
  <c r="E175" i="1" s="1"/>
  <c r="E174" i="1"/>
  <c r="D174" i="1"/>
  <c r="D173" i="1"/>
  <c r="E173" i="1" s="1"/>
  <c r="E172" i="1"/>
  <c r="D172" i="1"/>
  <c r="D171" i="1"/>
  <c r="E171" i="1" s="1"/>
  <c r="E170" i="1"/>
  <c r="D170" i="1"/>
  <c r="D169" i="1"/>
  <c r="E169" i="1" s="1"/>
  <c r="E168" i="1"/>
  <c r="D168" i="1"/>
  <c r="D167" i="1"/>
  <c r="E167" i="1" s="1"/>
  <c r="E166" i="1"/>
  <c r="D166" i="1"/>
  <c r="D165" i="1"/>
  <c r="E165" i="1" s="1"/>
  <c r="E164" i="1"/>
  <c r="D164" i="1"/>
  <c r="D163" i="1"/>
  <c r="E163" i="1" s="1"/>
  <c r="E162" i="1"/>
  <c r="D162" i="1"/>
  <c r="D161" i="1"/>
  <c r="E161" i="1" s="1"/>
  <c r="E160" i="1"/>
  <c r="D160" i="1"/>
  <c r="D159" i="1"/>
  <c r="E159" i="1" s="1"/>
  <c r="E158" i="1"/>
  <c r="D158" i="1"/>
  <c r="D157" i="1"/>
  <c r="E157" i="1" s="1"/>
  <c r="E156" i="1"/>
  <c r="D156" i="1"/>
  <c r="D155" i="1"/>
  <c r="E155" i="1" s="1"/>
  <c r="E154" i="1"/>
  <c r="D154" i="1"/>
  <c r="D153" i="1"/>
  <c r="E153" i="1" s="1"/>
  <c r="E152" i="1"/>
  <c r="D152" i="1"/>
  <c r="D151" i="1"/>
  <c r="E151" i="1" s="1"/>
  <c r="E150" i="1"/>
  <c r="D150" i="1"/>
  <c r="D149" i="1"/>
  <c r="E149" i="1" s="1"/>
  <c r="E148" i="1"/>
  <c r="D148" i="1"/>
  <c r="D147" i="1"/>
  <c r="E147" i="1" s="1"/>
  <c r="E146" i="1"/>
  <c r="D146" i="1"/>
  <c r="D145" i="1"/>
  <c r="E145" i="1" s="1"/>
  <c r="E144" i="1"/>
  <c r="D144" i="1"/>
  <c r="D143" i="1"/>
  <c r="E143" i="1" s="1"/>
  <c r="E142" i="1"/>
  <c r="D142" i="1"/>
  <c r="D141" i="1"/>
  <c r="E141" i="1" s="1"/>
  <c r="E140" i="1"/>
  <c r="D140" i="1"/>
  <c r="D139" i="1"/>
  <c r="E139" i="1" s="1"/>
  <c r="E138" i="1"/>
  <c r="D138" i="1"/>
  <c r="D137" i="1"/>
  <c r="E137" i="1" s="1"/>
  <c r="E136" i="1"/>
  <c r="D136" i="1"/>
  <c r="D135" i="1"/>
  <c r="E135" i="1" s="1"/>
  <c r="E134" i="1"/>
  <c r="D134" i="1"/>
  <c r="D133" i="1"/>
  <c r="E133" i="1" s="1"/>
  <c r="E132" i="1"/>
  <c r="D132" i="1"/>
  <c r="D131" i="1"/>
  <c r="E131" i="1" s="1"/>
  <c r="E130" i="1"/>
  <c r="D130" i="1"/>
  <c r="D129" i="1"/>
  <c r="E129" i="1" s="1"/>
  <c r="E128" i="1"/>
  <c r="D128" i="1"/>
  <c r="D127" i="1"/>
  <c r="E127" i="1" s="1"/>
  <c r="E126" i="1"/>
  <c r="D126" i="1"/>
  <c r="D125" i="1"/>
  <c r="E125" i="1" s="1"/>
  <c r="E124" i="1"/>
  <c r="D124" i="1"/>
  <c r="D123" i="1"/>
  <c r="E123" i="1" s="1"/>
  <c r="E122" i="1"/>
  <c r="D122" i="1"/>
  <c r="D121" i="1"/>
  <c r="E121" i="1" s="1"/>
  <c r="E120" i="1"/>
  <c r="D120" i="1"/>
  <c r="D119" i="1"/>
  <c r="E119" i="1" s="1"/>
  <c r="E118" i="1"/>
  <c r="D118" i="1"/>
  <c r="D117" i="1"/>
  <c r="E117" i="1" s="1"/>
  <c r="E116" i="1"/>
  <c r="D116" i="1"/>
  <c r="D115" i="1"/>
  <c r="E115" i="1" s="1"/>
  <c r="E114" i="1"/>
  <c r="D114" i="1"/>
  <c r="D113" i="1"/>
  <c r="E113" i="1" s="1"/>
  <c r="E112" i="1"/>
  <c r="D112" i="1"/>
  <c r="D111" i="1"/>
  <c r="E111" i="1" s="1"/>
  <c r="E110" i="1"/>
  <c r="D110" i="1"/>
  <c r="D109" i="1"/>
  <c r="E109" i="1" s="1"/>
  <c r="E108" i="1"/>
  <c r="D108" i="1"/>
  <c r="D107" i="1"/>
  <c r="E107" i="1" s="1"/>
  <c r="E106" i="1"/>
  <c r="D106" i="1"/>
  <c r="D105" i="1"/>
  <c r="E105" i="1" s="1"/>
  <c r="E104" i="1"/>
  <c r="D104" i="1"/>
  <c r="D103" i="1"/>
  <c r="E103" i="1" s="1"/>
  <c r="E102" i="1"/>
  <c r="D102" i="1"/>
  <c r="D101" i="1"/>
  <c r="E101" i="1" s="1"/>
  <c r="E100" i="1"/>
  <c r="D100" i="1"/>
  <c r="D99" i="1"/>
  <c r="E99" i="1" s="1"/>
  <c r="E98" i="1"/>
  <c r="D98" i="1"/>
  <c r="D97" i="1"/>
  <c r="E97" i="1" s="1"/>
  <c r="E96" i="1"/>
  <c r="D96" i="1"/>
  <c r="D95" i="1"/>
  <c r="E95" i="1" s="1"/>
  <c r="E94" i="1"/>
  <c r="D94" i="1"/>
  <c r="D93" i="1"/>
  <c r="E93" i="1" s="1"/>
  <c r="E92" i="1"/>
  <c r="D92" i="1"/>
  <c r="D91" i="1"/>
  <c r="E91" i="1" s="1"/>
  <c r="E90" i="1"/>
  <c r="D90" i="1"/>
  <c r="D89" i="1"/>
  <c r="E89" i="1" s="1"/>
  <c r="E88" i="1"/>
  <c r="D88" i="1"/>
  <c r="D87" i="1"/>
  <c r="E87" i="1" s="1"/>
  <c r="E86" i="1"/>
  <c r="D86" i="1"/>
  <c r="D85" i="1"/>
  <c r="E85" i="1" s="1"/>
  <c r="E84" i="1"/>
  <c r="D84" i="1"/>
  <c r="D83" i="1"/>
  <c r="E83" i="1" s="1"/>
  <c r="E82" i="1"/>
  <c r="D82" i="1"/>
  <c r="D81" i="1"/>
  <c r="E81" i="1" s="1"/>
  <c r="E80" i="1"/>
  <c r="D80" i="1"/>
  <c r="D79" i="1"/>
  <c r="E79" i="1" s="1"/>
  <c r="E78" i="1"/>
  <c r="D78" i="1"/>
  <c r="D77" i="1"/>
  <c r="E77" i="1" s="1"/>
  <c r="E76" i="1"/>
  <c r="D76" i="1"/>
  <c r="D75" i="1"/>
  <c r="E75" i="1" s="1"/>
  <c r="E74" i="1"/>
  <c r="D74" i="1"/>
  <c r="D73" i="1"/>
  <c r="E73" i="1" s="1"/>
  <c r="E72" i="1"/>
  <c r="D72" i="1"/>
  <c r="D71" i="1"/>
  <c r="E71" i="1" s="1"/>
  <c r="E70" i="1"/>
  <c r="D70" i="1"/>
  <c r="D69" i="1"/>
  <c r="E69" i="1" s="1"/>
  <c r="E68" i="1"/>
  <c r="D68" i="1"/>
  <c r="D67" i="1"/>
  <c r="E67" i="1" s="1"/>
  <c r="E66" i="1"/>
  <c r="D66" i="1"/>
  <c r="D65" i="1"/>
  <c r="E65" i="1" s="1"/>
  <c r="E64" i="1"/>
  <c r="D64" i="1"/>
  <c r="D63" i="1"/>
  <c r="E63" i="1" s="1"/>
  <c r="E62" i="1"/>
  <c r="D62" i="1"/>
  <c r="D61" i="1"/>
  <c r="E61" i="1" s="1"/>
  <c r="E60" i="1"/>
  <c r="D60" i="1"/>
  <c r="D59" i="1"/>
  <c r="E59" i="1" s="1"/>
  <c r="E58" i="1"/>
  <c r="D58" i="1"/>
  <c r="D57" i="1"/>
  <c r="E57" i="1" s="1"/>
  <c r="E56" i="1"/>
  <c r="D56" i="1"/>
  <c r="D55" i="1"/>
  <c r="E55" i="1" s="1"/>
  <c r="E54" i="1"/>
  <c r="D54" i="1"/>
  <c r="D53" i="1"/>
  <c r="E53" i="1" s="1"/>
  <c r="E52" i="1"/>
  <c r="D52" i="1"/>
  <c r="D51" i="1"/>
  <c r="E51" i="1" s="1"/>
  <c r="E50" i="1"/>
  <c r="D50" i="1"/>
  <c r="D49" i="1"/>
  <c r="E49" i="1" s="1"/>
  <c r="E48" i="1"/>
  <c r="D48" i="1"/>
  <c r="D47" i="1"/>
  <c r="E47" i="1" s="1"/>
  <c r="E46" i="1"/>
  <c r="D46" i="1"/>
  <c r="D45" i="1"/>
  <c r="E45" i="1" s="1"/>
  <c r="E44" i="1"/>
  <c r="D44" i="1"/>
  <c r="D43" i="1"/>
  <c r="E43" i="1" s="1"/>
  <c r="E42" i="1"/>
  <c r="D42" i="1"/>
  <c r="D41" i="1"/>
  <c r="E41" i="1" s="1"/>
  <c r="E40" i="1"/>
  <c r="D40" i="1"/>
  <c r="D39" i="1"/>
  <c r="E39" i="1" s="1"/>
  <c r="E38" i="1"/>
  <c r="D38" i="1"/>
  <c r="D37" i="1"/>
  <c r="E37" i="1" s="1"/>
  <c r="E36" i="1"/>
  <c r="D36" i="1"/>
  <c r="D35" i="1"/>
  <c r="E35" i="1" s="1"/>
  <c r="E34" i="1"/>
  <c r="D34" i="1"/>
  <c r="D33" i="1"/>
  <c r="E33" i="1" s="1"/>
  <c r="E32" i="1"/>
  <c r="D32" i="1"/>
  <c r="D31" i="1"/>
  <c r="E31" i="1" s="1"/>
  <c r="E30" i="1"/>
  <c r="D30" i="1"/>
  <c r="D29" i="1"/>
  <c r="E29" i="1" s="1"/>
  <c r="E28" i="1"/>
  <c r="D28" i="1"/>
  <c r="D27" i="1"/>
  <c r="E27" i="1" s="1"/>
  <c r="E26" i="1"/>
  <c r="D26" i="1"/>
  <c r="D25" i="1"/>
  <c r="E25" i="1" s="1"/>
  <c r="E24" i="1"/>
  <c r="D24" i="1"/>
  <c r="D23" i="1"/>
  <c r="E23" i="1" s="1"/>
  <c r="E22" i="1"/>
  <c r="D22" i="1"/>
  <c r="D21" i="1"/>
  <c r="E21" i="1" s="1"/>
  <c r="E20" i="1"/>
  <c r="D20" i="1"/>
  <c r="D19" i="1"/>
  <c r="E19" i="1" s="1"/>
  <c r="E18" i="1"/>
  <c r="D18" i="1"/>
  <c r="D17" i="1"/>
  <c r="E17" i="1" s="1"/>
  <c r="E16" i="1"/>
  <c r="D16" i="1"/>
  <c r="D15" i="1"/>
  <c r="E15" i="1" s="1"/>
  <c r="E14" i="1"/>
  <c r="D14" i="1"/>
  <c r="D13" i="1"/>
  <c r="E13" i="1" s="1"/>
  <c r="E12" i="1"/>
  <c r="D12" i="1"/>
  <c r="D11" i="1"/>
  <c r="E11" i="1" s="1"/>
  <c r="E10" i="1"/>
  <c r="D10" i="1"/>
  <c r="D9" i="1"/>
  <c r="E9" i="1" s="1"/>
  <c r="E8" i="1"/>
  <c r="D8" i="1"/>
  <c r="D7" i="1"/>
  <c r="E7" i="1" s="1"/>
  <c r="E6" i="1"/>
  <c r="D6" i="1"/>
  <c r="D5" i="1"/>
  <c r="E5" i="1" s="1"/>
  <c r="E4" i="1"/>
  <c r="D4" i="1"/>
  <c r="D3" i="1"/>
  <c r="E3" i="1" s="1"/>
</calcChain>
</file>

<file path=xl/sharedStrings.xml><?xml version="1.0" encoding="utf-8"?>
<sst xmlns="http://schemas.openxmlformats.org/spreadsheetml/2006/main" count="1527" uniqueCount="857">
  <si>
    <t>Forsage</t>
  </si>
  <si>
    <t>Фасовка</t>
  </si>
  <si>
    <t>Артикул</t>
  </si>
  <si>
    <t>Себестоимость с НДС</t>
  </si>
  <si>
    <t>Себестоимость без НДС</t>
  </si>
  <si>
    <t>Моторные масла  Forsage для коммерческой техники</t>
  </si>
  <si>
    <t xml:space="preserve">Синтетическое моторное масло Forsage Diesel Force TRUCK 10W-30 </t>
  </si>
  <si>
    <t>1кг</t>
  </si>
  <si>
    <t>DTF1030</t>
  </si>
  <si>
    <t>1л</t>
  </si>
  <si>
    <t>DTF10301</t>
  </si>
  <si>
    <t>4л</t>
  </si>
  <si>
    <t>DTF10304</t>
  </si>
  <si>
    <t>5л</t>
  </si>
  <si>
    <t>DTF10305</t>
  </si>
  <si>
    <t>20л</t>
  </si>
  <si>
    <t>DTF103020</t>
  </si>
  <si>
    <t>180кг</t>
  </si>
  <si>
    <t>DTF1030200M</t>
  </si>
  <si>
    <t xml:space="preserve">Синтетическое моторное масло Forsage Diesel Force TRUCK 5W-30 </t>
  </si>
  <si>
    <t>DTF530</t>
  </si>
  <si>
    <t>DTF5301</t>
  </si>
  <si>
    <t>DTF5304</t>
  </si>
  <si>
    <t>DTF5305</t>
  </si>
  <si>
    <t>DTF53020</t>
  </si>
  <si>
    <t>175кг</t>
  </si>
  <si>
    <t>DTF530200M</t>
  </si>
  <si>
    <t xml:space="preserve">Синтетическое моторное масло Forsage Diesel Force TRUCK 5W-40 </t>
  </si>
  <si>
    <t>DTF540</t>
  </si>
  <si>
    <t>DTF5401</t>
  </si>
  <si>
    <t>DTF5404</t>
  </si>
  <si>
    <t>DTF5405</t>
  </si>
  <si>
    <t>DTF54020</t>
  </si>
  <si>
    <t>DTF540200M</t>
  </si>
  <si>
    <t xml:space="preserve">Синтетическое моторное масло                  Forsage Diesel Force TRUCK 10W-40 </t>
  </si>
  <si>
    <t>DTF1040</t>
  </si>
  <si>
    <t>DTF10401</t>
  </si>
  <si>
    <t>DTF10404</t>
  </si>
  <si>
    <t>DTF10405</t>
  </si>
  <si>
    <t>DTF104020</t>
  </si>
  <si>
    <t>DTF1040200M</t>
  </si>
  <si>
    <t>Синтетическое моторное масло Forsage Lubricants Diesel Force TRUCK HD 5W-30 ACEA E6/Е7/Е9/Е4</t>
  </si>
  <si>
    <t>DFTHD530</t>
  </si>
  <si>
    <t>DFTHD5305</t>
  </si>
  <si>
    <t>DFTHD53020</t>
  </si>
  <si>
    <t>DFTHD530200M</t>
  </si>
  <si>
    <t>Синтетическое моторное масло Forsage Diesel Force TRUCK HD 10W-40  ACEA E6/Е7/Е9/Е4</t>
  </si>
  <si>
    <t>DFTHD1040</t>
  </si>
  <si>
    <t>DFTHD10405</t>
  </si>
  <si>
    <t>DFTHD104020</t>
  </si>
  <si>
    <t>DFTHD1040200М</t>
  </si>
  <si>
    <t xml:space="preserve">Синтетическое моторное масло Forsage Diesel Force ULTRA HD PLUS  5W-30 </t>
  </si>
  <si>
    <t>DFUHDP530</t>
  </si>
  <si>
    <t>DFUHDP5301</t>
  </si>
  <si>
    <t>DFUHDP5304</t>
  </si>
  <si>
    <t>DFUHDP5305</t>
  </si>
  <si>
    <t>DFUHDP53020</t>
  </si>
  <si>
    <t>DFUHDP530200M</t>
  </si>
  <si>
    <t>Синтетическое моторное масло                  Forsage Diesel Force ULTRA HD PLUS 10W-40</t>
  </si>
  <si>
    <t>DFUHDP1040</t>
  </si>
  <si>
    <t>DFUHDP10401</t>
  </si>
  <si>
    <t>DFUHDP10404</t>
  </si>
  <si>
    <t>DFUHDP10405</t>
  </si>
  <si>
    <t>DFUHDP104020</t>
  </si>
  <si>
    <t>DFUHDP1040200M</t>
  </si>
  <si>
    <t xml:space="preserve">Синтетическое моторное масло             Forsage Diesel Force ULTRA HD PLUS 15W-40 </t>
  </si>
  <si>
    <t>DFUHDP1540</t>
  </si>
  <si>
    <t>DFUHDP15401</t>
  </si>
  <si>
    <t>DFUHDP15404</t>
  </si>
  <si>
    <t>DFUHDP15405</t>
  </si>
  <si>
    <t>DFUHDP154020</t>
  </si>
  <si>
    <t>DFUHDP1540200M</t>
  </si>
  <si>
    <t xml:space="preserve">Синтетическое моторное масло         Forsage Diesel Force ULTRA HD  5W-30 </t>
  </si>
  <si>
    <t>DFUHD530</t>
  </si>
  <si>
    <t>DFUHD5301</t>
  </si>
  <si>
    <t>DFUHD5304</t>
  </si>
  <si>
    <t>DFUHD5305</t>
  </si>
  <si>
    <t>DFUHD53020</t>
  </si>
  <si>
    <t>DFUHD530200M</t>
  </si>
  <si>
    <t>Синтетическое моторное масло         Forsage Diesel Force ULTRA HD 5W-40</t>
  </si>
  <si>
    <t>DFUHD540</t>
  </si>
  <si>
    <t>DFUHD5401</t>
  </si>
  <si>
    <t>DFUHD5404</t>
  </si>
  <si>
    <t>DFUHD5405</t>
  </si>
  <si>
    <t>DFUHD54020</t>
  </si>
  <si>
    <t>DFUHD540200M</t>
  </si>
  <si>
    <t xml:space="preserve">Синтетическое моторное масло                 Forsage Diesel Force ULTRA HD 10W-40 </t>
  </si>
  <si>
    <t>DFUHD1040</t>
  </si>
  <si>
    <t>DFUHD10401</t>
  </si>
  <si>
    <t>DFUHD10404</t>
  </si>
  <si>
    <t>DFUHD10405</t>
  </si>
  <si>
    <t>DFUHD104020</t>
  </si>
  <si>
    <t>DFUHD1040200M</t>
  </si>
  <si>
    <t xml:space="preserve">Синтетическое моторное масло         Forsage Diesel Force ULTRA HD 15W-40 </t>
  </si>
  <si>
    <t>DFUHD1540</t>
  </si>
  <si>
    <t>DFUHD15401</t>
  </si>
  <si>
    <t>DFUHD15404</t>
  </si>
  <si>
    <t>DFUHD15405</t>
  </si>
  <si>
    <t>DFUHD154020</t>
  </si>
  <si>
    <t>DFUHD1540200M</t>
  </si>
  <si>
    <t xml:space="preserve">Синтетическое моторное масло         Forsage Diesel Force ULTRA 10W-40 </t>
  </si>
  <si>
    <t>DFU1040</t>
  </si>
  <si>
    <t>DFU10401</t>
  </si>
  <si>
    <t>DFU10404</t>
  </si>
  <si>
    <t>DFU10405</t>
  </si>
  <si>
    <t>DFU104020</t>
  </si>
  <si>
    <t>DFU1040200M</t>
  </si>
  <si>
    <t xml:space="preserve">Синтетическое моторное масло             Forsage Diesel Force ULTRA 15W-40 </t>
  </si>
  <si>
    <t>DFU1540</t>
  </si>
  <si>
    <t>DFU15401</t>
  </si>
  <si>
    <t>DFU15404</t>
  </si>
  <si>
    <t>DFU15405</t>
  </si>
  <si>
    <t>DFU154020</t>
  </si>
  <si>
    <t>DFU1540200M</t>
  </si>
  <si>
    <t xml:space="preserve">Полусинтетическое моторное масло Forsage Lubricants Diesel Force PREMIUM LL 10W-40 </t>
  </si>
  <si>
    <t>DFPLL1040</t>
  </si>
  <si>
    <t>DFPLL10401</t>
  </si>
  <si>
    <t>DFPLL10404</t>
  </si>
  <si>
    <t>DFPLL10405</t>
  </si>
  <si>
    <t>DFPLL104020</t>
  </si>
  <si>
    <t>DFPLL1040200M</t>
  </si>
  <si>
    <t xml:space="preserve">Минеральное моторное масло Forsage Lubricants Diesel Force PREMIUM LL 15W-40 </t>
  </si>
  <si>
    <t>DFPLL1540</t>
  </si>
  <si>
    <t>DFPLL15401</t>
  </si>
  <si>
    <t>DFPLL15404</t>
  </si>
  <si>
    <t>DFPLL15405</t>
  </si>
  <si>
    <t>DFPLL154020</t>
  </si>
  <si>
    <t>DFPLL1540200M</t>
  </si>
  <si>
    <t xml:space="preserve">Синтетическое моторное масло                   Forsage Diesel Force PREMIUM HD 5W-40 </t>
  </si>
  <si>
    <t>DFPRHD540</t>
  </si>
  <si>
    <t>DFPRHD5401</t>
  </si>
  <si>
    <t>DFPRHD5404</t>
  </si>
  <si>
    <t>DFPRHD5405</t>
  </si>
  <si>
    <t>DFPRHD54020</t>
  </si>
  <si>
    <t>DFPRHD540200M</t>
  </si>
  <si>
    <t xml:space="preserve">Полусинтетическое моторное масло Forsage Diesel Force PREMIUM HD 10W-40 </t>
  </si>
  <si>
    <t>DFPRHD1040</t>
  </si>
  <si>
    <t>DFPRHD10401</t>
  </si>
  <si>
    <t>DFPRHD10404</t>
  </si>
  <si>
    <t>DFPRHD10405</t>
  </si>
  <si>
    <t>DFPRHD104020</t>
  </si>
  <si>
    <t>DFPRHD1040200M</t>
  </si>
  <si>
    <t xml:space="preserve">Минеральное моторное масло              Forsage Diesel Force PREMIUM HD 15W-40 </t>
  </si>
  <si>
    <t>DFPRHD1540</t>
  </si>
  <si>
    <t>DFPRHD15401</t>
  </si>
  <si>
    <t>DFPRHD15404</t>
  </si>
  <si>
    <t>DFPRHD15405</t>
  </si>
  <si>
    <t>DFPRHD154020</t>
  </si>
  <si>
    <t>DFPRHD1540200M</t>
  </si>
  <si>
    <t xml:space="preserve">Полусинтетическое моторное масло Forsage Diesel Force PREMIUM PLUS 10W-40 </t>
  </si>
  <si>
    <t>DFPRP1040</t>
  </si>
  <si>
    <t>DFPRP10401</t>
  </si>
  <si>
    <t>DFPRP10404</t>
  </si>
  <si>
    <t>DFPRP10405</t>
  </si>
  <si>
    <t>DFPRP104020</t>
  </si>
  <si>
    <t>DFPRP1040200M</t>
  </si>
  <si>
    <t>Полусинтетическое моторное масло Forsage Diesel Force PREMIUM PLUS 15W-40</t>
  </si>
  <si>
    <t>DFPRP1540</t>
  </si>
  <si>
    <t>DFPRP15401</t>
  </si>
  <si>
    <t>DFPRP15404</t>
  </si>
  <si>
    <t>DFPRP15405</t>
  </si>
  <si>
    <t>DFPRP154020</t>
  </si>
  <si>
    <t>DFPRP1540200M</t>
  </si>
  <si>
    <t>Полусинтетическое моторное масло Forsage Diesel Force PREMIUM PLUS 20W-50</t>
  </si>
  <si>
    <t>DFPRP2050</t>
  </si>
  <si>
    <t>DFPRP20501</t>
  </si>
  <si>
    <t>DFPRP20504</t>
  </si>
  <si>
    <t>DFPRP20505</t>
  </si>
  <si>
    <t>DFPRP205020</t>
  </si>
  <si>
    <t>DFPRP2050200M</t>
  </si>
  <si>
    <t xml:space="preserve">Минеральное моторное масло            Forsage Diesel Force PREMIUM 10W-40 </t>
  </si>
  <si>
    <t>DFPR1040</t>
  </si>
  <si>
    <t>DFPR10401</t>
  </si>
  <si>
    <t>DFPR10404</t>
  </si>
  <si>
    <t>DFPR10405</t>
  </si>
  <si>
    <t>DFPR104020</t>
  </si>
  <si>
    <t>DFPR1040200M</t>
  </si>
  <si>
    <t xml:space="preserve">Минеральное моторное масло                      Forsage Diesel Force PREMIUM 15W-40 </t>
  </si>
  <si>
    <t>DFPR1540</t>
  </si>
  <si>
    <t>DFPR15401</t>
  </si>
  <si>
    <t>DFPR15404</t>
  </si>
  <si>
    <t>DFPR15405</t>
  </si>
  <si>
    <t>DFPR154020</t>
  </si>
  <si>
    <t>DFPR1540200M</t>
  </si>
  <si>
    <t xml:space="preserve">Минеральное моторное масло                 Forsage Diesel Force PREMIUM 20W-50 </t>
  </si>
  <si>
    <t>DFPR2050</t>
  </si>
  <si>
    <t>DFPR20501</t>
  </si>
  <si>
    <t>DFPR20504</t>
  </si>
  <si>
    <t>DFPR20505</t>
  </si>
  <si>
    <t>DFPR205020</t>
  </si>
  <si>
    <t>DFPR2050200M</t>
  </si>
  <si>
    <t xml:space="preserve">Сезонное минеральное моторное масло Forsage Diesel Force PREMIUM SAE 30 </t>
  </si>
  <si>
    <t>DFPRS30</t>
  </si>
  <si>
    <t>DFPRS301</t>
  </si>
  <si>
    <t>DFPRS304</t>
  </si>
  <si>
    <t>DFPRS305</t>
  </si>
  <si>
    <t>DFPRS3020</t>
  </si>
  <si>
    <t>DFPRS30200M</t>
  </si>
  <si>
    <t xml:space="preserve">Сезонное минеральное моторное масло Forsage Diesel Force PREMIUM SAE 40 </t>
  </si>
  <si>
    <t>DFPRS40</t>
  </si>
  <si>
    <t>DFPRS401</t>
  </si>
  <si>
    <t>DFPRS404</t>
  </si>
  <si>
    <t>DFPRS405</t>
  </si>
  <si>
    <t>DFPRS4020</t>
  </si>
  <si>
    <t>DFPRS40200M</t>
  </si>
  <si>
    <t xml:space="preserve">Сезонное минеральное моторное масло Forsage Diesel Force PREMIUM SAE 50 </t>
  </si>
  <si>
    <t>DFPRS50</t>
  </si>
  <si>
    <t>DFPRS501</t>
  </si>
  <si>
    <t>DFPRS504</t>
  </si>
  <si>
    <t>DFPRS505</t>
  </si>
  <si>
    <t>DFPRS5020</t>
  </si>
  <si>
    <t>DFPRS50200M</t>
  </si>
  <si>
    <t xml:space="preserve">Сезонное минеральное моторное масло Forsage Diesel Force PREMIUM SAE 60 </t>
  </si>
  <si>
    <t>DFPRS60</t>
  </si>
  <si>
    <t>DFPRS601</t>
  </si>
  <si>
    <t>DFPRS604</t>
  </si>
  <si>
    <t>DFPRS605</t>
  </si>
  <si>
    <t>DFPRS6020</t>
  </si>
  <si>
    <t>DFPRS60200M</t>
  </si>
  <si>
    <t xml:space="preserve">Сезонное минеральное моторное масло Forsage Diesel Force STANDARD SAE 50 </t>
  </si>
  <si>
    <t>DFSS50</t>
  </si>
  <si>
    <t>DFSS501</t>
  </si>
  <si>
    <t>DFSS504</t>
  </si>
  <si>
    <t>DFSS505</t>
  </si>
  <si>
    <t>DFSS5020</t>
  </si>
  <si>
    <t>DFSS50200M</t>
  </si>
  <si>
    <t xml:space="preserve">Сезонное минеральное моторное масло Forsage Diesel Force STANDARD SAE 60 </t>
  </si>
  <si>
    <t>DFSS60</t>
  </si>
  <si>
    <t>DFSS601</t>
  </si>
  <si>
    <t>DFSS604</t>
  </si>
  <si>
    <t>DFSS605</t>
  </si>
  <si>
    <t>DFSS6020</t>
  </si>
  <si>
    <t>DFSS60200M</t>
  </si>
  <si>
    <t xml:space="preserve">Синтетическое моторное масло Forsage Diesel Force ULTRA DPF 5W-30 API CI-4 </t>
  </si>
  <si>
    <t>DFUDPF530</t>
  </si>
  <si>
    <t>DFUDPF5305</t>
  </si>
  <si>
    <t>DFUDPF53020</t>
  </si>
  <si>
    <t>DFUDPF530200M</t>
  </si>
  <si>
    <t xml:space="preserve">Синтетическое моторное масло Forsage Diesel Force ULTRA DPF 10W-40 API CI-4 </t>
  </si>
  <si>
    <t>DFUDPF1040</t>
  </si>
  <si>
    <t>DFUDPF10405</t>
  </si>
  <si>
    <t>DFUDPF104020</t>
  </si>
  <si>
    <t>DFUDPF1040200M</t>
  </si>
  <si>
    <t>Сезонное минеральное моторное масло Forsage М-8В</t>
  </si>
  <si>
    <t>M8V</t>
  </si>
  <si>
    <t>M8V20</t>
  </si>
  <si>
    <t>M8V200M</t>
  </si>
  <si>
    <t>Сезонное минеральное моторное масло Forsage М-10Г2к</t>
  </si>
  <si>
    <t>M10G2K</t>
  </si>
  <si>
    <t>M10G2K20</t>
  </si>
  <si>
    <t>M10G2K200M</t>
  </si>
  <si>
    <t>Сезонное минеральное моторное масло Forsage М-10ДМ</t>
  </si>
  <si>
    <t>M10DM</t>
  </si>
  <si>
    <t>M10DM20</t>
  </si>
  <si>
    <t>M10DM200M</t>
  </si>
  <si>
    <t>Сезонное минеральное моторное масло Forsage М-8ДМ</t>
  </si>
  <si>
    <t>M8DM</t>
  </si>
  <si>
    <t>M8DM20</t>
  </si>
  <si>
    <t>M8DM200M</t>
  </si>
  <si>
    <t>Сезонное минеральное моторное масло Forsage М-8Г2к</t>
  </si>
  <si>
    <t>M8G2K</t>
  </si>
  <si>
    <t>M8G2K20</t>
  </si>
  <si>
    <t>M8G2K200M</t>
  </si>
  <si>
    <t xml:space="preserve">Сезонное минеральное моторное масло Forsage М-14ДЦЛ30 </t>
  </si>
  <si>
    <t>M14DCL30</t>
  </si>
  <si>
    <t>M14DCL3020</t>
  </si>
  <si>
    <t>M14DCL30200M</t>
  </si>
  <si>
    <t>Сезонное минеральное моторное масло Forsage М-14ДМ</t>
  </si>
  <si>
    <t>M14DM</t>
  </si>
  <si>
    <t>M14DM20</t>
  </si>
  <si>
    <t>M14DM200M</t>
  </si>
  <si>
    <t>Моторные масла  Forsage для легкового транспорта</t>
  </si>
  <si>
    <t xml:space="preserve">Синтетическое моторное масло                 Forsage Motor Force RACING 5W-50 </t>
  </si>
  <si>
    <t>MFR550</t>
  </si>
  <si>
    <t>MFR5501</t>
  </si>
  <si>
    <t>MFR5504</t>
  </si>
  <si>
    <t>MFR5505</t>
  </si>
  <si>
    <t>MFR55020</t>
  </si>
  <si>
    <t>MFR550200M</t>
  </si>
  <si>
    <t xml:space="preserve">Синтетическое моторное масло                  Forsage Motor Force SUPREME C3 5W-40 </t>
  </si>
  <si>
    <t>MFSU540</t>
  </si>
  <si>
    <t>MFSU5401</t>
  </si>
  <si>
    <t>MFSU5404</t>
  </si>
  <si>
    <t>MFSU5405</t>
  </si>
  <si>
    <t>MFSU54020</t>
  </si>
  <si>
    <t>MFSU540200M</t>
  </si>
  <si>
    <t xml:space="preserve">Синтетическое моторное масло               Forsage Motor Force SUPREME C2/C3 5W-30 </t>
  </si>
  <si>
    <t>MFSU530</t>
  </si>
  <si>
    <t>MFSU5301</t>
  </si>
  <si>
    <t>MFSU5304</t>
  </si>
  <si>
    <t>MFSU5305</t>
  </si>
  <si>
    <t>MFSU53020</t>
  </si>
  <si>
    <t>MFSU530200M</t>
  </si>
  <si>
    <t xml:space="preserve">Синтетическое моторное масло                 Forsage Motor Force PLATINUM А5 0W-30 </t>
  </si>
  <si>
    <t>MFPLA5030</t>
  </si>
  <si>
    <t>MFPLA50301</t>
  </si>
  <si>
    <t>MFPLA50304</t>
  </si>
  <si>
    <t>MFPLA50305</t>
  </si>
  <si>
    <t>MFPLA503020</t>
  </si>
  <si>
    <t>MFPLA5030200M</t>
  </si>
  <si>
    <t xml:space="preserve">Синтетическое моторное масло                   Forsage Motor Force PLATINUM А5 5W-30 </t>
  </si>
  <si>
    <t>MFPLA5530</t>
  </si>
  <si>
    <t>MFPLA55301</t>
  </si>
  <si>
    <t>MFPLA55304</t>
  </si>
  <si>
    <t>MFPLA55305</t>
  </si>
  <si>
    <t>MFPLA553020</t>
  </si>
  <si>
    <t>MFPLA5530200M</t>
  </si>
  <si>
    <t xml:space="preserve">Синтетическое моторное масло                 Forsage Motor Force PLATINUM 5W-30 </t>
  </si>
  <si>
    <t>MFPL530</t>
  </si>
  <si>
    <t>MFPL5301</t>
  </si>
  <si>
    <t>MFPL5304</t>
  </si>
  <si>
    <t>MFPL5305</t>
  </si>
  <si>
    <t>MFPL53020</t>
  </si>
  <si>
    <t>MFPL530200M</t>
  </si>
  <si>
    <t xml:space="preserve">Синтетическое моторное масло              Forsage Motor Force PLATINUM 5W-40 </t>
  </si>
  <si>
    <t>MFPL540</t>
  </si>
  <si>
    <t>MFPL5401</t>
  </si>
  <si>
    <t>MFPL5404</t>
  </si>
  <si>
    <t>MFPL5405</t>
  </si>
  <si>
    <t>MFPL54020</t>
  </si>
  <si>
    <t>MFPL540200M</t>
  </si>
  <si>
    <t xml:space="preserve">Синтетическое моторное масло                        Forsage Motor Force PLATINUM 10W-40 </t>
  </si>
  <si>
    <t>MFPL1040</t>
  </si>
  <si>
    <t>MFPL10401</t>
  </si>
  <si>
    <t>MFPL10404</t>
  </si>
  <si>
    <t>MFPL10405</t>
  </si>
  <si>
    <t>MFPL104020</t>
  </si>
  <si>
    <t>MFPL1040200M</t>
  </si>
  <si>
    <t xml:space="preserve">Синтетическое моторное масло                         Forsage Motor Force ULTRA 5W-30 </t>
  </si>
  <si>
    <t>MFU530</t>
  </si>
  <si>
    <t>MFU5301</t>
  </si>
  <si>
    <t>MFU5304</t>
  </si>
  <si>
    <t>MFU5305</t>
  </si>
  <si>
    <t>MFU53020</t>
  </si>
  <si>
    <t>MFU530200M</t>
  </si>
  <si>
    <t>Полусинтетическое моторное масло Forsage Motor Force PREMIUM 5W-30</t>
  </si>
  <si>
    <t>MFPR530</t>
  </si>
  <si>
    <t>MFPR5301</t>
  </si>
  <si>
    <t>MFPR5304</t>
  </si>
  <si>
    <t>MFPR5305</t>
  </si>
  <si>
    <t>MFPR53020</t>
  </si>
  <si>
    <t>MFPR530200M</t>
  </si>
  <si>
    <t xml:space="preserve">Полусинтетическое моторное масло Forsage Motor Force PREMIUM 5W-40 </t>
  </si>
  <si>
    <t>MFPR540</t>
  </si>
  <si>
    <t>MFPR5401</t>
  </si>
  <si>
    <t>MFPR5404</t>
  </si>
  <si>
    <t>MFPR5405</t>
  </si>
  <si>
    <t>MFPR54020</t>
  </si>
  <si>
    <t>MFPR540200M</t>
  </si>
  <si>
    <t xml:space="preserve">Полусинтетическое моторное масло Forsage Motor Force PREMIUM 10W-30 </t>
  </si>
  <si>
    <t>MFPR1030</t>
  </si>
  <si>
    <t>MFPR10301</t>
  </si>
  <si>
    <t>MFPR10304</t>
  </si>
  <si>
    <t>MFPR10305</t>
  </si>
  <si>
    <t>MFPR103020</t>
  </si>
  <si>
    <t>MFPR1030200M</t>
  </si>
  <si>
    <t xml:space="preserve">Полусинтетическое моторное масло Forsage Motor Force PREMIUM 10W-40 </t>
  </si>
  <si>
    <t>MFPR1040</t>
  </si>
  <si>
    <t>MFPR10401</t>
  </si>
  <si>
    <t>MFPR10404</t>
  </si>
  <si>
    <t>MFPR10405</t>
  </si>
  <si>
    <t>MFPR104020</t>
  </si>
  <si>
    <t>MFPR1040200M</t>
  </si>
  <si>
    <t xml:space="preserve">Полусинтетическое моторное масло Forsage Motor Force PREMIUM 15W-40 </t>
  </si>
  <si>
    <t>MFPR1540</t>
  </si>
  <si>
    <t>MFPR15401</t>
  </si>
  <si>
    <t>MFPR15404</t>
  </si>
  <si>
    <t>MFPR15405</t>
  </si>
  <si>
    <t>MFPR154020</t>
  </si>
  <si>
    <t>MFPR1540200M</t>
  </si>
  <si>
    <t>Полусинтетическое моторное масло Forsage Motor Force PREMIUM 20W-50</t>
  </si>
  <si>
    <t>MFPR2050</t>
  </si>
  <si>
    <t>MFPR20501</t>
  </si>
  <si>
    <t>MFPR20504</t>
  </si>
  <si>
    <t>MFPR20505</t>
  </si>
  <si>
    <t>MFPR205020</t>
  </si>
  <si>
    <t>MFPR2050200M</t>
  </si>
  <si>
    <t>Полусинтетическое моторное масло Forsage Motor Force STANDARD 10W-30</t>
  </si>
  <si>
    <t>MFS1030</t>
  </si>
  <si>
    <t>MFS10301</t>
  </si>
  <si>
    <t>MFS10304</t>
  </si>
  <si>
    <t>MFS10305</t>
  </si>
  <si>
    <t>MFS103020</t>
  </si>
  <si>
    <t>MFS1030200M</t>
  </si>
  <si>
    <t xml:space="preserve">Полусинтетическое моторное масло Forsage Motor Force STANDARD 10W-40 </t>
  </si>
  <si>
    <t>MFS1040</t>
  </si>
  <si>
    <t>MFS10401</t>
  </si>
  <si>
    <t>MFS10404</t>
  </si>
  <si>
    <t>MFS10405</t>
  </si>
  <si>
    <t>MFS104020</t>
  </si>
  <si>
    <t>MFS1040200M</t>
  </si>
  <si>
    <t xml:space="preserve">Минеральное моторное масло               Forsage Motor Force STANDARD 15W-40 </t>
  </si>
  <si>
    <t>MFS1540</t>
  </si>
  <si>
    <t>MFS15401</t>
  </si>
  <si>
    <t>MFS15404</t>
  </si>
  <si>
    <t>MFS15405</t>
  </si>
  <si>
    <t>MFS154020</t>
  </si>
  <si>
    <t>MFS1540200M</t>
  </si>
  <si>
    <t xml:space="preserve">Минеральное моторное масло            Forsage Motor Force STANDARD 20W-50 </t>
  </si>
  <si>
    <t>MFS2050</t>
  </si>
  <si>
    <t>MFS20501</t>
  </si>
  <si>
    <t>MFS20504</t>
  </si>
  <si>
    <t>MFS20505</t>
  </si>
  <si>
    <t>MFS205020</t>
  </si>
  <si>
    <t>MFS2050200M</t>
  </si>
  <si>
    <t>Моторные масла для малой техники</t>
  </si>
  <si>
    <t xml:space="preserve">Минеральное моторное масло                        Forsage Motor Force 2Т </t>
  </si>
  <si>
    <t>MF2T</t>
  </si>
  <si>
    <t>MF2T1</t>
  </si>
  <si>
    <t>Forsage Motorcycle Force 4T 10W-40 SL_JASO MA_MA2</t>
  </si>
  <si>
    <t>MCF4T1040</t>
  </si>
  <si>
    <t>MCF4T10401</t>
  </si>
  <si>
    <t>Минеральное моторное масло                Forsage Motor Force 4T 10W30</t>
  </si>
  <si>
    <t>MF4T1030</t>
  </si>
  <si>
    <t>MF4T10301</t>
  </si>
  <si>
    <t>Моторные масла для двигателей стационарных газопоршневых установок</t>
  </si>
  <si>
    <t>Малозольное моторное масло на полусинтетической основе Forsage GAS Energotec HC SAE 40</t>
  </si>
  <si>
    <t>GASEnHC40</t>
  </si>
  <si>
    <t>GASEnHC401</t>
  </si>
  <si>
    <t>GASEnHC404</t>
  </si>
  <si>
    <t>GASEnHC405</t>
  </si>
  <si>
    <t>GASEnHC4020</t>
  </si>
  <si>
    <t>GASEnHC40200М</t>
  </si>
  <si>
    <t>Малозольное моторное масло на минеральной основе Forsage GAS Energotec SAE 40</t>
  </si>
  <si>
    <t>GASEn40</t>
  </si>
  <si>
    <t>GASEn401</t>
  </si>
  <si>
    <t>GASEn404</t>
  </si>
  <si>
    <t>GASEn405</t>
  </si>
  <si>
    <t>GASEn4020</t>
  </si>
  <si>
    <t>GASEn40200М</t>
  </si>
  <si>
    <t>Моторные масла для газовых двигателей транспортных средств</t>
  </si>
  <si>
    <t xml:space="preserve">Малозольное моторное масло на полусинтетической основе                        Forsage GAS Force CNG 10w40 </t>
  </si>
  <si>
    <t xml:space="preserve"> GASF1040</t>
  </si>
  <si>
    <t xml:space="preserve"> GASF10401</t>
  </si>
  <si>
    <t xml:space="preserve"> GASF10404</t>
  </si>
  <si>
    <t xml:space="preserve"> GASF10405</t>
  </si>
  <si>
    <t xml:space="preserve"> GASF104020</t>
  </si>
  <si>
    <t xml:space="preserve"> GASF1040200М</t>
  </si>
  <si>
    <t>Моторные масла для судовых и тепловозных двигателей</t>
  </si>
  <si>
    <t>Сезонное минеральное моторное масло Forsage М-14Г2ЦС</t>
  </si>
  <si>
    <t>M14G2CS1</t>
  </si>
  <si>
    <t>M14G2CS20</t>
  </si>
  <si>
    <t>M14G2CS200M</t>
  </si>
  <si>
    <t>Сезонное минеральное моторное масло Forsage М-14В2</t>
  </si>
  <si>
    <t>M14V2</t>
  </si>
  <si>
    <t>M14V220</t>
  </si>
  <si>
    <t>M14V2200M</t>
  </si>
  <si>
    <t>Сезонное минеральное моторное масло Forsage М-16Г2ЦС</t>
  </si>
  <si>
    <t>M16G2CS</t>
  </si>
  <si>
    <t>M16G2CS20</t>
  </si>
  <si>
    <t>M16G2CS200M</t>
  </si>
  <si>
    <t>Минеральное моторное масло                           Forsage М-14Д2</t>
  </si>
  <si>
    <t>M142</t>
  </si>
  <si>
    <t>M14220</t>
  </si>
  <si>
    <t>M14200M</t>
  </si>
  <si>
    <t>Forsage Lubricants Sea Power 15W-30</t>
  </si>
  <si>
    <t>SP1530</t>
  </si>
  <si>
    <t>SP153020</t>
  </si>
  <si>
    <t>SP1530200M</t>
  </si>
  <si>
    <t>Forsage Lubricants Sea Power 15W-40</t>
  </si>
  <si>
    <t>SP1540</t>
  </si>
  <si>
    <t>SP154020</t>
  </si>
  <si>
    <t>SP1540200M</t>
  </si>
  <si>
    <t>Forsage Lubricants Sea Power 30W-40</t>
  </si>
  <si>
    <t>SP3040</t>
  </si>
  <si>
    <t>SP304020</t>
  </si>
  <si>
    <t>SP3040200M</t>
  </si>
  <si>
    <t>Трансмиссионные масла  Forsage</t>
  </si>
  <si>
    <t>Минеральное трансмиссионное масло Forsage Trans Force GL-5 80W-90</t>
  </si>
  <si>
    <t>TFGL58090</t>
  </si>
  <si>
    <t>TFGL580901</t>
  </si>
  <si>
    <t>TFGL580904</t>
  </si>
  <si>
    <t>TFGL580905</t>
  </si>
  <si>
    <t>TFGL5809020</t>
  </si>
  <si>
    <t>TFGL58090200M</t>
  </si>
  <si>
    <t>Синтетическое трансмиссионное масло Forsage Trans Force GL-5 75W-90</t>
  </si>
  <si>
    <t>TFGL57590</t>
  </si>
  <si>
    <t>TFGL575901</t>
  </si>
  <si>
    <t>TFGL575904</t>
  </si>
  <si>
    <t>TFGL575905</t>
  </si>
  <si>
    <t>TFGL5759020</t>
  </si>
  <si>
    <t>TFGL57590200M</t>
  </si>
  <si>
    <t>Синтетическое трансмиссионное масло Forsage Trans Force GL-5 75W-140</t>
  </si>
  <si>
    <t>TFGL575140</t>
  </si>
  <si>
    <t>TFGL5751401</t>
  </si>
  <si>
    <t>TFGL5751404</t>
  </si>
  <si>
    <t>TFGL5751405</t>
  </si>
  <si>
    <t>TFGL57514020</t>
  </si>
  <si>
    <t>TFGL575140200M</t>
  </si>
  <si>
    <t>Минеральное трансмиссионное масло Forsage Trans Force GL-4 SAE 80W-90</t>
  </si>
  <si>
    <t>TFGL48090</t>
  </si>
  <si>
    <t>TFGL480901</t>
  </si>
  <si>
    <t>TFGL480904</t>
  </si>
  <si>
    <t>TFGL480905</t>
  </si>
  <si>
    <t>TFGL4809020</t>
  </si>
  <si>
    <t>TFGL48090200M</t>
  </si>
  <si>
    <t>Синтетическое трансмиссионное масло Forsage Lubricants Trans Force GL-4 SAE 75W-80</t>
  </si>
  <si>
    <t>TFGL47580</t>
  </si>
  <si>
    <t>TFGL475801</t>
  </si>
  <si>
    <t>TFGL475804</t>
  </si>
  <si>
    <t>TFGL475805</t>
  </si>
  <si>
    <t>TFGL4758020</t>
  </si>
  <si>
    <t>TFGL47580200M</t>
  </si>
  <si>
    <t>Синтетическое трансмиссионное масло Forsage Trans Force GL-4 SAE 75W-90</t>
  </si>
  <si>
    <t>TFGL47590</t>
  </si>
  <si>
    <t>TFGL475901</t>
  </si>
  <si>
    <t>TFGL475904</t>
  </si>
  <si>
    <t>TFGL475905</t>
  </si>
  <si>
    <t>TFGL4759020</t>
  </si>
  <si>
    <t>TFGL47590200M</t>
  </si>
  <si>
    <t xml:space="preserve">Синтетическое трансмиссионное масло Forsage Trans Force GL-4/5 75W-90 </t>
  </si>
  <si>
    <t>TFGL457590</t>
  </si>
  <si>
    <t>TFGL4575901</t>
  </si>
  <si>
    <t>TFGL4575904</t>
  </si>
  <si>
    <t>TFGL4575905</t>
  </si>
  <si>
    <t>TFGL45759020</t>
  </si>
  <si>
    <t>TFGL457590200M</t>
  </si>
  <si>
    <t xml:space="preserve">Минеральное трансмиссионное масло Forsage Trans Force GL-4/5 80W-90 </t>
  </si>
  <si>
    <t>TFGL458090</t>
  </si>
  <si>
    <t>TFGL4580901</t>
  </si>
  <si>
    <t>TFGL4580904</t>
  </si>
  <si>
    <t>TFGL4580905</t>
  </si>
  <si>
    <t>TFGL45809020</t>
  </si>
  <si>
    <t>TFGL458090200M</t>
  </si>
  <si>
    <t>Масло Forsage Lubricants Trans Force GL-5 SAE 80W-90 LS</t>
  </si>
  <si>
    <t>TFGL58090LS</t>
  </si>
  <si>
    <t>TFGL58090LS1</t>
  </si>
  <si>
    <t>TFGL58090LS4</t>
  </si>
  <si>
    <t>TFGL58090LS5</t>
  </si>
  <si>
    <t>TFGL58090LS20</t>
  </si>
  <si>
    <t>TFGL58090LS200M</t>
  </si>
  <si>
    <t xml:space="preserve">Синтетическое трансмиссионное масло Forsage Trans Force SAE 75W EV </t>
  </si>
  <si>
    <t>TFEV75</t>
  </si>
  <si>
    <t>TFEV751</t>
  </si>
  <si>
    <t>TFEV754</t>
  </si>
  <si>
    <t>TFEV755</t>
  </si>
  <si>
    <t>TFEV7520</t>
  </si>
  <si>
    <t>TFEV75200M</t>
  </si>
  <si>
    <t>Всесезонное полусинтетическое универсальное трансмиссионное тракторное масло Forsage Lubricants Universal Force UTTO 10W-30</t>
  </si>
  <si>
    <t>UFU1030</t>
  </si>
  <si>
    <t>UFU10301</t>
  </si>
  <si>
    <t>UFU10304</t>
  </si>
  <si>
    <t>UFU10305</t>
  </si>
  <si>
    <t>UFU103020</t>
  </si>
  <si>
    <t>UFU1030200M</t>
  </si>
  <si>
    <t>Минеральное трансмиссионное масло Forsage Trans Force GL-3 80W-90 (ТСП-15к)</t>
  </si>
  <si>
    <t>TFGL38090</t>
  </si>
  <si>
    <t>TFGL3809020</t>
  </si>
  <si>
    <t>TFGL38090200M</t>
  </si>
  <si>
    <t>Масло специализированное для гидротрансмиссий  Fоrsаgе Lubricants SPECIAL TO-4 5W30</t>
  </si>
  <si>
    <t>SGTF530</t>
  </si>
  <si>
    <t>SGTF53020</t>
  </si>
  <si>
    <t>SGTF530200M</t>
  </si>
  <si>
    <t>Масло специализированное для гидротрансмиссий  Fоrsаgе Lubricants SPECIAL TO-4 10W</t>
  </si>
  <si>
    <t>SGTF10</t>
  </si>
  <si>
    <t>SGTF1020</t>
  </si>
  <si>
    <t>SGTF10200M</t>
  </si>
  <si>
    <t>Масло специализированное для гидротрансмиссий  Fоrsаgе Lubricants SPECIAL TO-4 30</t>
  </si>
  <si>
    <t>SGTF30</t>
  </si>
  <si>
    <t>SGTF3020</t>
  </si>
  <si>
    <t>SGTF30200M</t>
  </si>
  <si>
    <t>Масло специализированное для гидротрансмиссий  Fоrsаgе Lubricants SPECIAL TO-4 50</t>
  </si>
  <si>
    <t>SGTF50</t>
  </si>
  <si>
    <t>SGTF5020</t>
  </si>
  <si>
    <t>SGTF50200M</t>
  </si>
  <si>
    <t>Трансмиссионные масла для АКПП Forsage</t>
  </si>
  <si>
    <t xml:space="preserve">Жидкость  для АКПП и гидроусилителей рулевого управления                              Automatic Fluide Fоrsаgе АТF IID
</t>
  </si>
  <si>
    <t>AFATFIID</t>
  </si>
  <si>
    <t>AFATFIID1</t>
  </si>
  <si>
    <t>AFATFIID4</t>
  </si>
  <si>
    <t>AFATFIID5</t>
  </si>
  <si>
    <t>AFATFIID20</t>
  </si>
  <si>
    <t>175 кг</t>
  </si>
  <si>
    <t>AFATFIID200M</t>
  </si>
  <si>
    <t>Жидкость  для АКПП и гидроусилителей рулевого управления                                     Automatic Fluide Fоrsаgе АТF III</t>
  </si>
  <si>
    <t>AFATFIII</t>
  </si>
  <si>
    <t>AFATFIII1</t>
  </si>
  <si>
    <t>AFATFIII4</t>
  </si>
  <si>
    <t>AFATFIII5</t>
  </si>
  <si>
    <t>AFATFIII20</t>
  </si>
  <si>
    <t>AFATFIII200M</t>
  </si>
  <si>
    <t>Жидкость для вариаторов                           Automatic Fluide Fоrsаgе СVТ</t>
  </si>
  <si>
    <t>FCVT</t>
  </si>
  <si>
    <t>FCVT1</t>
  </si>
  <si>
    <t>FCVT4</t>
  </si>
  <si>
    <t>FCVT5</t>
  </si>
  <si>
    <t>FCVT20</t>
  </si>
  <si>
    <t>FCVT200M</t>
  </si>
  <si>
    <t xml:space="preserve">Полусинтетическое масло для автоматических трансмиссий и гидроприводов Forsage А (HV 32) </t>
  </si>
  <si>
    <t>MA1</t>
  </si>
  <si>
    <t>MA20</t>
  </si>
  <si>
    <t>MA200M</t>
  </si>
  <si>
    <t>Гидравлические масла Forsage</t>
  </si>
  <si>
    <t>Минеральное гидравлическое масло Forsage Hydraulic Force HLP 22</t>
  </si>
  <si>
    <t>HFHLP22</t>
  </si>
  <si>
    <t>HFHLP2220</t>
  </si>
  <si>
    <t>HFHLP22200M</t>
  </si>
  <si>
    <t>Минеральное гидравлическое масло Forsage Hydraulic Force HLP 32</t>
  </si>
  <si>
    <t>HFHLP32</t>
  </si>
  <si>
    <t>HFHLP3220</t>
  </si>
  <si>
    <t>HFHLP32200M</t>
  </si>
  <si>
    <t>Минеральное гидравлическое масло Forsage Hydraulic Force HLP 46</t>
  </si>
  <si>
    <t>HFHLP46</t>
  </si>
  <si>
    <t>HFHLP4620</t>
  </si>
  <si>
    <t>HFHLP46200M</t>
  </si>
  <si>
    <t>Минеральное гидравлическое масло Forsage Hydraulic Force HLP 68</t>
  </si>
  <si>
    <t>HFHLP68</t>
  </si>
  <si>
    <t>HFHLP6820</t>
  </si>
  <si>
    <t>HFHLP68200M</t>
  </si>
  <si>
    <t xml:space="preserve"> Минеральное гидравлическое масло Forsage Hydraulic Force HZF 32</t>
  </si>
  <si>
    <t>HFHZF3220</t>
  </si>
  <si>
    <t>HFHZF32200M</t>
  </si>
  <si>
    <t xml:space="preserve"> Минеральное гидравлическое масло Forsage Hydraulic Force HZF 46</t>
  </si>
  <si>
    <t>HFHZF4620</t>
  </si>
  <si>
    <t>HFHZF46200M</t>
  </si>
  <si>
    <t xml:space="preserve"> Минеральное гидравлическое масло Forsage Hydraulic Force HZF 68</t>
  </si>
  <si>
    <t>HFHZF6820</t>
  </si>
  <si>
    <t>HFHZF68200M</t>
  </si>
  <si>
    <t>Гидравлическое масло Forsage Lubricants Hydraulic Ultima Force HVLP 15</t>
  </si>
  <si>
    <t>HUFHVLP15</t>
  </si>
  <si>
    <t>HUFHVLP1520</t>
  </si>
  <si>
    <t>HUFHVLP15200М</t>
  </si>
  <si>
    <t>Полусинтетическое всесезонное гидравлическое масло Forsage Hydraulic Ultima Force HVLP 32</t>
  </si>
  <si>
    <t>HUFHVLP32</t>
  </si>
  <si>
    <t>HUFHVLP3220</t>
  </si>
  <si>
    <t>HUFHVLP32200M</t>
  </si>
  <si>
    <t>Полусинтетическое всесезонное гидравлическое масло Forsage Hydraulic Ultima Force HVLP 32 (ПАО)</t>
  </si>
  <si>
    <t>HUFHVLP32P20</t>
  </si>
  <si>
    <t>HUFHVLP32P200M</t>
  </si>
  <si>
    <t>Полусинтетическое всесезонное гидравлическое масло                                     Forsage Hydraulic Ultima Force HVLP 46</t>
  </si>
  <si>
    <t>HUFHVLP46</t>
  </si>
  <si>
    <t>HUFHVLP4620</t>
  </si>
  <si>
    <t>HUFHVLP46200M</t>
  </si>
  <si>
    <t>Беззольное всесезонное гидравлическое масло Forsage Lubricants Hydraulic Ultima Force HVLP D 46</t>
  </si>
  <si>
    <t>HUFHVLPD46</t>
  </si>
  <si>
    <t>HUFHVLPD4620</t>
  </si>
  <si>
    <t>HUFHVLPD46200M</t>
  </si>
  <si>
    <t>Полусинтетическое всесезонное гидравлическое масло Forsage Hydraulic Ultima Force HVLP 68</t>
  </si>
  <si>
    <t>HUFHVLP68</t>
  </si>
  <si>
    <t>HUFHVLP6820</t>
  </si>
  <si>
    <t>HUFHVLP68200M</t>
  </si>
  <si>
    <t>Полусинтетическое всесезонное гидравлическое масло                                      Forsage Hydraulic Ultima Force HVLP 22</t>
  </si>
  <si>
    <t>HUFHVLP22</t>
  </si>
  <si>
    <t>HUFHVLP2220</t>
  </si>
  <si>
    <t>HUFHVLP22200M</t>
  </si>
  <si>
    <t>Полусинтетическое всесезонное гидравлическое масло                                      Forsage Hydraulic Ultima Force HVLP 22 (ПАО)</t>
  </si>
  <si>
    <t>HUFHVLP22P20</t>
  </si>
  <si>
    <t>HUFHVLP22P200M</t>
  </si>
  <si>
    <t xml:space="preserve">Полусинтетическое всесезонное гидравлическое масло 
Forsage Hydraulic Ultima Force HVZF 32 </t>
  </si>
  <si>
    <t>HUFHVZF3220</t>
  </si>
  <si>
    <t>HUFHVZF32200M</t>
  </si>
  <si>
    <t>Полусинтетическое всесезонное гидравлическое масло 
Forsage Hydraulic Ultima Force HVZF 32 (ПАО)</t>
  </si>
  <si>
    <t>HUFHVZF32P20</t>
  </si>
  <si>
    <t>HUFHVZF32P200M</t>
  </si>
  <si>
    <t xml:space="preserve">Полусинтетическое всесезонное гидравлическое масло 
Forsage Hydraulic Ultima Force HVZF 22 </t>
  </si>
  <si>
    <t>HUFHVZF2220</t>
  </si>
  <si>
    <t>HUFHVZF22200M</t>
  </si>
  <si>
    <t>Полусинтетическое всесезонное гидравлическое масло 
Forsage Hydraulic Ultima Force HVZF 22 (ПАО)</t>
  </si>
  <si>
    <t>HUFHVZF22P20</t>
  </si>
  <si>
    <t>HUFHVZF22P200M</t>
  </si>
  <si>
    <t>Полусинтетическое всесезонное гидравлическое масло 
Forsage Hydraulic Ultima Force HVZF 46</t>
  </si>
  <si>
    <t>HUFHVZF4620</t>
  </si>
  <si>
    <t>HUFHVZF46200M</t>
  </si>
  <si>
    <t>Полусинтетическое всесезонное гидравлическое масло 
Forsage Hydraulic Ultima Force HVZF 68</t>
  </si>
  <si>
    <t>HUFHVZF6820</t>
  </si>
  <si>
    <t>HUFHVZF68200M</t>
  </si>
  <si>
    <t>Полусинтетическое всесезонное гидравлическое масло Forsage ВМГЗ (HV 15)</t>
  </si>
  <si>
    <t>VMGZ</t>
  </si>
  <si>
    <t>VMGZ20</t>
  </si>
  <si>
    <t>VMGZ200M</t>
  </si>
  <si>
    <t xml:space="preserve">Минеральное гидравлическое масло Forsage МГЕ-46В (НМ 46) </t>
  </si>
  <si>
    <t>MGE46V</t>
  </si>
  <si>
    <t>MGE46V20</t>
  </si>
  <si>
    <t>MGE46V200M</t>
  </si>
  <si>
    <t>Минеральное гидравлическое масло Forsage ИГП-18</t>
  </si>
  <si>
    <t>IGP18</t>
  </si>
  <si>
    <t>IGP1820</t>
  </si>
  <si>
    <t>IGP18200M</t>
  </si>
  <si>
    <t xml:space="preserve"> Минеральное гидравлическое масло Forsage ИГП-30</t>
  </si>
  <si>
    <t>IGP30</t>
  </si>
  <si>
    <t>IGP3020</t>
  </si>
  <si>
    <t>IGP30200M</t>
  </si>
  <si>
    <t>Минеральное гидравлическое масло Forsage ИГП-38</t>
  </si>
  <si>
    <t>IGP38</t>
  </si>
  <si>
    <t>IGP3820</t>
  </si>
  <si>
    <t>IGP38200M</t>
  </si>
  <si>
    <t>Минеральное гидравлическое масло Forsage ИГП-49</t>
  </si>
  <si>
    <t>IGP49</t>
  </si>
  <si>
    <t>IGP4920</t>
  </si>
  <si>
    <t>IGP49200M</t>
  </si>
  <si>
    <t>Минеральное гидравлическое масло Forsage ИГП-72</t>
  </si>
  <si>
    <t>IGP72</t>
  </si>
  <si>
    <t>IGP7220</t>
  </si>
  <si>
    <t>IGP72200M</t>
  </si>
  <si>
    <t>Редукторные масла Forsage</t>
  </si>
  <si>
    <t>Минеральное редукторное масло                         Forsage ИТД-68</t>
  </si>
  <si>
    <t>RITD68</t>
  </si>
  <si>
    <t>RITD6820</t>
  </si>
  <si>
    <t>RITD68200M</t>
  </si>
  <si>
    <t>Минеральное редукторное масло                     Forsage ИТД-100</t>
  </si>
  <si>
    <t>RITD100</t>
  </si>
  <si>
    <t>RITD10020</t>
  </si>
  <si>
    <t>RITD100200M</t>
  </si>
  <si>
    <t>Минеральное редукторное масло                 Forsage ИТД-220</t>
  </si>
  <si>
    <t>RITD220</t>
  </si>
  <si>
    <t>RITD22020</t>
  </si>
  <si>
    <t>RITD220200M</t>
  </si>
  <si>
    <t>Минеральное редукторное масло                  Forsage ИТД-460</t>
  </si>
  <si>
    <t>RITD460</t>
  </si>
  <si>
    <t>RITD46020</t>
  </si>
  <si>
    <t>RITD460200M</t>
  </si>
  <si>
    <t>Минеральное редукторное масло                       Forsage Reductor CLP 68</t>
  </si>
  <si>
    <t>RCLP68</t>
  </si>
  <si>
    <t>RCLP6820</t>
  </si>
  <si>
    <t>RCLP68200M</t>
  </si>
  <si>
    <t>Минеральное редукторное масло                       Forsage Reductor CLP 100</t>
  </si>
  <si>
    <t>RCLP100</t>
  </si>
  <si>
    <t>RCLP10020</t>
  </si>
  <si>
    <t>RCLP100200M</t>
  </si>
  <si>
    <t>Минеральное редукторное масло                          Forsage Reductor CLP 150</t>
  </si>
  <si>
    <t>RCLP150</t>
  </si>
  <si>
    <t>RCLP15020</t>
  </si>
  <si>
    <t>RCLP150200M</t>
  </si>
  <si>
    <t>Минеральное редукторное масло                            Forsage Reductor CLP 220</t>
  </si>
  <si>
    <t>RCLP220</t>
  </si>
  <si>
    <t>RCLP22020</t>
  </si>
  <si>
    <t>RCLP220200M</t>
  </si>
  <si>
    <t>Минеральное редукторное масло                     Forsage Reductor CLP 320</t>
  </si>
  <si>
    <t>RCLP320</t>
  </si>
  <si>
    <t>RCLP32020</t>
  </si>
  <si>
    <t>RCLP320200M</t>
  </si>
  <si>
    <t>Минеральное редукторное масло                   Forsage Reductor CLP 460</t>
  </si>
  <si>
    <t>RCLP460</t>
  </si>
  <si>
    <t>RCLP46020</t>
  </si>
  <si>
    <t>RCLP460200M</t>
  </si>
  <si>
    <t>Синтетическое редукторное масло                    Forsage Reductor Synt 68</t>
  </si>
  <si>
    <t>RS68</t>
  </si>
  <si>
    <t>RS6820</t>
  </si>
  <si>
    <t>RS68200M</t>
  </si>
  <si>
    <t>Синтетическое редукторное масло                   Forsage Reductor Synt 150</t>
  </si>
  <si>
    <t>RS150</t>
  </si>
  <si>
    <t>RS15020</t>
  </si>
  <si>
    <t>RS150200M</t>
  </si>
  <si>
    <t>Синтетическое редукторное масло                      Forsage Reductor Synt 220</t>
  </si>
  <si>
    <t>RS220</t>
  </si>
  <si>
    <t>RS22020</t>
  </si>
  <si>
    <t>RS220200M</t>
  </si>
  <si>
    <t>Синтетическое редукторное масло                     Forsage Reductor Synt 320</t>
  </si>
  <si>
    <t>RS320</t>
  </si>
  <si>
    <t>RS32020</t>
  </si>
  <si>
    <t>RS320200M</t>
  </si>
  <si>
    <t>Компрессорные масла Forsage</t>
  </si>
  <si>
    <t>Минеральное компрессорное масло Forsage Compressor VDL 46</t>
  </si>
  <si>
    <t>CVDL46</t>
  </si>
  <si>
    <t>CVDL4620</t>
  </si>
  <si>
    <t>CVDL46200M</t>
  </si>
  <si>
    <t>Минеральное компрессорное масло Forsage Compressor VDL 100</t>
  </si>
  <si>
    <t>CVDL100</t>
  </si>
  <si>
    <t>CVDL10020</t>
  </si>
  <si>
    <t>CVDL100200M</t>
  </si>
  <si>
    <t>Минеральное компрессорное масло Forsage Compressor VDL 150</t>
  </si>
  <si>
    <t>CVDL150</t>
  </si>
  <si>
    <t>CVDL15020</t>
  </si>
  <si>
    <t>CVDL150200M</t>
  </si>
  <si>
    <t>Минеральное компрессорное масло Forsage KС-19</t>
  </si>
  <si>
    <t>KS19</t>
  </si>
  <si>
    <t>KS1920</t>
  </si>
  <si>
    <t>KS19200M</t>
  </si>
  <si>
    <t>Индустриальные масла Forsage</t>
  </si>
  <si>
    <t>Минеральное бесприсадное индустриальное масло Forsage И-20А</t>
  </si>
  <si>
    <t>I20A</t>
  </si>
  <si>
    <t>I20A20</t>
  </si>
  <si>
    <t>I20A200M</t>
  </si>
  <si>
    <t>Минеральное бесприсадное индустриальное масло Forsage И-40А</t>
  </si>
  <si>
    <t>I40A</t>
  </si>
  <si>
    <t>I40A20</t>
  </si>
  <si>
    <t>I40A200M</t>
  </si>
  <si>
    <t>Минеральное бесприсадное индустриальное масло Forsage И-50А</t>
  </si>
  <si>
    <t>I50A</t>
  </si>
  <si>
    <t>I50A20</t>
  </si>
  <si>
    <t>I50A200M</t>
  </si>
  <si>
    <t>Турбинные масла Forsage</t>
  </si>
  <si>
    <t>Минеральное турбинное масло                         Forsage Turbo Oil ТП-22С (ISO 32)</t>
  </si>
  <si>
    <t>TP22S</t>
  </si>
  <si>
    <t>TP22S20</t>
  </si>
  <si>
    <t>TP22S200M</t>
  </si>
  <si>
    <t>Масла для направляющих скольжения</t>
  </si>
  <si>
    <t>Минеральное масло для направляющих скольжения Forsage SlipWay 68</t>
  </si>
  <si>
    <t>FSlW68</t>
  </si>
  <si>
    <t>FSlW6820</t>
  </si>
  <si>
    <t>FSlW68200M</t>
  </si>
  <si>
    <t>Минеральное масло для направляющих скольжения Forsage SlipWay 220</t>
  </si>
  <si>
    <t>FSlW220</t>
  </si>
  <si>
    <t>FSlW22020</t>
  </si>
  <si>
    <t>FSlW220200M</t>
  </si>
  <si>
    <t>Прочие масла Forsage</t>
  </si>
  <si>
    <t>Минеральное цепное масло                     Forsage Chain Oil SAE 30 ALL SEASON</t>
  </si>
  <si>
    <t>CHOS30ASE</t>
  </si>
  <si>
    <t>CHOS30ASE1</t>
  </si>
  <si>
    <t>CHOS30ASE4</t>
  </si>
  <si>
    <t>CHOS30ASE5</t>
  </si>
  <si>
    <t>CHOS30ASE20</t>
  </si>
  <si>
    <t>CHOS30ASE200M</t>
  </si>
  <si>
    <t>Минеральное цепное масло                         Forsage Chain Oil SAE 30 SUMMER</t>
  </si>
  <si>
    <t>CHOS30S</t>
  </si>
  <si>
    <t>CHOS30S1</t>
  </si>
  <si>
    <t>CHOS30S4</t>
  </si>
  <si>
    <t>CHOS30S5</t>
  </si>
  <si>
    <t>CHOS30S20</t>
  </si>
  <si>
    <t>CHOS30S200M</t>
  </si>
  <si>
    <t>Полусинтетическое цепное масло                     Forsage Chain Oil SAE 30 FROST</t>
  </si>
  <si>
    <t>CHOS30F</t>
  </si>
  <si>
    <t>CHOS30F1</t>
  </si>
  <si>
    <t>CHOS30F4</t>
  </si>
  <si>
    <t>CHOS30F5</t>
  </si>
  <si>
    <t>CHOS30F20</t>
  </si>
  <si>
    <t>CHOS30F200M</t>
  </si>
  <si>
    <t>Полусинтетическое масло для гидродинамических передач тепловозов Forsage ГТ-50</t>
  </si>
  <si>
    <t>GT50A</t>
  </si>
  <si>
    <t>GT50A20</t>
  </si>
  <si>
    <t>GT50A200M</t>
  </si>
  <si>
    <t>Минеральное моторное масло                Forsage МС-20</t>
  </si>
  <si>
    <t>MS20</t>
  </si>
  <si>
    <t>MS2020</t>
  </si>
  <si>
    <t>MS20200M</t>
  </si>
  <si>
    <t>Масло промывочное Forsage Flushing Express</t>
  </si>
  <si>
    <t>PFE</t>
  </si>
  <si>
    <t>PFE1</t>
  </si>
  <si>
    <t>PFE4</t>
  </si>
  <si>
    <t>PFE20</t>
  </si>
  <si>
    <t>PFE200M</t>
  </si>
  <si>
    <t xml:space="preserve">Масло  цилиндровое Forsage Ц-38 </t>
  </si>
  <si>
    <t>MC38</t>
  </si>
  <si>
    <t>MC3820</t>
  </si>
  <si>
    <t>MC38200M</t>
  </si>
  <si>
    <t>Трансформаторные масла Forsage</t>
  </si>
  <si>
    <t>Гидрокрекинговое трансформаторное масло Forsage ГК</t>
  </si>
  <si>
    <t>GK200M</t>
  </si>
  <si>
    <t>Охлаждающие жидкости</t>
  </si>
  <si>
    <t>Антифриз Forsage PLATINUM G-12 red</t>
  </si>
  <si>
    <t>AFPLG12R1</t>
  </si>
  <si>
    <t>5кг</t>
  </si>
  <si>
    <t>AFPLG12R5</t>
  </si>
  <si>
    <t>10кг</t>
  </si>
  <si>
    <t>AFPLG12R10</t>
  </si>
  <si>
    <t>220кг</t>
  </si>
  <si>
    <t>AFPLG12R220M</t>
  </si>
  <si>
    <t>Антифриз Forsage PREMIUM G-11 green</t>
  </si>
  <si>
    <t>AFPRG11G1</t>
  </si>
  <si>
    <t>AFPRG11G5</t>
  </si>
  <si>
    <t>AFPRG11G10</t>
  </si>
  <si>
    <t>AFPRG11G220M</t>
  </si>
  <si>
    <t>Тосол Forsage STANDARD blue</t>
  </si>
  <si>
    <t>TFSB1</t>
  </si>
  <si>
    <t>TFSB5</t>
  </si>
  <si>
    <t>TFSB10</t>
  </si>
  <si>
    <t>TFSB220M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</si>
</sst>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_₽"/>
    <numFmt numFmtId="165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66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64" fontId="2" fillId="2" borderId="3" xfId="0" applyNumberFormat="1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5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165" fontId="4" fillId="0" borderId="9" xfId="0" applyNumberFormat="1" applyFont="1" applyFill="1" applyBorder="1" applyAlignment="1">
      <alignment horizontal="center"/>
    </xf>
    <xf numFmtId="164" fontId="0" fillId="0" borderId="10" xfId="0" applyNumberFormat="1" applyFill="1" applyBorder="1" applyAlignment="1">
      <alignment horizontal="right" vertical="center"/>
    </xf>
    <xf numFmtId="164" fontId="0" fillId="0" borderId="9" xfId="0" applyNumberFormat="1" applyFill="1" applyBorder="1" applyAlignment="1">
      <alignment horizontal="right" vertical="center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/>
    </xf>
    <xf numFmtId="165" fontId="4" fillId="0" borderId="13" xfId="0" applyNumberFormat="1" applyFont="1" applyFill="1" applyBorder="1" applyAlignment="1">
      <alignment horizontal="center"/>
    </xf>
    <xf numFmtId="164" fontId="0" fillId="0" borderId="14" xfId="0" applyNumberFormat="1" applyFill="1" applyBorder="1" applyAlignment="1">
      <alignment horizontal="right" vertical="center"/>
    </xf>
    <xf numFmtId="164" fontId="0" fillId="0" borderId="13" xfId="0" applyNumberFormat="1" applyFill="1" applyBorder="1" applyAlignment="1">
      <alignment horizontal="right" vertical="center"/>
    </xf>
    <xf numFmtId="0" fontId="0" fillId="0" borderId="15" xfId="0" applyFill="1" applyBorder="1" applyAlignment="1">
      <alignment horizontal="center" vertical="center"/>
    </xf>
    <xf numFmtId="165" fontId="4" fillId="0" borderId="16" xfId="0" applyNumberFormat="1" applyFont="1" applyFill="1" applyBorder="1" applyAlignment="1">
      <alignment horizontal="center"/>
    </xf>
    <xf numFmtId="164" fontId="0" fillId="0" borderId="17" xfId="0" applyNumberFormat="1" applyFill="1" applyBorder="1" applyAlignment="1">
      <alignment horizontal="right" vertical="center"/>
    </xf>
    <xf numFmtId="164" fontId="0" fillId="0" borderId="16" xfId="0" applyNumberFormat="1" applyFill="1" applyBorder="1" applyAlignment="1">
      <alignment horizontal="right" vertical="center"/>
    </xf>
    <xf numFmtId="164" fontId="0" fillId="0" borderId="18" xfId="0" applyNumberFormat="1" applyFill="1" applyBorder="1" applyAlignment="1">
      <alignment horizontal="right" vertical="center"/>
    </xf>
    <xf numFmtId="0" fontId="0" fillId="0" borderId="19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/>
    </xf>
    <xf numFmtId="165" fontId="4" fillId="0" borderId="21" xfId="0" applyNumberFormat="1" applyFont="1" applyFill="1" applyBorder="1" applyAlignment="1">
      <alignment horizontal="center"/>
    </xf>
    <xf numFmtId="164" fontId="0" fillId="0" borderId="22" xfId="0" applyNumberFormat="1" applyFill="1" applyBorder="1" applyAlignment="1">
      <alignment horizontal="right" vertical="center"/>
    </xf>
    <xf numFmtId="164" fontId="0" fillId="0" borderId="21" xfId="0" applyNumberFormat="1" applyFill="1" applyBorder="1" applyAlignment="1">
      <alignment horizontal="right" vertical="center"/>
    </xf>
    <xf numFmtId="0" fontId="0" fillId="0" borderId="23" xfId="0" applyFill="1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164" fontId="0" fillId="0" borderId="26" xfId="0" applyNumberFormat="1" applyFill="1" applyBorder="1" applyAlignment="1">
      <alignment horizontal="right" vertical="center"/>
    </xf>
    <xf numFmtId="164" fontId="0" fillId="0" borderId="27" xfId="0" applyNumberFormat="1" applyFill="1" applyBorder="1" applyAlignment="1">
      <alignment horizontal="right" vertical="center"/>
    </xf>
    <xf numFmtId="0" fontId="5" fillId="4" borderId="24" xfId="0" applyFont="1" applyFill="1" applyBorder="1" applyAlignment="1">
      <alignment horizontal="center" vertical="center" wrapText="1"/>
    </xf>
    <xf numFmtId="164" fontId="0" fillId="0" borderId="28" xfId="0" applyNumberFormat="1" applyFill="1" applyBorder="1" applyAlignment="1">
      <alignment horizontal="right" vertical="center"/>
    </xf>
    <xf numFmtId="164" fontId="0" fillId="0" borderId="29" xfId="0" applyNumberFormat="1" applyFill="1" applyBorder="1" applyAlignment="1">
      <alignment horizontal="right" vertical="center"/>
    </xf>
    <xf numFmtId="0" fontId="5" fillId="4" borderId="25" xfId="0" applyFont="1" applyFill="1" applyBorder="1" applyAlignment="1">
      <alignment horizontal="center" vertical="center" wrapText="1"/>
    </xf>
    <xf numFmtId="165" fontId="4" fillId="0" borderId="25" xfId="0" applyNumberFormat="1" applyFont="1" applyFill="1" applyBorder="1" applyAlignment="1">
      <alignment horizontal="center"/>
    </xf>
    <xf numFmtId="164" fontId="0" fillId="0" borderId="30" xfId="0" applyNumberFormat="1" applyFill="1" applyBorder="1" applyAlignment="1">
      <alignment horizontal="right" vertical="center"/>
    </xf>
    <xf numFmtId="164" fontId="0" fillId="0" borderId="31" xfId="0" applyNumberFormat="1" applyFill="1" applyBorder="1" applyAlignment="1">
      <alignment horizontal="right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164" fontId="0" fillId="0" borderId="32" xfId="0" applyNumberFormat="1" applyFill="1" applyBorder="1" applyAlignment="1">
      <alignment horizontal="right" vertical="center"/>
    </xf>
    <xf numFmtId="164" fontId="0" fillId="0" borderId="33" xfId="0" applyNumberFormat="1" applyFill="1" applyBorder="1" applyAlignment="1">
      <alignment horizontal="right" vertical="center"/>
    </xf>
    <xf numFmtId="0" fontId="5" fillId="0" borderId="19" xfId="0" applyFont="1" applyFill="1" applyBorder="1" applyAlignment="1">
      <alignment horizontal="center" vertical="center" wrapText="1"/>
    </xf>
    <xf numFmtId="164" fontId="0" fillId="0" borderId="24" xfId="0" applyNumberFormat="1" applyFill="1" applyBorder="1" applyAlignment="1">
      <alignment horizontal="right" vertical="center"/>
    </xf>
    <xf numFmtId="164" fontId="0" fillId="0" borderId="25" xfId="0" applyNumberFormat="1" applyFill="1" applyBorder="1" applyAlignment="1">
      <alignment horizontal="right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165" fontId="4" fillId="0" borderId="35" xfId="0" applyNumberFormat="1" applyFont="1" applyFill="1" applyBorder="1" applyAlignment="1">
      <alignment horizontal="center"/>
    </xf>
    <xf numFmtId="164" fontId="0" fillId="0" borderId="36" xfId="0" applyNumberFormat="1" applyFill="1" applyBorder="1" applyAlignment="1">
      <alignment horizontal="right" vertical="center"/>
    </xf>
    <xf numFmtId="164" fontId="0" fillId="0" borderId="37" xfId="0" applyNumberFormat="1" applyFill="1" applyBorder="1" applyAlignment="1">
      <alignment horizontal="right" vertical="center"/>
    </xf>
    <xf numFmtId="0" fontId="0" fillId="4" borderId="23" xfId="0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38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2" fontId="4" fillId="0" borderId="9" xfId="0" applyNumberFormat="1" applyFont="1" applyFill="1" applyBorder="1" applyAlignment="1">
      <alignment horizontal="center"/>
    </xf>
    <xf numFmtId="2" fontId="4" fillId="0" borderId="13" xfId="0" applyNumberFormat="1" applyFont="1" applyFill="1" applyBorder="1" applyAlignment="1">
      <alignment horizontal="center"/>
    </xf>
    <xf numFmtId="2" fontId="4" fillId="0" borderId="16" xfId="0" applyNumberFormat="1" applyFont="1" applyFill="1" applyBorder="1" applyAlignment="1">
      <alignment horizontal="center"/>
    </xf>
    <xf numFmtId="2" fontId="4" fillId="0" borderId="21" xfId="0" applyNumberFormat="1" applyFont="1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1" xfId="0" applyBorder="1" applyAlignment="1">
      <alignment horizontal="center"/>
    </xf>
    <xf numFmtId="164" fontId="0" fillId="0" borderId="30" xfId="0" applyNumberFormat="1" applyFill="1" applyBorder="1"/>
    <xf numFmtId="164" fontId="0" fillId="0" borderId="31" xfId="0" applyNumberFormat="1" applyFill="1" applyBorder="1"/>
    <xf numFmtId="2" fontId="4" fillId="0" borderId="24" xfId="0" applyNumberFormat="1" applyFont="1" applyFill="1" applyBorder="1" applyAlignment="1">
      <alignment horizontal="center"/>
    </xf>
    <xf numFmtId="2" fontId="4" fillId="0" borderId="35" xfId="0" applyNumberFormat="1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165" fontId="5" fillId="0" borderId="9" xfId="0" applyNumberFormat="1" applyFont="1" applyBorder="1" applyAlignment="1">
      <alignment horizontal="center" vertical="center"/>
    </xf>
    <xf numFmtId="165" fontId="5" fillId="0" borderId="16" xfId="0" applyNumberFormat="1" applyFont="1" applyBorder="1" applyAlignment="1">
      <alignment horizontal="center" vertical="center"/>
    </xf>
    <xf numFmtId="165" fontId="5" fillId="0" borderId="21" xfId="0" applyNumberFormat="1" applyFont="1" applyBorder="1" applyAlignment="1">
      <alignment horizontal="center" vertical="center"/>
    </xf>
    <xf numFmtId="164" fontId="1" fillId="0" borderId="28" xfId="0" applyNumberFormat="1" applyFont="1" applyFill="1" applyBorder="1" applyAlignment="1">
      <alignment horizontal="right" vertical="center"/>
    </xf>
    <xf numFmtId="164" fontId="1" fillId="0" borderId="29" xfId="0" applyNumberFormat="1" applyFont="1" applyFill="1" applyBorder="1" applyAlignment="1">
      <alignment horizontal="right" vertical="center"/>
    </xf>
    <xf numFmtId="165" fontId="4" fillId="0" borderId="13" xfId="0" applyNumberFormat="1" applyFont="1" applyBorder="1" applyAlignment="1">
      <alignment horizontal="center" vertical="center"/>
    </xf>
    <xf numFmtId="165" fontId="4" fillId="0" borderId="21" xfId="0" applyNumberFormat="1" applyFont="1" applyBorder="1" applyAlignment="1">
      <alignment horizontal="center" vertical="center"/>
    </xf>
    <xf numFmtId="164" fontId="1" fillId="0" borderId="30" xfId="0" applyNumberFormat="1" applyFont="1" applyFill="1" applyBorder="1" applyAlignment="1">
      <alignment horizontal="right" vertical="center"/>
    </xf>
    <xf numFmtId="164" fontId="1" fillId="0" borderId="31" xfId="0" applyNumberFormat="1" applyFont="1" applyFill="1" applyBorder="1" applyAlignment="1">
      <alignment horizontal="right" vertic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164" fontId="0" fillId="0" borderId="23" xfId="0" applyNumberFormat="1" applyFill="1" applyBorder="1" applyAlignment="1">
      <alignment horizontal="right" vertical="center"/>
    </xf>
    <xf numFmtId="0" fontId="0" fillId="0" borderId="16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6" borderId="38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0" fillId="0" borderId="24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_&#1055;&#1088;&#1086;&#1080;&#1079;&#1074;&#1086;&#1076;&#1089;&#1090;&#1074;&#1086;\&#1055;&#1088;&#1072;&#1081;&#1089;%20&#1060;&#1086;&#1088;&#1089;&#1072;&#1078;%20&#1057;&#1077;&#1073;&#1077;&#1089;&#1090;&#1086;&#1080;&#1084;&#1086;&#1089;&#1090;&#1100;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ценкаФакт"/>
      <sheetName val="Процессинг"/>
      <sheetName val="наценка (не)факт"/>
      <sheetName val="Себестоимость (не)факт"/>
      <sheetName val="ПрайсСеб-ть"/>
      <sheetName val="Прайс"/>
      <sheetName val="Цены"/>
      <sheetName val="Diesel"/>
      <sheetName val="Motor"/>
      <sheetName val="Transmission"/>
      <sheetName val="Hydraulic"/>
      <sheetName val="Reductor|Compressor"/>
      <sheetName val="ГПУ"/>
      <sheetName val="Прочие"/>
      <sheetName val="Судовые"/>
      <sheetName val="ГОСТ"/>
      <sheetName val="для направл.скольж."/>
      <sheetName val="новые (не отработанные) рецепт"/>
      <sheetName val="Quality"/>
      <sheetName val="AdDreame"/>
    </sheetNames>
    <sheetDataSet>
      <sheetData sheetId="0"/>
      <sheetData sheetId="1"/>
      <sheetData sheetId="2"/>
      <sheetData sheetId="3"/>
      <sheetData sheetId="4"/>
      <sheetData sheetId="5">
        <row r="3">
          <cell r="D3">
            <v>210.08660476649942</v>
          </cell>
          <cell r="E3">
            <v>266.66794428984946</v>
          </cell>
          <cell r="F3">
            <v>920.06034858796943</v>
          </cell>
          <cell r="G3">
            <v>1126.7282928778188</v>
          </cell>
          <cell r="H3">
            <v>4105.6213857969897</v>
          </cell>
          <cell r="I3">
            <v>39273.575834137395</v>
          </cell>
        </row>
        <row r="4">
          <cell r="D4">
            <v>213.87960476649943</v>
          </cell>
          <cell r="E4">
            <v>270.08164428984941</v>
          </cell>
          <cell r="F4">
            <v>933.71514858796945</v>
          </cell>
          <cell r="G4">
            <v>1143.7967928778189</v>
          </cell>
          <cell r="H4">
            <v>4173.89538579699</v>
          </cell>
          <cell r="I4">
            <v>39937.350834137396</v>
          </cell>
        </row>
        <row r="5">
          <cell r="D5">
            <v>210.70778938633731</v>
          </cell>
          <cell r="E5">
            <v>267.22701044770355</v>
          </cell>
          <cell r="F5">
            <v>922.29661321938579</v>
          </cell>
          <cell r="G5">
            <v>1129.5236236670894</v>
          </cell>
          <cell r="H5">
            <v>4116.8027089540719</v>
          </cell>
          <cell r="I5">
            <v>39382.283142609027</v>
          </cell>
        </row>
        <row r="6">
          <cell r="D6">
            <v>213.6336991349481</v>
          </cell>
          <cell r="E6">
            <v>269.86032922145324</v>
          </cell>
          <cell r="F6">
            <v>932.82988831438468</v>
          </cell>
          <cell r="G6">
            <v>1142.6902175358377</v>
          </cell>
          <cell r="H6">
            <v>4169.4690844290653</v>
          </cell>
          <cell r="I6">
            <v>40962.485844290655</v>
          </cell>
        </row>
        <row r="7">
          <cell r="D7">
            <v>244.86720888119953</v>
          </cell>
          <cell r="G7">
            <v>1283.2410113939693</v>
          </cell>
          <cell r="H7">
            <v>4731.6722598615916</v>
          </cell>
          <cell r="I7">
            <v>45360.181554209921</v>
          </cell>
        </row>
        <row r="8">
          <cell r="D8">
            <v>200.11948479737555</v>
          </cell>
          <cell r="E8">
            <v>257.69753631763797</v>
          </cell>
          <cell r="F8">
            <v>884.17871669912347</v>
          </cell>
          <cell r="G8">
            <v>1081.8762530167614</v>
          </cell>
          <cell r="H8">
            <v>3926.2132263527601</v>
          </cell>
          <cell r="I8">
            <v>37529.329839540718</v>
          </cell>
        </row>
        <row r="9">
          <cell r="D9">
            <v>245.43254913494806</v>
          </cell>
          <cell r="G9">
            <v>1285.7850425358376</v>
          </cell>
          <cell r="H9">
            <v>4741.8483844290649</v>
          </cell>
          <cell r="I9">
            <v>46686.278844290646</v>
          </cell>
        </row>
        <row r="10">
          <cell r="D10">
            <v>207.69269913494813</v>
          </cell>
          <cell r="E10">
            <v>264.51342922145329</v>
          </cell>
          <cell r="F10">
            <v>911.44228831438477</v>
          </cell>
          <cell r="G10">
            <v>1115.9557175358379</v>
          </cell>
          <cell r="H10">
            <v>4062.5310844290661</v>
          </cell>
          <cell r="I10">
            <v>39893.105844290658</v>
          </cell>
        </row>
        <row r="11">
          <cell r="D11">
            <v>206.1876991349481</v>
          </cell>
          <cell r="E11">
            <v>263.15892922145326</v>
          </cell>
          <cell r="F11">
            <v>906.02428831438465</v>
          </cell>
          <cell r="G11">
            <v>1109.1832175358379</v>
          </cell>
          <cell r="H11">
            <v>4035.441084429066</v>
          </cell>
          <cell r="I11">
            <v>39622.205844290656</v>
          </cell>
        </row>
        <row r="12">
          <cell r="D12">
            <v>202.37793938633732</v>
          </cell>
          <cell r="E12">
            <v>259.73014544770359</v>
          </cell>
          <cell r="F12">
            <v>892.30915321938585</v>
          </cell>
          <cell r="G12">
            <v>1092.0392986670895</v>
          </cell>
          <cell r="H12">
            <v>3966.8654089540719</v>
          </cell>
          <cell r="I12">
            <v>37924.55939260903</v>
          </cell>
        </row>
        <row r="13">
          <cell r="D13">
            <v>198.35165913494811</v>
          </cell>
          <cell r="E13">
            <v>256.10649322145332</v>
          </cell>
          <cell r="F13">
            <v>877.81454431438465</v>
          </cell>
          <cell r="G13">
            <v>1073.921037535838</v>
          </cell>
          <cell r="H13">
            <v>3894.3923644290658</v>
          </cell>
          <cell r="I13">
            <v>38211.71864429066</v>
          </cell>
        </row>
        <row r="14">
          <cell r="D14">
            <v>198.40869913494811</v>
          </cell>
          <cell r="E14">
            <v>256.15782922145331</v>
          </cell>
          <cell r="F14">
            <v>878.01988831438473</v>
          </cell>
          <cell r="G14">
            <v>1074.1777175358379</v>
          </cell>
          <cell r="H14">
            <v>3895.4190844290661</v>
          </cell>
          <cell r="I14">
            <v>38221.985844290655</v>
          </cell>
        </row>
        <row r="15">
          <cell r="D15">
            <v>183.88169913494812</v>
          </cell>
          <cell r="E15">
            <v>243.08352922145332</v>
          </cell>
          <cell r="F15">
            <v>825.72268831438475</v>
          </cell>
          <cell r="G15">
            <v>1008.8062175358381</v>
          </cell>
          <cell r="H15">
            <v>3633.9330844290662</v>
          </cell>
          <cell r="I15">
            <v>35607.125844290662</v>
          </cell>
        </row>
        <row r="16">
          <cell r="D16">
            <v>183.80269913494811</v>
          </cell>
          <cell r="E16">
            <v>243.01242922145332</v>
          </cell>
          <cell r="F16">
            <v>825.43828831438475</v>
          </cell>
          <cell r="G16">
            <v>1008.4507175358381</v>
          </cell>
          <cell r="H16">
            <v>3632.5110844290662</v>
          </cell>
          <cell r="I16">
            <v>35592.905844290661</v>
          </cell>
        </row>
        <row r="17">
          <cell r="D17">
            <v>169.27736476649943</v>
          </cell>
          <cell r="E17">
            <v>229.93962828984948</v>
          </cell>
          <cell r="F17">
            <v>773.14708458796952</v>
          </cell>
          <cell r="G17">
            <v>943.08671287781897</v>
          </cell>
          <cell r="H17">
            <v>3371.0550657969898</v>
          </cell>
          <cell r="I17">
            <v>32131.9588341374</v>
          </cell>
        </row>
        <row r="18">
          <cell r="D18">
            <v>177.90478908496735</v>
          </cell>
          <cell r="E18">
            <v>237.70431017647061</v>
          </cell>
          <cell r="F18">
            <v>804.20581213445394</v>
          </cell>
          <cell r="G18">
            <v>981.91012231092452</v>
          </cell>
          <cell r="H18">
            <v>3526.348703529412</v>
          </cell>
          <cell r="I18">
            <v>34531.28203529412</v>
          </cell>
        </row>
        <row r="19">
          <cell r="D19">
            <v>166.11087931686606</v>
          </cell>
          <cell r="E19">
            <v>227.08979138517947</v>
          </cell>
          <cell r="F19">
            <v>761.74773696928935</v>
          </cell>
          <cell r="G19">
            <v>928.83752835446887</v>
          </cell>
          <cell r="H19">
            <v>3314.0583277035894</v>
          </cell>
          <cell r="I19">
            <v>31577.82388045156</v>
          </cell>
        </row>
        <row r="20">
          <cell r="D20">
            <v>137.64178908496731</v>
          </cell>
          <cell r="E20">
            <v>201.46761017647057</v>
          </cell>
          <cell r="F20">
            <v>659.25901213445377</v>
          </cell>
          <cell r="G20">
            <v>800.72662231092443</v>
          </cell>
          <cell r="H20">
            <v>2801.6147035294116</v>
          </cell>
          <cell r="I20">
            <v>27283.942035294116</v>
          </cell>
        </row>
        <row r="21">
          <cell r="D21">
            <v>133.06378908496731</v>
          </cell>
          <cell r="E21">
            <v>197.34741017647059</v>
          </cell>
          <cell r="F21">
            <v>642.77821213445384</v>
          </cell>
          <cell r="G21">
            <v>780.12562231092443</v>
          </cell>
          <cell r="H21">
            <v>2719.2107035294116</v>
          </cell>
          <cell r="I21">
            <v>26459.902035294115</v>
          </cell>
        </row>
        <row r="22">
          <cell r="D22">
            <v>130.66578908496732</v>
          </cell>
          <cell r="E22">
            <v>195.1892101764706</v>
          </cell>
          <cell r="F22">
            <v>634.14541213445386</v>
          </cell>
          <cell r="G22">
            <v>769.33462231092449</v>
          </cell>
          <cell r="H22">
            <v>2676.0467035294118</v>
          </cell>
          <cell r="I22">
            <v>26028.262035294116</v>
          </cell>
        </row>
        <row r="23">
          <cell r="D23">
            <v>128.21078908496733</v>
          </cell>
          <cell r="E23">
            <v>192.9797101764706</v>
          </cell>
          <cell r="F23">
            <v>625.3074121344539</v>
          </cell>
          <cell r="G23">
            <v>758.28712231092447</v>
          </cell>
          <cell r="H23">
            <v>2631.8567035294118</v>
          </cell>
          <cell r="I23">
            <v>25586.362035294118</v>
          </cell>
        </row>
        <row r="24">
          <cell r="D24">
            <v>132.34678908496736</v>
          </cell>
          <cell r="E24">
            <v>196.70211017647063</v>
          </cell>
          <cell r="F24">
            <v>640.19701213445398</v>
          </cell>
          <cell r="G24">
            <v>776.89912231092455</v>
          </cell>
          <cell r="H24">
            <v>2706.3047035294126</v>
          </cell>
          <cell r="I24">
            <v>26330.842035294121</v>
          </cell>
        </row>
        <row r="25">
          <cell r="D25">
            <v>119.68778908496733</v>
          </cell>
          <cell r="E25">
            <v>185.30901017647059</v>
          </cell>
          <cell r="F25">
            <v>594.62461213445386</v>
          </cell>
          <cell r="G25">
            <v>719.93362231092453</v>
          </cell>
          <cell r="H25">
            <v>2478.442703529412</v>
          </cell>
          <cell r="I25">
            <v>24017.222035294119</v>
          </cell>
        </row>
        <row r="26">
          <cell r="D26">
            <v>112.22382908496731</v>
          </cell>
          <cell r="E26">
            <v>178.59144617647058</v>
          </cell>
          <cell r="F26">
            <v>567.75435613445381</v>
          </cell>
          <cell r="G26">
            <v>686.34580231092434</v>
          </cell>
          <cell r="H26">
            <v>2344.0914235294113</v>
          </cell>
          <cell r="I26">
            <v>22708.709235294114</v>
          </cell>
        </row>
        <row r="27">
          <cell r="D27">
            <v>116.16978908496735</v>
          </cell>
          <cell r="E27">
            <v>182.14281017647062</v>
          </cell>
          <cell r="F27">
            <v>581.95981213445395</v>
          </cell>
          <cell r="G27">
            <v>704.10262231092452</v>
          </cell>
          <cell r="H27">
            <v>2415.1187035294124</v>
          </cell>
          <cell r="I27">
            <v>23418.982035294121</v>
          </cell>
        </row>
        <row r="28">
          <cell r="D28">
            <v>101.49682908496732</v>
          </cell>
          <cell r="E28">
            <v>168.93714617647058</v>
          </cell>
          <cell r="F28">
            <v>529.13715613445379</v>
          </cell>
          <cell r="G28">
            <v>638.07430231092451</v>
          </cell>
          <cell r="H28">
            <v>2151.0054235294119</v>
          </cell>
          <cell r="I28">
            <v>20777.849235294114</v>
          </cell>
        </row>
        <row r="29">
          <cell r="D29">
            <v>105.91482908496731</v>
          </cell>
          <cell r="E29">
            <v>172.91334617647058</v>
          </cell>
          <cell r="F29">
            <v>545.04195613445381</v>
          </cell>
          <cell r="G29">
            <v>657.95530231092437</v>
          </cell>
          <cell r="H29">
            <v>2230.5294235294114</v>
          </cell>
          <cell r="I29">
            <v>21573.089235294115</v>
          </cell>
        </row>
        <row r="30">
          <cell r="D30">
            <v>110.26282908496732</v>
          </cell>
          <cell r="E30">
            <v>176.8265461764706</v>
          </cell>
          <cell r="F30">
            <v>560.69475613445388</v>
          </cell>
          <cell r="G30">
            <v>677.5213023109244</v>
          </cell>
          <cell r="H30">
            <v>2308.7934235294119</v>
          </cell>
          <cell r="I30">
            <v>22355.729235294115</v>
          </cell>
        </row>
        <row r="31">
          <cell r="D31">
            <v>119.3628706074587</v>
          </cell>
          <cell r="E31">
            <v>185.01658354671284</v>
          </cell>
          <cell r="F31">
            <v>593.45490561542283</v>
          </cell>
          <cell r="G31">
            <v>718.47148916213575</v>
          </cell>
          <cell r="H31">
            <v>2472.5941709342565</v>
          </cell>
          <cell r="I31">
            <v>23993.736709342564</v>
          </cell>
        </row>
        <row r="32">
          <cell r="D32">
            <v>100.49182908496732</v>
          </cell>
          <cell r="E32">
            <v>168.03264617647059</v>
          </cell>
          <cell r="F32">
            <v>525.51915613445385</v>
          </cell>
          <cell r="G32">
            <v>633.55180231092447</v>
          </cell>
          <cell r="H32">
            <v>2132.9154235294118</v>
          </cell>
          <cell r="I32">
            <v>20596.949235294116</v>
          </cell>
        </row>
        <row r="33">
          <cell r="D33">
            <v>109.65187060745869</v>
          </cell>
          <cell r="E33">
            <v>176.27668354671283</v>
          </cell>
          <cell r="F33">
            <v>558.49530561542281</v>
          </cell>
          <cell r="G33">
            <v>674.77198916213558</v>
          </cell>
          <cell r="H33">
            <v>2297.7961709342562</v>
          </cell>
          <cell r="I33">
            <v>22245.756709342564</v>
          </cell>
        </row>
        <row r="34">
          <cell r="D34">
            <v>208.74154913494809</v>
          </cell>
          <cell r="G34">
            <v>1120.6755425358378</v>
          </cell>
          <cell r="H34">
            <v>4081.4103844290657</v>
          </cell>
          <cell r="I34">
            <v>39038.19109861592</v>
          </cell>
        </row>
        <row r="35">
          <cell r="D35">
            <v>210.61154913494812</v>
          </cell>
          <cell r="G35">
            <v>1129.0905425358378</v>
          </cell>
          <cell r="H35">
            <v>4115.0703844290665</v>
          </cell>
          <cell r="I35">
            <v>40418.498844290662</v>
          </cell>
        </row>
        <row r="36">
          <cell r="D36">
            <v>94.004950000000008</v>
          </cell>
          <cell r="H36">
            <v>2016.1516000000001</v>
          </cell>
          <cell r="I36">
            <v>19429.311000000002</v>
          </cell>
        </row>
        <row r="37">
          <cell r="D37">
            <v>92.236499999999992</v>
          </cell>
          <cell r="H37">
            <v>1984.3195000000001</v>
          </cell>
          <cell r="I37">
            <v>19110.989999999998</v>
          </cell>
        </row>
        <row r="38">
          <cell r="D38">
            <v>96.48445000000001</v>
          </cell>
          <cell r="H38">
            <v>2060.7826</v>
          </cell>
          <cell r="I38">
            <v>19875.620999999999</v>
          </cell>
        </row>
        <row r="39">
          <cell r="D39">
            <v>101.72595000000001</v>
          </cell>
          <cell r="H39">
            <v>2155.1296000000002</v>
          </cell>
          <cell r="I39">
            <v>20819.091</v>
          </cell>
        </row>
        <row r="40">
          <cell r="D40">
            <v>98.228450000000009</v>
          </cell>
          <cell r="H40">
            <v>2092.1746000000003</v>
          </cell>
          <cell r="I40">
            <v>20189.541000000001</v>
          </cell>
        </row>
        <row r="41">
          <cell r="D41">
            <v>125.33844999999999</v>
          </cell>
          <cell r="H41">
            <v>2580.1545999999998</v>
          </cell>
          <cell r="I41">
            <v>25069.340999999997</v>
          </cell>
        </row>
        <row r="42">
          <cell r="D42">
            <v>97.329450000000008</v>
          </cell>
          <cell r="H42">
            <v>2075.9926000000005</v>
          </cell>
          <cell r="I42">
            <v>20027.721000000001</v>
          </cell>
        </row>
        <row r="44">
          <cell r="D44">
            <v>289.3307893863373</v>
          </cell>
          <cell r="E44">
            <v>337.98771044770353</v>
          </cell>
          <cell r="F44">
            <v>1205.3394132193855</v>
          </cell>
          <cell r="G44">
            <v>1483.3271236670892</v>
          </cell>
          <cell r="H44">
            <v>5532.0167089540719</v>
          </cell>
          <cell r="I44">
            <v>53141.308142609028</v>
          </cell>
        </row>
        <row r="45">
          <cell r="D45">
            <v>179.98793938633736</v>
          </cell>
          <cell r="E45">
            <v>239.57914544770361</v>
          </cell>
          <cell r="F45">
            <v>811.70515321938603</v>
          </cell>
          <cell r="G45">
            <v>991.28429866708962</v>
          </cell>
          <cell r="H45">
            <v>3563.8454089540728</v>
          </cell>
          <cell r="I45">
            <v>34076.309392609037</v>
          </cell>
        </row>
        <row r="46">
          <cell r="D46">
            <v>178.90193938633735</v>
          </cell>
          <cell r="E46">
            <v>238.60174544770362</v>
          </cell>
          <cell r="F46">
            <v>807.79555321938585</v>
          </cell>
          <cell r="G46">
            <v>986.39729866708967</v>
          </cell>
          <cell r="H46">
            <v>3544.2974089540721</v>
          </cell>
          <cell r="I46">
            <v>33886.259392609034</v>
          </cell>
        </row>
        <row r="47">
          <cell r="D47">
            <v>378.95893938633725</v>
          </cell>
          <cell r="E47">
            <v>418.65304544770351</v>
          </cell>
          <cell r="F47">
            <v>1528.0007532193854</v>
          </cell>
          <cell r="G47">
            <v>1886.6537986670889</v>
          </cell>
          <cell r="H47">
            <v>7145.3234089540701</v>
          </cell>
          <cell r="I47">
            <v>68896.234392609011</v>
          </cell>
        </row>
        <row r="48">
          <cell r="D48">
            <v>170.86693938633732</v>
          </cell>
          <cell r="E48">
            <v>231.37024544770361</v>
          </cell>
          <cell r="F48">
            <v>778.86955321938581</v>
          </cell>
          <cell r="G48">
            <v>950.23979866708953</v>
          </cell>
          <cell r="H48">
            <v>3399.6674089540716</v>
          </cell>
          <cell r="I48">
            <v>32480.13439260903</v>
          </cell>
        </row>
        <row r="49">
          <cell r="D49">
            <v>170.05193938633735</v>
          </cell>
          <cell r="E49">
            <v>230.63674544770362</v>
          </cell>
          <cell r="F49">
            <v>775.93555321938595</v>
          </cell>
          <cell r="G49">
            <v>946.57229866708963</v>
          </cell>
          <cell r="H49">
            <v>3384.9974089540724</v>
          </cell>
          <cell r="I49">
            <v>32337.509392609034</v>
          </cell>
        </row>
        <row r="50">
          <cell r="D50">
            <v>171.07993938633734</v>
          </cell>
          <cell r="E50">
            <v>231.56194544770361</v>
          </cell>
          <cell r="F50">
            <v>779.63635321938602</v>
          </cell>
          <cell r="G50">
            <v>951.1982986670896</v>
          </cell>
          <cell r="H50">
            <v>3403.5014089540723</v>
          </cell>
          <cell r="I50">
            <v>32447.409392609032</v>
          </cell>
        </row>
        <row r="51">
          <cell r="D51">
            <v>170.67035888119952</v>
          </cell>
          <cell r="E51">
            <v>231.19332299307959</v>
          </cell>
          <cell r="F51">
            <v>778.16186340088973</v>
          </cell>
          <cell r="G51">
            <v>949.35518639396935</v>
          </cell>
          <cell r="H51">
            <v>3396.1289598615913</v>
          </cell>
          <cell r="I51">
            <v>33194.084598615911</v>
          </cell>
        </row>
        <row r="52">
          <cell r="D52">
            <v>139.84093938633731</v>
          </cell>
          <cell r="E52">
            <v>203.44684544770357</v>
          </cell>
          <cell r="F52">
            <v>667.17595321938575</v>
          </cell>
          <cell r="G52">
            <v>810.62279866708946</v>
          </cell>
          <cell r="H52">
            <v>2841.1994089540717</v>
          </cell>
          <cell r="I52">
            <v>26980.584392609027</v>
          </cell>
        </row>
        <row r="53">
          <cell r="D53">
            <v>140.6249393863373</v>
          </cell>
          <cell r="E53">
            <v>204.15244544770357</v>
          </cell>
          <cell r="F53">
            <v>669.99835321938576</v>
          </cell>
          <cell r="G53">
            <v>814.15079866708936</v>
          </cell>
          <cell r="H53">
            <v>2855.3114089540713</v>
          </cell>
          <cell r="I53">
            <v>27117.784392609025</v>
          </cell>
        </row>
        <row r="54">
          <cell r="D54">
            <v>123.80376931686605</v>
          </cell>
          <cell r="E54">
            <v>189.01339238517946</v>
          </cell>
          <cell r="F54">
            <v>609.44214096928931</v>
          </cell>
          <cell r="G54">
            <v>738.4555333544688</v>
          </cell>
          <cell r="H54">
            <v>2552.5303477035891</v>
          </cell>
          <cell r="I54">
            <v>24174.079630451557</v>
          </cell>
        </row>
        <row r="55">
          <cell r="D55">
            <v>127.27067908496736</v>
          </cell>
          <cell r="E55">
            <v>192.13361117647062</v>
          </cell>
          <cell r="F55">
            <v>621.92301613445397</v>
          </cell>
          <cell r="G55">
            <v>754.05662731092468</v>
          </cell>
          <cell r="H55">
            <v>2614.9347235294122</v>
          </cell>
          <cell r="I55">
            <v>25417.142235294123</v>
          </cell>
        </row>
        <row r="56">
          <cell r="D56">
            <v>127.15831888119955</v>
          </cell>
          <cell r="E56">
            <v>192.0324869930796</v>
          </cell>
          <cell r="F56">
            <v>621.51851940088977</v>
          </cell>
          <cell r="G56">
            <v>753.55100639396949</v>
          </cell>
          <cell r="H56">
            <v>2612.9122398615918</v>
          </cell>
          <cell r="I56">
            <v>25396.917398615919</v>
          </cell>
        </row>
        <row r="57">
          <cell r="D57">
            <v>131.18145913494811</v>
          </cell>
          <cell r="E57">
            <v>195.65331322145332</v>
          </cell>
          <cell r="F57">
            <v>636.00182431438475</v>
          </cell>
          <cell r="G57">
            <v>771.65513753583798</v>
          </cell>
          <cell r="H57">
            <v>2685.3287644290663</v>
          </cell>
          <cell r="I57">
            <v>26121.082644290658</v>
          </cell>
        </row>
        <row r="58">
          <cell r="D58">
            <v>117.56391931686609</v>
          </cell>
          <cell r="E58">
            <v>183.39752738517947</v>
          </cell>
          <cell r="F58">
            <v>586.97868096928937</v>
          </cell>
          <cell r="G58">
            <v>710.37620835446887</v>
          </cell>
          <cell r="H58">
            <v>2440.2130477035894</v>
          </cell>
          <cell r="I58">
            <v>23082.105880451563</v>
          </cell>
        </row>
        <row r="59">
          <cell r="D59">
            <v>118.89982908496732</v>
          </cell>
          <cell r="E59">
            <v>184.59984617647061</v>
          </cell>
          <cell r="F59">
            <v>591.78795613445391</v>
          </cell>
          <cell r="G59">
            <v>716.38780231092449</v>
          </cell>
          <cell r="H59">
            <v>2464.2594235294118</v>
          </cell>
          <cell r="I59">
            <v>23910.389235294115</v>
          </cell>
        </row>
        <row r="60">
          <cell r="D60">
            <v>111.09282908496732</v>
          </cell>
          <cell r="E60">
            <v>177.57354617647061</v>
          </cell>
          <cell r="F60">
            <v>563.68275613445394</v>
          </cell>
          <cell r="G60">
            <v>681.25630231092453</v>
          </cell>
          <cell r="H60">
            <v>2323.733423529412</v>
          </cell>
          <cell r="I60">
            <v>22505.129235294116</v>
          </cell>
        </row>
        <row r="61">
          <cell r="D61">
            <v>115.11582908496729</v>
          </cell>
          <cell r="E61">
            <v>181.19424617647056</v>
          </cell>
          <cell r="F61">
            <v>578.16555613445371</v>
          </cell>
          <cell r="G61">
            <v>699.35980231092435</v>
          </cell>
          <cell r="H61">
            <v>2396.1474235294113</v>
          </cell>
          <cell r="I61">
            <v>23229.269235294109</v>
          </cell>
        </row>
        <row r="63">
          <cell r="D63">
            <v>109.59393686868688</v>
          </cell>
          <cell r="E63">
            <v>176.15454318181818</v>
          </cell>
        </row>
        <row r="64">
          <cell r="D64">
            <v>167.18345000000002</v>
          </cell>
          <cell r="E64">
            <v>228.05510500000003</v>
          </cell>
        </row>
        <row r="65">
          <cell r="D65">
            <v>139.15013686868687</v>
          </cell>
          <cell r="E65">
            <v>202.75512318181819</v>
          </cell>
        </row>
        <row r="67">
          <cell r="D67">
            <v>156.28387060745868</v>
          </cell>
          <cell r="E67">
            <v>218.24548354671279</v>
          </cell>
          <cell r="F67">
            <v>726.37050561542276</v>
          </cell>
          <cell r="G67">
            <v>884.61598916213552</v>
          </cell>
          <cell r="H67">
            <v>3137.172170934256</v>
          </cell>
          <cell r="I67">
            <v>30639.516709342563</v>
          </cell>
        </row>
        <row r="68">
          <cell r="D68">
            <v>129.65382908496733</v>
          </cell>
          <cell r="E68">
            <v>194.2784461764706</v>
          </cell>
          <cell r="F68">
            <v>630.50235613445398</v>
          </cell>
          <cell r="G68">
            <v>764.78080231092451</v>
          </cell>
          <cell r="H68">
            <v>2657.8314235294119</v>
          </cell>
          <cell r="I68">
            <v>25846.109235294116</v>
          </cell>
        </row>
        <row r="70">
          <cell r="D70">
            <v>150.71582908496731</v>
          </cell>
          <cell r="E70">
            <v>213.23424617647061</v>
          </cell>
          <cell r="F70">
            <v>706.32555613445379</v>
          </cell>
          <cell r="G70">
            <v>859.5598023109244</v>
          </cell>
          <cell r="H70">
            <v>3036.9474235294115</v>
          </cell>
          <cell r="I70">
            <v>29637.269235294116</v>
          </cell>
        </row>
        <row r="72">
          <cell r="D72">
            <v>96.445449999999994</v>
          </cell>
          <cell r="H72">
            <v>2060.0806000000002</v>
          </cell>
          <cell r="I72">
            <v>19868.600999999999</v>
          </cell>
        </row>
        <row r="73">
          <cell r="D73">
            <v>103</v>
          </cell>
          <cell r="H73">
            <v>2178.0625</v>
          </cell>
          <cell r="I73">
            <v>21048.42</v>
          </cell>
        </row>
        <row r="74">
          <cell r="D74">
            <v>99.895449999999997</v>
          </cell>
          <cell r="H74">
            <v>2122.1805999999997</v>
          </cell>
          <cell r="I74">
            <v>20489.600999999999</v>
          </cell>
        </row>
        <row r="75">
          <cell r="D75">
            <v>111.85745</v>
          </cell>
          <cell r="H75">
            <v>2337.4965999999999</v>
          </cell>
          <cell r="I75">
            <v>22642.760999999999</v>
          </cell>
        </row>
        <row r="76">
          <cell r="D76">
            <v>117.64282908496732</v>
          </cell>
          <cell r="H76">
            <v>2441.6334235294116</v>
          </cell>
          <cell r="I76">
            <v>23684.129235294116</v>
          </cell>
        </row>
        <row r="77">
          <cell r="D77">
            <v>123.72424908496731</v>
          </cell>
          <cell r="H77">
            <v>2551.0989835294113</v>
          </cell>
          <cell r="I77">
            <v>24778.784835294115</v>
          </cell>
        </row>
        <row r="78">
          <cell r="D78">
            <v>142.49224908496731</v>
          </cell>
          <cell r="H78">
            <v>2888.9229835294113</v>
          </cell>
          <cell r="I78">
            <v>28157.024835294116</v>
          </cell>
        </row>
        <row r="80">
          <cell r="D80">
            <v>123.71044999999999</v>
          </cell>
          <cell r="E80">
            <v>188.929405</v>
          </cell>
          <cell r="F80">
            <v>609.10619142857149</v>
          </cell>
          <cell r="G80">
            <v>738.03559642857147</v>
          </cell>
          <cell r="H80">
            <v>2550.8505999999998</v>
          </cell>
          <cell r="I80">
            <v>24776.300999999996</v>
          </cell>
        </row>
        <row r="81">
          <cell r="D81">
            <v>239.14644999999996</v>
          </cell>
          <cell r="E81">
            <v>292.82180499999993</v>
          </cell>
          <cell r="F81">
            <v>1024.6757914285713</v>
          </cell>
          <cell r="G81">
            <v>1257.4975964285713</v>
          </cell>
          <cell r="H81">
            <v>4628.6985999999997</v>
          </cell>
          <cell r="I81">
            <v>45554.780999999988</v>
          </cell>
        </row>
        <row r="82">
          <cell r="D82">
            <v>373.59344999999996</v>
          </cell>
          <cell r="E82">
            <v>413.82410499999992</v>
          </cell>
          <cell r="F82">
            <v>1508.6849914285713</v>
          </cell>
          <cell r="G82">
            <v>1862.5090964285714</v>
          </cell>
          <cell r="H82">
            <v>7048.7446</v>
          </cell>
          <cell r="I82">
            <v>69755.240999999995</v>
          </cell>
        </row>
        <row r="83">
          <cell r="D83">
            <v>109.11845000000001</v>
          </cell>
          <cell r="E83">
            <v>175.79660500000003</v>
          </cell>
          <cell r="F83">
            <v>556.57499142857159</v>
          </cell>
          <cell r="G83">
            <v>672.37159642857148</v>
          </cell>
          <cell r="H83">
            <v>2288.1945999999998</v>
          </cell>
          <cell r="I83">
            <v>22149.741000000002</v>
          </cell>
        </row>
        <row r="84">
          <cell r="D84">
            <v>191.97200000000001</v>
          </cell>
          <cell r="E84">
            <v>250.3648</v>
          </cell>
          <cell r="F84">
            <v>854.84777142857149</v>
          </cell>
          <cell r="G84">
            <v>1045.2125714285714</v>
          </cell>
          <cell r="H84">
            <v>3779.5585000000001</v>
          </cell>
          <cell r="I84">
            <v>36103.519999999997</v>
          </cell>
        </row>
        <row r="85">
          <cell r="D85">
            <v>225.64644999999996</v>
          </cell>
          <cell r="E85">
            <v>280.67180499999989</v>
          </cell>
          <cell r="F85">
            <v>976.07579142857139</v>
          </cell>
          <cell r="G85">
            <v>1196.7475964285713</v>
          </cell>
          <cell r="H85">
            <v>4385.6985999999997</v>
          </cell>
          <cell r="I85">
            <v>43124.780999999988</v>
          </cell>
        </row>
        <row r="86">
          <cell r="D86">
            <v>236.45245</v>
          </cell>
          <cell r="E86">
            <v>290.39720499999999</v>
          </cell>
          <cell r="F86">
            <v>1014.9773914285715</v>
          </cell>
          <cell r="G86">
            <v>1245.3745964285713</v>
          </cell>
          <cell r="H86">
            <v>4580.2066000000004</v>
          </cell>
          <cell r="I86">
            <v>45069.860999999997</v>
          </cell>
        </row>
        <row r="87">
          <cell r="D87">
            <v>119.42045</v>
          </cell>
          <cell r="E87">
            <v>185.06840500000001</v>
          </cell>
          <cell r="F87">
            <v>593.66219142857153</v>
          </cell>
          <cell r="G87">
            <v>718.73059642857152</v>
          </cell>
          <cell r="H87">
            <v>2473.6306</v>
          </cell>
          <cell r="I87">
            <v>24004.100999999999</v>
          </cell>
        </row>
        <row r="88">
          <cell r="D88">
            <v>171.64833931686604</v>
          </cell>
          <cell r="E88">
            <v>232.07350538517943</v>
          </cell>
          <cell r="F88">
            <v>781.6825929692892</v>
          </cell>
          <cell r="G88">
            <v>953.75609835446869</v>
          </cell>
          <cell r="H88">
            <v>3413.7326077035887</v>
          </cell>
          <cell r="I88">
            <v>32546.879380451555</v>
          </cell>
        </row>
        <row r="89">
          <cell r="D89">
            <v>129.62545</v>
          </cell>
          <cell r="E89">
            <v>194.252905</v>
          </cell>
          <cell r="F89">
            <v>630.40019142857159</v>
          </cell>
          <cell r="G89">
            <v>764.65309642857153</v>
          </cell>
          <cell r="H89">
            <v>2657.3206</v>
          </cell>
          <cell r="I89">
            <v>25841.000999999997</v>
          </cell>
        </row>
        <row r="90">
          <cell r="D90">
            <v>138.21441000000002</v>
          </cell>
          <cell r="E90">
            <v>201.98296900000003</v>
          </cell>
          <cell r="F90">
            <v>661.32044742857147</v>
          </cell>
          <cell r="G90">
            <v>803.30341642857161</v>
          </cell>
          <cell r="H90">
            <v>2811.9218800000003</v>
          </cell>
          <cell r="I90">
            <v>27387.013800000001</v>
          </cell>
        </row>
        <row r="91">
          <cell r="D91">
            <v>100.37645000000001</v>
          </cell>
          <cell r="H91">
            <v>2130.8386</v>
          </cell>
          <cell r="I91">
            <v>20576.181</v>
          </cell>
        </row>
        <row r="92">
          <cell r="D92">
            <v>146.17457479737553</v>
          </cell>
          <cell r="H92">
            <v>2955.2048463527594</v>
          </cell>
          <cell r="I92">
            <v>28819.843463527595</v>
          </cell>
        </row>
        <row r="93">
          <cell r="D93">
            <v>105.16478908496732</v>
          </cell>
          <cell r="H93">
            <v>2217.0287035294118</v>
          </cell>
          <cell r="I93">
            <v>21438.082035294115</v>
          </cell>
        </row>
        <row r="94">
          <cell r="D94">
            <v>105.16478908496732</v>
          </cell>
          <cell r="H94">
            <v>2217.0287035294118</v>
          </cell>
          <cell r="I94">
            <v>21438.082035294115</v>
          </cell>
        </row>
        <row r="95">
          <cell r="D95">
            <v>116.52224908496734</v>
          </cell>
          <cell r="H95">
            <v>2421.4629835294122</v>
          </cell>
          <cell r="I95">
            <v>23482.424835294121</v>
          </cell>
        </row>
        <row r="97">
          <cell r="D97">
            <v>170.31345000000002</v>
          </cell>
          <cell r="E97">
            <v>230.87210500000003</v>
          </cell>
          <cell r="F97">
            <v>776.8769914285715</v>
          </cell>
          <cell r="G97">
            <v>947.74909642857165</v>
          </cell>
          <cell r="H97">
            <v>3389.7046</v>
          </cell>
          <cell r="I97">
            <v>33164.841</v>
          </cell>
        </row>
        <row r="98">
          <cell r="D98">
            <v>207.35030000000003</v>
          </cell>
          <cell r="E98">
            <v>264.20526999999998</v>
          </cell>
          <cell r="F98">
            <v>910.20965142857153</v>
          </cell>
          <cell r="G98">
            <v>1114.4149214285715</v>
          </cell>
          <cell r="H98">
            <v>4056.3679000000002</v>
          </cell>
          <cell r="I98">
            <v>38794.722500000003</v>
          </cell>
        </row>
        <row r="99">
          <cell r="D99">
            <v>540.00345000000004</v>
          </cell>
          <cell r="E99">
            <v>563.59310500000004</v>
          </cell>
          <cell r="F99">
            <v>2107.7609914285717</v>
          </cell>
          <cell r="G99">
            <v>2611.3540964285717</v>
          </cell>
          <cell r="H99">
            <v>10044.124600000001</v>
          </cell>
          <cell r="I99">
            <v>99709.041000000012</v>
          </cell>
        </row>
        <row r="100">
          <cell r="D100">
            <v>98.903449999999992</v>
          </cell>
          <cell r="H100">
            <v>2104.3245999999999</v>
          </cell>
          <cell r="I100">
            <v>20311.040999999997</v>
          </cell>
        </row>
        <row r="102">
          <cell r="D102">
            <v>86.083640000000003</v>
          </cell>
          <cell r="H102">
            <v>1873.5680199999999</v>
          </cell>
          <cell r="I102">
            <v>18003.475200000001</v>
          </cell>
        </row>
        <row r="103">
          <cell r="D103">
            <v>83.968450000000004</v>
          </cell>
          <cell r="H103">
            <v>1835.4946000000002</v>
          </cell>
          <cell r="I103">
            <v>17622.740999999998</v>
          </cell>
        </row>
        <row r="104">
          <cell r="D104">
            <v>83.96844999999999</v>
          </cell>
          <cell r="H104">
            <v>1835.4945999999998</v>
          </cell>
          <cell r="I104">
            <v>17622.740999999995</v>
          </cell>
        </row>
        <row r="105">
          <cell r="D105">
            <v>83.853949999999998</v>
          </cell>
          <cell r="H105">
            <v>1833.4336000000001</v>
          </cell>
          <cell r="I105">
            <v>17602.130999999998</v>
          </cell>
        </row>
        <row r="106">
          <cell r="D106">
            <v>82.510720000000006</v>
          </cell>
          <cell r="H106">
            <v>1809.2554600000001</v>
          </cell>
          <cell r="I106">
            <v>17360.349600000001</v>
          </cell>
        </row>
        <row r="107">
          <cell r="D107">
            <v>82.510720000000006</v>
          </cell>
          <cell r="H107">
            <v>1809.2554600000001</v>
          </cell>
          <cell r="I107">
            <v>17360.349600000001</v>
          </cell>
        </row>
        <row r="108">
          <cell r="D108">
            <v>82.510720000000006</v>
          </cell>
          <cell r="H108">
            <v>1809.2554600000001</v>
          </cell>
          <cell r="I108">
            <v>17360.349600000001</v>
          </cell>
        </row>
        <row r="109">
          <cell r="D109">
            <v>106.06880000000001</v>
          </cell>
          <cell r="H109">
            <v>2233.3009000000002</v>
          </cell>
          <cell r="I109">
            <v>21600.804</v>
          </cell>
        </row>
        <row r="110">
          <cell r="D110">
            <v>125.90744999999998</v>
          </cell>
          <cell r="H110">
            <v>2590.3965999999996</v>
          </cell>
          <cell r="I110">
            <v>24542.223749999997</v>
          </cell>
        </row>
        <row r="111">
          <cell r="D111">
            <v>140.61845</v>
          </cell>
          <cell r="H111">
            <v>2843.0951000000005</v>
          </cell>
          <cell r="I111">
            <v>27015.228750000002</v>
          </cell>
        </row>
        <row r="112">
          <cell r="D112">
            <v>118.38641</v>
          </cell>
          <cell r="H112">
            <v>2455.0178799999999</v>
          </cell>
          <cell r="I112">
            <v>23817.973799999996</v>
          </cell>
        </row>
        <row r="113">
          <cell r="D113">
            <v>123.92268</v>
          </cell>
          <cell r="H113">
            <v>2554.67074</v>
          </cell>
          <cell r="I113">
            <v>24814.502399999998</v>
          </cell>
        </row>
        <row r="114">
          <cell r="D114">
            <v>132.20444999999998</v>
          </cell>
          <cell r="H114">
            <v>2703.7425999999996</v>
          </cell>
          <cell r="I114">
            <v>26305.220999999994</v>
          </cell>
        </row>
        <row r="115">
          <cell r="D115">
            <v>110.76945000000001</v>
          </cell>
          <cell r="H115">
            <v>2317.9126000000001</v>
          </cell>
          <cell r="I115">
            <v>21893.07375</v>
          </cell>
        </row>
        <row r="116">
          <cell r="D116">
            <v>148.56745000000001</v>
          </cell>
          <cell r="H116">
            <v>2986.1771000000003</v>
          </cell>
          <cell r="I116">
            <v>28406.303750000006</v>
          </cell>
        </row>
        <row r="117">
          <cell r="D117">
            <v>118.20971999999999</v>
          </cell>
          <cell r="H117">
            <v>2451.8374599999997</v>
          </cell>
          <cell r="I117">
            <v>23786.169599999997</v>
          </cell>
        </row>
        <row r="118">
          <cell r="D118">
            <v>162.47940000000003</v>
          </cell>
          <cell r="H118">
            <v>3248.6917000000008</v>
          </cell>
          <cell r="I118">
            <v>31754.712000000003</v>
          </cell>
        </row>
        <row r="119">
          <cell r="D119">
            <v>114.37271999999999</v>
          </cell>
          <cell r="H119">
            <v>2382.7714599999995</v>
          </cell>
          <cell r="I119">
            <v>23095.509599999998</v>
          </cell>
        </row>
        <row r="120">
          <cell r="D120">
            <v>151.26379999999997</v>
          </cell>
          <cell r="H120">
            <v>3046.8108999999995</v>
          </cell>
          <cell r="I120">
            <v>29735.903999999995</v>
          </cell>
        </row>
        <row r="121">
          <cell r="D121">
            <v>118.00971999999999</v>
          </cell>
          <cell r="H121">
            <v>2448.2374599999998</v>
          </cell>
          <cell r="I121">
            <v>23750.169599999997</v>
          </cell>
        </row>
        <row r="123">
          <cell r="D123">
            <v>143.40171999999998</v>
          </cell>
          <cell r="H123">
            <v>2905.2934599999999</v>
          </cell>
          <cell r="I123">
            <v>28320.729599999995</v>
          </cell>
        </row>
        <row r="124">
          <cell r="D124">
            <v>90.95144999999998</v>
          </cell>
          <cell r="H124">
            <v>1961.1885999999997</v>
          </cell>
          <cell r="I124">
            <v>18424.923749999994</v>
          </cell>
        </row>
        <row r="125">
          <cell r="D125">
            <v>83.792949999999976</v>
          </cell>
          <cell r="H125">
            <v>1832.3355999999994</v>
          </cell>
          <cell r="I125">
            <v>17591.150999999994</v>
          </cell>
        </row>
        <row r="126">
          <cell r="D126">
            <v>85.672449999999998</v>
          </cell>
          <cell r="H126">
            <v>1866.1666</v>
          </cell>
          <cell r="I126">
            <v>17929.460999999996</v>
          </cell>
        </row>
        <row r="127">
          <cell r="D127">
            <v>85.672449999999984</v>
          </cell>
          <cell r="H127">
            <v>1866.1665999999998</v>
          </cell>
          <cell r="I127">
            <v>17929.460999999996</v>
          </cell>
        </row>
        <row r="128">
          <cell r="D128">
            <v>85.672449999999998</v>
          </cell>
          <cell r="H128">
            <v>1866.1666</v>
          </cell>
          <cell r="I128">
            <v>17929.460999999996</v>
          </cell>
        </row>
        <row r="129">
          <cell r="D129">
            <v>85.672449999999998</v>
          </cell>
          <cell r="H129">
            <v>1866.1666</v>
          </cell>
          <cell r="I129">
            <v>17929.460999999996</v>
          </cell>
        </row>
        <row r="130">
          <cell r="D130">
            <v>89.380449999999996</v>
          </cell>
          <cell r="H130">
            <v>1932.9105999999999</v>
          </cell>
          <cell r="I130">
            <v>18596.900999999998</v>
          </cell>
        </row>
        <row r="132">
          <cell r="D132">
            <v>88.091449999999995</v>
          </cell>
          <cell r="H132">
            <v>1909.7085999999997</v>
          </cell>
          <cell r="I132">
            <v>18364.880999999998</v>
          </cell>
        </row>
        <row r="133">
          <cell r="D133">
            <v>89.891449999999992</v>
          </cell>
          <cell r="H133">
            <v>1942.1085999999998</v>
          </cell>
          <cell r="I133">
            <v>18688.880999999998</v>
          </cell>
        </row>
        <row r="134">
          <cell r="D134">
            <v>101.59144999999999</v>
          </cell>
          <cell r="H134">
            <v>2152.7085999999999</v>
          </cell>
          <cell r="I134">
            <v>20794.880999999998</v>
          </cell>
        </row>
        <row r="135">
          <cell r="D135">
            <v>121.42344999999999</v>
          </cell>
          <cell r="H135">
            <v>2509.6846</v>
          </cell>
          <cell r="I135">
            <v>24364.640999999996</v>
          </cell>
        </row>
        <row r="136">
          <cell r="D136">
            <v>89.147100000000009</v>
          </cell>
          <cell r="H136">
            <v>1928.7103000000002</v>
          </cell>
          <cell r="I136">
            <v>18554.898000000001</v>
          </cell>
        </row>
        <row r="137">
          <cell r="D137">
            <v>90.591870000000014</v>
          </cell>
          <cell r="H137">
            <v>1954.7161600000002</v>
          </cell>
          <cell r="I137">
            <v>18814.956600000001</v>
          </cell>
        </row>
        <row r="138">
          <cell r="D138">
            <v>96.47345</v>
          </cell>
          <cell r="H138">
            <v>2060.5846000000001</v>
          </cell>
          <cell r="I138">
            <v>19873.640999999996</v>
          </cell>
        </row>
        <row r="139">
          <cell r="D139">
            <v>100.97345</v>
          </cell>
          <cell r="H139">
            <v>2141.5846000000001</v>
          </cell>
          <cell r="I139">
            <v>20683.640999999996</v>
          </cell>
        </row>
        <row r="140">
          <cell r="D140">
            <v>106.37344999999999</v>
          </cell>
          <cell r="H140">
            <v>2238.7846</v>
          </cell>
          <cell r="I140">
            <v>21655.640999999996</v>
          </cell>
        </row>
        <row r="141">
          <cell r="D141">
            <v>145.39583999999999</v>
          </cell>
          <cell r="H141">
            <v>2941.1876199999997</v>
          </cell>
          <cell r="I141">
            <v>28679.671199999997</v>
          </cell>
        </row>
        <row r="142">
          <cell r="D142">
            <v>187.89963999999998</v>
          </cell>
          <cell r="H142">
            <v>3706.2560199999998</v>
          </cell>
          <cell r="I142">
            <v>35390.856999999996</v>
          </cell>
        </row>
        <row r="143">
          <cell r="D143">
            <v>223.50859999999992</v>
          </cell>
          <cell r="H143">
            <v>4347.2172999999984</v>
          </cell>
          <cell r="I143">
            <v>41622.424999999988</v>
          </cell>
        </row>
        <row r="144">
          <cell r="D144">
            <v>278.50760000000002</v>
          </cell>
          <cell r="H144">
            <v>5337.1993000000002</v>
          </cell>
          <cell r="I144">
            <v>51247.25</v>
          </cell>
        </row>
        <row r="145">
          <cell r="D145">
            <v>299.56459999999998</v>
          </cell>
          <cell r="H145">
            <v>5716.2253000000001</v>
          </cell>
          <cell r="I145">
            <v>56430.047999999995</v>
          </cell>
        </row>
        <row r="147">
          <cell r="D147">
            <v>85.633949999999999</v>
          </cell>
          <cell r="H147">
            <v>1865.4735999999998</v>
          </cell>
          <cell r="I147">
            <v>17922.530999999995</v>
          </cell>
        </row>
        <row r="148">
          <cell r="D148">
            <v>87.451950000000011</v>
          </cell>
          <cell r="H148">
            <v>1898.1976000000002</v>
          </cell>
          <cell r="I148">
            <v>18249.771000000001</v>
          </cell>
        </row>
        <row r="149">
          <cell r="D149">
            <v>91.114450000000005</v>
          </cell>
          <cell r="H149">
            <v>1964.1226000000001</v>
          </cell>
          <cell r="I149">
            <v>18909.021000000001</v>
          </cell>
        </row>
        <row r="150">
          <cell r="D150">
            <v>92.8</v>
          </cell>
          <cell r="H150">
            <v>1994.4625000000001</v>
          </cell>
          <cell r="I150">
            <v>19212.419999999998</v>
          </cell>
        </row>
        <row r="152">
          <cell r="D152">
            <v>69.3</v>
          </cell>
          <cell r="H152">
            <v>1571.4625000000001</v>
          </cell>
          <cell r="I152">
            <v>14982.42</v>
          </cell>
        </row>
        <row r="153">
          <cell r="D153">
            <v>69.3</v>
          </cell>
          <cell r="H153">
            <v>1571.4625000000001</v>
          </cell>
          <cell r="I153">
            <v>14982.42</v>
          </cell>
        </row>
        <row r="154">
          <cell r="D154">
            <v>69.3</v>
          </cell>
          <cell r="H154">
            <v>1571.4625000000001</v>
          </cell>
          <cell r="I154">
            <v>14982.42</v>
          </cell>
        </row>
        <row r="156">
          <cell r="D156">
            <v>85.105000000000004</v>
          </cell>
          <cell r="H156">
            <v>1855.9525000000001</v>
          </cell>
          <cell r="I156">
            <v>17401.795000000002</v>
          </cell>
        </row>
        <row r="158">
          <cell r="D158">
            <v>91.849450000000019</v>
          </cell>
          <cell r="H158">
            <v>1977.3526000000004</v>
          </cell>
          <cell r="I158">
            <v>19041.321</v>
          </cell>
        </row>
        <row r="159">
          <cell r="D159">
            <v>104.60245</v>
          </cell>
          <cell r="H159">
            <v>2206.9066000000003</v>
          </cell>
          <cell r="I159">
            <v>21336.861000000001</v>
          </cell>
        </row>
        <row r="161">
          <cell r="D161">
            <v>97.085000000000008</v>
          </cell>
          <cell r="E161">
            <v>164.96650000000002</v>
          </cell>
          <cell r="F161">
            <v>513.25457142857147</v>
          </cell>
          <cell r="G161">
            <v>618.22107142857158</v>
          </cell>
          <cell r="H161">
            <v>2071.5924999999997</v>
          </cell>
          <cell r="I161">
            <v>19983.72</v>
          </cell>
        </row>
        <row r="162">
          <cell r="D162">
            <v>95.59</v>
          </cell>
          <cell r="E162">
            <v>163.62100000000001</v>
          </cell>
          <cell r="F162">
            <v>507.8725714285714</v>
          </cell>
          <cell r="G162">
            <v>611.4935714285715</v>
          </cell>
          <cell r="H162">
            <v>2044.6824999999999</v>
          </cell>
          <cell r="I162">
            <v>19714.62</v>
          </cell>
        </row>
        <row r="163">
          <cell r="D163">
            <v>135.94500000000002</v>
          </cell>
          <cell r="E163">
            <v>199.94050000000001</v>
          </cell>
          <cell r="F163">
            <v>653.15057142857154</v>
          </cell>
          <cell r="G163">
            <v>793.09107142857158</v>
          </cell>
          <cell r="H163">
            <v>2771.0725000000007</v>
          </cell>
          <cell r="I163">
            <v>26978.52</v>
          </cell>
        </row>
        <row r="164">
          <cell r="D164">
            <v>91.974450000000019</v>
          </cell>
          <cell r="H164">
            <v>1979.6026000000004</v>
          </cell>
          <cell r="I164">
            <v>18603.948750000003</v>
          </cell>
        </row>
        <row r="165">
          <cell r="D165">
            <v>97.069000000000003</v>
          </cell>
          <cell r="H165">
            <v>2071.3045000000002</v>
          </cell>
          <cell r="I165">
            <v>19980.84</v>
          </cell>
        </row>
        <row r="166">
          <cell r="D166">
            <v>86.518749042840611</v>
          </cell>
          <cell r="E166">
            <v>155.45687413855657</v>
          </cell>
          <cell r="F166">
            <v>475.21606798279765</v>
          </cell>
          <cell r="H166">
            <v>1881.3999827711309</v>
          </cell>
          <cell r="I166">
            <v>17649.201082497108</v>
          </cell>
        </row>
        <row r="167">
          <cell r="D167">
            <v>99.195869999999999</v>
          </cell>
          <cell r="H167">
            <v>2109.5881600000002</v>
          </cell>
          <cell r="I167">
            <v>20363.676599999999</v>
          </cell>
        </row>
        <row r="169">
          <cell r="I169">
            <v>18485.919999999998</v>
          </cell>
        </row>
        <row r="171">
          <cell r="E171">
            <v>137</v>
          </cell>
          <cell r="G171">
            <v>560</v>
          </cell>
          <cell r="H171">
            <v>1122</v>
          </cell>
          <cell r="I171">
            <v>21060</v>
          </cell>
        </row>
        <row r="172">
          <cell r="E172">
            <v>133</v>
          </cell>
          <cell r="G172">
            <v>528</v>
          </cell>
          <cell r="H172">
            <v>972</v>
          </cell>
          <cell r="I172">
            <v>19845</v>
          </cell>
        </row>
        <row r="174">
          <cell r="E174">
            <v>127</v>
          </cell>
          <cell r="G174">
            <v>527</v>
          </cell>
          <cell r="H174">
            <v>969</v>
          </cell>
          <cell r="I174">
            <v>19650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2"/>
  <sheetViews>
    <sheetView tabSelected="1" workbookViewId="0">
      <selection activeCell="D12" sqref="D12"/>
    </sheetView>
  </sheetViews>
  <sheetFormatPr defaultRowHeight="15" x14ac:dyDescent="0.25"/>
  <cols>
    <col min="1" max="1" width="46.5703125" style="114" customWidth="1"/>
    <col min="2" max="2" width="15" customWidth="1"/>
    <col min="3" max="3" width="18.5703125" style="115" customWidth="1"/>
    <col min="4" max="4" width="19.28515625" style="116" customWidth="1"/>
    <col min="5" max="5" width="21.28515625" style="116" customWidth="1"/>
  </cols>
  <sheetData>
    <row r="1" spans="1:5" ht="30.75" thickBot="1" x14ac:dyDescent="0.3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</row>
    <row r="2" spans="1:5" ht="15.75" thickBot="1" x14ac:dyDescent="0.3">
      <c r="A2" s="5" t="s">
        <v>5</v>
      </c>
      <c r="B2" s="6"/>
      <c r="C2" s="6"/>
      <c r="D2" s="6"/>
      <c r="E2" s="7"/>
    </row>
    <row r="3" spans="1:5" x14ac:dyDescent="0.25">
      <c r="A3" s="8" t="s">
        <v>6</v>
      </c>
      <c r="B3" s="9" t="s">
        <v>7</v>
      </c>
      <c r="C3" s="10" t="s">
        <v>8</v>
      </c>
      <c r="D3" s="11">
        <f>[1]Прайс!D3</f>
        <v>210.08660476649942</v>
      </c>
      <c r="E3" s="12">
        <f t="shared" ref="E3:E7" si="0">D3/1.2</f>
        <v>175.07217063874953</v>
      </c>
    </row>
    <row r="4" spans="1:5" x14ac:dyDescent="0.25">
      <c r="A4" s="13"/>
      <c r="B4" s="14" t="s">
        <v>9</v>
      </c>
      <c r="C4" s="15" t="s">
        <v>10</v>
      </c>
      <c r="D4" s="16">
        <f>[1]Прайс!E3</f>
        <v>266.66794428984946</v>
      </c>
      <c r="E4" s="17">
        <f t="shared" si="0"/>
        <v>222.22328690820788</v>
      </c>
    </row>
    <row r="5" spans="1:5" x14ac:dyDescent="0.25">
      <c r="A5" s="13"/>
      <c r="B5" s="18" t="s">
        <v>11</v>
      </c>
      <c r="C5" s="19" t="s">
        <v>12</v>
      </c>
      <c r="D5" s="20">
        <f>[1]Прайс!F3</f>
        <v>920.06034858796943</v>
      </c>
      <c r="E5" s="21">
        <f t="shared" si="0"/>
        <v>766.71695715664123</v>
      </c>
    </row>
    <row r="6" spans="1:5" x14ac:dyDescent="0.25">
      <c r="A6" s="13"/>
      <c r="B6" s="18" t="s">
        <v>13</v>
      </c>
      <c r="C6" s="19" t="s">
        <v>14</v>
      </c>
      <c r="D6" s="22">
        <f>[1]Прайс!G3</f>
        <v>1126.7282928778188</v>
      </c>
      <c r="E6" s="21">
        <f t="shared" si="0"/>
        <v>938.94024406484903</v>
      </c>
    </row>
    <row r="7" spans="1:5" x14ac:dyDescent="0.25">
      <c r="A7" s="13"/>
      <c r="B7" s="18" t="s">
        <v>15</v>
      </c>
      <c r="C7" s="19" t="s">
        <v>16</v>
      </c>
      <c r="D7" s="20">
        <f>[1]Прайс!H3</f>
        <v>4105.6213857969897</v>
      </c>
      <c r="E7" s="21">
        <f t="shared" si="0"/>
        <v>3421.3511548308247</v>
      </c>
    </row>
    <row r="8" spans="1:5" ht="15.75" thickBot="1" x14ac:dyDescent="0.3">
      <c r="A8" s="23"/>
      <c r="B8" s="24" t="s">
        <v>17</v>
      </c>
      <c r="C8" s="25" t="s">
        <v>18</v>
      </c>
      <c r="D8" s="26">
        <f>[1]Прайс!I3</f>
        <v>39273.575834137395</v>
      </c>
      <c r="E8" s="27">
        <f>D8/1.2</f>
        <v>32727.979861781165</v>
      </c>
    </row>
    <row r="9" spans="1:5" x14ac:dyDescent="0.25">
      <c r="A9" s="8" t="s">
        <v>19</v>
      </c>
      <c r="B9" s="9" t="s">
        <v>7</v>
      </c>
      <c r="C9" s="10" t="s">
        <v>20</v>
      </c>
      <c r="D9" s="11">
        <f>[1]Прайс!D5</f>
        <v>210.70778938633731</v>
      </c>
      <c r="E9" s="12">
        <f t="shared" ref="E9:E13" si="1">D9/1.2</f>
        <v>175.58982448861443</v>
      </c>
    </row>
    <row r="10" spans="1:5" x14ac:dyDescent="0.25">
      <c r="A10" s="13"/>
      <c r="B10" s="14" t="s">
        <v>9</v>
      </c>
      <c r="C10" s="15" t="s">
        <v>21</v>
      </c>
      <c r="D10" s="16">
        <f>[1]Прайс!E5</f>
        <v>267.22701044770355</v>
      </c>
      <c r="E10" s="17">
        <f t="shared" si="1"/>
        <v>222.6891753730863</v>
      </c>
    </row>
    <row r="11" spans="1:5" x14ac:dyDescent="0.25">
      <c r="A11" s="13"/>
      <c r="B11" s="18" t="s">
        <v>11</v>
      </c>
      <c r="C11" s="19" t="s">
        <v>22</v>
      </c>
      <c r="D11" s="20">
        <f>[1]Прайс!F5</f>
        <v>922.29661321938579</v>
      </c>
      <c r="E11" s="21">
        <f t="shared" si="1"/>
        <v>768.5805110161549</v>
      </c>
    </row>
    <row r="12" spans="1:5" x14ac:dyDescent="0.25">
      <c r="A12" s="13"/>
      <c r="B12" s="18" t="s">
        <v>13</v>
      </c>
      <c r="C12" s="19" t="s">
        <v>23</v>
      </c>
      <c r="D12" s="22">
        <f>[1]Прайс!G5</f>
        <v>1129.5236236670894</v>
      </c>
      <c r="E12" s="21">
        <f t="shared" si="1"/>
        <v>941.2696863892412</v>
      </c>
    </row>
    <row r="13" spans="1:5" x14ac:dyDescent="0.25">
      <c r="A13" s="13"/>
      <c r="B13" s="18" t="s">
        <v>15</v>
      </c>
      <c r="C13" s="19" t="s">
        <v>24</v>
      </c>
      <c r="D13" s="20">
        <f>[1]Прайс!H5</f>
        <v>4116.8027089540719</v>
      </c>
      <c r="E13" s="21">
        <f t="shared" si="1"/>
        <v>3430.6689241283934</v>
      </c>
    </row>
    <row r="14" spans="1:5" ht="15.75" thickBot="1" x14ac:dyDescent="0.3">
      <c r="A14" s="23"/>
      <c r="B14" s="24" t="s">
        <v>25</v>
      </c>
      <c r="C14" s="25" t="s">
        <v>26</v>
      </c>
      <c r="D14" s="26">
        <f>[1]Прайс!I5</f>
        <v>39382.283142609027</v>
      </c>
      <c r="E14" s="27">
        <f>D14/1.2</f>
        <v>32818.569285507525</v>
      </c>
    </row>
    <row r="15" spans="1:5" x14ac:dyDescent="0.25">
      <c r="A15" s="8" t="s">
        <v>27</v>
      </c>
      <c r="B15" s="9" t="s">
        <v>7</v>
      </c>
      <c r="C15" s="10" t="s">
        <v>28</v>
      </c>
      <c r="D15" s="11">
        <f>[1]Прайс!D4</f>
        <v>213.87960476649943</v>
      </c>
      <c r="E15" s="12">
        <f t="shared" ref="E15:E19" si="2">D15/1.2</f>
        <v>178.23300397208286</v>
      </c>
    </row>
    <row r="16" spans="1:5" x14ac:dyDescent="0.25">
      <c r="A16" s="13"/>
      <c r="B16" s="14" t="s">
        <v>9</v>
      </c>
      <c r="C16" s="15" t="s">
        <v>29</v>
      </c>
      <c r="D16" s="16">
        <f>[1]Прайс!E4</f>
        <v>270.08164428984941</v>
      </c>
      <c r="E16" s="17">
        <f t="shared" si="2"/>
        <v>225.06803690820786</v>
      </c>
    </row>
    <row r="17" spans="1:5" x14ac:dyDescent="0.25">
      <c r="A17" s="13"/>
      <c r="B17" s="18" t="s">
        <v>11</v>
      </c>
      <c r="C17" s="19" t="s">
        <v>30</v>
      </c>
      <c r="D17" s="20">
        <f>[1]Прайс!F4</f>
        <v>933.71514858796945</v>
      </c>
      <c r="E17" s="21">
        <f t="shared" si="2"/>
        <v>778.09595715664125</v>
      </c>
    </row>
    <row r="18" spans="1:5" x14ac:dyDescent="0.25">
      <c r="A18" s="13"/>
      <c r="B18" s="18" t="s">
        <v>13</v>
      </c>
      <c r="C18" s="19" t="s">
        <v>31</v>
      </c>
      <c r="D18" s="22">
        <f>[1]Прайс!G4</f>
        <v>1143.7967928778189</v>
      </c>
      <c r="E18" s="21">
        <f t="shared" si="2"/>
        <v>953.16399406484913</v>
      </c>
    </row>
    <row r="19" spans="1:5" x14ac:dyDescent="0.25">
      <c r="A19" s="13"/>
      <c r="B19" s="18" t="s">
        <v>15</v>
      </c>
      <c r="C19" s="19" t="s">
        <v>32</v>
      </c>
      <c r="D19" s="20">
        <f>[1]Прайс!H4</f>
        <v>4173.89538579699</v>
      </c>
      <c r="E19" s="21">
        <f t="shared" si="2"/>
        <v>3478.2461548308252</v>
      </c>
    </row>
    <row r="20" spans="1:5" ht="15.75" thickBot="1" x14ac:dyDescent="0.3">
      <c r="A20" s="23"/>
      <c r="B20" s="24" t="s">
        <v>25</v>
      </c>
      <c r="C20" s="25" t="s">
        <v>33</v>
      </c>
      <c r="D20" s="26">
        <f>[1]Прайс!I4</f>
        <v>39937.350834137396</v>
      </c>
      <c r="E20" s="27">
        <f>D20/1.2</f>
        <v>33281.125695114497</v>
      </c>
    </row>
    <row r="21" spans="1:5" x14ac:dyDescent="0.25">
      <c r="A21" s="28" t="s">
        <v>34</v>
      </c>
      <c r="B21" s="9" t="s">
        <v>7</v>
      </c>
      <c r="C21" s="10" t="s">
        <v>35</v>
      </c>
      <c r="D21" s="11">
        <f>[1]Прайс!D6</f>
        <v>213.6336991349481</v>
      </c>
      <c r="E21" s="12">
        <f t="shared" ref="E21:E25" si="3">D21/1.2</f>
        <v>178.02808261245676</v>
      </c>
    </row>
    <row r="22" spans="1:5" x14ac:dyDescent="0.25">
      <c r="A22" s="29"/>
      <c r="B22" s="14" t="s">
        <v>9</v>
      </c>
      <c r="C22" s="15" t="s">
        <v>36</v>
      </c>
      <c r="D22" s="16">
        <f>[1]Прайс!E6</f>
        <v>269.86032922145324</v>
      </c>
      <c r="E22" s="17">
        <f t="shared" si="3"/>
        <v>224.88360768454439</v>
      </c>
    </row>
    <row r="23" spans="1:5" x14ac:dyDescent="0.25">
      <c r="A23" s="29"/>
      <c r="B23" s="18" t="s">
        <v>11</v>
      </c>
      <c r="C23" s="19" t="s">
        <v>37</v>
      </c>
      <c r="D23" s="20">
        <f>[1]Прайс!F6</f>
        <v>932.82988831438468</v>
      </c>
      <c r="E23" s="21">
        <f t="shared" si="3"/>
        <v>777.35824026198725</v>
      </c>
    </row>
    <row r="24" spans="1:5" x14ac:dyDescent="0.25">
      <c r="A24" s="29"/>
      <c r="B24" s="18" t="s">
        <v>13</v>
      </c>
      <c r="C24" s="19" t="s">
        <v>38</v>
      </c>
      <c r="D24" s="22">
        <f>[1]Прайс!G6</f>
        <v>1142.6902175358377</v>
      </c>
      <c r="E24" s="21">
        <f t="shared" si="3"/>
        <v>952.24184794653149</v>
      </c>
    </row>
    <row r="25" spans="1:5" x14ac:dyDescent="0.25">
      <c r="A25" s="29"/>
      <c r="B25" s="18" t="s">
        <v>15</v>
      </c>
      <c r="C25" s="19" t="s">
        <v>39</v>
      </c>
      <c r="D25" s="20">
        <f>[1]Прайс!H6</f>
        <v>4169.4690844290653</v>
      </c>
      <c r="E25" s="21">
        <f t="shared" si="3"/>
        <v>3474.5575703575546</v>
      </c>
    </row>
    <row r="26" spans="1:5" ht="15.75" thickBot="1" x14ac:dyDescent="0.3">
      <c r="A26" s="30"/>
      <c r="B26" s="24" t="s">
        <v>17</v>
      </c>
      <c r="C26" s="25" t="s">
        <v>40</v>
      </c>
      <c r="D26" s="26">
        <f>[1]Прайс!I6</f>
        <v>40962.485844290655</v>
      </c>
      <c r="E26" s="27">
        <f>D26/1.2</f>
        <v>34135.404870242215</v>
      </c>
    </row>
    <row r="27" spans="1:5" x14ac:dyDescent="0.25">
      <c r="A27" s="31" t="s">
        <v>41</v>
      </c>
      <c r="B27" s="9" t="s">
        <v>7</v>
      </c>
      <c r="C27" s="10" t="s">
        <v>42</v>
      </c>
      <c r="D27" s="32">
        <f>[1]Прайс!D7</f>
        <v>244.86720888119953</v>
      </c>
      <c r="E27" s="33">
        <f t="shared" ref="E27:E45" si="4">D27/1.2</f>
        <v>204.05600740099962</v>
      </c>
    </row>
    <row r="28" spans="1:5" x14ac:dyDescent="0.25">
      <c r="A28" s="34"/>
      <c r="B28" s="18" t="s">
        <v>13</v>
      </c>
      <c r="C28" s="15" t="s">
        <v>43</v>
      </c>
      <c r="D28" s="35">
        <f>[1]Прайс!G7</f>
        <v>1283.2410113939693</v>
      </c>
      <c r="E28" s="36">
        <f t="shared" si="4"/>
        <v>1069.3675094949745</v>
      </c>
    </row>
    <row r="29" spans="1:5" x14ac:dyDescent="0.25">
      <c r="A29" s="34"/>
      <c r="B29" s="18" t="s">
        <v>15</v>
      </c>
      <c r="C29" s="15" t="s">
        <v>44</v>
      </c>
      <c r="D29" s="35">
        <f>[1]Прайс!H7</f>
        <v>4731.6722598615916</v>
      </c>
      <c r="E29" s="36">
        <f t="shared" si="4"/>
        <v>3943.0602165513264</v>
      </c>
    </row>
    <row r="30" spans="1:5" ht="15.75" thickBot="1" x14ac:dyDescent="0.3">
      <c r="A30" s="37"/>
      <c r="B30" s="24" t="s">
        <v>25</v>
      </c>
      <c r="C30" s="38" t="s">
        <v>45</v>
      </c>
      <c r="D30" s="39">
        <f>[1]Прайс!I7</f>
        <v>45360.181554209921</v>
      </c>
      <c r="E30" s="40">
        <f t="shared" si="4"/>
        <v>37800.151295174939</v>
      </c>
    </row>
    <row r="31" spans="1:5" x14ac:dyDescent="0.25">
      <c r="A31" s="31" t="s">
        <v>46</v>
      </c>
      <c r="B31" s="9" t="s">
        <v>7</v>
      </c>
      <c r="C31" s="10" t="s">
        <v>47</v>
      </c>
      <c r="D31" s="32">
        <f>[1]Прайс!D9</f>
        <v>245.43254913494806</v>
      </c>
      <c r="E31" s="33">
        <f t="shared" si="4"/>
        <v>204.5271242791234</v>
      </c>
    </row>
    <row r="32" spans="1:5" x14ac:dyDescent="0.25">
      <c r="A32" s="34"/>
      <c r="B32" s="18" t="s">
        <v>13</v>
      </c>
      <c r="C32" s="15" t="s">
        <v>48</v>
      </c>
      <c r="D32" s="35">
        <f>[1]Прайс!G9</f>
        <v>1285.7850425358376</v>
      </c>
      <c r="E32" s="36">
        <f t="shared" si="4"/>
        <v>1071.4875354465314</v>
      </c>
    </row>
    <row r="33" spans="1:5" x14ac:dyDescent="0.25">
      <c r="A33" s="34"/>
      <c r="B33" s="18" t="s">
        <v>15</v>
      </c>
      <c r="C33" s="15" t="s">
        <v>49</v>
      </c>
      <c r="D33" s="35">
        <f>[1]Прайс!H9</f>
        <v>4741.8483844290649</v>
      </c>
      <c r="E33" s="36">
        <f t="shared" si="4"/>
        <v>3951.5403203575543</v>
      </c>
    </row>
    <row r="34" spans="1:5" ht="15.75" thickBot="1" x14ac:dyDescent="0.3">
      <c r="A34" s="37"/>
      <c r="B34" s="24" t="s">
        <v>17</v>
      </c>
      <c r="C34" s="38" t="s">
        <v>50</v>
      </c>
      <c r="D34" s="39">
        <f>[1]Прайс!I9</f>
        <v>46686.278844290646</v>
      </c>
      <c r="E34" s="40">
        <f t="shared" si="4"/>
        <v>38905.232370242207</v>
      </c>
    </row>
    <row r="35" spans="1:5" x14ac:dyDescent="0.25">
      <c r="A35" s="41" t="s">
        <v>51</v>
      </c>
      <c r="B35" s="9" t="s">
        <v>7</v>
      </c>
      <c r="C35" s="10" t="s">
        <v>52</v>
      </c>
      <c r="D35" s="32">
        <f>[1]Прайс!D8</f>
        <v>200.11948479737555</v>
      </c>
      <c r="E35" s="33">
        <f t="shared" si="4"/>
        <v>166.7662373311463</v>
      </c>
    </row>
    <row r="36" spans="1:5" x14ac:dyDescent="0.25">
      <c r="A36" s="42"/>
      <c r="B36" s="14" t="s">
        <v>9</v>
      </c>
      <c r="C36" s="15" t="s">
        <v>53</v>
      </c>
      <c r="D36" s="43">
        <f>[1]Прайс!E8</f>
        <v>257.69753631763797</v>
      </c>
      <c r="E36" s="44">
        <f t="shared" si="4"/>
        <v>214.74794693136499</v>
      </c>
    </row>
    <row r="37" spans="1:5" x14ac:dyDescent="0.25">
      <c r="A37" s="42"/>
      <c r="B37" s="18" t="s">
        <v>11</v>
      </c>
      <c r="C37" s="19" t="s">
        <v>54</v>
      </c>
      <c r="D37" s="35">
        <f>[1]Прайс!F8</f>
        <v>884.17871669912347</v>
      </c>
      <c r="E37" s="36">
        <f t="shared" si="4"/>
        <v>736.81559724926956</v>
      </c>
    </row>
    <row r="38" spans="1:5" x14ac:dyDescent="0.25">
      <c r="A38" s="42"/>
      <c r="B38" s="18" t="s">
        <v>13</v>
      </c>
      <c r="C38" s="15" t="s">
        <v>55</v>
      </c>
      <c r="D38" s="35">
        <f>[1]Прайс!G8</f>
        <v>1081.8762530167614</v>
      </c>
      <c r="E38" s="36">
        <f t="shared" si="4"/>
        <v>901.56354418063461</v>
      </c>
    </row>
    <row r="39" spans="1:5" x14ac:dyDescent="0.25">
      <c r="A39" s="42"/>
      <c r="B39" s="18" t="s">
        <v>15</v>
      </c>
      <c r="C39" s="15" t="s">
        <v>56</v>
      </c>
      <c r="D39" s="35">
        <f>[1]Прайс!H8</f>
        <v>3926.2132263527601</v>
      </c>
      <c r="E39" s="36">
        <f t="shared" si="4"/>
        <v>3271.8443552939671</v>
      </c>
    </row>
    <row r="40" spans="1:5" ht="15.75" thickBot="1" x14ac:dyDescent="0.3">
      <c r="A40" s="45"/>
      <c r="B40" s="24" t="s">
        <v>25</v>
      </c>
      <c r="C40" s="38" t="s">
        <v>57</v>
      </c>
      <c r="D40" s="39">
        <f>[1]Прайс!I8</f>
        <v>37529.329839540718</v>
      </c>
      <c r="E40" s="40">
        <f t="shared" si="4"/>
        <v>31274.441532950601</v>
      </c>
    </row>
    <row r="41" spans="1:5" x14ac:dyDescent="0.25">
      <c r="A41" s="13" t="s">
        <v>58</v>
      </c>
      <c r="B41" s="14" t="s">
        <v>7</v>
      </c>
      <c r="C41" s="15" t="s">
        <v>59</v>
      </c>
      <c r="D41" s="16">
        <f>[1]Прайс!D10</f>
        <v>207.69269913494813</v>
      </c>
      <c r="E41" s="17">
        <f t="shared" si="4"/>
        <v>173.07724927912344</v>
      </c>
    </row>
    <row r="42" spans="1:5" x14ac:dyDescent="0.25">
      <c r="A42" s="13"/>
      <c r="B42" s="14" t="s">
        <v>9</v>
      </c>
      <c r="C42" s="15" t="s">
        <v>60</v>
      </c>
      <c r="D42" s="16">
        <f>[1]Прайс!E10</f>
        <v>264.51342922145329</v>
      </c>
      <c r="E42" s="17">
        <f t="shared" si="4"/>
        <v>220.42785768454442</v>
      </c>
    </row>
    <row r="43" spans="1:5" x14ac:dyDescent="0.25">
      <c r="A43" s="13"/>
      <c r="B43" s="18" t="s">
        <v>11</v>
      </c>
      <c r="C43" s="19" t="s">
        <v>61</v>
      </c>
      <c r="D43" s="20">
        <f>[1]Прайс!F10</f>
        <v>911.44228831438477</v>
      </c>
      <c r="E43" s="21">
        <f t="shared" si="4"/>
        <v>759.53524026198738</v>
      </c>
    </row>
    <row r="44" spans="1:5" x14ac:dyDescent="0.25">
      <c r="A44" s="13"/>
      <c r="B44" s="18" t="s">
        <v>13</v>
      </c>
      <c r="C44" s="19" t="s">
        <v>62</v>
      </c>
      <c r="D44" s="22">
        <f>[1]Прайс!G10</f>
        <v>1115.9557175358379</v>
      </c>
      <c r="E44" s="21">
        <f t="shared" si="4"/>
        <v>929.96309794653166</v>
      </c>
    </row>
    <row r="45" spans="1:5" x14ac:dyDescent="0.25">
      <c r="A45" s="13"/>
      <c r="B45" s="18" t="s">
        <v>15</v>
      </c>
      <c r="C45" s="19" t="s">
        <v>63</v>
      </c>
      <c r="D45" s="20">
        <f>[1]Прайс!H10</f>
        <v>4062.5310844290661</v>
      </c>
      <c r="E45" s="21">
        <f t="shared" si="4"/>
        <v>3385.4425703575553</v>
      </c>
    </row>
    <row r="46" spans="1:5" ht="15.75" thickBot="1" x14ac:dyDescent="0.3">
      <c r="A46" s="23"/>
      <c r="B46" s="24" t="s">
        <v>17</v>
      </c>
      <c r="C46" s="25" t="s">
        <v>64</v>
      </c>
      <c r="D46" s="26">
        <f>[1]Прайс!I10</f>
        <v>39893.105844290658</v>
      </c>
      <c r="E46" s="27">
        <f>D46/1.2</f>
        <v>33244.254870242214</v>
      </c>
    </row>
    <row r="47" spans="1:5" x14ac:dyDescent="0.25">
      <c r="A47" s="8" t="s">
        <v>65</v>
      </c>
      <c r="B47" s="9" t="s">
        <v>7</v>
      </c>
      <c r="C47" s="10" t="s">
        <v>66</v>
      </c>
      <c r="D47" s="11">
        <f>[1]Прайс!D11</f>
        <v>206.1876991349481</v>
      </c>
      <c r="E47" s="12">
        <f>D47/1.2</f>
        <v>171.82308261245677</v>
      </c>
    </row>
    <row r="48" spans="1:5" x14ac:dyDescent="0.25">
      <c r="A48" s="13"/>
      <c r="B48" s="14" t="s">
        <v>9</v>
      </c>
      <c r="C48" s="15" t="s">
        <v>67</v>
      </c>
      <c r="D48" s="16">
        <f>[1]Прайс!E11</f>
        <v>263.15892922145326</v>
      </c>
      <c r="E48" s="46">
        <f>D48/1.2</f>
        <v>219.2991076845444</v>
      </c>
    </row>
    <row r="49" spans="1:5" x14ac:dyDescent="0.25">
      <c r="A49" s="13"/>
      <c r="B49" s="18" t="s">
        <v>11</v>
      </c>
      <c r="C49" s="19" t="s">
        <v>68</v>
      </c>
      <c r="D49" s="20">
        <f>[1]Прайс!F11</f>
        <v>906.02428831438465</v>
      </c>
      <c r="E49" s="21">
        <f t="shared" ref="E49:E112" si="5">D49/1.2</f>
        <v>755.02024026198728</v>
      </c>
    </row>
    <row r="50" spans="1:5" x14ac:dyDescent="0.25">
      <c r="A50" s="13"/>
      <c r="B50" s="18" t="s">
        <v>13</v>
      </c>
      <c r="C50" s="19" t="s">
        <v>69</v>
      </c>
      <c r="D50" s="20">
        <f>[1]Прайс!G11</f>
        <v>1109.1832175358379</v>
      </c>
      <c r="E50" s="21">
        <f t="shared" si="5"/>
        <v>924.31934794653159</v>
      </c>
    </row>
    <row r="51" spans="1:5" x14ac:dyDescent="0.25">
      <c r="A51" s="13"/>
      <c r="B51" s="18" t="s">
        <v>15</v>
      </c>
      <c r="C51" s="19" t="s">
        <v>70</v>
      </c>
      <c r="D51" s="20">
        <f>[1]Прайс!H11</f>
        <v>4035.441084429066</v>
      </c>
      <c r="E51" s="21">
        <f t="shared" si="5"/>
        <v>3362.867570357555</v>
      </c>
    </row>
    <row r="52" spans="1:5" ht="15.75" thickBot="1" x14ac:dyDescent="0.3">
      <c r="A52" s="23"/>
      <c r="B52" s="24" t="s">
        <v>17</v>
      </c>
      <c r="C52" s="25" t="s">
        <v>71</v>
      </c>
      <c r="D52" s="26">
        <f>[1]Прайс!I11</f>
        <v>39622.205844290656</v>
      </c>
      <c r="E52" s="47">
        <f t="shared" si="5"/>
        <v>33018.504870242214</v>
      </c>
    </row>
    <row r="53" spans="1:5" x14ac:dyDescent="0.25">
      <c r="A53" s="48" t="s">
        <v>72</v>
      </c>
      <c r="B53" s="9" t="s">
        <v>7</v>
      </c>
      <c r="C53" s="10" t="s">
        <v>73</v>
      </c>
      <c r="D53" s="32">
        <f>[1]Прайс!D8</f>
        <v>200.11948479737555</v>
      </c>
      <c r="E53" s="33">
        <f t="shared" si="5"/>
        <v>166.7662373311463</v>
      </c>
    </row>
    <row r="54" spans="1:5" x14ac:dyDescent="0.25">
      <c r="A54" s="49"/>
      <c r="B54" s="14" t="s">
        <v>9</v>
      </c>
      <c r="C54" s="15" t="s">
        <v>74</v>
      </c>
      <c r="D54" s="43">
        <f>[1]Прайс!E8</f>
        <v>257.69753631763797</v>
      </c>
      <c r="E54" s="44">
        <f t="shared" si="5"/>
        <v>214.74794693136499</v>
      </c>
    </row>
    <row r="55" spans="1:5" x14ac:dyDescent="0.25">
      <c r="A55" s="49"/>
      <c r="B55" s="18" t="s">
        <v>11</v>
      </c>
      <c r="C55" s="19" t="s">
        <v>75</v>
      </c>
      <c r="D55" s="35">
        <f>[1]Прайс!F8</f>
        <v>884.17871669912347</v>
      </c>
      <c r="E55" s="36">
        <f t="shared" si="5"/>
        <v>736.81559724926956</v>
      </c>
    </row>
    <row r="56" spans="1:5" x14ac:dyDescent="0.25">
      <c r="A56" s="49"/>
      <c r="B56" s="18" t="s">
        <v>13</v>
      </c>
      <c r="C56" s="19" t="s">
        <v>76</v>
      </c>
      <c r="D56" s="35">
        <f>[1]Прайс!G8</f>
        <v>1081.8762530167614</v>
      </c>
      <c r="E56" s="36">
        <f t="shared" si="5"/>
        <v>901.56354418063461</v>
      </c>
    </row>
    <row r="57" spans="1:5" x14ac:dyDescent="0.25">
      <c r="A57" s="49"/>
      <c r="B57" s="18" t="s">
        <v>15</v>
      </c>
      <c r="C57" s="19" t="s">
        <v>77</v>
      </c>
      <c r="D57" s="35">
        <f>[1]Прайс!H8</f>
        <v>3926.2132263527601</v>
      </c>
      <c r="E57" s="36">
        <f t="shared" si="5"/>
        <v>3271.8443552939671</v>
      </c>
    </row>
    <row r="58" spans="1:5" ht="15.75" thickBot="1" x14ac:dyDescent="0.3">
      <c r="A58" s="50"/>
      <c r="B58" s="24" t="s">
        <v>25</v>
      </c>
      <c r="C58" s="25" t="s">
        <v>78</v>
      </c>
      <c r="D58" s="39">
        <f>[1]Прайс!I8</f>
        <v>37529.329839540718</v>
      </c>
      <c r="E58" s="40">
        <f t="shared" si="5"/>
        <v>31274.441532950601</v>
      </c>
    </row>
    <row r="59" spans="1:5" x14ac:dyDescent="0.25">
      <c r="A59" s="41" t="s">
        <v>79</v>
      </c>
      <c r="B59" s="9" t="s">
        <v>7</v>
      </c>
      <c r="C59" s="10" t="s">
        <v>80</v>
      </c>
      <c r="D59" s="32">
        <f>[1]Прайс!D12</f>
        <v>202.37793938633732</v>
      </c>
      <c r="E59" s="33">
        <f t="shared" si="5"/>
        <v>168.64828282194776</v>
      </c>
    </row>
    <row r="60" spans="1:5" x14ac:dyDescent="0.25">
      <c r="A60" s="42"/>
      <c r="B60" s="14" t="s">
        <v>9</v>
      </c>
      <c r="C60" s="15" t="s">
        <v>81</v>
      </c>
      <c r="D60" s="43">
        <f>[1]Прайс!E12</f>
        <v>259.73014544770359</v>
      </c>
      <c r="E60" s="44">
        <f t="shared" si="5"/>
        <v>216.44178787308633</v>
      </c>
    </row>
    <row r="61" spans="1:5" x14ac:dyDescent="0.25">
      <c r="A61" s="42"/>
      <c r="B61" s="18" t="s">
        <v>11</v>
      </c>
      <c r="C61" s="19" t="s">
        <v>82</v>
      </c>
      <c r="D61" s="35">
        <f>[1]Прайс!F12</f>
        <v>892.30915321938585</v>
      </c>
      <c r="E61" s="36">
        <f t="shared" si="5"/>
        <v>743.59096101615489</v>
      </c>
    </row>
    <row r="62" spans="1:5" x14ac:dyDescent="0.25">
      <c r="A62" s="42"/>
      <c r="B62" s="18" t="s">
        <v>13</v>
      </c>
      <c r="C62" s="19" t="s">
        <v>83</v>
      </c>
      <c r="D62" s="35">
        <f>[1]Прайс!G12</f>
        <v>1092.0392986670895</v>
      </c>
      <c r="E62" s="36">
        <f t="shared" si="5"/>
        <v>910.03274888924125</v>
      </c>
    </row>
    <row r="63" spans="1:5" x14ac:dyDescent="0.25">
      <c r="A63" s="42"/>
      <c r="B63" s="18" t="s">
        <v>15</v>
      </c>
      <c r="C63" s="19" t="s">
        <v>84</v>
      </c>
      <c r="D63" s="35">
        <f>[1]Прайс!H12</f>
        <v>3966.8654089540719</v>
      </c>
      <c r="E63" s="36">
        <f t="shared" si="5"/>
        <v>3305.7211741283932</v>
      </c>
    </row>
    <row r="64" spans="1:5" ht="15.75" thickBot="1" x14ac:dyDescent="0.3">
      <c r="A64" s="45"/>
      <c r="B64" s="24" t="s">
        <v>25</v>
      </c>
      <c r="C64" s="25" t="s">
        <v>85</v>
      </c>
      <c r="D64" s="39">
        <f>[1]Прайс!I12</f>
        <v>37924.55939260903</v>
      </c>
      <c r="E64" s="40">
        <f t="shared" si="5"/>
        <v>31603.799493840859</v>
      </c>
    </row>
    <row r="65" spans="1:5" x14ac:dyDescent="0.25">
      <c r="A65" s="13" t="s">
        <v>86</v>
      </c>
      <c r="B65" s="14" t="s">
        <v>7</v>
      </c>
      <c r="C65" s="15" t="s">
        <v>87</v>
      </c>
      <c r="D65" s="43">
        <f>[1]Прайс!D13</f>
        <v>198.35165913494811</v>
      </c>
      <c r="E65" s="17">
        <f t="shared" si="5"/>
        <v>165.29304927912344</v>
      </c>
    </row>
    <row r="66" spans="1:5" x14ac:dyDescent="0.25">
      <c r="A66" s="13"/>
      <c r="B66" s="14" t="s">
        <v>9</v>
      </c>
      <c r="C66" s="15" t="s">
        <v>88</v>
      </c>
      <c r="D66" s="43">
        <f>[1]Прайс!E13</f>
        <v>256.10649322145332</v>
      </c>
      <c r="E66" s="17">
        <f t="shared" si="5"/>
        <v>213.42207768454443</v>
      </c>
    </row>
    <row r="67" spans="1:5" x14ac:dyDescent="0.25">
      <c r="A67" s="13"/>
      <c r="B67" s="18" t="s">
        <v>11</v>
      </c>
      <c r="C67" s="19" t="s">
        <v>89</v>
      </c>
      <c r="D67" s="35">
        <f>[1]Прайс!F13</f>
        <v>877.81454431438465</v>
      </c>
      <c r="E67" s="21">
        <f t="shared" si="5"/>
        <v>731.51212026198721</v>
      </c>
    </row>
    <row r="68" spans="1:5" x14ac:dyDescent="0.25">
      <c r="A68" s="13"/>
      <c r="B68" s="18" t="s">
        <v>13</v>
      </c>
      <c r="C68" s="19" t="s">
        <v>90</v>
      </c>
      <c r="D68" s="35">
        <f>[1]Прайс!G13</f>
        <v>1073.921037535838</v>
      </c>
      <c r="E68" s="21">
        <f t="shared" si="5"/>
        <v>894.93419794653164</v>
      </c>
    </row>
    <row r="69" spans="1:5" x14ac:dyDescent="0.25">
      <c r="A69" s="13"/>
      <c r="B69" s="18" t="s">
        <v>15</v>
      </c>
      <c r="C69" s="19" t="s">
        <v>91</v>
      </c>
      <c r="D69" s="35">
        <f>[1]Прайс!H13</f>
        <v>3894.3923644290658</v>
      </c>
      <c r="E69" s="21">
        <f t="shared" si="5"/>
        <v>3245.3269703575547</v>
      </c>
    </row>
    <row r="70" spans="1:5" ht="15.75" thickBot="1" x14ac:dyDescent="0.3">
      <c r="A70" s="23"/>
      <c r="B70" s="24" t="s">
        <v>17</v>
      </c>
      <c r="C70" s="25" t="s">
        <v>92</v>
      </c>
      <c r="D70" s="39">
        <f>[1]Прайс!I13</f>
        <v>38211.71864429066</v>
      </c>
      <c r="E70" s="44">
        <f t="shared" si="5"/>
        <v>31843.098870242218</v>
      </c>
    </row>
    <row r="71" spans="1:5" x14ac:dyDescent="0.25">
      <c r="A71" s="41" t="s">
        <v>93</v>
      </c>
      <c r="B71" s="9" t="s">
        <v>7</v>
      </c>
      <c r="C71" s="10" t="s">
        <v>94</v>
      </c>
      <c r="D71" s="32">
        <f>[1]Прайс!D14</f>
        <v>198.40869913494811</v>
      </c>
      <c r="E71" s="33">
        <f t="shared" si="5"/>
        <v>165.34058261245676</v>
      </c>
    </row>
    <row r="72" spans="1:5" x14ac:dyDescent="0.25">
      <c r="A72" s="42"/>
      <c r="B72" s="14" t="s">
        <v>9</v>
      </c>
      <c r="C72" s="15" t="s">
        <v>95</v>
      </c>
      <c r="D72" s="43">
        <f>[1]Прайс!E14</f>
        <v>256.15782922145331</v>
      </c>
      <c r="E72" s="44">
        <f t="shared" si="5"/>
        <v>213.46485768454443</v>
      </c>
    </row>
    <row r="73" spans="1:5" x14ac:dyDescent="0.25">
      <c r="A73" s="42"/>
      <c r="B73" s="18" t="s">
        <v>11</v>
      </c>
      <c r="C73" s="19" t="s">
        <v>96</v>
      </c>
      <c r="D73" s="35">
        <f>[1]Прайс!F14</f>
        <v>878.01988831438473</v>
      </c>
      <c r="E73" s="36">
        <f t="shared" si="5"/>
        <v>731.68324026198729</v>
      </c>
    </row>
    <row r="74" spans="1:5" x14ac:dyDescent="0.25">
      <c r="A74" s="42"/>
      <c r="B74" s="18" t="s">
        <v>13</v>
      </c>
      <c r="C74" s="19" t="s">
        <v>97</v>
      </c>
      <c r="D74" s="35">
        <f>[1]Прайс!G14</f>
        <v>1074.1777175358379</v>
      </c>
      <c r="E74" s="36">
        <f t="shared" si="5"/>
        <v>895.14809794653161</v>
      </c>
    </row>
    <row r="75" spans="1:5" x14ac:dyDescent="0.25">
      <c r="A75" s="42"/>
      <c r="B75" s="18" t="s">
        <v>15</v>
      </c>
      <c r="C75" s="19" t="s">
        <v>98</v>
      </c>
      <c r="D75" s="35">
        <f>[1]Прайс!H14</f>
        <v>3895.4190844290661</v>
      </c>
      <c r="E75" s="36">
        <f t="shared" si="5"/>
        <v>3246.1825703575551</v>
      </c>
    </row>
    <row r="76" spans="1:5" ht="15.75" thickBot="1" x14ac:dyDescent="0.3">
      <c r="A76" s="45"/>
      <c r="B76" s="24" t="s">
        <v>17</v>
      </c>
      <c r="C76" s="25" t="s">
        <v>99</v>
      </c>
      <c r="D76" s="39">
        <f>[1]Прайс!I14</f>
        <v>38221.985844290655</v>
      </c>
      <c r="E76" s="40">
        <f t="shared" si="5"/>
        <v>31851.654870242215</v>
      </c>
    </row>
    <row r="77" spans="1:5" x14ac:dyDescent="0.25">
      <c r="A77" s="8" t="s">
        <v>100</v>
      </c>
      <c r="B77" s="9" t="s">
        <v>7</v>
      </c>
      <c r="C77" s="10" t="s">
        <v>101</v>
      </c>
      <c r="D77" s="32">
        <f>[1]Прайс!D15</f>
        <v>183.88169913494812</v>
      </c>
      <c r="E77" s="33">
        <f t="shared" si="5"/>
        <v>153.23474927912343</v>
      </c>
    </row>
    <row r="78" spans="1:5" x14ac:dyDescent="0.25">
      <c r="A78" s="13"/>
      <c r="B78" s="14" t="s">
        <v>9</v>
      </c>
      <c r="C78" s="15" t="s">
        <v>102</v>
      </c>
      <c r="D78" s="43">
        <f>[1]Прайс!E15</f>
        <v>243.08352922145332</v>
      </c>
      <c r="E78" s="44">
        <f t="shared" si="5"/>
        <v>202.56960768454445</v>
      </c>
    </row>
    <row r="79" spans="1:5" x14ac:dyDescent="0.25">
      <c r="A79" s="13"/>
      <c r="B79" s="18" t="s">
        <v>11</v>
      </c>
      <c r="C79" s="19" t="s">
        <v>103</v>
      </c>
      <c r="D79" s="35">
        <f>[1]Прайс!F15</f>
        <v>825.72268831438475</v>
      </c>
      <c r="E79" s="36">
        <f t="shared" si="5"/>
        <v>688.10224026198728</v>
      </c>
    </row>
    <row r="80" spans="1:5" x14ac:dyDescent="0.25">
      <c r="A80" s="13"/>
      <c r="B80" s="18" t="s">
        <v>13</v>
      </c>
      <c r="C80" s="19" t="s">
        <v>104</v>
      </c>
      <c r="D80" s="35">
        <f>[1]Прайс!G15</f>
        <v>1008.8062175358381</v>
      </c>
      <c r="E80" s="36">
        <f t="shared" si="5"/>
        <v>840.67184794653178</v>
      </c>
    </row>
    <row r="81" spans="1:5" x14ac:dyDescent="0.25">
      <c r="A81" s="13"/>
      <c r="B81" s="18" t="s">
        <v>15</v>
      </c>
      <c r="C81" s="19" t="s">
        <v>105</v>
      </c>
      <c r="D81" s="35">
        <f>[1]Прайс!H15</f>
        <v>3633.9330844290662</v>
      </c>
      <c r="E81" s="36">
        <f t="shared" si="5"/>
        <v>3028.2775703575553</v>
      </c>
    </row>
    <row r="82" spans="1:5" ht="15.75" thickBot="1" x14ac:dyDescent="0.3">
      <c r="A82" s="23"/>
      <c r="B82" s="24" t="s">
        <v>17</v>
      </c>
      <c r="C82" s="25" t="s">
        <v>106</v>
      </c>
      <c r="D82" s="39">
        <f>[1]Прайс!I15</f>
        <v>35607.125844290662</v>
      </c>
      <c r="E82" s="40">
        <f t="shared" si="5"/>
        <v>29672.604870242219</v>
      </c>
    </row>
    <row r="83" spans="1:5" x14ac:dyDescent="0.25">
      <c r="A83" s="41" t="s">
        <v>107</v>
      </c>
      <c r="B83" s="9" t="s">
        <v>7</v>
      </c>
      <c r="C83" s="10" t="s">
        <v>108</v>
      </c>
      <c r="D83" s="32">
        <f>[1]Прайс!D16</f>
        <v>183.80269913494811</v>
      </c>
      <c r="E83" s="33">
        <f t="shared" si="5"/>
        <v>153.1689159457901</v>
      </c>
    </row>
    <row r="84" spans="1:5" x14ac:dyDescent="0.25">
      <c r="A84" s="42"/>
      <c r="B84" s="14" t="s">
        <v>9</v>
      </c>
      <c r="C84" s="15" t="s">
        <v>109</v>
      </c>
      <c r="D84" s="43">
        <f>[1]Прайс!E16</f>
        <v>243.01242922145332</v>
      </c>
      <c r="E84" s="44">
        <f t="shared" si="5"/>
        <v>202.51035768454443</v>
      </c>
    </row>
    <row r="85" spans="1:5" x14ac:dyDescent="0.25">
      <c r="A85" s="42"/>
      <c r="B85" s="18" t="s">
        <v>11</v>
      </c>
      <c r="C85" s="19" t="s">
        <v>110</v>
      </c>
      <c r="D85" s="35">
        <f>[1]Прайс!F16</f>
        <v>825.43828831438475</v>
      </c>
      <c r="E85" s="36">
        <f t="shared" si="5"/>
        <v>687.86524026198731</v>
      </c>
    </row>
    <row r="86" spans="1:5" x14ac:dyDescent="0.25">
      <c r="A86" s="42"/>
      <c r="B86" s="18" t="s">
        <v>13</v>
      </c>
      <c r="C86" s="19" t="s">
        <v>111</v>
      </c>
      <c r="D86" s="35">
        <f>[1]Прайс!G16</f>
        <v>1008.4507175358381</v>
      </c>
      <c r="E86" s="36">
        <f t="shared" si="5"/>
        <v>840.3755979465318</v>
      </c>
    </row>
    <row r="87" spans="1:5" x14ac:dyDescent="0.25">
      <c r="A87" s="42"/>
      <c r="B87" s="18" t="s">
        <v>15</v>
      </c>
      <c r="C87" s="19" t="s">
        <v>112</v>
      </c>
      <c r="D87" s="35">
        <f>[1]Прайс!H16</f>
        <v>3632.5110844290662</v>
      </c>
      <c r="E87" s="36">
        <f t="shared" si="5"/>
        <v>3027.0925703575554</v>
      </c>
    </row>
    <row r="88" spans="1:5" ht="15.75" thickBot="1" x14ac:dyDescent="0.3">
      <c r="A88" s="45"/>
      <c r="B88" s="24" t="s">
        <v>17</v>
      </c>
      <c r="C88" s="25" t="s">
        <v>113</v>
      </c>
      <c r="D88" s="39">
        <f>[1]Прайс!I16</f>
        <v>35592.905844290661</v>
      </c>
      <c r="E88" s="40">
        <f t="shared" si="5"/>
        <v>29660.754870242217</v>
      </c>
    </row>
    <row r="89" spans="1:5" x14ac:dyDescent="0.25">
      <c r="A89" s="51" t="s">
        <v>114</v>
      </c>
      <c r="B89" s="9" t="s">
        <v>7</v>
      </c>
      <c r="C89" s="10" t="s">
        <v>115</v>
      </c>
      <c r="D89" s="32">
        <f>[1]Прайс!D18</f>
        <v>177.90478908496735</v>
      </c>
      <c r="E89" s="33">
        <f t="shared" si="5"/>
        <v>148.25399090413947</v>
      </c>
    </row>
    <row r="90" spans="1:5" x14ac:dyDescent="0.25">
      <c r="A90" s="52"/>
      <c r="B90" s="14" t="s">
        <v>9</v>
      </c>
      <c r="C90" s="15" t="s">
        <v>116</v>
      </c>
      <c r="D90" s="43">
        <f>[1]Прайс!E18</f>
        <v>237.70431017647061</v>
      </c>
      <c r="E90" s="44">
        <f t="shared" si="5"/>
        <v>198.08692514705885</v>
      </c>
    </row>
    <row r="91" spans="1:5" x14ac:dyDescent="0.25">
      <c r="A91" s="52"/>
      <c r="B91" s="18" t="s">
        <v>11</v>
      </c>
      <c r="C91" s="19" t="s">
        <v>117</v>
      </c>
      <c r="D91" s="35">
        <f>[1]Прайс!F18</f>
        <v>804.20581213445394</v>
      </c>
      <c r="E91" s="36">
        <f t="shared" si="5"/>
        <v>670.17151011204498</v>
      </c>
    </row>
    <row r="92" spans="1:5" x14ac:dyDescent="0.25">
      <c r="A92" s="52"/>
      <c r="B92" s="18" t="s">
        <v>13</v>
      </c>
      <c r="C92" s="19" t="s">
        <v>118</v>
      </c>
      <c r="D92" s="35">
        <f>[1]Прайс!G18</f>
        <v>981.91012231092452</v>
      </c>
      <c r="E92" s="36">
        <f t="shared" si="5"/>
        <v>818.25843525910375</v>
      </c>
    </row>
    <row r="93" spans="1:5" x14ac:dyDescent="0.25">
      <c r="A93" s="52"/>
      <c r="B93" s="18" t="s">
        <v>15</v>
      </c>
      <c r="C93" s="19" t="s">
        <v>119</v>
      </c>
      <c r="D93" s="35">
        <f>[1]Прайс!H18</f>
        <v>3526.348703529412</v>
      </c>
      <c r="E93" s="36">
        <f t="shared" si="5"/>
        <v>2938.6239196078436</v>
      </c>
    </row>
    <row r="94" spans="1:5" ht="15.75" thickBot="1" x14ac:dyDescent="0.3">
      <c r="A94" s="53"/>
      <c r="B94" s="24" t="s">
        <v>17</v>
      </c>
      <c r="C94" s="25" t="s">
        <v>120</v>
      </c>
      <c r="D94" s="39">
        <f>[1]Прайс!I18</f>
        <v>34531.28203529412</v>
      </c>
      <c r="E94" s="40">
        <f t="shared" si="5"/>
        <v>28776.0683627451</v>
      </c>
    </row>
    <row r="95" spans="1:5" x14ac:dyDescent="0.25">
      <c r="A95" s="51" t="s">
        <v>121</v>
      </c>
      <c r="B95" s="9" t="s">
        <v>7</v>
      </c>
      <c r="C95" s="10" t="s">
        <v>122</v>
      </c>
      <c r="D95" s="32">
        <f>[1]Прайс!D19</f>
        <v>166.11087931686606</v>
      </c>
      <c r="E95" s="33">
        <f t="shared" si="5"/>
        <v>138.42573276405506</v>
      </c>
    </row>
    <row r="96" spans="1:5" x14ac:dyDescent="0.25">
      <c r="A96" s="52"/>
      <c r="B96" s="14" t="s">
        <v>9</v>
      </c>
      <c r="C96" s="15" t="s">
        <v>123</v>
      </c>
      <c r="D96" s="43">
        <f>[1]Прайс!E19</f>
        <v>227.08979138517947</v>
      </c>
      <c r="E96" s="44">
        <f t="shared" si="5"/>
        <v>189.2414928209829</v>
      </c>
    </row>
    <row r="97" spans="1:5" x14ac:dyDescent="0.25">
      <c r="A97" s="52"/>
      <c r="B97" s="18" t="s">
        <v>11</v>
      </c>
      <c r="C97" s="19" t="s">
        <v>124</v>
      </c>
      <c r="D97" s="35">
        <f>[1]Прайс!F19</f>
        <v>761.74773696928935</v>
      </c>
      <c r="E97" s="36">
        <f t="shared" si="5"/>
        <v>634.78978080774118</v>
      </c>
    </row>
    <row r="98" spans="1:5" x14ac:dyDescent="0.25">
      <c r="A98" s="52"/>
      <c r="B98" s="18" t="s">
        <v>13</v>
      </c>
      <c r="C98" s="19" t="s">
        <v>125</v>
      </c>
      <c r="D98" s="35">
        <f>[1]Прайс!G19</f>
        <v>928.83752835446887</v>
      </c>
      <c r="E98" s="36">
        <f t="shared" si="5"/>
        <v>774.03127362872408</v>
      </c>
    </row>
    <row r="99" spans="1:5" x14ac:dyDescent="0.25">
      <c r="A99" s="52"/>
      <c r="B99" s="18" t="s">
        <v>15</v>
      </c>
      <c r="C99" s="19" t="s">
        <v>126</v>
      </c>
      <c r="D99" s="35">
        <f>[1]Прайс!H19</f>
        <v>3314.0583277035894</v>
      </c>
      <c r="E99" s="36">
        <f t="shared" si="5"/>
        <v>2761.7152730863245</v>
      </c>
    </row>
    <row r="100" spans="1:5" ht="15.75" thickBot="1" x14ac:dyDescent="0.3">
      <c r="A100" s="53"/>
      <c r="B100" s="24" t="s">
        <v>17</v>
      </c>
      <c r="C100" s="25" t="s">
        <v>127</v>
      </c>
      <c r="D100" s="39">
        <f>[1]Прайс!I19</f>
        <v>31577.82388045156</v>
      </c>
      <c r="E100" s="40">
        <f t="shared" si="5"/>
        <v>26314.853233709633</v>
      </c>
    </row>
    <row r="101" spans="1:5" x14ac:dyDescent="0.25">
      <c r="A101" s="8" t="s">
        <v>128</v>
      </c>
      <c r="B101" s="9" t="s">
        <v>7</v>
      </c>
      <c r="C101" s="10" t="s">
        <v>129</v>
      </c>
      <c r="D101" s="32">
        <f>[1]Прайс!D17</f>
        <v>169.27736476649943</v>
      </c>
      <c r="E101" s="33">
        <f t="shared" si="5"/>
        <v>141.06447063874953</v>
      </c>
    </row>
    <row r="102" spans="1:5" x14ac:dyDescent="0.25">
      <c r="A102" s="13"/>
      <c r="B102" s="14" t="s">
        <v>9</v>
      </c>
      <c r="C102" s="15" t="s">
        <v>130</v>
      </c>
      <c r="D102" s="43">
        <f>[1]Прайс!E17</f>
        <v>229.93962828984948</v>
      </c>
      <c r="E102" s="44">
        <f t="shared" si="5"/>
        <v>191.61635690820791</v>
      </c>
    </row>
    <row r="103" spans="1:5" x14ac:dyDescent="0.25">
      <c r="A103" s="13"/>
      <c r="B103" s="18" t="s">
        <v>11</v>
      </c>
      <c r="C103" s="19" t="s">
        <v>131</v>
      </c>
      <c r="D103" s="35">
        <f>[1]Прайс!F17</f>
        <v>773.14708458796952</v>
      </c>
      <c r="E103" s="36">
        <f t="shared" si="5"/>
        <v>644.28923715664132</v>
      </c>
    </row>
    <row r="104" spans="1:5" x14ac:dyDescent="0.25">
      <c r="A104" s="13"/>
      <c r="B104" s="18" t="s">
        <v>13</v>
      </c>
      <c r="C104" s="19" t="s">
        <v>132</v>
      </c>
      <c r="D104" s="35">
        <f>[1]Прайс!G17</f>
        <v>943.08671287781897</v>
      </c>
      <c r="E104" s="36">
        <f t="shared" si="5"/>
        <v>785.9055940648492</v>
      </c>
    </row>
    <row r="105" spans="1:5" x14ac:dyDescent="0.25">
      <c r="A105" s="13"/>
      <c r="B105" s="18" t="s">
        <v>15</v>
      </c>
      <c r="C105" s="19" t="s">
        <v>133</v>
      </c>
      <c r="D105" s="35">
        <f>[1]Прайс!H17</f>
        <v>3371.0550657969898</v>
      </c>
      <c r="E105" s="36">
        <f t="shared" si="5"/>
        <v>2809.212554830825</v>
      </c>
    </row>
    <row r="106" spans="1:5" ht="15.75" thickBot="1" x14ac:dyDescent="0.3">
      <c r="A106" s="23"/>
      <c r="B106" s="24" t="s">
        <v>25</v>
      </c>
      <c r="C106" s="25" t="s">
        <v>134</v>
      </c>
      <c r="D106" s="39">
        <f>[1]Прайс!I17</f>
        <v>32131.9588341374</v>
      </c>
      <c r="E106" s="40">
        <f t="shared" si="5"/>
        <v>26776.632361781169</v>
      </c>
    </row>
    <row r="107" spans="1:5" x14ac:dyDescent="0.25">
      <c r="A107" s="8" t="s">
        <v>135</v>
      </c>
      <c r="B107" s="9" t="s">
        <v>7</v>
      </c>
      <c r="C107" s="10" t="s">
        <v>136</v>
      </c>
      <c r="D107" s="32">
        <f>[1]Прайс!D20</f>
        <v>137.64178908496731</v>
      </c>
      <c r="E107" s="33">
        <f t="shared" si="5"/>
        <v>114.70149090413943</v>
      </c>
    </row>
    <row r="108" spans="1:5" x14ac:dyDescent="0.25">
      <c r="A108" s="13"/>
      <c r="B108" s="14" t="s">
        <v>9</v>
      </c>
      <c r="C108" s="15" t="s">
        <v>137</v>
      </c>
      <c r="D108" s="43">
        <f>[1]Прайс!E20</f>
        <v>201.46761017647057</v>
      </c>
      <c r="E108" s="44">
        <f t="shared" si="5"/>
        <v>167.88967514705882</v>
      </c>
    </row>
    <row r="109" spans="1:5" x14ac:dyDescent="0.25">
      <c r="A109" s="13"/>
      <c r="B109" s="18" t="s">
        <v>11</v>
      </c>
      <c r="C109" s="19" t="s">
        <v>138</v>
      </c>
      <c r="D109" s="35">
        <f>[1]Прайс!F20</f>
        <v>659.25901213445377</v>
      </c>
      <c r="E109" s="36">
        <f t="shared" si="5"/>
        <v>549.38251011204488</v>
      </c>
    </row>
    <row r="110" spans="1:5" x14ac:dyDescent="0.25">
      <c r="A110" s="13"/>
      <c r="B110" s="18" t="s">
        <v>13</v>
      </c>
      <c r="C110" s="19" t="s">
        <v>139</v>
      </c>
      <c r="D110" s="35">
        <f>[1]Прайс!G20</f>
        <v>800.72662231092443</v>
      </c>
      <c r="E110" s="36">
        <f t="shared" si="5"/>
        <v>667.27218525910371</v>
      </c>
    </row>
    <row r="111" spans="1:5" x14ac:dyDescent="0.25">
      <c r="A111" s="13"/>
      <c r="B111" s="18" t="s">
        <v>15</v>
      </c>
      <c r="C111" s="19" t="s">
        <v>140</v>
      </c>
      <c r="D111" s="35">
        <f>[1]Прайс!H20</f>
        <v>2801.6147035294116</v>
      </c>
      <c r="E111" s="36">
        <f t="shared" si="5"/>
        <v>2334.678919607843</v>
      </c>
    </row>
    <row r="112" spans="1:5" ht="15.75" thickBot="1" x14ac:dyDescent="0.3">
      <c r="A112" s="23"/>
      <c r="B112" s="24" t="s">
        <v>17</v>
      </c>
      <c r="C112" s="25" t="s">
        <v>141</v>
      </c>
      <c r="D112" s="39">
        <f>[1]Прайс!I20</f>
        <v>27283.942035294116</v>
      </c>
      <c r="E112" s="40">
        <f t="shared" si="5"/>
        <v>22736.618362745099</v>
      </c>
    </row>
    <row r="113" spans="1:5" x14ac:dyDescent="0.25">
      <c r="A113" s="13" t="s">
        <v>142</v>
      </c>
      <c r="B113" s="14" t="s">
        <v>7</v>
      </c>
      <c r="C113" s="15" t="s">
        <v>143</v>
      </c>
      <c r="D113" s="43">
        <f>[1]Прайс!D21</f>
        <v>133.06378908496731</v>
      </c>
      <c r="E113" s="44">
        <f t="shared" ref="E113:E176" si="6">D113/1.2</f>
        <v>110.88649090413944</v>
      </c>
    </row>
    <row r="114" spans="1:5" x14ac:dyDescent="0.25">
      <c r="A114" s="13"/>
      <c r="B114" s="14" t="s">
        <v>9</v>
      </c>
      <c r="C114" s="15" t="s">
        <v>144</v>
      </c>
      <c r="D114" s="43">
        <f>[1]Прайс!E21</f>
        <v>197.34741017647059</v>
      </c>
      <c r="E114" s="44">
        <f t="shared" si="6"/>
        <v>164.45617514705884</v>
      </c>
    </row>
    <row r="115" spans="1:5" x14ac:dyDescent="0.25">
      <c r="A115" s="13"/>
      <c r="B115" s="18" t="s">
        <v>11</v>
      </c>
      <c r="C115" s="19" t="s">
        <v>145</v>
      </c>
      <c r="D115" s="35">
        <f>[1]Прайс!F21</f>
        <v>642.77821213445384</v>
      </c>
      <c r="E115" s="36">
        <f t="shared" si="6"/>
        <v>535.64851011204485</v>
      </c>
    </row>
    <row r="116" spans="1:5" x14ac:dyDescent="0.25">
      <c r="A116" s="13"/>
      <c r="B116" s="18" t="s">
        <v>13</v>
      </c>
      <c r="C116" s="19" t="s">
        <v>146</v>
      </c>
      <c r="D116" s="35">
        <f>[1]Прайс!G21</f>
        <v>780.12562231092443</v>
      </c>
      <c r="E116" s="36">
        <f t="shared" si="6"/>
        <v>650.10468525910369</v>
      </c>
    </row>
    <row r="117" spans="1:5" x14ac:dyDescent="0.25">
      <c r="A117" s="13"/>
      <c r="B117" s="18" t="s">
        <v>15</v>
      </c>
      <c r="C117" s="19" t="s">
        <v>147</v>
      </c>
      <c r="D117" s="35">
        <f>[1]Прайс!H21</f>
        <v>2719.2107035294116</v>
      </c>
      <c r="E117" s="36">
        <f t="shared" si="6"/>
        <v>2266.0089196078429</v>
      </c>
    </row>
    <row r="118" spans="1:5" ht="15.75" thickBot="1" x14ac:dyDescent="0.3">
      <c r="A118" s="23"/>
      <c r="B118" s="24" t="s">
        <v>17</v>
      </c>
      <c r="C118" s="19" t="s">
        <v>148</v>
      </c>
      <c r="D118" s="39">
        <f>[1]Прайс!I21</f>
        <v>26459.902035294115</v>
      </c>
      <c r="E118" s="40">
        <f t="shared" si="6"/>
        <v>22049.918362745098</v>
      </c>
    </row>
    <row r="119" spans="1:5" x14ac:dyDescent="0.25">
      <c r="A119" s="8" t="s">
        <v>149</v>
      </c>
      <c r="B119" s="9" t="s">
        <v>7</v>
      </c>
      <c r="C119" s="10" t="s">
        <v>150</v>
      </c>
      <c r="D119" s="32">
        <f>[1]Прайс!D22</f>
        <v>130.66578908496732</v>
      </c>
      <c r="E119" s="33">
        <f t="shared" si="6"/>
        <v>108.8881575708061</v>
      </c>
    </row>
    <row r="120" spans="1:5" x14ac:dyDescent="0.25">
      <c r="A120" s="13"/>
      <c r="B120" s="14" t="s">
        <v>9</v>
      </c>
      <c r="C120" s="15" t="s">
        <v>151</v>
      </c>
      <c r="D120" s="43">
        <f>[1]Прайс!E22</f>
        <v>195.1892101764706</v>
      </c>
      <c r="E120" s="44">
        <f t="shared" si="6"/>
        <v>162.65767514705882</v>
      </c>
    </row>
    <row r="121" spans="1:5" x14ac:dyDescent="0.25">
      <c r="A121" s="13"/>
      <c r="B121" s="18" t="s">
        <v>11</v>
      </c>
      <c r="C121" s="19" t="s">
        <v>152</v>
      </c>
      <c r="D121" s="35">
        <f>[1]Прайс!F22</f>
        <v>634.14541213445386</v>
      </c>
      <c r="E121" s="36">
        <f t="shared" si="6"/>
        <v>528.45451011204489</v>
      </c>
    </row>
    <row r="122" spans="1:5" x14ac:dyDescent="0.25">
      <c r="A122" s="13"/>
      <c r="B122" s="18" t="s">
        <v>13</v>
      </c>
      <c r="C122" s="19" t="s">
        <v>153</v>
      </c>
      <c r="D122" s="35">
        <f>[1]Прайс!G22</f>
        <v>769.33462231092449</v>
      </c>
      <c r="E122" s="36">
        <f t="shared" si="6"/>
        <v>641.11218525910374</v>
      </c>
    </row>
    <row r="123" spans="1:5" x14ac:dyDescent="0.25">
      <c r="A123" s="13"/>
      <c r="B123" s="18" t="s">
        <v>15</v>
      </c>
      <c r="C123" s="19" t="s">
        <v>154</v>
      </c>
      <c r="D123" s="35">
        <f>[1]Прайс!H22</f>
        <v>2676.0467035294118</v>
      </c>
      <c r="E123" s="36">
        <f t="shared" si="6"/>
        <v>2230.0389196078431</v>
      </c>
    </row>
    <row r="124" spans="1:5" ht="15.75" thickBot="1" x14ac:dyDescent="0.3">
      <c r="A124" s="23"/>
      <c r="B124" s="24" t="s">
        <v>17</v>
      </c>
      <c r="C124" s="25" t="s">
        <v>155</v>
      </c>
      <c r="D124" s="39">
        <f>[1]Прайс!I22</f>
        <v>26028.262035294116</v>
      </c>
      <c r="E124" s="40">
        <f t="shared" si="6"/>
        <v>21690.218362745098</v>
      </c>
    </row>
    <row r="125" spans="1:5" x14ac:dyDescent="0.25">
      <c r="A125" s="8" t="s">
        <v>156</v>
      </c>
      <c r="B125" s="9" t="s">
        <v>7</v>
      </c>
      <c r="C125" s="10" t="s">
        <v>157</v>
      </c>
      <c r="D125" s="32">
        <f>[1]Прайс!D23</f>
        <v>128.21078908496733</v>
      </c>
      <c r="E125" s="33">
        <f t="shared" si="6"/>
        <v>106.84232423747278</v>
      </c>
    </row>
    <row r="126" spans="1:5" x14ac:dyDescent="0.25">
      <c r="A126" s="13"/>
      <c r="B126" s="14" t="s">
        <v>9</v>
      </c>
      <c r="C126" s="15" t="s">
        <v>158</v>
      </c>
      <c r="D126" s="43">
        <f>[1]Прайс!E23</f>
        <v>192.9797101764706</v>
      </c>
      <c r="E126" s="44">
        <f t="shared" si="6"/>
        <v>160.81642514705885</v>
      </c>
    </row>
    <row r="127" spans="1:5" x14ac:dyDescent="0.25">
      <c r="A127" s="13"/>
      <c r="B127" s="18" t="s">
        <v>11</v>
      </c>
      <c r="C127" s="19" t="s">
        <v>159</v>
      </c>
      <c r="D127" s="35">
        <f>[1]Прайс!F23</f>
        <v>625.3074121344539</v>
      </c>
      <c r="E127" s="36">
        <f t="shared" si="6"/>
        <v>521.08951011204499</v>
      </c>
    </row>
    <row r="128" spans="1:5" x14ac:dyDescent="0.25">
      <c r="A128" s="13"/>
      <c r="B128" s="18" t="s">
        <v>13</v>
      </c>
      <c r="C128" s="19" t="s">
        <v>160</v>
      </c>
      <c r="D128" s="35">
        <f>[1]Прайс!G23</f>
        <v>758.28712231092447</v>
      </c>
      <c r="E128" s="36">
        <f t="shared" si="6"/>
        <v>631.90593525910379</v>
      </c>
    </row>
    <row r="129" spans="1:5" x14ac:dyDescent="0.25">
      <c r="A129" s="13"/>
      <c r="B129" s="18" t="s">
        <v>15</v>
      </c>
      <c r="C129" s="19" t="s">
        <v>161</v>
      </c>
      <c r="D129" s="35">
        <f>[1]Прайс!H23</f>
        <v>2631.8567035294118</v>
      </c>
      <c r="E129" s="36">
        <f t="shared" si="6"/>
        <v>2193.2139196078433</v>
      </c>
    </row>
    <row r="130" spans="1:5" ht="15.75" thickBot="1" x14ac:dyDescent="0.3">
      <c r="A130" s="23"/>
      <c r="B130" s="54" t="s">
        <v>17</v>
      </c>
      <c r="C130" s="55" t="s">
        <v>162</v>
      </c>
      <c r="D130" s="39">
        <f>[1]Прайс!I23</f>
        <v>25586.362035294118</v>
      </c>
      <c r="E130" s="56">
        <f t="shared" si="6"/>
        <v>21321.968362745098</v>
      </c>
    </row>
    <row r="131" spans="1:5" x14ac:dyDescent="0.25">
      <c r="A131" s="8" t="s">
        <v>163</v>
      </c>
      <c r="B131" s="9" t="s">
        <v>7</v>
      </c>
      <c r="C131" s="10" t="s">
        <v>164</v>
      </c>
      <c r="D131" s="32">
        <f>[1]Прайс!D24</f>
        <v>132.34678908496736</v>
      </c>
      <c r="E131" s="33">
        <f t="shared" si="6"/>
        <v>110.28899090413947</v>
      </c>
    </row>
    <row r="132" spans="1:5" x14ac:dyDescent="0.25">
      <c r="A132" s="13"/>
      <c r="B132" s="14" t="s">
        <v>9</v>
      </c>
      <c r="C132" s="15" t="s">
        <v>165</v>
      </c>
      <c r="D132" s="43">
        <f>[1]Прайс!E24</f>
        <v>196.70211017647063</v>
      </c>
      <c r="E132" s="44">
        <f t="shared" si="6"/>
        <v>163.91842514705885</v>
      </c>
    </row>
    <row r="133" spans="1:5" x14ac:dyDescent="0.25">
      <c r="A133" s="13"/>
      <c r="B133" s="18" t="s">
        <v>11</v>
      </c>
      <c r="C133" s="19" t="s">
        <v>166</v>
      </c>
      <c r="D133" s="35">
        <f>[1]Прайс!F24</f>
        <v>640.19701213445398</v>
      </c>
      <c r="E133" s="36">
        <f t="shared" si="6"/>
        <v>533.49751011204501</v>
      </c>
    </row>
    <row r="134" spans="1:5" x14ac:dyDescent="0.25">
      <c r="A134" s="13"/>
      <c r="B134" s="18" t="s">
        <v>13</v>
      </c>
      <c r="C134" s="19" t="s">
        <v>167</v>
      </c>
      <c r="D134" s="35">
        <f>[1]Прайс!G24</f>
        <v>776.89912231092455</v>
      </c>
      <c r="E134" s="36">
        <f t="shared" si="6"/>
        <v>647.41593525910378</v>
      </c>
    </row>
    <row r="135" spans="1:5" x14ac:dyDescent="0.25">
      <c r="A135" s="13"/>
      <c r="B135" s="18" t="s">
        <v>15</v>
      </c>
      <c r="C135" s="19" t="s">
        <v>168</v>
      </c>
      <c r="D135" s="35">
        <f>[1]Прайс!H24</f>
        <v>2706.3047035294126</v>
      </c>
      <c r="E135" s="36">
        <f t="shared" si="6"/>
        <v>2255.2539196078437</v>
      </c>
    </row>
    <row r="136" spans="1:5" ht="15.75" thickBot="1" x14ac:dyDescent="0.3">
      <c r="A136" s="23"/>
      <c r="B136" s="54" t="s">
        <v>17</v>
      </c>
      <c r="C136" s="55" t="s">
        <v>169</v>
      </c>
      <c r="D136" s="39">
        <f>[1]Прайс!I24</f>
        <v>26330.842035294121</v>
      </c>
      <c r="E136" s="56">
        <f t="shared" si="6"/>
        <v>21942.368362745103</v>
      </c>
    </row>
    <row r="137" spans="1:5" x14ac:dyDescent="0.25">
      <c r="A137" s="8" t="s">
        <v>170</v>
      </c>
      <c r="B137" s="9" t="s">
        <v>7</v>
      </c>
      <c r="C137" s="10" t="s">
        <v>171</v>
      </c>
      <c r="D137" s="32">
        <f>[1]Прайс!D25</f>
        <v>119.68778908496733</v>
      </c>
      <c r="E137" s="33">
        <f t="shared" si="6"/>
        <v>99.739824237472789</v>
      </c>
    </row>
    <row r="138" spans="1:5" x14ac:dyDescent="0.25">
      <c r="A138" s="13"/>
      <c r="B138" s="14" t="s">
        <v>9</v>
      </c>
      <c r="C138" s="15" t="s">
        <v>172</v>
      </c>
      <c r="D138" s="43">
        <f>[1]Прайс!E25</f>
        <v>185.30901017647059</v>
      </c>
      <c r="E138" s="44">
        <f t="shared" si="6"/>
        <v>154.42417514705883</v>
      </c>
    </row>
    <row r="139" spans="1:5" x14ac:dyDescent="0.25">
      <c r="A139" s="13"/>
      <c r="B139" s="18" t="s">
        <v>11</v>
      </c>
      <c r="C139" s="19" t="s">
        <v>173</v>
      </c>
      <c r="D139" s="35">
        <f>[1]Прайс!F25</f>
        <v>594.62461213445386</v>
      </c>
      <c r="E139" s="36">
        <f t="shared" si="6"/>
        <v>495.52051011204492</v>
      </c>
    </row>
    <row r="140" spans="1:5" x14ac:dyDescent="0.25">
      <c r="A140" s="13"/>
      <c r="B140" s="18" t="s">
        <v>13</v>
      </c>
      <c r="C140" s="19" t="s">
        <v>174</v>
      </c>
      <c r="D140" s="35">
        <f>[1]Прайс!G25</f>
        <v>719.93362231092453</v>
      </c>
      <c r="E140" s="36">
        <f t="shared" si="6"/>
        <v>599.94468525910384</v>
      </c>
    </row>
    <row r="141" spans="1:5" x14ac:dyDescent="0.25">
      <c r="A141" s="13"/>
      <c r="B141" s="18" t="s">
        <v>15</v>
      </c>
      <c r="C141" s="19" t="s">
        <v>175</v>
      </c>
      <c r="D141" s="35">
        <f>[1]Прайс!H25</f>
        <v>2478.442703529412</v>
      </c>
      <c r="E141" s="36">
        <f t="shared" si="6"/>
        <v>2065.3689196078435</v>
      </c>
    </row>
    <row r="142" spans="1:5" ht="15.75" thickBot="1" x14ac:dyDescent="0.3">
      <c r="A142" s="23"/>
      <c r="B142" s="24" t="s">
        <v>17</v>
      </c>
      <c r="C142" s="25" t="s">
        <v>176</v>
      </c>
      <c r="D142" s="39">
        <f>[1]Прайс!I25</f>
        <v>24017.222035294119</v>
      </c>
      <c r="E142" s="40">
        <f t="shared" si="6"/>
        <v>20014.351696078433</v>
      </c>
    </row>
    <row r="143" spans="1:5" x14ac:dyDescent="0.25">
      <c r="A143" s="8" t="s">
        <v>177</v>
      </c>
      <c r="B143" s="9" t="s">
        <v>7</v>
      </c>
      <c r="C143" s="10" t="s">
        <v>178</v>
      </c>
      <c r="D143" s="32">
        <f>[1]Прайс!D26</f>
        <v>112.22382908496731</v>
      </c>
      <c r="E143" s="33">
        <f t="shared" si="6"/>
        <v>93.519857570806096</v>
      </c>
    </row>
    <row r="144" spans="1:5" x14ac:dyDescent="0.25">
      <c r="A144" s="13"/>
      <c r="B144" s="14" t="s">
        <v>9</v>
      </c>
      <c r="C144" s="15" t="s">
        <v>179</v>
      </c>
      <c r="D144" s="43">
        <f>[1]Прайс!E26</f>
        <v>178.59144617647058</v>
      </c>
      <c r="E144" s="44">
        <f t="shared" si="6"/>
        <v>148.82620514705883</v>
      </c>
    </row>
    <row r="145" spans="1:5" x14ac:dyDescent="0.25">
      <c r="A145" s="13"/>
      <c r="B145" s="18" t="s">
        <v>11</v>
      </c>
      <c r="C145" s="19" t="s">
        <v>180</v>
      </c>
      <c r="D145" s="35">
        <f>[1]Прайс!F26</f>
        <v>567.75435613445381</v>
      </c>
      <c r="E145" s="36">
        <f t="shared" si="6"/>
        <v>473.12863011204485</v>
      </c>
    </row>
    <row r="146" spans="1:5" x14ac:dyDescent="0.25">
      <c r="A146" s="13"/>
      <c r="B146" s="18" t="s">
        <v>13</v>
      </c>
      <c r="C146" s="19" t="s">
        <v>181</v>
      </c>
      <c r="D146" s="35">
        <f>[1]Прайс!G26</f>
        <v>686.34580231092434</v>
      </c>
      <c r="E146" s="36">
        <f t="shared" si="6"/>
        <v>571.95483525910367</v>
      </c>
    </row>
    <row r="147" spans="1:5" x14ac:dyDescent="0.25">
      <c r="A147" s="13"/>
      <c r="B147" s="18" t="s">
        <v>15</v>
      </c>
      <c r="C147" s="19" t="s">
        <v>182</v>
      </c>
      <c r="D147" s="35">
        <f>[1]Прайс!H26</f>
        <v>2344.0914235294113</v>
      </c>
      <c r="E147" s="36">
        <f t="shared" si="6"/>
        <v>1953.4095196078429</v>
      </c>
    </row>
    <row r="148" spans="1:5" ht="15.75" thickBot="1" x14ac:dyDescent="0.3">
      <c r="A148" s="23"/>
      <c r="B148" s="24" t="s">
        <v>17</v>
      </c>
      <c r="C148" s="25" t="s">
        <v>183</v>
      </c>
      <c r="D148" s="39">
        <f>[1]Прайс!I26</f>
        <v>22708.709235294114</v>
      </c>
      <c r="E148" s="40">
        <f t="shared" si="6"/>
        <v>18923.924362745096</v>
      </c>
    </row>
    <row r="149" spans="1:5" x14ac:dyDescent="0.25">
      <c r="A149" s="8" t="s">
        <v>184</v>
      </c>
      <c r="B149" s="9" t="s">
        <v>7</v>
      </c>
      <c r="C149" s="10" t="s">
        <v>185</v>
      </c>
      <c r="D149" s="32">
        <f>[1]Прайс!D27</f>
        <v>116.16978908496735</v>
      </c>
      <c r="E149" s="33">
        <f t="shared" si="6"/>
        <v>96.808157570806131</v>
      </c>
    </row>
    <row r="150" spans="1:5" x14ac:dyDescent="0.25">
      <c r="A150" s="13"/>
      <c r="B150" s="14" t="s">
        <v>9</v>
      </c>
      <c r="C150" s="15" t="s">
        <v>186</v>
      </c>
      <c r="D150" s="43">
        <f>[1]Прайс!E27</f>
        <v>182.14281017647062</v>
      </c>
      <c r="E150" s="44">
        <f t="shared" si="6"/>
        <v>151.78567514705887</v>
      </c>
    </row>
    <row r="151" spans="1:5" x14ac:dyDescent="0.25">
      <c r="A151" s="13"/>
      <c r="B151" s="18" t="s">
        <v>11</v>
      </c>
      <c r="C151" s="19" t="s">
        <v>187</v>
      </c>
      <c r="D151" s="35">
        <f>[1]Прайс!F27</f>
        <v>581.95981213445395</v>
      </c>
      <c r="E151" s="36">
        <f t="shared" si="6"/>
        <v>484.966510112045</v>
      </c>
    </row>
    <row r="152" spans="1:5" x14ac:dyDescent="0.25">
      <c r="A152" s="13"/>
      <c r="B152" s="18" t="s">
        <v>13</v>
      </c>
      <c r="C152" s="19" t="s">
        <v>188</v>
      </c>
      <c r="D152" s="35">
        <f>[1]Прайс!G27</f>
        <v>704.10262231092452</v>
      </c>
      <c r="E152" s="36">
        <f t="shared" si="6"/>
        <v>586.75218525910384</v>
      </c>
    </row>
    <row r="153" spans="1:5" x14ac:dyDescent="0.25">
      <c r="A153" s="13"/>
      <c r="B153" s="18" t="s">
        <v>15</v>
      </c>
      <c r="C153" s="19" t="s">
        <v>189</v>
      </c>
      <c r="D153" s="35">
        <f>[1]Прайс!H27</f>
        <v>2415.1187035294124</v>
      </c>
      <c r="E153" s="36">
        <f t="shared" si="6"/>
        <v>2012.5989196078438</v>
      </c>
    </row>
    <row r="154" spans="1:5" ht="15.75" thickBot="1" x14ac:dyDescent="0.3">
      <c r="A154" s="13"/>
      <c r="B154" s="54" t="s">
        <v>17</v>
      </c>
      <c r="C154" s="55" t="s">
        <v>190</v>
      </c>
      <c r="D154" s="57">
        <f>[1]Прайс!I27</f>
        <v>23418.982035294121</v>
      </c>
      <c r="E154" s="56">
        <f t="shared" si="6"/>
        <v>19515.8183627451</v>
      </c>
    </row>
    <row r="155" spans="1:5" x14ac:dyDescent="0.25">
      <c r="A155" s="8" t="s">
        <v>191</v>
      </c>
      <c r="B155" s="9" t="s">
        <v>7</v>
      </c>
      <c r="C155" s="10" t="s">
        <v>192</v>
      </c>
      <c r="D155" s="32">
        <f>[1]Прайс!D28</f>
        <v>101.49682908496732</v>
      </c>
      <c r="E155" s="33">
        <f t="shared" si="6"/>
        <v>84.580690904139431</v>
      </c>
    </row>
    <row r="156" spans="1:5" x14ac:dyDescent="0.25">
      <c r="A156" s="13"/>
      <c r="B156" s="14" t="s">
        <v>9</v>
      </c>
      <c r="C156" s="15" t="s">
        <v>193</v>
      </c>
      <c r="D156" s="43">
        <f>[1]Прайс!E28</f>
        <v>168.93714617647058</v>
      </c>
      <c r="E156" s="44">
        <f t="shared" si="6"/>
        <v>140.78095514705882</v>
      </c>
    </row>
    <row r="157" spans="1:5" x14ac:dyDescent="0.25">
      <c r="A157" s="13"/>
      <c r="B157" s="18" t="s">
        <v>11</v>
      </c>
      <c r="C157" s="19" t="s">
        <v>194</v>
      </c>
      <c r="D157" s="35">
        <f>[1]Прайс!F28</f>
        <v>529.13715613445379</v>
      </c>
      <c r="E157" s="36">
        <f t="shared" si="6"/>
        <v>440.94763011204486</v>
      </c>
    </row>
    <row r="158" spans="1:5" x14ac:dyDescent="0.25">
      <c r="A158" s="13"/>
      <c r="B158" s="18" t="s">
        <v>13</v>
      </c>
      <c r="C158" s="19" t="s">
        <v>195</v>
      </c>
      <c r="D158" s="35">
        <f>[1]Прайс!G28</f>
        <v>638.07430231092451</v>
      </c>
      <c r="E158" s="36">
        <f t="shared" si="6"/>
        <v>531.72858525910374</v>
      </c>
    </row>
    <row r="159" spans="1:5" x14ac:dyDescent="0.25">
      <c r="A159" s="13"/>
      <c r="B159" s="18" t="s">
        <v>15</v>
      </c>
      <c r="C159" s="19" t="s">
        <v>196</v>
      </c>
      <c r="D159" s="35">
        <f>[1]Прайс!H28</f>
        <v>2151.0054235294119</v>
      </c>
      <c r="E159" s="36">
        <f t="shared" si="6"/>
        <v>1792.5045196078433</v>
      </c>
    </row>
    <row r="160" spans="1:5" ht="15.75" thickBot="1" x14ac:dyDescent="0.3">
      <c r="A160" s="23"/>
      <c r="B160" s="24" t="s">
        <v>17</v>
      </c>
      <c r="C160" s="25" t="s">
        <v>197</v>
      </c>
      <c r="D160" s="39">
        <f>[1]Прайс!I28</f>
        <v>20777.849235294114</v>
      </c>
      <c r="E160" s="40">
        <f t="shared" si="6"/>
        <v>17314.874362745097</v>
      </c>
    </row>
    <row r="161" spans="1:5" x14ac:dyDescent="0.25">
      <c r="A161" s="8" t="s">
        <v>198</v>
      </c>
      <c r="B161" s="9" t="s">
        <v>7</v>
      </c>
      <c r="C161" s="10" t="s">
        <v>199</v>
      </c>
      <c r="D161" s="32">
        <f>[1]Прайс!D29</f>
        <v>105.91482908496731</v>
      </c>
      <c r="E161" s="33">
        <f t="shared" si="6"/>
        <v>88.262357570806088</v>
      </c>
    </row>
    <row r="162" spans="1:5" x14ac:dyDescent="0.25">
      <c r="A162" s="13"/>
      <c r="B162" s="14" t="s">
        <v>9</v>
      </c>
      <c r="C162" s="15" t="s">
        <v>200</v>
      </c>
      <c r="D162" s="43">
        <f>[1]Прайс!E29</f>
        <v>172.91334617647058</v>
      </c>
      <c r="E162" s="44">
        <f t="shared" si="6"/>
        <v>144.09445514705882</v>
      </c>
    </row>
    <row r="163" spans="1:5" x14ac:dyDescent="0.25">
      <c r="A163" s="13"/>
      <c r="B163" s="18" t="s">
        <v>11</v>
      </c>
      <c r="C163" s="19" t="s">
        <v>201</v>
      </c>
      <c r="D163" s="35">
        <f>[1]Прайс!F29</f>
        <v>545.04195613445381</v>
      </c>
      <c r="E163" s="36">
        <f t="shared" si="6"/>
        <v>454.20163011204488</v>
      </c>
    </row>
    <row r="164" spans="1:5" x14ac:dyDescent="0.25">
      <c r="A164" s="13"/>
      <c r="B164" s="18" t="s">
        <v>13</v>
      </c>
      <c r="C164" s="19" t="s">
        <v>202</v>
      </c>
      <c r="D164" s="35">
        <f>[1]Прайс!G29</f>
        <v>657.95530231092437</v>
      </c>
      <c r="E164" s="36">
        <f t="shared" si="6"/>
        <v>548.29608525910362</v>
      </c>
    </row>
    <row r="165" spans="1:5" x14ac:dyDescent="0.25">
      <c r="A165" s="13"/>
      <c r="B165" s="18" t="s">
        <v>15</v>
      </c>
      <c r="C165" s="19" t="s">
        <v>203</v>
      </c>
      <c r="D165" s="35">
        <f>[1]Прайс!H29</f>
        <v>2230.5294235294114</v>
      </c>
      <c r="E165" s="36">
        <f t="shared" si="6"/>
        <v>1858.7745196078429</v>
      </c>
    </row>
    <row r="166" spans="1:5" ht="15.75" thickBot="1" x14ac:dyDescent="0.3">
      <c r="A166" s="13"/>
      <c r="B166" s="54" t="s">
        <v>17</v>
      </c>
      <c r="C166" s="55" t="s">
        <v>204</v>
      </c>
      <c r="D166" s="57">
        <f>[1]Прайс!I29</f>
        <v>21573.089235294115</v>
      </c>
      <c r="E166" s="56">
        <f t="shared" si="6"/>
        <v>17977.574362745097</v>
      </c>
    </row>
    <row r="167" spans="1:5" x14ac:dyDescent="0.25">
      <c r="A167" s="8" t="s">
        <v>205</v>
      </c>
      <c r="B167" s="9" t="s">
        <v>7</v>
      </c>
      <c r="C167" s="10" t="s">
        <v>206</v>
      </c>
      <c r="D167" s="32">
        <f>[1]Прайс!D30</f>
        <v>110.26282908496732</v>
      </c>
      <c r="E167" s="33">
        <f t="shared" si="6"/>
        <v>91.885690904139437</v>
      </c>
    </row>
    <row r="168" spans="1:5" x14ac:dyDescent="0.25">
      <c r="A168" s="13"/>
      <c r="B168" s="14" t="s">
        <v>9</v>
      </c>
      <c r="C168" s="15" t="s">
        <v>207</v>
      </c>
      <c r="D168" s="43">
        <f>[1]Прайс!E30</f>
        <v>176.8265461764706</v>
      </c>
      <c r="E168" s="44">
        <f t="shared" si="6"/>
        <v>147.35545514705885</v>
      </c>
    </row>
    <row r="169" spans="1:5" x14ac:dyDescent="0.25">
      <c r="A169" s="13"/>
      <c r="B169" s="18" t="s">
        <v>11</v>
      </c>
      <c r="C169" s="19" t="s">
        <v>208</v>
      </c>
      <c r="D169" s="35">
        <f>[1]Прайс!F30</f>
        <v>560.69475613445388</v>
      </c>
      <c r="E169" s="36">
        <f t="shared" si="6"/>
        <v>467.24563011204492</v>
      </c>
    </row>
    <row r="170" spans="1:5" x14ac:dyDescent="0.25">
      <c r="A170" s="13"/>
      <c r="B170" s="18" t="s">
        <v>13</v>
      </c>
      <c r="C170" s="19" t="s">
        <v>209</v>
      </c>
      <c r="D170" s="35">
        <f>[1]Прайс!G30</f>
        <v>677.5213023109244</v>
      </c>
      <c r="E170" s="36">
        <f t="shared" si="6"/>
        <v>564.60108525910368</v>
      </c>
    </row>
    <row r="171" spans="1:5" x14ac:dyDescent="0.25">
      <c r="A171" s="13"/>
      <c r="B171" s="18" t="s">
        <v>15</v>
      </c>
      <c r="C171" s="19" t="s">
        <v>210</v>
      </c>
      <c r="D171" s="35">
        <f>[1]Прайс!H30</f>
        <v>2308.7934235294119</v>
      </c>
      <c r="E171" s="36">
        <f t="shared" si="6"/>
        <v>1923.9945196078434</v>
      </c>
    </row>
    <row r="172" spans="1:5" ht="15.75" thickBot="1" x14ac:dyDescent="0.3">
      <c r="A172" s="23"/>
      <c r="B172" s="24" t="s">
        <v>17</v>
      </c>
      <c r="C172" s="25" t="s">
        <v>211</v>
      </c>
      <c r="D172" s="39">
        <f>[1]Прайс!I30</f>
        <v>22355.729235294115</v>
      </c>
      <c r="E172" s="40">
        <f t="shared" si="6"/>
        <v>18629.774362745098</v>
      </c>
    </row>
    <row r="173" spans="1:5" x14ac:dyDescent="0.25">
      <c r="A173" s="8" t="s">
        <v>212</v>
      </c>
      <c r="B173" s="9" t="s">
        <v>7</v>
      </c>
      <c r="C173" s="10" t="s">
        <v>213</v>
      </c>
      <c r="D173" s="32">
        <f>[1]Прайс!D31</f>
        <v>119.3628706074587</v>
      </c>
      <c r="E173" s="33">
        <f t="shared" si="6"/>
        <v>99.469058839548921</v>
      </c>
    </row>
    <row r="174" spans="1:5" x14ac:dyDescent="0.25">
      <c r="A174" s="13"/>
      <c r="B174" s="14" t="s">
        <v>9</v>
      </c>
      <c r="C174" s="15" t="s">
        <v>214</v>
      </c>
      <c r="D174" s="43">
        <f>[1]Прайс!E31</f>
        <v>185.01658354671284</v>
      </c>
      <c r="E174" s="44">
        <f t="shared" si="6"/>
        <v>154.18048628892737</v>
      </c>
    </row>
    <row r="175" spans="1:5" x14ac:dyDescent="0.25">
      <c r="A175" s="13"/>
      <c r="B175" s="18" t="s">
        <v>11</v>
      </c>
      <c r="C175" s="19" t="s">
        <v>215</v>
      </c>
      <c r="D175" s="35">
        <f>[1]Прайс!F31</f>
        <v>593.45490561542283</v>
      </c>
      <c r="E175" s="36">
        <f t="shared" si="6"/>
        <v>494.54575467951906</v>
      </c>
    </row>
    <row r="176" spans="1:5" x14ac:dyDescent="0.25">
      <c r="A176" s="13"/>
      <c r="B176" s="18" t="s">
        <v>13</v>
      </c>
      <c r="C176" s="19" t="s">
        <v>216</v>
      </c>
      <c r="D176" s="35">
        <f>[1]Прайс!G31</f>
        <v>718.47148916213575</v>
      </c>
      <c r="E176" s="36">
        <f t="shared" si="6"/>
        <v>598.72624096844652</v>
      </c>
    </row>
    <row r="177" spans="1:5" x14ac:dyDescent="0.25">
      <c r="A177" s="13"/>
      <c r="B177" s="18" t="s">
        <v>15</v>
      </c>
      <c r="C177" s="19" t="s">
        <v>217</v>
      </c>
      <c r="D177" s="35">
        <f>[1]Прайс!H31</f>
        <v>2472.5941709342565</v>
      </c>
      <c r="E177" s="36">
        <f t="shared" ref="E177:E182" si="7">D177/1.2</f>
        <v>2060.4951424452138</v>
      </c>
    </row>
    <row r="178" spans="1:5" ht="15.75" thickBot="1" x14ac:dyDescent="0.3">
      <c r="A178" s="23"/>
      <c r="B178" s="24" t="s">
        <v>17</v>
      </c>
      <c r="C178" s="25" t="s">
        <v>218</v>
      </c>
      <c r="D178" s="39">
        <f>[1]Прайс!I31</f>
        <v>23993.736709342564</v>
      </c>
      <c r="E178" s="40">
        <f t="shared" si="7"/>
        <v>19994.780591118804</v>
      </c>
    </row>
    <row r="179" spans="1:5" x14ac:dyDescent="0.25">
      <c r="A179" s="8" t="s">
        <v>219</v>
      </c>
      <c r="B179" s="9" t="s">
        <v>7</v>
      </c>
      <c r="C179" s="10" t="s">
        <v>220</v>
      </c>
      <c r="D179" s="11">
        <f>[1]Прайс!D32</f>
        <v>100.49182908496732</v>
      </c>
      <c r="E179" s="12">
        <f>D179/1.2</f>
        <v>83.743190904139439</v>
      </c>
    </row>
    <row r="180" spans="1:5" x14ac:dyDescent="0.25">
      <c r="A180" s="13"/>
      <c r="B180" s="14" t="s">
        <v>9</v>
      </c>
      <c r="C180" s="15" t="s">
        <v>221</v>
      </c>
      <c r="D180" s="16">
        <f>[1]Прайс!E32</f>
        <v>168.03264617647059</v>
      </c>
      <c r="E180" s="46">
        <f>D180/1.2</f>
        <v>140.02720514705882</v>
      </c>
    </row>
    <row r="181" spans="1:5" x14ac:dyDescent="0.25">
      <c r="A181" s="13"/>
      <c r="B181" s="18" t="s">
        <v>11</v>
      </c>
      <c r="C181" s="19" t="s">
        <v>222</v>
      </c>
      <c r="D181" s="20">
        <f>[1]Прайс!F32</f>
        <v>525.51915613445385</v>
      </c>
      <c r="E181" s="21">
        <f t="shared" ref="E181:E219" si="8">D181/1.2</f>
        <v>437.93263011204488</v>
      </c>
    </row>
    <row r="182" spans="1:5" x14ac:dyDescent="0.25">
      <c r="A182" s="13"/>
      <c r="B182" s="18" t="s">
        <v>13</v>
      </c>
      <c r="C182" s="19" t="s">
        <v>223</v>
      </c>
      <c r="D182" s="20">
        <f>[1]Прайс!G32</f>
        <v>633.55180231092447</v>
      </c>
      <c r="E182" s="21">
        <f t="shared" si="8"/>
        <v>527.95983525910378</v>
      </c>
    </row>
    <row r="183" spans="1:5" x14ac:dyDescent="0.25">
      <c r="A183" s="13"/>
      <c r="B183" s="18" t="s">
        <v>15</v>
      </c>
      <c r="C183" s="19" t="s">
        <v>224</v>
      </c>
      <c r="D183" s="20">
        <f>[1]Прайс!H32</f>
        <v>2132.9154235294118</v>
      </c>
      <c r="E183" s="21">
        <f t="shared" si="8"/>
        <v>1777.4295196078433</v>
      </c>
    </row>
    <row r="184" spans="1:5" ht="15.75" thickBot="1" x14ac:dyDescent="0.3">
      <c r="A184" s="23"/>
      <c r="B184" s="24" t="s">
        <v>17</v>
      </c>
      <c r="C184" s="25" t="s">
        <v>225</v>
      </c>
      <c r="D184" s="26">
        <f>[1]Прайс!I32</f>
        <v>20596.949235294116</v>
      </c>
      <c r="E184" s="27">
        <f t="shared" si="8"/>
        <v>17164.124362745097</v>
      </c>
    </row>
    <row r="185" spans="1:5" x14ac:dyDescent="0.25">
      <c r="A185" s="8" t="s">
        <v>226</v>
      </c>
      <c r="B185" s="9" t="s">
        <v>7</v>
      </c>
      <c r="C185" s="10" t="s">
        <v>227</v>
      </c>
      <c r="D185" s="11">
        <f>[1]Прайс!D33</f>
        <v>109.65187060745869</v>
      </c>
      <c r="E185" s="12">
        <f t="shared" si="8"/>
        <v>91.376558839548906</v>
      </c>
    </row>
    <row r="186" spans="1:5" x14ac:dyDescent="0.25">
      <c r="A186" s="13"/>
      <c r="B186" s="14" t="s">
        <v>9</v>
      </c>
      <c r="C186" s="15" t="s">
        <v>228</v>
      </c>
      <c r="D186" s="16">
        <f>[1]Прайс!E33</f>
        <v>176.27668354671283</v>
      </c>
      <c r="E186" s="17">
        <f t="shared" si="8"/>
        <v>146.89723628892736</v>
      </c>
    </row>
    <row r="187" spans="1:5" x14ac:dyDescent="0.25">
      <c r="A187" s="13"/>
      <c r="B187" s="18" t="s">
        <v>11</v>
      </c>
      <c r="C187" s="19" t="s">
        <v>229</v>
      </c>
      <c r="D187" s="20">
        <f>[1]Прайс!F33</f>
        <v>558.49530561542281</v>
      </c>
      <c r="E187" s="21">
        <f t="shared" si="8"/>
        <v>465.41275467951903</v>
      </c>
    </row>
    <row r="188" spans="1:5" x14ac:dyDescent="0.25">
      <c r="A188" s="13"/>
      <c r="B188" s="18" t="s">
        <v>13</v>
      </c>
      <c r="C188" s="19" t="s">
        <v>230</v>
      </c>
      <c r="D188" s="20">
        <f>[1]Прайс!G33</f>
        <v>674.77198916213558</v>
      </c>
      <c r="E188" s="21">
        <f t="shared" si="8"/>
        <v>562.3099909684463</v>
      </c>
    </row>
    <row r="189" spans="1:5" x14ac:dyDescent="0.25">
      <c r="A189" s="13"/>
      <c r="B189" s="18" t="s">
        <v>15</v>
      </c>
      <c r="C189" s="19" t="s">
        <v>231</v>
      </c>
      <c r="D189" s="20">
        <f>[1]Прайс!H33</f>
        <v>2297.7961709342562</v>
      </c>
      <c r="E189" s="21">
        <f t="shared" si="8"/>
        <v>1914.8301424452136</v>
      </c>
    </row>
    <row r="190" spans="1:5" ht="15.75" thickBot="1" x14ac:dyDescent="0.3">
      <c r="A190" s="23"/>
      <c r="B190" s="24" t="s">
        <v>17</v>
      </c>
      <c r="C190" s="25" t="s">
        <v>232</v>
      </c>
      <c r="D190" s="26">
        <f>[1]Прайс!I33</f>
        <v>22245.756709342564</v>
      </c>
      <c r="E190" s="47">
        <f t="shared" si="8"/>
        <v>18538.130591118803</v>
      </c>
    </row>
    <row r="191" spans="1:5" x14ac:dyDescent="0.25">
      <c r="A191" s="58" t="s">
        <v>233</v>
      </c>
      <c r="B191" s="9" t="s">
        <v>7</v>
      </c>
      <c r="C191" s="10" t="s">
        <v>234</v>
      </c>
      <c r="D191" s="11">
        <f>[1]Прайс!D34</f>
        <v>208.74154913494809</v>
      </c>
      <c r="E191" s="12">
        <f t="shared" si="8"/>
        <v>173.95129094579008</v>
      </c>
    </row>
    <row r="192" spans="1:5" x14ac:dyDescent="0.25">
      <c r="A192" s="59"/>
      <c r="B192" s="18" t="s">
        <v>13</v>
      </c>
      <c r="C192" s="19" t="s">
        <v>235</v>
      </c>
      <c r="D192" s="20">
        <f>[1]Прайс!G34</f>
        <v>1120.6755425358378</v>
      </c>
      <c r="E192" s="21">
        <f t="shared" si="8"/>
        <v>933.89628544653158</v>
      </c>
    </row>
    <row r="193" spans="1:5" x14ac:dyDescent="0.25">
      <c r="A193" s="59"/>
      <c r="B193" s="18" t="s">
        <v>15</v>
      </c>
      <c r="C193" s="19" t="s">
        <v>236</v>
      </c>
      <c r="D193" s="20">
        <f>[1]Прайс!H34</f>
        <v>4081.4103844290657</v>
      </c>
      <c r="E193" s="21">
        <f t="shared" si="8"/>
        <v>3401.1753203575549</v>
      </c>
    </row>
    <row r="194" spans="1:5" ht="15.75" thickBot="1" x14ac:dyDescent="0.3">
      <c r="A194" s="60"/>
      <c r="B194" s="24" t="s">
        <v>25</v>
      </c>
      <c r="C194" s="25" t="s">
        <v>237</v>
      </c>
      <c r="D194" s="26">
        <f>[1]Прайс!I34</f>
        <v>39038.19109861592</v>
      </c>
      <c r="E194" s="47">
        <f t="shared" si="8"/>
        <v>32531.825915513269</v>
      </c>
    </row>
    <row r="195" spans="1:5" x14ac:dyDescent="0.25">
      <c r="A195" s="58" t="s">
        <v>238</v>
      </c>
      <c r="B195" s="9" t="s">
        <v>7</v>
      </c>
      <c r="C195" s="10" t="s">
        <v>239</v>
      </c>
      <c r="D195" s="11">
        <f>[1]Прайс!D35</f>
        <v>210.61154913494812</v>
      </c>
      <c r="E195" s="12">
        <f t="shared" si="8"/>
        <v>175.50962427912344</v>
      </c>
    </row>
    <row r="196" spans="1:5" x14ac:dyDescent="0.25">
      <c r="A196" s="59"/>
      <c r="B196" s="18" t="s">
        <v>13</v>
      </c>
      <c r="C196" s="19" t="s">
        <v>240</v>
      </c>
      <c r="D196" s="20">
        <f>[1]Прайс!G35</f>
        <v>1129.0905425358378</v>
      </c>
      <c r="E196" s="21">
        <f t="shared" si="8"/>
        <v>940.90878544653151</v>
      </c>
    </row>
    <row r="197" spans="1:5" x14ac:dyDescent="0.25">
      <c r="A197" s="59"/>
      <c r="B197" s="18" t="s">
        <v>15</v>
      </c>
      <c r="C197" s="19" t="s">
        <v>241</v>
      </c>
      <c r="D197" s="20">
        <f>[1]Прайс!H35</f>
        <v>4115.0703844290665</v>
      </c>
      <c r="E197" s="21">
        <f t="shared" si="8"/>
        <v>3429.2253203575556</v>
      </c>
    </row>
    <row r="198" spans="1:5" ht="15.75" thickBot="1" x14ac:dyDescent="0.3">
      <c r="A198" s="60"/>
      <c r="B198" s="24" t="s">
        <v>17</v>
      </c>
      <c r="C198" s="25" t="s">
        <v>242</v>
      </c>
      <c r="D198" s="26">
        <f>[1]Прайс!I35</f>
        <v>40418.498844290662</v>
      </c>
      <c r="E198" s="47">
        <f t="shared" si="8"/>
        <v>33682.08237024222</v>
      </c>
    </row>
    <row r="199" spans="1:5" x14ac:dyDescent="0.25">
      <c r="A199" s="8" t="s">
        <v>243</v>
      </c>
      <c r="B199" s="9" t="s">
        <v>7</v>
      </c>
      <c r="C199" s="61" t="s">
        <v>244</v>
      </c>
      <c r="D199" s="32">
        <f>[1]Прайс!D36</f>
        <v>94.004950000000008</v>
      </c>
      <c r="E199" s="36">
        <f t="shared" si="8"/>
        <v>78.337458333333345</v>
      </c>
    </row>
    <row r="200" spans="1:5" x14ac:dyDescent="0.25">
      <c r="A200" s="13"/>
      <c r="B200" s="18" t="s">
        <v>15</v>
      </c>
      <c r="C200" s="19" t="s">
        <v>245</v>
      </c>
      <c r="D200" s="35">
        <f>[1]Прайс!H36</f>
        <v>2016.1516000000001</v>
      </c>
      <c r="E200" s="36">
        <f t="shared" si="8"/>
        <v>1680.1263333333336</v>
      </c>
    </row>
    <row r="201" spans="1:5" ht="15.75" thickBot="1" x14ac:dyDescent="0.3">
      <c r="A201" s="23"/>
      <c r="B201" s="24" t="s">
        <v>17</v>
      </c>
      <c r="C201" s="25" t="s">
        <v>246</v>
      </c>
      <c r="D201" s="39">
        <f>[1]Прайс!I36</f>
        <v>19429.311000000002</v>
      </c>
      <c r="E201" s="40">
        <f t="shared" si="8"/>
        <v>16191.092500000002</v>
      </c>
    </row>
    <row r="202" spans="1:5" x14ac:dyDescent="0.25">
      <c r="A202" s="8" t="s">
        <v>247</v>
      </c>
      <c r="B202" s="9" t="s">
        <v>7</v>
      </c>
      <c r="C202" s="19" t="s">
        <v>248</v>
      </c>
      <c r="D202" s="32">
        <f>[1]Прайс!D37</f>
        <v>92.236499999999992</v>
      </c>
      <c r="E202" s="36">
        <f t="shared" si="8"/>
        <v>76.863749999999996</v>
      </c>
    </row>
    <row r="203" spans="1:5" x14ac:dyDescent="0.25">
      <c r="A203" s="13"/>
      <c r="B203" s="18" t="s">
        <v>15</v>
      </c>
      <c r="C203" s="19" t="s">
        <v>249</v>
      </c>
      <c r="D203" s="35">
        <f>[1]Прайс!H37</f>
        <v>1984.3195000000001</v>
      </c>
      <c r="E203" s="36">
        <f t="shared" si="8"/>
        <v>1653.5995833333334</v>
      </c>
    </row>
    <row r="204" spans="1:5" ht="15.75" thickBot="1" x14ac:dyDescent="0.3">
      <c r="A204" s="23"/>
      <c r="B204" s="24" t="s">
        <v>17</v>
      </c>
      <c r="C204" s="25" t="s">
        <v>250</v>
      </c>
      <c r="D204" s="39">
        <f>[1]Прайс!I37</f>
        <v>19110.989999999998</v>
      </c>
      <c r="E204" s="40">
        <f t="shared" si="8"/>
        <v>15925.824999999999</v>
      </c>
    </row>
    <row r="205" spans="1:5" x14ac:dyDescent="0.25">
      <c r="A205" s="8" t="s">
        <v>251</v>
      </c>
      <c r="B205" s="9" t="s">
        <v>7</v>
      </c>
      <c r="C205" s="19" t="s">
        <v>252</v>
      </c>
      <c r="D205" s="32">
        <f>[1]Прайс!D38</f>
        <v>96.48445000000001</v>
      </c>
      <c r="E205" s="36">
        <f t="shared" si="8"/>
        <v>80.403708333333341</v>
      </c>
    </row>
    <row r="206" spans="1:5" x14ac:dyDescent="0.25">
      <c r="A206" s="13"/>
      <c r="B206" s="18" t="s">
        <v>15</v>
      </c>
      <c r="C206" s="19" t="s">
        <v>253</v>
      </c>
      <c r="D206" s="35">
        <f>[1]Прайс!H38</f>
        <v>2060.7826</v>
      </c>
      <c r="E206" s="36">
        <f t="shared" si="8"/>
        <v>1717.3188333333335</v>
      </c>
    </row>
    <row r="207" spans="1:5" ht="15.75" thickBot="1" x14ac:dyDescent="0.3">
      <c r="A207" s="23"/>
      <c r="B207" s="24" t="s">
        <v>17</v>
      </c>
      <c r="C207" s="25" t="s">
        <v>254</v>
      </c>
      <c r="D207" s="39">
        <f>[1]Прайс!I38</f>
        <v>19875.620999999999</v>
      </c>
      <c r="E207" s="40">
        <f t="shared" si="8"/>
        <v>16563.017500000002</v>
      </c>
    </row>
    <row r="208" spans="1:5" x14ac:dyDescent="0.25">
      <c r="A208" s="8" t="s">
        <v>255</v>
      </c>
      <c r="B208" s="9" t="s">
        <v>7</v>
      </c>
      <c r="C208" s="19" t="s">
        <v>256</v>
      </c>
      <c r="D208" s="32">
        <f>[1]Прайс!D39</f>
        <v>101.72595000000001</v>
      </c>
      <c r="E208" s="36">
        <f t="shared" si="8"/>
        <v>84.771625000000014</v>
      </c>
    </row>
    <row r="209" spans="1:5" x14ac:dyDescent="0.25">
      <c r="A209" s="13"/>
      <c r="B209" s="18" t="s">
        <v>15</v>
      </c>
      <c r="C209" s="19" t="s">
        <v>257</v>
      </c>
      <c r="D209" s="35">
        <f>[1]Прайс!H39</f>
        <v>2155.1296000000002</v>
      </c>
      <c r="E209" s="36">
        <f t="shared" si="8"/>
        <v>1795.9413333333337</v>
      </c>
    </row>
    <row r="210" spans="1:5" ht="15.75" thickBot="1" x14ac:dyDescent="0.3">
      <c r="A210" s="23"/>
      <c r="B210" s="24" t="s">
        <v>17</v>
      </c>
      <c r="C210" s="25" t="s">
        <v>258</v>
      </c>
      <c r="D210" s="39">
        <f>[1]Прайс!I39</f>
        <v>20819.091</v>
      </c>
      <c r="E210" s="40">
        <f t="shared" si="8"/>
        <v>17349.2425</v>
      </c>
    </row>
    <row r="211" spans="1:5" x14ac:dyDescent="0.25">
      <c r="A211" s="8" t="s">
        <v>259</v>
      </c>
      <c r="B211" s="9" t="s">
        <v>7</v>
      </c>
      <c r="C211" s="19" t="s">
        <v>260</v>
      </c>
      <c r="D211" s="32">
        <f>[1]Прайс!D40</f>
        <v>98.228450000000009</v>
      </c>
      <c r="E211" s="36">
        <f t="shared" si="8"/>
        <v>81.857041666666674</v>
      </c>
    </row>
    <row r="212" spans="1:5" x14ac:dyDescent="0.25">
      <c r="A212" s="13"/>
      <c r="B212" s="18" t="s">
        <v>15</v>
      </c>
      <c r="C212" s="19" t="s">
        <v>261</v>
      </c>
      <c r="D212" s="35">
        <f>[1]Прайс!H40</f>
        <v>2092.1746000000003</v>
      </c>
      <c r="E212" s="36">
        <f t="shared" si="8"/>
        <v>1743.4788333333336</v>
      </c>
    </row>
    <row r="213" spans="1:5" ht="15.75" thickBot="1" x14ac:dyDescent="0.3">
      <c r="A213" s="23"/>
      <c r="B213" s="24" t="s">
        <v>17</v>
      </c>
      <c r="C213" s="25" t="s">
        <v>262</v>
      </c>
      <c r="D213" s="39">
        <f>[1]Прайс!I40</f>
        <v>20189.541000000001</v>
      </c>
      <c r="E213" s="40">
        <f t="shared" si="8"/>
        <v>16824.6175</v>
      </c>
    </row>
    <row r="214" spans="1:5" x14ac:dyDescent="0.25">
      <c r="A214" s="8" t="s">
        <v>263</v>
      </c>
      <c r="B214" s="9" t="s">
        <v>7</v>
      </c>
      <c r="C214" s="19" t="s">
        <v>264</v>
      </c>
      <c r="D214" s="11">
        <f>[1]Прайс!D41</f>
        <v>125.33844999999999</v>
      </c>
      <c r="E214" s="12">
        <f t="shared" si="8"/>
        <v>104.44870833333333</v>
      </c>
    </row>
    <row r="215" spans="1:5" x14ac:dyDescent="0.25">
      <c r="A215" s="13"/>
      <c r="B215" s="18" t="s">
        <v>15</v>
      </c>
      <c r="C215" s="19" t="s">
        <v>265</v>
      </c>
      <c r="D215" s="20">
        <f>[1]Прайс!H41</f>
        <v>2580.1545999999998</v>
      </c>
      <c r="E215" s="21">
        <f t="shared" si="8"/>
        <v>2150.1288333333332</v>
      </c>
    </row>
    <row r="216" spans="1:5" ht="15.75" thickBot="1" x14ac:dyDescent="0.3">
      <c r="A216" s="23"/>
      <c r="B216" s="24" t="s">
        <v>17</v>
      </c>
      <c r="C216" s="25" t="s">
        <v>266</v>
      </c>
      <c r="D216" s="26">
        <f>[1]Прайс!I41</f>
        <v>25069.340999999997</v>
      </c>
      <c r="E216" s="27">
        <f t="shared" si="8"/>
        <v>20891.117499999997</v>
      </c>
    </row>
    <row r="217" spans="1:5" x14ac:dyDescent="0.25">
      <c r="A217" s="8" t="s">
        <v>267</v>
      </c>
      <c r="B217" s="9" t="s">
        <v>7</v>
      </c>
      <c r="C217" s="19" t="s">
        <v>268</v>
      </c>
      <c r="D217" s="11">
        <f>[1]Прайс!D42</f>
        <v>97.329450000000008</v>
      </c>
      <c r="E217" s="12">
        <f t="shared" si="8"/>
        <v>81.107875000000007</v>
      </c>
    </row>
    <row r="218" spans="1:5" x14ac:dyDescent="0.25">
      <c r="A218" s="13"/>
      <c r="B218" s="18" t="s">
        <v>15</v>
      </c>
      <c r="C218" s="19" t="s">
        <v>269</v>
      </c>
      <c r="D218" s="20">
        <f>[1]Прайс!H42</f>
        <v>2075.9926000000005</v>
      </c>
      <c r="E218" s="21">
        <f t="shared" si="8"/>
        <v>1729.9938333333339</v>
      </c>
    </row>
    <row r="219" spans="1:5" ht="15.75" thickBot="1" x14ac:dyDescent="0.3">
      <c r="A219" s="23"/>
      <c r="B219" s="24" t="s">
        <v>17</v>
      </c>
      <c r="C219" s="25" t="s">
        <v>270</v>
      </c>
      <c r="D219" s="26">
        <f>[1]Прайс!I42</f>
        <v>20027.721000000001</v>
      </c>
      <c r="E219" s="27">
        <f t="shared" si="8"/>
        <v>16689.767500000002</v>
      </c>
    </row>
    <row r="220" spans="1:5" ht="15.75" thickBot="1" x14ac:dyDescent="0.3">
      <c r="A220" s="62" t="s">
        <v>271</v>
      </c>
      <c r="B220" s="63"/>
      <c r="C220" s="63"/>
      <c r="D220" s="63"/>
      <c r="E220" s="64"/>
    </row>
    <row r="221" spans="1:5" x14ac:dyDescent="0.25">
      <c r="A221" s="8" t="s">
        <v>272</v>
      </c>
      <c r="B221" s="9" t="s">
        <v>7</v>
      </c>
      <c r="C221" s="65" t="s">
        <v>273</v>
      </c>
      <c r="D221" s="11">
        <f>[1]Прайс!D44</f>
        <v>289.3307893863373</v>
      </c>
      <c r="E221" s="12">
        <f>D221/1.2</f>
        <v>241.1089911552811</v>
      </c>
    </row>
    <row r="222" spans="1:5" x14ac:dyDescent="0.25">
      <c r="A222" s="13"/>
      <c r="B222" s="14" t="s">
        <v>9</v>
      </c>
      <c r="C222" s="66" t="s">
        <v>274</v>
      </c>
      <c r="D222" s="16">
        <f>[1]Прайс!E44</f>
        <v>337.98771044770353</v>
      </c>
      <c r="E222" s="46">
        <f>D222/1.2</f>
        <v>281.65642537308628</v>
      </c>
    </row>
    <row r="223" spans="1:5" x14ac:dyDescent="0.25">
      <c r="A223" s="13"/>
      <c r="B223" s="18" t="s">
        <v>11</v>
      </c>
      <c r="C223" s="67" t="s">
        <v>275</v>
      </c>
      <c r="D223" s="20">
        <f>[1]Прайс!F44</f>
        <v>1205.3394132193855</v>
      </c>
      <c r="E223" s="21">
        <f t="shared" ref="E223:E226" si="9">D223/1.2</f>
        <v>1004.4495110161546</v>
      </c>
    </row>
    <row r="224" spans="1:5" x14ac:dyDescent="0.25">
      <c r="A224" s="13"/>
      <c r="B224" s="18" t="s">
        <v>13</v>
      </c>
      <c r="C224" s="67" t="s">
        <v>276</v>
      </c>
      <c r="D224" s="20">
        <f>[1]Прайс!G44</f>
        <v>1483.3271236670892</v>
      </c>
      <c r="E224" s="21">
        <f t="shared" si="9"/>
        <v>1236.1059363892409</v>
      </c>
    </row>
    <row r="225" spans="1:5" x14ac:dyDescent="0.25">
      <c r="A225" s="13"/>
      <c r="B225" s="18" t="s">
        <v>15</v>
      </c>
      <c r="C225" s="67" t="s">
        <v>277</v>
      </c>
      <c r="D225" s="20">
        <f>[1]Прайс!H44</f>
        <v>5532.0167089540719</v>
      </c>
      <c r="E225" s="21">
        <f t="shared" si="9"/>
        <v>4610.0139241283932</v>
      </c>
    </row>
    <row r="226" spans="1:5" ht="15.75" thickBot="1" x14ac:dyDescent="0.3">
      <c r="A226" s="23"/>
      <c r="B226" s="24" t="s">
        <v>25</v>
      </c>
      <c r="C226" s="68" t="s">
        <v>278</v>
      </c>
      <c r="D226" s="26">
        <f>[1]Прайс!I44</f>
        <v>53141.308142609028</v>
      </c>
      <c r="E226" s="47">
        <f t="shared" si="9"/>
        <v>44284.423452174189</v>
      </c>
    </row>
    <row r="227" spans="1:5" ht="15.75" thickBot="1" x14ac:dyDescent="0.3">
      <c r="A227" s="8" t="s">
        <v>279</v>
      </c>
      <c r="B227" s="9" t="s">
        <v>7</v>
      </c>
      <c r="C227" s="69" t="s">
        <v>280</v>
      </c>
      <c r="D227" s="11">
        <f>[1]Прайс!D45</f>
        <v>179.98793938633736</v>
      </c>
      <c r="E227" s="12">
        <f>D227/1.2</f>
        <v>149.98994948861449</v>
      </c>
    </row>
    <row r="228" spans="1:5" x14ac:dyDescent="0.25">
      <c r="A228" s="13"/>
      <c r="B228" s="14" t="s">
        <v>9</v>
      </c>
      <c r="C228" s="69" t="s">
        <v>281</v>
      </c>
      <c r="D228" s="16">
        <f>[1]Прайс!E45</f>
        <v>239.57914544770361</v>
      </c>
      <c r="E228" s="46">
        <f>D228/1.2</f>
        <v>199.64928787308634</v>
      </c>
    </row>
    <row r="229" spans="1:5" x14ac:dyDescent="0.25">
      <c r="A229" s="13"/>
      <c r="B229" s="18" t="s">
        <v>11</v>
      </c>
      <c r="C229" s="70" t="s">
        <v>282</v>
      </c>
      <c r="D229" s="20">
        <f>[1]Прайс!F45</f>
        <v>811.70515321938603</v>
      </c>
      <c r="E229" s="21">
        <f t="shared" ref="E229:E250" si="10">D229/1.2</f>
        <v>676.42096101615505</v>
      </c>
    </row>
    <row r="230" spans="1:5" x14ac:dyDescent="0.25">
      <c r="A230" s="13"/>
      <c r="B230" s="18" t="s">
        <v>13</v>
      </c>
      <c r="C230" s="70" t="s">
        <v>283</v>
      </c>
      <c r="D230" s="20">
        <f>[1]Прайс!G45</f>
        <v>991.28429866708962</v>
      </c>
      <c r="E230" s="21">
        <f t="shared" si="10"/>
        <v>826.07024888924138</v>
      </c>
    </row>
    <row r="231" spans="1:5" x14ac:dyDescent="0.25">
      <c r="A231" s="13"/>
      <c r="B231" s="18" t="s">
        <v>15</v>
      </c>
      <c r="C231" s="70" t="s">
        <v>284</v>
      </c>
      <c r="D231" s="20">
        <f>[1]Прайс!H45</f>
        <v>3563.8454089540728</v>
      </c>
      <c r="E231" s="21">
        <f t="shared" si="10"/>
        <v>2969.8711741283942</v>
      </c>
    </row>
    <row r="232" spans="1:5" ht="15.75" thickBot="1" x14ac:dyDescent="0.3">
      <c r="A232" s="23"/>
      <c r="B232" s="24" t="s">
        <v>25</v>
      </c>
      <c r="C232" s="71" t="s">
        <v>285</v>
      </c>
      <c r="D232" s="26">
        <f>[1]Прайс!I45</f>
        <v>34076.309392609037</v>
      </c>
      <c r="E232" s="27">
        <f t="shared" si="10"/>
        <v>28396.924493840866</v>
      </c>
    </row>
    <row r="233" spans="1:5" x14ac:dyDescent="0.25">
      <c r="A233" s="8" t="s">
        <v>286</v>
      </c>
      <c r="B233" s="9" t="s">
        <v>7</v>
      </c>
      <c r="C233" s="72" t="s">
        <v>287</v>
      </c>
      <c r="D233" s="11">
        <f>[1]Прайс!D46</f>
        <v>178.90193938633735</v>
      </c>
      <c r="E233" s="12">
        <f t="shared" si="10"/>
        <v>149.08494948861446</v>
      </c>
    </row>
    <row r="234" spans="1:5" x14ac:dyDescent="0.25">
      <c r="A234" s="13"/>
      <c r="B234" s="14" t="s">
        <v>9</v>
      </c>
      <c r="C234" s="72" t="s">
        <v>288</v>
      </c>
      <c r="D234" s="16">
        <f>[1]Прайс!E46</f>
        <v>238.60174544770362</v>
      </c>
      <c r="E234" s="46">
        <f>D234/1.2</f>
        <v>198.83478787308636</v>
      </c>
    </row>
    <row r="235" spans="1:5" x14ac:dyDescent="0.25">
      <c r="A235" s="13"/>
      <c r="B235" s="18" t="s">
        <v>11</v>
      </c>
      <c r="C235" s="70" t="s">
        <v>289</v>
      </c>
      <c r="D235" s="20">
        <f>[1]Прайс!F46</f>
        <v>807.79555321938585</v>
      </c>
      <c r="E235" s="21">
        <f t="shared" si="10"/>
        <v>673.1629610161549</v>
      </c>
    </row>
    <row r="236" spans="1:5" x14ac:dyDescent="0.25">
      <c r="A236" s="13"/>
      <c r="B236" s="18" t="s">
        <v>13</v>
      </c>
      <c r="C236" s="70" t="s">
        <v>290</v>
      </c>
      <c r="D236" s="20">
        <f>[1]Прайс!G46</f>
        <v>986.39729866708967</v>
      </c>
      <c r="E236" s="21">
        <f t="shared" si="10"/>
        <v>821.99774888924139</v>
      </c>
    </row>
    <row r="237" spans="1:5" x14ac:dyDescent="0.25">
      <c r="A237" s="13"/>
      <c r="B237" s="18" t="s">
        <v>15</v>
      </c>
      <c r="C237" s="70" t="s">
        <v>291</v>
      </c>
      <c r="D237" s="20">
        <f>[1]Прайс!H46</f>
        <v>3544.2974089540721</v>
      </c>
      <c r="E237" s="21">
        <f t="shared" si="10"/>
        <v>2953.5811741283937</v>
      </c>
    </row>
    <row r="238" spans="1:5" ht="15.75" thickBot="1" x14ac:dyDescent="0.3">
      <c r="A238" s="23"/>
      <c r="B238" s="24" t="s">
        <v>25</v>
      </c>
      <c r="C238" s="73" t="s">
        <v>292</v>
      </c>
      <c r="D238" s="26">
        <f>[1]Прайс!I46</f>
        <v>33886.259392609034</v>
      </c>
      <c r="E238" s="47">
        <f t="shared" si="10"/>
        <v>28238.549493840863</v>
      </c>
    </row>
    <row r="239" spans="1:5" x14ac:dyDescent="0.25">
      <c r="A239" s="8" t="s">
        <v>293</v>
      </c>
      <c r="B239" s="9" t="s">
        <v>7</v>
      </c>
      <c r="C239" s="74" t="s">
        <v>294</v>
      </c>
      <c r="D239" s="32">
        <f>[1]Прайс!D47</f>
        <v>378.95893938633725</v>
      </c>
      <c r="E239" s="33">
        <f t="shared" si="10"/>
        <v>315.79911615528107</v>
      </c>
    </row>
    <row r="240" spans="1:5" x14ac:dyDescent="0.25">
      <c r="A240" s="13"/>
      <c r="B240" s="14" t="s">
        <v>9</v>
      </c>
      <c r="C240" s="75" t="s">
        <v>295</v>
      </c>
      <c r="D240" s="16">
        <f>[1]Прайс!E47</f>
        <v>418.65304544770351</v>
      </c>
      <c r="E240" s="46">
        <f>D240/1.2</f>
        <v>348.87753787308628</v>
      </c>
    </row>
    <row r="241" spans="1:5" x14ac:dyDescent="0.25">
      <c r="A241" s="13"/>
      <c r="B241" s="18" t="s">
        <v>11</v>
      </c>
      <c r="C241" s="76" t="s">
        <v>296</v>
      </c>
      <c r="D241" s="35">
        <f>[1]Прайс!F47</f>
        <v>1528.0007532193854</v>
      </c>
      <c r="E241" s="36">
        <f t="shared" si="10"/>
        <v>1273.3339610161545</v>
      </c>
    </row>
    <row r="242" spans="1:5" x14ac:dyDescent="0.25">
      <c r="A242" s="13"/>
      <c r="B242" s="18" t="s">
        <v>13</v>
      </c>
      <c r="C242" s="76" t="s">
        <v>297</v>
      </c>
      <c r="D242" s="35">
        <f>[1]Прайс!G47</f>
        <v>1886.6537986670889</v>
      </c>
      <c r="E242" s="36">
        <f t="shared" si="10"/>
        <v>1572.2114988892408</v>
      </c>
    </row>
    <row r="243" spans="1:5" x14ac:dyDescent="0.25">
      <c r="A243" s="13"/>
      <c r="B243" s="18" t="s">
        <v>15</v>
      </c>
      <c r="C243" s="76" t="s">
        <v>298</v>
      </c>
      <c r="D243" s="35">
        <f>[1]Прайс!H47</f>
        <v>7145.3234089540701</v>
      </c>
      <c r="E243" s="36">
        <f t="shared" si="10"/>
        <v>5954.4361741283919</v>
      </c>
    </row>
    <row r="244" spans="1:5" ht="15.75" thickBot="1" x14ac:dyDescent="0.3">
      <c r="A244" s="23"/>
      <c r="B244" s="24" t="s">
        <v>25</v>
      </c>
      <c r="C244" s="77" t="s">
        <v>299</v>
      </c>
      <c r="D244" s="39">
        <f>[1]Прайс!I47</f>
        <v>68896.234392609011</v>
      </c>
      <c r="E244" s="40">
        <f t="shared" si="10"/>
        <v>57413.528660507509</v>
      </c>
    </row>
    <row r="245" spans="1:5" x14ac:dyDescent="0.25">
      <c r="A245" s="8" t="s">
        <v>300</v>
      </c>
      <c r="B245" s="9" t="s">
        <v>7</v>
      </c>
      <c r="C245" s="74" t="s">
        <v>301</v>
      </c>
      <c r="D245" s="32">
        <f>[1]Прайс!D48</f>
        <v>170.86693938633732</v>
      </c>
      <c r="E245" s="12">
        <f t="shared" si="10"/>
        <v>142.3891161552811</v>
      </c>
    </row>
    <row r="246" spans="1:5" x14ac:dyDescent="0.25">
      <c r="A246" s="13"/>
      <c r="B246" s="14" t="s">
        <v>9</v>
      </c>
      <c r="C246" s="75" t="s">
        <v>302</v>
      </c>
      <c r="D246" s="43">
        <f>[1]Прайс!E48</f>
        <v>231.37024544770361</v>
      </c>
      <c r="E246" s="17">
        <f t="shared" si="10"/>
        <v>192.80853787308635</v>
      </c>
    </row>
    <row r="247" spans="1:5" x14ac:dyDescent="0.25">
      <c r="A247" s="13"/>
      <c r="B247" s="18" t="s">
        <v>11</v>
      </c>
      <c r="C247" s="76" t="s">
        <v>303</v>
      </c>
      <c r="D247" s="35">
        <f>[1]Прайс!F48</f>
        <v>778.86955321938581</v>
      </c>
      <c r="E247" s="17">
        <f t="shared" si="10"/>
        <v>649.05796101615488</v>
      </c>
    </row>
    <row r="248" spans="1:5" x14ac:dyDescent="0.25">
      <c r="A248" s="13"/>
      <c r="B248" s="18" t="s">
        <v>13</v>
      </c>
      <c r="C248" s="76" t="s">
        <v>304</v>
      </c>
      <c r="D248" s="35">
        <f>[1]Прайс!G48</f>
        <v>950.23979866708953</v>
      </c>
      <c r="E248" s="17">
        <f t="shared" si="10"/>
        <v>791.86649888924126</v>
      </c>
    </row>
    <row r="249" spans="1:5" x14ac:dyDescent="0.25">
      <c r="A249" s="13"/>
      <c r="B249" s="18" t="s">
        <v>15</v>
      </c>
      <c r="C249" s="76" t="s">
        <v>305</v>
      </c>
      <c r="D249" s="35">
        <f>[1]Прайс!H48</f>
        <v>3399.6674089540716</v>
      </c>
      <c r="E249" s="17">
        <f t="shared" si="10"/>
        <v>2833.0561741283932</v>
      </c>
    </row>
    <row r="250" spans="1:5" ht="15.75" thickBot="1" x14ac:dyDescent="0.3">
      <c r="A250" s="23"/>
      <c r="B250" s="24" t="s">
        <v>25</v>
      </c>
      <c r="C250" s="77" t="s">
        <v>306</v>
      </c>
      <c r="D250" s="39">
        <f>[1]Прайс!I48</f>
        <v>32480.13439260903</v>
      </c>
      <c r="E250" s="44">
        <f t="shared" si="10"/>
        <v>27066.778660507527</v>
      </c>
    </row>
    <row r="251" spans="1:5" x14ac:dyDescent="0.25">
      <c r="A251" s="8" t="s">
        <v>307</v>
      </c>
      <c r="B251" s="9" t="s">
        <v>7</v>
      </c>
      <c r="C251" s="74" t="s">
        <v>308</v>
      </c>
      <c r="D251" s="11">
        <f>[1]Прайс!D49</f>
        <v>170.05193938633735</v>
      </c>
      <c r="E251" s="12">
        <f>D251/1.2</f>
        <v>141.70994948861446</v>
      </c>
    </row>
    <row r="252" spans="1:5" x14ac:dyDescent="0.25">
      <c r="A252" s="13"/>
      <c r="B252" s="14" t="s">
        <v>9</v>
      </c>
      <c r="C252" s="75" t="s">
        <v>309</v>
      </c>
      <c r="D252" s="16">
        <f>[1]Прайс!E49</f>
        <v>230.63674544770362</v>
      </c>
      <c r="E252" s="46">
        <f>D252/1.2</f>
        <v>192.19728787308637</v>
      </c>
    </row>
    <row r="253" spans="1:5" x14ac:dyDescent="0.25">
      <c r="A253" s="13"/>
      <c r="B253" s="18" t="s">
        <v>11</v>
      </c>
      <c r="C253" s="76" t="s">
        <v>310</v>
      </c>
      <c r="D253" s="20">
        <f>[1]Прайс!F49</f>
        <v>775.93555321938595</v>
      </c>
      <c r="E253" s="21">
        <f t="shared" ref="E253:E316" si="11">D253/1.2</f>
        <v>646.61296101615494</v>
      </c>
    </row>
    <row r="254" spans="1:5" x14ac:dyDescent="0.25">
      <c r="A254" s="13"/>
      <c r="B254" s="18" t="s">
        <v>13</v>
      </c>
      <c r="C254" s="76" t="s">
        <v>311</v>
      </c>
      <c r="D254" s="20">
        <f>[1]Прайс!G49</f>
        <v>946.57229866708963</v>
      </c>
      <c r="E254" s="21">
        <f t="shared" si="11"/>
        <v>788.81024888924139</v>
      </c>
    </row>
    <row r="255" spans="1:5" x14ac:dyDescent="0.25">
      <c r="A255" s="13"/>
      <c r="B255" s="18" t="s">
        <v>15</v>
      </c>
      <c r="C255" s="76" t="s">
        <v>312</v>
      </c>
      <c r="D255" s="20">
        <f>[1]Прайс!H49</f>
        <v>3384.9974089540724</v>
      </c>
      <c r="E255" s="21">
        <f t="shared" si="11"/>
        <v>2820.8311741283937</v>
      </c>
    </row>
    <row r="256" spans="1:5" ht="15.75" thickBot="1" x14ac:dyDescent="0.3">
      <c r="A256" s="23"/>
      <c r="B256" s="24" t="s">
        <v>25</v>
      </c>
      <c r="C256" s="77" t="s">
        <v>313</v>
      </c>
      <c r="D256" s="26">
        <f>[1]Прайс!I49</f>
        <v>32337.509392609034</v>
      </c>
      <c r="E256" s="47">
        <f t="shared" si="11"/>
        <v>26947.924493840863</v>
      </c>
    </row>
    <row r="257" spans="1:5" x14ac:dyDescent="0.25">
      <c r="A257" s="8" t="s">
        <v>314</v>
      </c>
      <c r="B257" s="9" t="s">
        <v>7</v>
      </c>
      <c r="C257" s="74" t="s">
        <v>315</v>
      </c>
      <c r="D257" s="32">
        <f>[1]Прайс!D50</f>
        <v>171.07993938633734</v>
      </c>
      <c r="E257" s="33">
        <f t="shared" si="11"/>
        <v>142.56661615528114</v>
      </c>
    </row>
    <row r="258" spans="1:5" x14ac:dyDescent="0.25">
      <c r="A258" s="13"/>
      <c r="B258" s="14" t="s">
        <v>9</v>
      </c>
      <c r="C258" s="75" t="s">
        <v>316</v>
      </c>
      <c r="D258" s="43">
        <f>[1]Прайс!E50</f>
        <v>231.56194544770361</v>
      </c>
      <c r="E258" s="44">
        <f t="shared" si="11"/>
        <v>192.96828787308635</v>
      </c>
    </row>
    <row r="259" spans="1:5" x14ac:dyDescent="0.25">
      <c r="A259" s="13"/>
      <c r="B259" s="18" t="s">
        <v>11</v>
      </c>
      <c r="C259" s="76" t="s">
        <v>317</v>
      </c>
      <c r="D259" s="35">
        <f>[1]Прайс!F50</f>
        <v>779.63635321938602</v>
      </c>
      <c r="E259" s="36">
        <f t="shared" si="11"/>
        <v>649.696961016155</v>
      </c>
    </row>
    <row r="260" spans="1:5" x14ac:dyDescent="0.25">
      <c r="A260" s="13"/>
      <c r="B260" s="18" t="s">
        <v>13</v>
      </c>
      <c r="C260" s="76" t="s">
        <v>318</v>
      </c>
      <c r="D260" s="35">
        <f>[1]Прайс!G50</f>
        <v>951.1982986670896</v>
      </c>
      <c r="E260" s="36">
        <f t="shared" si="11"/>
        <v>792.66524888924141</v>
      </c>
    </row>
    <row r="261" spans="1:5" x14ac:dyDescent="0.25">
      <c r="A261" s="13"/>
      <c r="B261" s="18" t="s">
        <v>15</v>
      </c>
      <c r="C261" s="76" t="s">
        <v>319</v>
      </c>
      <c r="D261" s="35">
        <f>[1]Прайс!H50</f>
        <v>3403.5014089540723</v>
      </c>
      <c r="E261" s="36">
        <f t="shared" si="11"/>
        <v>2836.2511741283938</v>
      </c>
    </row>
    <row r="262" spans="1:5" ht="15.75" thickBot="1" x14ac:dyDescent="0.3">
      <c r="A262" s="23"/>
      <c r="B262" s="24" t="s">
        <v>25</v>
      </c>
      <c r="C262" s="77" t="s">
        <v>320</v>
      </c>
      <c r="D262" s="39">
        <f>[1]Прайс!I50</f>
        <v>32447.409392609032</v>
      </c>
      <c r="E262" s="40">
        <f t="shared" si="11"/>
        <v>27039.507827174195</v>
      </c>
    </row>
    <row r="263" spans="1:5" x14ac:dyDescent="0.25">
      <c r="A263" s="8" t="s">
        <v>321</v>
      </c>
      <c r="B263" s="9" t="s">
        <v>7</v>
      </c>
      <c r="C263" s="74" t="s">
        <v>322</v>
      </c>
      <c r="D263" s="32">
        <f>[1]Прайс!D51</f>
        <v>170.67035888119952</v>
      </c>
      <c r="E263" s="33">
        <f t="shared" si="11"/>
        <v>142.22529906766627</v>
      </c>
    </row>
    <row r="264" spans="1:5" x14ac:dyDescent="0.25">
      <c r="A264" s="13"/>
      <c r="B264" s="14" t="s">
        <v>9</v>
      </c>
      <c r="C264" s="75" t="s">
        <v>323</v>
      </c>
      <c r="D264" s="43">
        <f>[1]Прайс!E51</f>
        <v>231.19332299307959</v>
      </c>
      <c r="E264" s="44">
        <f t="shared" si="11"/>
        <v>192.66110249423301</v>
      </c>
    </row>
    <row r="265" spans="1:5" x14ac:dyDescent="0.25">
      <c r="A265" s="13"/>
      <c r="B265" s="18" t="s">
        <v>11</v>
      </c>
      <c r="C265" s="76" t="s">
        <v>324</v>
      </c>
      <c r="D265" s="35">
        <f>[1]Прайс!F51</f>
        <v>778.16186340088973</v>
      </c>
      <c r="E265" s="36">
        <f t="shared" si="11"/>
        <v>648.4682195007415</v>
      </c>
    </row>
    <row r="266" spans="1:5" x14ac:dyDescent="0.25">
      <c r="A266" s="13"/>
      <c r="B266" s="18" t="s">
        <v>13</v>
      </c>
      <c r="C266" s="76" t="s">
        <v>325</v>
      </c>
      <c r="D266" s="35">
        <f>[1]Прайс!G51</f>
        <v>949.35518639396935</v>
      </c>
      <c r="E266" s="36">
        <f t="shared" si="11"/>
        <v>791.12932199497448</v>
      </c>
    </row>
    <row r="267" spans="1:5" x14ac:dyDescent="0.25">
      <c r="A267" s="13"/>
      <c r="B267" s="18" t="s">
        <v>15</v>
      </c>
      <c r="C267" s="76" t="s">
        <v>326</v>
      </c>
      <c r="D267" s="35">
        <f>[1]Прайс!H51</f>
        <v>3396.1289598615913</v>
      </c>
      <c r="E267" s="36">
        <f t="shared" si="11"/>
        <v>2830.1074665513261</v>
      </c>
    </row>
    <row r="268" spans="1:5" ht="15.75" thickBot="1" x14ac:dyDescent="0.3">
      <c r="A268" s="23"/>
      <c r="B268" s="24" t="s">
        <v>17</v>
      </c>
      <c r="C268" s="77" t="s">
        <v>327</v>
      </c>
      <c r="D268" s="39">
        <f>[1]Прайс!I51</f>
        <v>33194.084598615911</v>
      </c>
      <c r="E268" s="40">
        <f t="shared" si="11"/>
        <v>27661.737165513259</v>
      </c>
    </row>
    <row r="269" spans="1:5" x14ac:dyDescent="0.25">
      <c r="A269" s="8" t="s">
        <v>328</v>
      </c>
      <c r="B269" s="9" t="s">
        <v>7</v>
      </c>
      <c r="C269" s="10" t="s">
        <v>329</v>
      </c>
      <c r="D269" s="32" t="e">
        <f>[1]Прайс!#REF!</f>
        <v>#REF!</v>
      </c>
      <c r="E269" s="33" t="e">
        <f t="shared" si="11"/>
        <v>#REF!</v>
      </c>
    </row>
    <row r="270" spans="1:5" x14ac:dyDescent="0.25">
      <c r="A270" s="13"/>
      <c r="B270" s="14" t="s">
        <v>9</v>
      </c>
      <c r="C270" s="15" t="s">
        <v>330</v>
      </c>
      <c r="D270" s="43" t="e">
        <f>[1]Прайс!#REF!</f>
        <v>#REF!</v>
      </c>
      <c r="E270" s="44" t="e">
        <f t="shared" si="11"/>
        <v>#REF!</v>
      </c>
    </row>
    <row r="271" spans="1:5" x14ac:dyDescent="0.25">
      <c r="A271" s="13"/>
      <c r="B271" s="18" t="s">
        <v>11</v>
      </c>
      <c r="C271" s="19" t="s">
        <v>331</v>
      </c>
      <c r="D271" s="35" t="e">
        <f>[1]Прайс!#REF!</f>
        <v>#REF!</v>
      </c>
      <c r="E271" s="36" t="e">
        <f t="shared" si="11"/>
        <v>#REF!</v>
      </c>
    </row>
    <row r="272" spans="1:5" x14ac:dyDescent="0.25">
      <c r="A272" s="13"/>
      <c r="B272" s="18" t="s">
        <v>13</v>
      </c>
      <c r="C272" s="19" t="s">
        <v>332</v>
      </c>
      <c r="D272" s="35" t="e">
        <f>[1]Прайс!#REF!</f>
        <v>#REF!</v>
      </c>
      <c r="E272" s="36" t="e">
        <f t="shared" si="11"/>
        <v>#REF!</v>
      </c>
    </row>
    <row r="273" spans="1:5" x14ac:dyDescent="0.25">
      <c r="A273" s="13"/>
      <c r="B273" s="18" t="s">
        <v>15</v>
      </c>
      <c r="C273" s="19" t="s">
        <v>333</v>
      </c>
      <c r="D273" s="35" t="e">
        <f>[1]Прайс!#REF!</f>
        <v>#REF!</v>
      </c>
      <c r="E273" s="36" t="e">
        <f t="shared" si="11"/>
        <v>#REF!</v>
      </c>
    </row>
    <row r="274" spans="1:5" ht="15.75" thickBot="1" x14ac:dyDescent="0.3">
      <c r="A274" s="23"/>
      <c r="B274" s="24" t="s">
        <v>25</v>
      </c>
      <c r="C274" s="25" t="s">
        <v>334</v>
      </c>
      <c r="D274" s="39" t="e">
        <f>[1]Прайс!#REF!</f>
        <v>#REF!</v>
      </c>
      <c r="E274" s="40" t="e">
        <f t="shared" si="11"/>
        <v>#REF!</v>
      </c>
    </row>
    <row r="275" spans="1:5" x14ac:dyDescent="0.25">
      <c r="A275" s="8" t="s">
        <v>335</v>
      </c>
      <c r="B275" s="9" t="s">
        <v>7</v>
      </c>
      <c r="C275" s="10" t="s">
        <v>336</v>
      </c>
      <c r="D275" s="32">
        <f>[1]Прайс!D52</f>
        <v>139.84093938633731</v>
      </c>
      <c r="E275" s="33">
        <f t="shared" si="11"/>
        <v>116.5341161552811</v>
      </c>
    </row>
    <row r="276" spans="1:5" x14ac:dyDescent="0.25">
      <c r="A276" s="13"/>
      <c r="B276" s="14" t="s">
        <v>9</v>
      </c>
      <c r="C276" s="15" t="s">
        <v>337</v>
      </c>
      <c r="D276" s="43">
        <f>[1]Прайс!E52</f>
        <v>203.44684544770357</v>
      </c>
      <c r="E276" s="44">
        <f t="shared" si="11"/>
        <v>169.5390378730863</v>
      </c>
    </row>
    <row r="277" spans="1:5" x14ac:dyDescent="0.25">
      <c r="A277" s="13"/>
      <c r="B277" s="18" t="s">
        <v>11</v>
      </c>
      <c r="C277" s="19" t="s">
        <v>338</v>
      </c>
      <c r="D277" s="35">
        <f>[1]Прайс!F52</f>
        <v>667.17595321938575</v>
      </c>
      <c r="E277" s="36">
        <f t="shared" si="11"/>
        <v>555.97996101615479</v>
      </c>
    </row>
    <row r="278" spans="1:5" x14ac:dyDescent="0.25">
      <c r="A278" s="13"/>
      <c r="B278" s="18" t="s">
        <v>13</v>
      </c>
      <c r="C278" s="19" t="s">
        <v>339</v>
      </c>
      <c r="D278" s="35">
        <f>[1]Прайс!G52</f>
        <v>810.62279866708946</v>
      </c>
      <c r="E278" s="36">
        <f t="shared" si="11"/>
        <v>675.51899888924129</v>
      </c>
    </row>
    <row r="279" spans="1:5" x14ac:dyDescent="0.25">
      <c r="A279" s="13"/>
      <c r="B279" s="18" t="s">
        <v>15</v>
      </c>
      <c r="C279" s="19" t="s">
        <v>340</v>
      </c>
      <c r="D279" s="35">
        <f>[1]Прайс!H52</f>
        <v>2841.1994089540717</v>
      </c>
      <c r="E279" s="36">
        <f t="shared" si="11"/>
        <v>2367.6661741283933</v>
      </c>
    </row>
    <row r="280" spans="1:5" ht="15.75" thickBot="1" x14ac:dyDescent="0.3">
      <c r="A280" s="23"/>
      <c r="B280" s="24" t="s">
        <v>25</v>
      </c>
      <c r="C280" s="25" t="s">
        <v>341</v>
      </c>
      <c r="D280" s="39">
        <f>[1]Прайс!I52</f>
        <v>26980.584392609027</v>
      </c>
      <c r="E280" s="40">
        <f t="shared" si="11"/>
        <v>22483.820327174191</v>
      </c>
    </row>
    <row r="281" spans="1:5" x14ac:dyDescent="0.25">
      <c r="A281" s="8" t="s">
        <v>342</v>
      </c>
      <c r="B281" s="9" t="s">
        <v>7</v>
      </c>
      <c r="C281" s="10" t="s">
        <v>343</v>
      </c>
      <c r="D281" s="32">
        <f>[1]Прайс!D53</f>
        <v>140.6249393863373</v>
      </c>
      <c r="E281" s="33">
        <f t="shared" si="11"/>
        <v>117.18744948861442</v>
      </c>
    </row>
    <row r="282" spans="1:5" x14ac:dyDescent="0.25">
      <c r="A282" s="13"/>
      <c r="B282" s="14" t="s">
        <v>9</v>
      </c>
      <c r="C282" s="15" t="s">
        <v>344</v>
      </c>
      <c r="D282" s="43">
        <f>[1]Прайс!E53</f>
        <v>204.15244544770357</v>
      </c>
      <c r="E282" s="44">
        <f t="shared" si="11"/>
        <v>170.12703787308632</v>
      </c>
    </row>
    <row r="283" spans="1:5" x14ac:dyDescent="0.25">
      <c r="A283" s="13"/>
      <c r="B283" s="18" t="s">
        <v>11</v>
      </c>
      <c r="C283" s="19" t="s">
        <v>345</v>
      </c>
      <c r="D283" s="35">
        <f>[1]Прайс!F53</f>
        <v>669.99835321938576</v>
      </c>
      <c r="E283" s="36">
        <f t="shared" si="11"/>
        <v>558.33196101615488</v>
      </c>
    </row>
    <row r="284" spans="1:5" x14ac:dyDescent="0.25">
      <c r="A284" s="13"/>
      <c r="B284" s="18" t="s">
        <v>13</v>
      </c>
      <c r="C284" s="19" t="s">
        <v>346</v>
      </c>
      <c r="D284" s="35">
        <f>[1]Прайс!G53</f>
        <v>814.15079866708936</v>
      </c>
      <c r="E284" s="36">
        <f t="shared" si="11"/>
        <v>678.45899888924112</v>
      </c>
    </row>
    <row r="285" spans="1:5" x14ac:dyDescent="0.25">
      <c r="A285" s="13"/>
      <c r="B285" s="18" t="s">
        <v>15</v>
      </c>
      <c r="C285" s="19" t="s">
        <v>347</v>
      </c>
      <c r="D285" s="35">
        <f>[1]Прайс!H53</f>
        <v>2855.3114089540713</v>
      </c>
      <c r="E285" s="36">
        <f t="shared" si="11"/>
        <v>2379.4261741283931</v>
      </c>
    </row>
    <row r="286" spans="1:5" ht="15.75" thickBot="1" x14ac:dyDescent="0.3">
      <c r="A286" s="23"/>
      <c r="B286" s="54" t="s">
        <v>25</v>
      </c>
      <c r="C286" s="55" t="s">
        <v>348</v>
      </c>
      <c r="D286" s="39">
        <f>[1]Прайс!I53</f>
        <v>27117.784392609025</v>
      </c>
      <c r="E286" s="56">
        <f t="shared" si="11"/>
        <v>22598.15366050752</v>
      </c>
    </row>
    <row r="287" spans="1:5" x14ac:dyDescent="0.25">
      <c r="A287" s="8" t="s">
        <v>349</v>
      </c>
      <c r="B287" s="9" t="s">
        <v>7</v>
      </c>
      <c r="C287" s="10" t="s">
        <v>350</v>
      </c>
      <c r="D287" s="32">
        <f>[1]Прайс!D54</f>
        <v>123.80376931686605</v>
      </c>
      <c r="E287" s="33">
        <f t="shared" si="11"/>
        <v>103.16980776405505</v>
      </c>
    </row>
    <row r="288" spans="1:5" x14ac:dyDescent="0.25">
      <c r="A288" s="13"/>
      <c r="B288" s="14" t="s">
        <v>9</v>
      </c>
      <c r="C288" s="15" t="s">
        <v>351</v>
      </c>
      <c r="D288" s="43">
        <f>[1]Прайс!E54</f>
        <v>189.01339238517946</v>
      </c>
      <c r="E288" s="44">
        <f t="shared" si="11"/>
        <v>157.5111603209829</v>
      </c>
    </row>
    <row r="289" spans="1:5" x14ac:dyDescent="0.25">
      <c r="A289" s="13"/>
      <c r="B289" s="18" t="s">
        <v>11</v>
      </c>
      <c r="C289" s="19" t="s">
        <v>352</v>
      </c>
      <c r="D289" s="35">
        <f>[1]Прайс!F54</f>
        <v>609.44214096928931</v>
      </c>
      <c r="E289" s="36">
        <f t="shared" si="11"/>
        <v>507.86845080774111</v>
      </c>
    </row>
    <row r="290" spans="1:5" x14ac:dyDescent="0.25">
      <c r="A290" s="13"/>
      <c r="B290" s="18" t="s">
        <v>13</v>
      </c>
      <c r="C290" s="19" t="s">
        <v>353</v>
      </c>
      <c r="D290" s="35">
        <f>[1]Прайс!G54</f>
        <v>738.4555333544688</v>
      </c>
      <c r="E290" s="36">
        <f t="shared" si="11"/>
        <v>615.37961112872404</v>
      </c>
    </row>
    <row r="291" spans="1:5" x14ac:dyDescent="0.25">
      <c r="A291" s="13"/>
      <c r="B291" s="18" t="s">
        <v>15</v>
      </c>
      <c r="C291" s="19" t="s">
        <v>354</v>
      </c>
      <c r="D291" s="35">
        <f>[1]Прайс!H54</f>
        <v>2552.5303477035891</v>
      </c>
      <c r="E291" s="36">
        <f t="shared" si="11"/>
        <v>2127.1086230863243</v>
      </c>
    </row>
    <row r="292" spans="1:5" ht="15.75" thickBot="1" x14ac:dyDescent="0.3">
      <c r="A292" s="23"/>
      <c r="B292" s="24" t="s">
        <v>25</v>
      </c>
      <c r="C292" s="25" t="s">
        <v>355</v>
      </c>
      <c r="D292" s="39">
        <f>[1]Прайс!I54</f>
        <v>24174.079630451557</v>
      </c>
      <c r="E292" s="40">
        <f t="shared" si="11"/>
        <v>20145.066358709631</v>
      </c>
    </row>
    <row r="293" spans="1:5" x14ac:dyDescent="0.25">
      <c r="A293" s="8" t="s">
        <v>356</v>
      </c>
      <c r="B293" s="9" t="s">
        <v>7</v>
      </c>
      <c r="C293" s="10" t="s">
        <v>357</v>
      </c>
      <c r="D293" s="32">
        <f>[1]Прайс!D55</f>
        <v>127.27067908496736</v>
      </c>
      <c r="E293" s="33">
        <f t="shared" si="11"/>
        <v>106.0588992374728</v>
      </c>
    </row>
    <row r="294" spans="1:5" x14ac:dyDescent="0.25">
      <c r="A294" s="13"/>
      <c r="B294" s="14" t="s">
        <v>9</v>
      </c>
      <c r="C294" s="15" t="s">
        <v>358</v>
      </c>
      <c r="D294" s="43">
        <f>[1]Прайс!E55</f>
        <v>192.13361117647062</v>
      </c>
      <c r="E294" s="44">
        <f t="shared" si="11"/>
        <v>160.11134264705885</v>
      </c>
    </row>
    <row r="295" spans="1:5" x14ac:dyDescent="0.25">
      <c r="A295" s="13"/>
      <c r="B295" s="18" t="s">
        <v>11</v>
      </c>
      <c r="C295" s="19" t="s">
        <v>359</v>
      </c>
      <c r="D295" s="35">
        <f>[1]Прайс!F55</f>
        <v>621.92301613445397</v>
      </c>
      <c r="E295" s="36">
        <f t="shared" si="11"/>
        <v>518.26918011204498</v>
      </c>
    </row>
    <row r="296" spans="1:5" x14ac:dyDescent="0.25">
      <c r="A296" s="13"/>
      <c r="B296" s="18" t="s">
        <v>13</v>
      </c>
      <c r="C296" s="19" t="s">
        <v>360</v>
      </c>
      <c r="D296" s="35">
        <f>[1]Прайс!G55</f>
        <v>754.05662731092468</v>
      </c>
      <c r="E296" s="36">
        <f t="shared" si="11"/>
        <v>628.38052275910388</v>
      </c>
    </row>
    <row r="297" spans="1:5" x14ac:dyDescent="0.25">
      <c r="A297" s="13"/>
      <c r="B297" s="18" t="s">
        <v>15</v>
      </c>
      <c r="C297" s="19" t="s">
        <v>361</v>
      </c>
      <c r="D297" s="35">
        <f>[1]Прайс!H55</f>
        <v>2614.9347235294122</v>
      </c>
      <c r="E297" s="36">
        <f t="shared" si="11"/>
        <v>2179.1122696078437</v>
      </c>
    </row>
    <row r="298" spans="1:5" ht="15.75" thickBot="1" x14ac:dyDescent="0.3">
      <c r="A298" s="23"/>
      <c r="B298" s="24" t="s">
        <v>17</v>
      </c>
      <c r="C298" s="25" t="s">
        <v>362</v>
      </c>
      <c r="D298" s="39">
        <f>[1]Прайс!I55</f>
        <v>25417.142235294123</v>
      </c>
      <c r="E298" s="40">
        <f t="shared" si="11"/>
        <v>21180.951862745103</v>
      </c>
    </row>
    <row r="299" spans="1:5" x14ac:dyDescent="0.25">
      <c r="A299" s="8" t="s">
        <v>363</v>
      </c>
      <c r="B299" s="9" t="s">
        <v>7</v>
      </c>
      <c r="C299" s="10" t="s">
        <v>364</v>
      </c>
      <c r="D299" s="32">
        <f>[1]Прайс!D56</f>
        <v>127.15831888119955</v>
      </c>
      <c r="E299" s="33">
        <f t="shared" si="11"/>
        <v>105.96526573433296</v>
      </c>
    </row>
    <row r="300" spans="1:5" x14ac:dyDescent="0.25">
      <c r="A300" s="13"/>
      <c r="B300" s="14" t="s">
        <v>9</v>
      </c>
      <c r="C300" s="15" t="s">
        <v>365</v>
      </c>
      <c r="D300" s="43">
        <f>[1]Прайс!E56</f>
        <v>192.0324869930796</v>
      </c>
      <c r="E300" s="44">
        <f t="shared" si="11"/>
        <v>160.02707249423301</v>
      </c>
    </row>
    <row r="301" spans="1:5" x14ac:dyDescent="0.25">
      <c r="A301" s="13"/>
      <c r="B301" s="18" t="s">
        <v>11</v>
      </c>
      <c r="C301" s="19" t="s">
        <v>366</v>
      </c>
      <c r="D301" s="35">
        <f>[1]Прайс!F56</f>
        <v>621.51851940088977</v>
      </c>
      <c r="E301" s="36">
        <f t="shared" si="11"/>
        <v>517.93209950074151</v>
      </c>
    </row>
    <row r="302" spans="1:5" x14ac:dyDescent="0.25">
      <c r="A302" s="13"/>
      <c r="B302" s="18" t="s">
        <v>13</v>
      </c>
      <c r="C302" s="19" t="s">
        <v>367</v>
      </c>
      <c r="D302" s="35">
        <f>[1]Прайс!G56</f>
        <v>753.55100639396949</v>
      </c>
      <c r="E302" s="36">
        <f t="shared" si="11"/>
        <v>627.95917199497455</v>
      </c>
    </row>
    <row r="303" spans="1:5" x14ac:dyDescent="0.25">
      <c r="A303" s="13"/>
      <c r="B303" s="18" t="s">
        <v>15</v>
      </c>
      <c r="C303" s="19" t="s">
        <v>368</v>
      </c>
      <c r="D303" s="35">
        <f>[1]Прайс!H56</f>
        <v>2612.9122398615918</v>
      </c>
      <c r="E303" s="36">
        <f t="shared" si="11"/>
        <v>2177.4268665513268</v>
      </c>
    </row>
    <row r="304" spans="1:5" ht="15.75" thickBot="1" x14ac:dyDescent="0.3">
      <c r="A304" s="23"/>
      <c r="B304" s="24" t="s">
        <v>17</v>
      </c>
      <c r="C304" s="25" t="s">
        <v>369</v>
      </c>
      <c r="D304" s="39">
        <f>[1]Прайс!I56</f>
        <v>25396.917398615919</v>
      </c>
      <c r="E304" s="40">
        <f t="shared" si="11"/>
        <v>21164.097832179934</v>
      </c>
    </row>
    <row r="305" spans="1:5" x14ac:dyDescent="0.25">
      <c r="A305" s="8" t="s">
        <v>370</v>
      </c>
      <c r="B305" s="9" t="s">
        <v>7</v>
      </c>
      <c r="C305" s="10" t="s">
        <v>371</v>
      </c>
      <c r="D305" s="32">
        <f>[1]Прайс!D57</f>
        <v>131.18145913494811</v>
      </c>
      <c r="E305" s="33">
        <f t="shared" si="11"/>
        <v>109.31788261245677</v>
      </c>
    </row>
    <row r="306" spans="1:5" x14ac:dyDescent="0.25">
      <c r="A306" s="13"/>
      <c r="B306" s="14" t="s">
        <v>9</v>
      </c>
      <c r="C306" s="15" t="s">
        <v>372</v>
      </c>
      <c r="D306" s="43">
        <f>[1]Прайс!E57</f>
        <v>195.65331322145332</v>
      </c>
      <c r="E306" s="44">
        <f t="shared" si="11"/>
        <v>163.04442768454444</v>
      </c>
    </row>
    <row r="307" spans="1:5" x14ac:dyDescent="0.25">
      <c r="A307" s="13"/>
      <c r="B307" s="18" t="s">
        <v>11</v>
      </c>
      <c r="C307" s="19" t="s">
        <v>373</v>
      </c>
      <c r="D307" s="35">
        <f>[1]Прайс!F57</f>
        <v>636.00182431438475</v>
      </c>
      <c r="E307" s="36">
        <f t="shared" si="11"/>
        <v>530.00152026198737</v>
      </c>
    </row>
    <row r="308" spans="1:5" x14ac:dyDescent="0.25">
      <c r="A308" s="13"/>
      <c r="B308" s="18" t="s">
        <v>13</v>
      </c>
      <c r="C308" s="19" t="s">
        <v>374</v>
      </c>
      <c r="D308" s="35">
        <f>[1]Прайс!G57</f>
        <v>771.65513753583798</v>
      </c>
      <c r="E308" s="36">
        <f t="shared" si="11"/>
        <v>643.04594794653167</v>
      </c>
    </row>
    <row r="309" spans="1:5" x14ac:dyDescent="0.25">
      <c r="A309" s="13"/>
      <c r="B309" s="18" t="s">
        <v>15</v>
      </c>
      <c r="C309" s="19" t="s">
        <v>375</v>
      </c>
      <c r="D309" s="35">
        <f>[1]Прайс!H57</f>
        <v>2685.3287644290663</v>
      </c>
      <c r="E309" s="36">
        <f t="shared" si="11"/>
        <v>2237.7739703575553</v>
      </c>
    </row>
    <row r="310" spans="1:5" ht="15.75" thickBot="1" x14ac:dyDescent="0.3">
      <c r="A310" s="23"/>
      <c r="B310" s="24" t="s">
        <v>17</v>
      </c>
      <c r="C310" s="25" t="s">
        <v>376</v>
      </c>
      <c r="D310" s="39">
        <f>[1]Прайс!I57</f>
        <v>26121.082644290658</v>
      </c>
      <c r="E310" s="40">
        <f t="shared" si="11"/>
        <v>21767.568870242216</v>
      </c>
    </row>
    <row r="311" spans="1:5" x14ac:dyDescent="0.25">
      <c r="A311" s="8" t="s">
        <v>377</v>
      </c>
      <c r="B311" s="9" t="s">
        <v>7</v>
      </c>
      <c r="C311" s="65" t="s">
        <v>378</v>
      </c>
      <c r="D311" s="32">
        <f>[1]Прайс!D58</f>
        <v>117.56391931686609</v>
      </c>
      <c r="E311" s="33">
        <f t="shared" si="11"/>
        <v>97.969932764055073</v>
      </c>
    </row>
    <row r="312" spans="1:5" x14ac:dyDescent="0.25">
      <c r="A312" s="13"/>
      <c r="B312" s="14" t="s">
        <v>9</v>
      </c>
      <c r="C312" s="66" t="s">
        <v>379</v>
      </c>
      <c r="D312" s="43">
        <f>[1]Прайс!E58</f>
        <v>183.39752738517947</v>
      </c>
      <c r="E312" s="44">
        <f t="shared" si="11"/>
        <v>152.83127282098289</v>
      </c>
    </row>
    <row r="313" spans="1:5" x14ac:dyDescent="0.25">
      <c r="A313" s="13"/>
      <c r="B313" s="18" t="s">
        <v>11</v>
      </c>
      <c r="C313" s="67" t="s">
        <v>380</v>
      </c>
      <c r="D313" s="35">
        <f>[1]Прайс!F58</f>
        <v>586.97868096928937</v>
      </c>
      <c r="E313" s="36">
        <f t="shared" si="11"/>
        <v>489.14890080774114</v>
      </c>
    </row>
    <row r="314" spans="1:5" x14ac:dyDescent="0.25">
      <c r="A314" s="13"/>
      <c r="B314" s="18" t="s">
        <v>13</v>
      </c>
      <c r="C314" s="67" t="s">
        <v>381</v>
      </c>
      <c r="D314" s="35">
        <f>[1]Прайс!G58</f>
        <v>710.37620835446887</v>
      </c>
      <c r="E314" s="36">
        <f t="shared" si="11"/>
        <v>591.98017362872406</v>
      </c>
    </row>
    <row r="315" spans="1:5" x14ac:dyDescent="0.25">
      <c r="A315" s="13"/>
      <c r="B315" s="18" t="s">
        <v>15</v>
      </c>
      <c r="C315" s="67" t="s">
        <v>382</v>
      </c>
      <c r="D315" s="35">
        <f>[1]Прайс!H58</f>
        <v>2440.2130477035894</v>
      </c>
      <c r="E315" s="36">
        <f t="shared" si="11"/>
        <v>2033.5108730863246</v>
      </c>
    </row>
    <row r="316" spans="1:5" ht="15.75" thickBot="1" x14ac:dyDescent="0.3">
      <c r="A316" s="23"/>
      <c r="B316" s="24" t="s">
        <v>25</v>
      </c>
      <c r="C316" s="68" t="s">
        <v>383</v>
      </c>
      <c r="D316" s="39">
        <f>[1]Прайс!I58</f>
        <v>23082.105880451563</v>
      </c>
      <c r="E316" s="40">
        <f t="shared" si="11"/>
        <v>19235.088233709637</v>
      </c>
    </row>
    <row r="317" spans="1:5" x14ac:dyDescent="0.25">
      <c r="A317" s="8" t="s">
        <v>384</v>
      </c>
      <c r="B317" s="9" t="s">
        <v>7</v>
      </c>
      <c r="C317" s="65" t="s">
        <v>385</v>
      </c>
      <c r="D317" s="32">
        <f>[1]Прайс!D59</f>
        <v>118.89982908496732</v>
      </c>
      <c r="E317" s="33">
        <f t="shared" ref="E317:E388" si="12">D317/1.2</f>
        <v>99.083190904139443</v>
      </c>
    </row>
    <row r="318" spans="1:5" x14ac:dyDescent="0.25">
      <c r="A318" s="13"/>
      <c r="B318" s="14" t="s">
        <v>9</v>
      </c>
      <c r="C318" s="66" t="s">
        <v>386</v>
      </c>
      <c r="D318" s="43">
        <f>[1]Прайс!E59</f>
        <v>184.59984617647061</v>
      </c>
      <c r="E318" s="44">
        <f t="shared" si="12"/>
        <v>153.83320514705883</v>
      </c>
    </row>
    <row r="319" spans="1:5" x14ac:dyDescent="0.25">
      <c r="A319" s="13"/>
      <c r="B319" s="18" t="s">
        <v>11</v>
      </c>
      <c r="C319" s="67" t="s">
        <v>387</v>
      </c>
      <c r="D319" s="35">
        <f>[1]Прайс!F59</f>
        <v>591.78795613445391</v>
      </c>
      <c r="E319" s="36">
        <f t="shared" si="12"/>
        <v>493.15663011204492</v>
      </c>
    </row>
    <row r="320" spans="1:5" x14ac:dyDescent="0.25">
      <c r="A320" s="13"/>
      <c r="B320" s="18" t="s">
        <v>13</v>
      </c>
      <c r="C320" s="67" t="s">
        <v>388</v>
      </c>
      <c r="D320" s="35">
        <f>[1]Прайс!G59</f>
        <v>716.38780231092449</v>
      </c>
      <c r="E320" s="36">
        <f t="shared" si="12"/>
        <v>596.98983525910376</v>
      </c>
    </row>
    <row r="321" spans="1:5" x14ac:dyDescent="0.25">
      <c r="A321" s="13"/>
      <c r="B321" s="18" t="s">
        <v>15</v>
      </c>
      <c r="C321" s="67" t="s">
        <v>389</v>
      </c>
      <c r="D321" s="35">
        <f>[1]Прайс!H59</f>
        <v>2464.2594235294118</v>
      </c>
      <c r="E321" s="36">
        <f t="shared" si="12"/>
        <v>2053.5495196078432</v>
      </c>
    </row>
    <row r="322" spans="1:5" ht="15.75" thickBot="1" x14ac:dyDescent="0.3">
      <c r="A322" s="23"/>
      <c r="B322" s="24" t="s">
        <v>17</v>
      </c>
      <c r="C322" s="68" t="s">
        <v>390</v>
      </c>
      <c r="D322" s="39">
        <f>[1]Прайс!I59</f>
        <v>23910.389235294115</v>
      </c>
      <c r="E322" s="40">
        <f t="shared" si="12"/>
        <v>19925.324362745097</v>
      </c>
    </row>
    <row r="323" spans="1:5" x14ac:dyDescent="0.25">
      <c r="A323" s="8" t="s">
        <v>391</v>
      </c>
      <c r="B323" s="9" t="s">
        <v>7</v>
      </c>
      <c r="C323" s="65" t="s">
        <v>392</v>
      </c>
      <c r="D323" s="32">
        <f>[1]Прайс!D60</f>
        <v>111.09282908496732</v>
      </c>
      <c r="E323" s="33">
        <f t="shared" si="12"/>
        <v>92.5773575708061</v>
      </c>
    </row>
    <row r="324" spans="1:5" x14ac:dyDescent="0.25">
      <c r="A324" s="13"/>
      <c r="B324" s="14" t="s">
        <v>9</v>
      </c>
      <c r="C324" s="66" t="s">
        <v>393</v>
      </c>
      <c r="D324" s="43">
        <f>[1]Прайс!E60</f>
        <v>177.57354617647061</v>
      </c>
      <c r="E324" s="44">
        <f t="shared" si="12"/>
        <v>147.97795514705885</v>
      </c>
    </row>
    <row r="325" spans="1:5" x14ac:dyDescent="0.25">
      <c r="A325" s="13"/>
      <c r="B325" s="18" t="s">
        <v>11</v>
      </c>
      <c r="C325" s="67" t="s">
        <v>394</v>
      </c>
      <c r="D325" s="35">
        <f>[1]Прайс!F60</f>
        <v>563.68275613445394</v>
      </c>
      <c r="E325" s="36">
        <f t="shared" si="12"/>
        <v>469.73563011204499</v>
      </c>
    </row>
    <row r="326" spans="1:5" x14ac:dyDescent="0.25">
      <c r="A326" s="13"/>
      <c r="B326" s="18" t="s">
        <v>13</v>
      </c>
      <c r="C326" s="67" t="s">
        <v>395</v>
      </c>
      <c r="D326" s="35">
        <f>[1]Прайс!G60</f>
        <v>681.25630231092453</v>
      </c>
      <c r="E326" s="36">
        <f t="shared" si="12"/>
        <v>567.71358525910375</v>
      </c>
    </row>
    <row r="327" spans="1:5" x14ac:dyDescent="0.25">
      <c r="A327" s="13"/>
      <c r="B327" s="18" t="s">
        <v>15</v>
      </c>
      <c r="C327" s="67" t="s">
        <v>396</v>
      </c>
      <c r="D327" s="35">
        <f>[1]Прайс!H60</f>
        <v>2323.733423529412</v>
      </c>
      <c r="E327" s="36">
        <f t="shared" si="12"/>
        <v>1936.4445196078434</v>
      </c>
    </row>
    <row r="328" spans="1:5" ht="15.75" thickBot="1" x14ac:dyDescent="0.3">
      <c r="A328" s="23"/>
      <c r="B328" s="24" t="s">
        <v>17</v>
      </c>
      <c r="C328" s="68" t="s">
        <v>397</v>
      </c>
      <c r="D328" s="39">
        <f>[1]Прайс!I60</f>
        <v>22505.129235294116</v>
      </c>
      <c r="E328" s="40">
        <f t="shared" si="12"/>
        <v>18754.274362745098</v>
      </c>
    </row>
    <row r="329" spans="1:5" x14ac:dyDescent="0.25">
      <c r="A329" s="8" t="s">
        <v>398</v>
      </c>
      <c r="B329" s="9" t="s">
        <v>7</v>
      </c>
      <c r="C329" s="65" t="s">
        <v>399</v>
      </c>
      <c r="D329" s="32">
        <f>[1]Прайс!D61</f>
        <v>115.11582908496729</v>
      </c>
      <c r="E329" s="33">
        <f t="shared" si="12"/>
        <v>95.929857570806078</v>
      </c>
    </row>
    <row r="330" spans="1:5" x14ac:dyDescent="0.25">
      <c r="A330" s="13"/>
      <c r="B330" s="14" t="s">
        <v>9</v>
      </c>
      <c r="C330" s="66" t="s">
        <v>400</v>
      </c>
      <c r="D330" s="43">
        <f>[1]Прайс!E61</f>
        <v>181.19424617647056</v>
      </c>
      <c r="E330" s="44">
        <f t="shared" si="12"/>
        <v>150.99520514705881</v>
      </c>
    </row>
    <row r="331" spans="1:5" x14ac:dyDescent="0.25">
      <c r="A331" s="13"/>
      <c r="B331" s="18" t="s">
        <v>11</v>
      </c>
      <c r="C331" s="67" t="s">
        <v>401</v>
      </c>
      <c r="D331" s="20">
        <f>[1]Прайс!F61</f>
        <v>578.16555613445371</v>
      </c>
      <c r="E331" s="21">
        <f t="shared" si="12"/>
        <v>481.80463011204478</v>
      </c>
    </row>
    <row r="332" spans="1:5" x14ac:dyDescent="0.25">
      <c r="A332" s="13"/>
      <c r="B332" s="18" t="s">
        <v>13</v>
      </c>
      <c r="C332" s="67" t="s">
        <v>402</v>
      </c>
      <c r="D332" s="20">
        <f>[1]Прайс!G61</f>
        <v>699.35980231092435</v>
      </c>
      <c r="E332" s="21">
        <f t="shared" si="12"/>
        <v>582.7998352591037</v>
      </c>
    </row>
    <row r="333" spans="1:5" x14ac:dyDescent="0.25">
      <c r="A333" s="13"/>
      <c r="B333" s="18" t="s">
        <v>15</v>
      </c>
      <c r="C333" s="67" t="s">
        <v>403</v>
      </c>
      <c r="D333" s="20">
        <f>[1]Прайс!H61</f>
        <v>2396.1474235294113</v>
      </c>
      <c r="E333" s="21">
        <f t="shared" si="12"/>
        <v>1996.7895196078427</v>
      </c>
    </row>
    <row r="334" spans="1:5" ht="15.75" thickBot="1" x14ac:dyDescent="0.3">
      <c r="A334" s="23"/>
      <c r="B334" s="54" t="s">
        <v>17</v>
      </c>
      <c r="C334" s="68" t="s">
        <v>404</v>
      </c>
      <c r="D334" s="22">
        <f>[1]Прайс!I61</f>
        <v>23229.269235294109</v>
      </c>
      <c r="E334" s="46">
        <f t="shared" si="12"/>
        <v>19357.724362745092</v>
      </c>
    </row>
    <row r="335" spans="1:5" ht="15.75" thickBot="1" x14ac:dyDescent="0.3">
      <c r="A335" s="62" t="s">
        <v>405</v>
      </c>
      <c r="B335" s="63"/>
      <c r="C335" s="63"/>
      <c r="D335" s="63"/>
      <c r="E335" s="64"/>
    </row>
    <row r="336" spans="1:5" x14ac:dyDescent="0.25">
      <c r="A336" s="8" t="s">
        <v>406</v>
      </c>
      <c r="B336" s="14" t="s">
        <v>7</v>
      </c>
      <c r="C336" s="10" t="s">
        <v>407</v>
      </c>
      <c r="D336" s="43">
        <f>[1]Прайс!D63</f>
        <v>109.59393686868688</v>
      </c>
      <c r="E336" s="44">
        <f>D336/1.2</f>
        <v>91.328280723905735</v>
      </c>
    </row>
    <row r="337" spans="1:5" x14ac:dyDescent="0.25">
      <c r="A337" s="13"/>
      <c r="B337" s="14" t="s">
        <v>9</v>
      </c>
      <c r="C337" s="15" t="s">
        <v>408</v>
      </c>
      <c r="D337" s="43">
        <f>[1]Прайс!E63</f>
        <v>176.15454318181818</v>
      </c>
      <c r="E337" s="44">
        <f>D337/1.2</f>
        <v>146.79545265151515</v>
      </c>
    </row>
    <row r="338" spans="1:5" ht="15.75" thickBot="1" x14ac:dyDescent="0.3">
      <c r="A338" s="23"/>
      <c r="B338" s="24"/>
      <c r="C338" s="77"/>
      <c r="D338" s="78"/>
      <c r="E338" s="79"/>
    </row>
    <row r="339" spans="1:5" x14ac:dyDescent="0.25">
      <c r="A339" s="8" t="s">
        <v>409</v>
      </c>
      <c r="B339" s="9" t="s">
        <v>7</v>
      </c>
      <c r="C339" s="65" t="s">
        <v>410</v>
      </c>
      <c r="D339" s="32">
        <f>[1]Прайс!D64</f>
        <v>167.18345000000002</v>
      </c>
      <c r="E339" s="33">
        <f>D339/1.2</f>
        <v>139.31954166666668</v>
      </c>
    </row>
    <row r="340" spans="1:5" x14ac:dyDescent="0.25">
      <c r="A340" s="13"/>
      <c r="B340" s="14" t="s">
        <v>9</v>
      </c>
      <c r="C340" s="66" t="s">
        <v>411</v>
      </c>
      <c r="D340" s="43">
        <f>[1]Прайс!E64</f>
        <v>228.05510500000003</v>
      </c>
      <c r="E340" s="44">
        <f>D340/1.2</f>
        <v>190.04592083333335</v>
      </c>
    </row>
    <row r="341" spans="1:5" ht="15.75" thickBot="1" x14ac:dyDescent="0.3">
      <c r="A341" s="23"/>
      <c r="B341" s="24"/>
      <c r="C341" s="77"/>
      <c r="D341" s="78"/>
      <c r="E341" s="79"/>
    </row>
    <row r="342" spans="1:5" x14ac:dyDescent="0.25">
      <c r="A342" s="8" t="s">
        <v>412</v>
      </c>
      <c r="B342" s="9" t="s">
        <v>7</v>
      </c>
      <c r="C342" s="10" t="s">
        <v>413</v>
      </c>
      <c r="D342" s="32">
        <f>[1]Прайс!D65</f>
        <v>139.15013686868687</v>
      </c>
      <c r="E342" s="33">
        <f>D342/1.2</f>
        <v>115.9584473905724</v>
      </c>
    </row>
    <row r="343" spans="1:5" x14ac:dyDescent="0.25">
      <c r="A343" s="13"/>
      <c r="B343" s="14" t="s">
        <v>9</v>
      </c>
      <c r="C343" s="15" t="s">
        <v>414</v>
      </c>
      <c r="D343" s="43">
        <f>[1]Прайс!E65</f>
        <v>202.75512318181819</v>
      </c>
      <c r="E343" s="44">
        <f>D343/1.2</f>
        <v>168.96260265151517</v>
      </c>
    </row>
    <row r="344" spans="1:5" ht="15.75" thickBot="1" x14ac:dyDescent="0.3">
      <c r="A344" s="23"/>
      <c r="B344" s="24"/>
      <c r="C344" s="77"/>
      <c r="D344" s="78"/>
      <c r="E344" s="79"/>
    </row>
    <row r="345" spans="1:5" ht="15.75" thickBot="1" x14ac:dyDescent="0.3">
      <c r="A345" s="62" t="s">
        <v>415</v>
      </c>
      <c r="B345" s="63"/>
      <c r="C345" s="63"/>
      <c r="D345" s="63"/>
      <c r="E345" s="64"/>
    </row>
    <row r="346" spans="1:5" x14ac:dyDescent="0.25">
      <c r="A346" s="8" t="s">
        <v>416</v>
      </c>
      <c r="B346" s="9" t="s">
        <v>7</v>
      </c>
      <c r="C346" s="65" t="s">
        <v>417</v>
      </c>
      <c r="D346" s="11">
        <f>[1]Прайс!D67</f>
        <v>156.28387060745868</v>
      </c>
      <c r="E346" s="12">
        <f>D346/1.2</f>
        <v>130.23655883954891</v>
      </c>
    </row>
    <row r="347" spans="1:5" x14ac:dyDescent="0.25">
      <c r="A347" s="13"/>
      <c r="B347" s="14" t="s">
        <v>9</v>
      </c>
      <c r="C347" s="80" t="s">
        <v>418</v>
      </c>
      <c r="D347" s="16">
        <f>[1]Прайс!E67</f>
        <v>218.24548354671279</v>
      </c>
      <c r="E347" s="46">
        <f>D347/1.2</f>
        <v>181.87123628892732</v>
      </c>
    </row>
    <row r="348" spans="1:5" x14ac:dyDescent="0.25">
      <c r="A348" s="13"/>
      <c r="B348" s="18" t="s">
        <v>11</v>
      </c>
      <c r="C348" s="67" t="s">
        <v>419</v>
      </c>
      <c r="D348" s="20">
        <f>[1]Прайс!F67</f>
        <v>726.37050561542276</v>
      </c>
      <c r="E348" s="21">
        <f t="shared" ref="E348:E351" si="13">D348/1.2</f>
        <v>605.30875467951898</v>
      </c>
    </row>
    <row r="349" spans="1:5" x14ac:dyDescent="0.25">
      <c r="A349" s="13"/>
      <c r="B349" s="18" t="s">
        <v>13</v>
      </c>
      <c r="C349" s="67" t="s">
        <v>420</v>
      </c>
      <c r="D349" s="20">
        <f>[1]Прайс!G67</f>
        <v>884.61598916213552</v>
      </c>
      <c r="E349" s="21">
        <f t="shared" si="13"/>
        <v>737.1799909684463</v>
      </c>
    </row>
    <row r="350" spans="1:5" x14ac:dyDescent="0.25">
      <c r="A350" s="13"/>
      <c r="B350" s="18" t="s">
        <v>15</v>
      </c>
      <c r="C350" s="67" t="s">
        <v>421</v>
      </c>
      <c r="D350" s="20">
        <f>[1]Прайс!H67</f>
        <v>3137.172170934256</v>
      </c>
      <c r="E350" s="21">
        <f t="shared" si="13"/>
        <v>2614.3101424452134</v>
      </c>
    </row>
    <row r="351" spans="1:5" ht="15.75" thickBot="1" x14ac:dyDescent="0.3">
      <c r="A351" s="13"/>
      <c r="B351" s="54" t="s">
        <v>17</v>
      </c>
      <c r="C351" s="81" t="s">
        <v>422</v>
      </c>
      <c r="D351" s="22">
        <f>[1]Прайс!I67</f>
        <v>30639.516709342563</v>
      </c>
      <c r="E351" s="46">
        <f t="shared" si="13"/>
        <v>25532.930591118802</v>
      </c>
    </row>
    <row r="352" spans="1:5" x14ac:dyDescent="0.25">
      <c r="A352" s="8" t="s">
        <v>423</v>
      </c>
      <c r="B352" s="9" t="s">
        <v>7</v>
      </c>
      <c r="C352" s="65" t="s">
        <v>424</v>
      </c>
      <c r="D352" s="11">
        <f>[1]Прайс!D68</f>
        <v>129.65382908496733</v>
      </c>
      <c r="E352" s="12">
        <f>D352/1.2</f>
        <v>108.04485757080612</v>
      </c>
    </row>
    <row r="353" spans="1:5" x14ac:dyDescent="0.25">
      <c r="A353" s="13"/>
      <c r="B353" s="14" t="s">
        <v>9</v>
      </c>
      <c r="C353" s="66" t="s">
        <v>425</v>
      </c>
      <c r="D353" s="16">
        <f>[1]Прайс!E68</f>
        <v>194.2784461764706</v>
      </c>
      <c r="E353" s="46">
        <f>D353/1.2</f>
        <v>161.89870514705885</v>
      </c>
    </row>
    <row r="354" spans="1:5" x14ac:dyDescent="0.25">
      <c r="A354" s="13"/>
      <c r="B354" s="18" t="s">
        <v>11</v>
      </c>
      <c r="C354" s="67" t="s">
        <v>426</v>
      </c>
      <c r="D354" s="20">
        <f>[1]Прайс!F68</f>
        <v>630.50235613445398</v>
      </c>
      <c r="E354" s="21">
        <f t="shared" ref="E354:E357" si="14">D354/1.2</f>
        <v>525.41863011204498</v>
      </c>
    </row>
    <row r="355" spans="1:5" x14ac:dyDescent="0.25">
      <c r="A355" s="13"/>
      <c r="B355" s="18" t="s">
        <v>13</v>
      </c>
      <c r="C355" s="67" t="s">
        <v>427</v>
      </c>
      <c r="D355" s="20">
        <f>[1]Прайс!G68</f>
        <v>764.78080231092451</v>
      </c>
      <c r="E355" s="21">
        <f t="shared" si="14"/>
        <v>637.31733525910374</v>
      </c>
    </row>
    <row r="356" spans="1:5" x14ac:dyDescent="0.25">
      <c r="A356" s="13"/>
      <c r="B356" s="18" t="s">
        <v>15</v>
      </c>
      <c r="C356" s="67" t="s">
        <v>428</v>
      </c>
      <c r="D356" s="20">
        <f>[1]Прайс!H68</f>
        <v>2657.8314235294119</v>
      </c>
      <c r="E356" s="21">
        <f t="shared" si="14"/>
        <v>2214.8595196078436</v>
      </c>
    </row>
    <row r="357" spans="1:5" ht="15.75" thickBot="1" x14ac:dyDescent="0.3">
      <c r="A357" s="23"/>
      <c r="B357" s="24" t="s">
        <v>17</v>
      </c>
      <c r="C357" s="68" t="s">
        <v>429</v>
      </c>
      <c r="D357" s="26">
        <f>[1]Прайс!I68</f>
        <v>25846.109235294116</v>
      </c>
      <c r="E357" s="47">
        <f t="shared" si="14"/>
        <v>21538.424362745096</v>
      </c>
    </row>
    <row r="358" spans="1:5" ht="15.75" thickBot="1" x14ac:dyDescent="0.3">
      <c r="A358" s="62" t="s">
        <v>430</v>
      </c>
      <c r="B358" s="63"/>
      <c r="C358" s="63"/>
      <c r="D358" s="63"/>
      <c r="E358" s="64"/>
    </row>
    <row r="359" spans="1:5" x14ac:dyDescent="0.25">
      <c r="A359" s="41" t="s">
        <v>431</v>
      </c>
      <c r="B359" s="9" t="s">
        <v>7</v>
      </c>
      <c r="C359" s="65" t="s">
        <v>432</v>
      </c>
      <c r="D359" s="11">
        <f>[1]Прайс!D70</f>
        <v>150.71582908496731</v>
      </c>
      <c r="E359" s="12">
        <f>D359/1.2</f>
        <v>125.59652423747276</v>
      </c>
    </row>
    <row r="360" spans="1:5" x14ac:dyDescent="0.25">
      <c r="A360" s="42"/>
      <c r="B360" s="14" t="s">
        <v>9</v>
      </c>
      <c r="C360" s="66" t="s">
        <v>433</v>
      </c>
      <c r="D360" s="16">
        <f>[1]Прайс!E70</f>
        <v>213.23424617647061</v>
      </c>
      <c r="E360" s="46">
        <f>D360/1.2</f>
        <v>177.69520514705886</v>
      </c>
    </row>
    <row r="361" spans="1:5" x14ac:dyDescent="0.25">
      <c r="A361" s="42"/>
      <c r="B361" s="18" t="s">
        <v>11</v>
      </c>
      <c r="C361" s="67" t="s">
        <v>434</v>
      </c>
      <c r="D361" s="20">
        <f>[1]Прайс!F70</f>
        <v>706.32555613445379</v>
      </c>
      <c r="E361" s="21">
        <f t="shared" ref="E361:E364" si="15">D361/1.2</f>
        <v>588.6046301120449</v>
      </c>
    </row>
    <row r="362" spans="1:5" x14ac:dyDescent="0.25">
      <c r="A362" s="42"/>
      <c r="B362" s="18" t="s">
        <v>13</v>
      </c>
      <c r="C362" s="67" t="s">
        <v>435</v>
      </c>
      <c r="D362" s="20">
        <f>[1]Прайс!G70</f>
        <v>859.5598023109244</v>
      </c>
      <c r="E362" s="21">
        <f t="shared" si="15"/>
        <v>716.2998352591037</v>
      </c>
    </row>
    <row r="363" spans="1:5" x14ac:dyDescent="0.25">
      <c r="A363" s="42"/>
      <c r="B363" s="18" t="s">
        <v>15</v>
      </c>
      <c r="C363" s="67" t="s">
        <v>436</v>
      </c>
      <c r="D363" s="20">
        <f>[1]Прайс!H70</f>
        <v>3036.9474235294115</v>
      </c>
      <c r="E363" s="21">
        <f t="shared" si="15"/>
        <v>2530.789519607843</v>
      </c>
    </row>
    <row r="364" spans="1:5" ht="15.75" thickBot="1" x14ac:dyDescent="0.3">
      <c r="A364" s="45"/>
      <c r="B364" s="24" t="s">
        <v>17</v>
      </c>
      <c r="C364" s="68" t="s">
        <v>437</v>
      </c>
      <c r="D364" s="26">
        <f>[1]Прайс!I70</f>
        <v>29637.269235294116</v>
      </c>
      <c r="E364" s="47">
        <f t="shared" si="15"/>
        <v>24697.724362745099</v>
      </c>
    </row>
    <row r="365" spans="1:5" ht="15.75" thickBot="1" x14ac:dyDescent="0.3">
      <c r="A365" s="62" t="s">
        <v>438</v>
      </c>
      <c r="B365" s="63"/>
      <c r="C365" s="63"/>
      <c r="D365" s="63"/>
      <c r="E365" s="64"/>
    </row>
    <row r="366" spans="1:5" x14ac:dyDescent="0.25">
      <c r="A366" s="8" t="s">
        <v>439</v>
      </c>
      <c r="B366" s="9" t="s">
        <v>7</v>
      </c>
      <c r="C366" s="19" t="s">
        <v>440</v>
      </c>
      <c r="D366" s="32">
        <f>[1]Прайс!D72</f>
        <v>96.445449999999994</v>
      </c>
      <c r="E366" s="36">
        <f t="shared" ref="E366:E386" si="16">D366/1.2</f>
        <v>80.371208333333328</v>
      </c>
    </row>
    <row r="367" spans="1:5" x14ac:dyDescent="0.25">
      <c r="A367" s="13"/>
      <c r="B367" s="18" t="s">
        <v>15</v>
      </c>
      <c r="C367" s="19" t="s">
        <v>441</v>
      </c>
      <c r="D367" s="35">
        <f>[1]Прайс!H72</f>
        <v>2060.0806000000002</v>
      </c>
      <c r="E367" s="36">
        <f t="shared" si="16"/>
        <v>1716.7338333333337</v>
      </c>
    </row>
    <row r="368" spans="1:5" ht="15.75" thickBot="1" x14ac:dyDescent="0.3">
      <c r="A368" s="23"/>
      <c r="B368" s="24" t="s">
        <v>17</v>
      </c>
      <c r="C368" s="25" t="s">
        <v>442</v>
      </c>
      <c r="D368" s="39">
        <f>[1]Прайс!I72</f>
        <v>19868.600999999999</v>
      </c>
      <c r="E368" s="40">
        <f t="shared" si="16"/>
        <v>16557.1675</v>
      </c>
    </row>
    <row r="369" spans="1:5" x14ac:dyDescent="0.25">
      <c r="A369" s="8" t="s">
        <v>443</v>
      </c>
      <c r="B369" s="9" t="s">
        <v>7</v>
      </c>
      <c r="C369" s="19" t="s">
        <v>444</v>
      </c>
      <c r="D369" s="32">
        <f>[1]Прайс!D73</f>
        <v>103</v>
      </c>
      <c r="E369" s="33">
        <f t="shared" si="16"/>
        <v>85.833333333333343</v>
      </c>
    </row>
    <row r="370" spans="1:5" x14ac:dyDescent="0.25">
      <c r="A370" s="13"/>
      <c r="B370" s="18" t="s">
        <v>15</v>
      </c>
      <c r="C370" s="19" t="s">
        <v>445</v>
      </c>
      <c r="D370" s="35">
        <f>[1]Прайс!H73</f>
        <v>2178.0625</v>
      </c>
      <c r="E370" s="36">
        <f t="shared" si="16"/>
        <v>1815.0520833333335</v>
      </c>
    </row>
    <row r="371" spans="1:5" ht="15.75" thickBot="1" x14ac:dyDescent="0.3">
      <c r="A371" s="23"/>
      <c r="B371" s="24" t="s">
        <v>17</v>
      </c>
      <c r="C371" s="25" t="s">
        <v>446</v>
      </c>
      <c r="D371" s="39">
        <f>[1]Прайс!I73</f>
        <v>21048.42</v>
      </c>
      <c r="E371" s="40">
        <f t="shared" si="16"/>
        <v>17540.349999999999</v>
      </c>
    </row>
    <row r="372" spans="1:5" x14ac:dyDescent="0.25">
      <c r="A372" s="13" t="s">
        <v>447</v>
      </c>
      <c r="B372" s="14" t="s">
        <v>7</v>
      </c>
      <c r="C372" s="19" t="s">
        <v>448</v>
      </c>
      <c r="D372" s="16">
        <f>[1]Прайс!D74</f>
        <v>99.895449999999997</v>
      </c>
      <c r="E372" s="17">
        <f t="shared" si="16"/>
        <v>83.246208333333328</v>
      </c>
    </row>
    <row r="373" spans="1:5" x14ac:dyDescent="0.25">
      <c r="A373" s="13"/>
      <c r="B373" s="18" t="s">
        <v>15</v>
      </c>
      <c r="C373" s="19" t="s">
        <v>449</v>
      </c>
      <c r="D373" s="20">
        <f>[1]Прайс!H74</f>
        <v>2122.1805999999997</v>
      </c>
      <c r="E373" s="21">
        <f t="shared" si="16"/>
        <v>1768.4838333333332</v>
      </c>
    </row>
    <row r="374" spans="1:5" ht="15.75" thickBot="1" x14ac:dyDescent="0.3">
      <c r="A374" s="23"/>
      <c r="B374" s="24" t="s">
        <v>17</v>
      </c>
      <c r="C374" s="25" t="s">
        <v>450</v>
      </c>
      <c r="D374" s="26">
        <f>[1]Прайс!I74</f>
        <v>20489.600999999999</v>
      </c>
      <c r="E374" s="27">
        <f t="shared" si="16"/>
        <v>17074.6675</v>
      </c>
    </row>
    <row r="375" spans="1:5" x14ac:dyDescent="0.25">
      <c r="A375" s="8" t="s">
        <v>451</v>
      </c>
      <c r="B375" s="9" t="s">
        <v>7</v>
      </c>
      <c r="C375" s="76" t="s">
        <v>452</v>
      </c>
      <c r="D375" s="32">
        <f>[1]Прайс!D75</f>
        <v>111.85745</v>
      </c>
      <c r="E375" s="36">
        <f t="shared" si="16"/>
        <v>93.214541666666676</v>
      </c>
    </row>
    <row r="376" spans="1:5" x14ac:dyDescent="0.25">
      <c r="A376" s="13"/>
      <c r="B376" s="18" t="s">
        <v>15</v>
      </c>
      <c r="C376" s="76" t="s">
        <v>453</v>
      </c>
      <c r="D376" s="35">
        <f>[1]Прайс!H75</f>
        <v>2337.4965999999999</v>
      </c>
      <c r="E376" s="36">
        <f t="shared" si="16"/>
        <v>1947.9138333333333</v>
      </c>
    </row>
    <row r="377" spans="1:5" ht="15.75" thickBot="1" x14ac:dyDescent="0.3">
      <c r="A377" s="23"/>
      <c r="B377" s="24" t="s">
        <v>17</v>
      </c>
      <c r="C377" s="77" t="s">
        <v>454</v>
      </c>
      <c r="D377" s="39">
        <f>[1]Прайс!I75</f>
        <v>22642.760999999999</v>
      </c>
      <c r="E377" s="40">
        <f t="shared" si="16"/>
        <v>18868.967499999999</v>
      </c>
    </row>
    <row r="378" spans="1:5" x14ac:dyDescent="0.25">
      <c r="A378" s="8" t="s">
        <v>455</v>
      </c>
      <c r="B378" s="9" t="s">
        <v>7</v>
      </c>
      <c r="C378" s="76" t="s">
        <v>456</v>
      </c>
      <c r="D378" s="32">
        <f>[1]Прайс!D76</f>
        <v>117.64282908496732</v>
      </c>
      <c r="E378" s="36">
        <f t="shared" si="16"/>
        <v>98.035690904139429</v>
      </c>
    </row>
    <row r="379" spans="1:5" x14ac:dyDescent="0.25">
      <c r="A379" s="13"/>
      <c r="B379" s="18" t="s">
        <v>15</v>
      </c>
      <c r="C379" s="76" t="s">
        <v>457</v>
      </c>
      <c r="D379" s="35">
        <f>[1]Прайс!H76</f>
        <v>2441.6334235294116</v>
      </c>
      <c r="E379" s="36">
        <f t="shared" si="16"/>
        <v>2034.6945196078432</v>
      </c>
    </row>
    <row r="380" spans="1:5" ht="15.75" thickBot="1" x14ac:dyDescent="0.3">
      <c r="A380" s="23"/>
      <c r="B380" s="24" t="s">
        <v>17</v>
      </c>
      <c r="C380" s="82" t="s">
        <v>458</v>
      </c>
      <c r="D380" s="39">
        <f>[1]Прайс!I76</f>
        <v>23684.129235294116</v>
      </c>
      <c r="E380" s="40">
        <f t="shared" si="16"/>
        <v>19736.774362745098</v>
      </c>
    </row>
    <row r="381" spans="1:5" x14ac:dyDescent="0.25">
      <c r="A381" s="8" t="s">
        <v>459</v>
      </c>
      <c r="B381" s="9" t="s">
        <v>7</v>
      </c>
      <c r="C381" s="74" t="s">
        <v>460</v>
      </c>
      <c r="D381" s="32">
        <f>[1]Прайс!D77</f>
        <v>123.72424908496731</v>
      </c>
      <c r="E381" s="36">
        <f t="shared" si="16"/>
        <v>103.10354090413944</v>
      </c>
    </row>
    <row r="382" spans="1:5" x14ac:dyDescent="0.25">
      <c r="A382" s="13"/>
      <c r="B382" s="18" t="s">
        <v>15</v>
      </c>
      <c r="C382" s="76" t="s">
        <v>461</v>
      </c>
      <c r="D382" s="35">
        <f>[1]Прайс!H77</f>
        <v>2551.0989835294113</v>
      </c>
      <c r="E382" s="36">
        <f t="shared" si="16"/>
        <v>2125.9158196078429</v>
      </c>
    </row>
    <row r="383" spans="1:5" ht="15.75" thickBot="1" x14ac:dyDescent="0.3">
      <c r="A383" s="23"/>
      <c r="B383" s="24" t="s">
        <v>17</v>
      </c>
      <c r="C383" s="77" t="s">
        <v>462</v>
      </c>
      <c r="D383" s="39">
        <f>[1]Прайс!I77</f>
        <v>24778.784835294115</v>
      </c>
      <c r="E383" s="40">
        <f t="shared" si="16"/>
        <v>20648.987362745098</v>
      </c>
    </row>
    <row r="384" spans="1:5" x14ac:dyDescent="0.25">
      <c r="A384" s="8" t="s">
        <v>463</v>
      </c>
      <c r="B384" s="9" t="s">
        <v>7</v>
      </c>
      <c r="C384" s="76" t="s">
        <v>464</v>
      </c>
      <c r="D384" s="32">
        <f>[1]Прайс!D78</f>
        <v>142.49224908496731</v>
      </c>
      <c r="E384" s="36">
        <f t="shared" si="16"/>
        <v>118.74354090413944</v>
      </c>
    </row>
    <row r="385" spans="1:5" x14ac:dyDescent="0.25">
      <c r="A385" s="13"/>
      <c r="B385" s="18" t="s">
        <v>15</v>
      </c>
      <c r="C385" s="76" t="s">
        <v>465</v>
      </c>
      <c r="D385" s="35">
        <f>[1]Прайс!H78</f>
        <v>2888.9229835294113</v>
      </c>
      <c r="E385" s="36">
        <f t="shared" si="16"/>
        <v>2407.4358196078429</v>
      </c>
    </row>
    <row r="386" spans="1:5" ht="15.75" thickBot="1" x14ac:dyDescent="0.3">
      <c r="A386" s="23"/>
      <c r="B386" s="24" t="s">
        <v>17</v>
      </c>
      <c r="C386" s="77" t="s">
        <v>466</v>
      </c>
      <c r="D386" s="39">
        <f>[1]Прайс!I78</f>
        <v>28157.024835294116</v>
      </c>
      <c r="E386" s="40">
        <f t="shared" si="16"/>
        <v>23464.187362745099</v>
      </c>
    </row>
    <row r="387" spans="1:5" ht="15.75" thickBot="1" x14ac:dyDescent="0.3">
      <c r="A387" s="62" t="s">
        <v>467</v>
      </c>
      <c r="B387" s="63"/>
      <c r="C387" s="63"/>
      <c r="D387" s="63"/>
      <c r="E387" s="64"/>
    </row>
    <row r="388" spans="1:5" x14ac:dyDescent="0.25">
      <c r="A388" s="8" t="s">
        <v>468</v>
      </c>
      <c r="B388" s="9" t="s">
        <v>7</v>
      </c>
      <c r="C388" s="10" t="s">
        <v>469</v>
      </c>
      <c r="D388" s="32">
        <f>[1]Прайс!D80</f>
        <v>123.71044999999999</v>
      </c>
      <c r="E388" s="33">
        <f t="shared" ref="E388:E463" si="17">D388/1.2</f>
        <v>103.09204166666666</v>
      </c>
    </row>
    <row r="389" spans="1:5" x14ac:dyDescent="0.25">
      <c r="A389" s="13"/>
      <c r="B389" s="14" t="s">
        <v>9</v>
      </c>
      <c r="C389" s="15" t="s">
        <v>470</v>
      </c>
      <c r="D389" s="43">
        <f>[1]Прайс!E80</f>
        <v>188.929405</v>
      </c>
      <c r="E389" s="44">
        <f t="shared" si="17"/>
        <v>157.44117083333333</v>
      </c>
    </row>
    <row r="390" spans="1:5" x14ac:dyDescent="0.25">
      <c r="A390" s="13"/>
      <c r="B390" s="18" t="s">
        <v>11</v>
      </c>
      <c r="C390" s="19" t="s">
        <v>471</v>
      </c>
      <c r="D390" s="35">
        <f>[1]Прайс!F80</f>
        <v>609.10619142857149</v>
      </c>
      <c r="E390" s="36">
        <f t="shared" si="17"/>
        <v>507.58849285714291</v>
      </c>
    </row>
    <row r="391" spans="1:5" x14ac:dyDescent="0.25">
      <c r="A391" s="13"/>
      <c r="B391" s="18" t="s">
        <v>13</v>
      </c>
      <c r="C391" s="19" t="s">
        <v>472</v>
      </c>
      <c r="D391" s="35">
        <f>[1]Прайс!G80</f>
        <v>738.03559642857147</v>
      </c>
      <c r="E391" s="36">
        <f t="shared" si="17"/>
        <v>615.02966369047624</v>
      </c>
    </row>
    <row r="392" spans="1:5" x14ac:dyDescent="0.25">
      <c r="A392" s="13"/>
      <c r="B392" s="18" t="s">
        <v>15</v>
      </c>
      <c r="C392" s="19" t="s">
        <v>473</v>
      </c>
      <c r="D392" s="35">
        <f>[1]Прайс!H80</f>
        <v>2550.8505999999998</v>
      </c>
      <c r="E392" s="36">
        <f t="shared" si="17"/>
        <v>2125.7088333333331</v>
      </c>
    </row>
    <row r="393" spans="1:5" ht="15.75" thickBot="1" x14ac:dyDescent="0.3">
      <c r="A393" s="23"/>
      <c r="B393" s="24" t="s">
        <v>17</v>
      </c>
      <c r="C393" s="25" t="s">
        <v>474</v>
      </c>
      <c r="D393" s="39">
        <f>[1]Прайс!I80</f>
        <v>24776.300999999996</v>
      </c>
      <c r="E393" s="40">
        <f t="shared" si="17"/>
        <v>20646.917499999996</v>
      </c>
    </row>
    <row r="394" spans="1:5" x14ac:dyDescent="0.25">
      <c r="A394" s="8" t="s">
        <v>475</v>
      </c>
      <c r="B394" s="9" t="s">
        <v>7</v>
      </c>
      <c r="C394" s="10" t="s">
        <v>476</v>
      </c>
      <c r="D394" s="32">
        <f>[1]Прайс!D81</f>
        <v>239.14644999999996</v>
      </c>
      <c r="E394" s="33">
        <f t="shared" si="17"/>
        <v>199.28870833333332</v>
      </c>
    </row>
    <row r="395" spans="1:5" x14ac:dyDescent="0.25">
      <c r="A395" s="13"/>
      <c r="B395" s="14" t="s">
        <v>9</v>
      </c>
      <c r="C395" s="15" t="s">
        <v>477</v>
      </c>
      <c r="D395" s="43">
        <f>[1]Прайс!E81</f>
        <v>292.82180499999993</v>
      </c>
      <c r="E395" s="44">
        <f t="shared" si="17"/>
        <v>244.01817083333327</v>
      </c>
    </row>
    <row r="396" spans="1:5" x14ac:dyDescent="0.25">
      <c r="A396" s="13"/>
      <c r="B396" s="18" t="s">
        <v>11</v>
      </c>
      <c r="C396" s="19" t="s">
        <v>478</v>
      </c>
      <c r="D396" s="35">
        <f>[1]Прайс!F81</f>
        <v>1024.6757914285713</v>
      </c>
      <c r="E396" s="36">
        <f t="shared" si="17"/>
        <v>853.89649285714279</v>
      </c>
    </row>
    <row r="397" spans="1:5" x14ac:dyDescent="0.25">
      <c r="A397" s="13"/>
      <c r="B397" s="18" t="s">
        <v>13</v>
      </c>
      <c r="C397" s="19" t="s">
        <v>479</v>
      </c>
      <c r="D397" s="35">
        <f>[1]Прайс!G81</f>
        <v>1257.4975964285713</v>
      </c>
      <c r="E397" s="36">
        <f t="shared" si="17"/>
        <v>1047.9146636904761</v>
      </c>
    </row>
    <row r="398" spans="1:5" x14ac:dyDescent="0.25">
      <c r="A398" s="13"/>
      <c r="B398" s="18" t="s">
        <v>15</v>
      </c>
      <c r="C398" s="19" t="s">
        <v>480</v>
      </c>
      <c r="D398" s="35">
        <f>[1]Прайс!H81</f>
        <v>4628.6985999999997</v>
      </c>
      <c r="E398" s="36">
        <f t="shared" si="17"/>
        <v>3857.2488333333331</v>
      </c>
    </row>
    <row r="399" spans="1:5" ht="15.75" thickBot="1" x14ac:dyDescent="0.3">
      <c r="A399" s="23"/>
      <c r="B399" s="24" t="s">
        <v>25</v>
      </c>
      <c r="C399" s="25" t="s">
        <v>481</v>
      </c>
      <c r="D399" s="39">
        <f>[1]Прайс!I81</f>
        <v>45554.780999999988</v>
      </c>
      <c r="E399" s="40">
        <f t="shared" si="17"/>
        <v>37962.31749999999</v>
      </c>
    </row>
    <row r="400" spans="1:5" x14ac:dyDescent="0.25">
      <c r="A400" s="8" t="s">
        <v>482</v>
      </c>
      <c r="B400" s="9" t="s">
        <v>7</v>
      </c>
      <c r="C400" s="10" t="s">
        <v>483</v>
      </c>
      <c r="D400" s="32">
        <f>[1]Прайс!D82</f>
        <v>373.59344999999996</v>
      </c>
      <c r="E400" s="33">
        <f t="shared" si="17"/>
        <v>311.32787500000001</v>
      </c>
    </row>
    <row r="401" spans="1:5" x14ac:dyDescent="0.25">
      <c r="A401" s="13"/>
      <c r="B401" s="14" t="s">
        <v>9</v>
      </c>
      <c r="C401" s="15" t="s">
        <v>484</v>
      </c>
      <c r="D401" s="43">
        <f>[1]Прайс!E82</f>
        <v>413.82410499999992</v>
      </c>
      <c r="E401" s="44">
        <f t="shared" si="17"/>
        <v>344.8534208333333</v>
      </c>
    </row>
    <row r="402" spans="1:5" x14ac:dyDescent="0.25">
      <c r="A402" s="13"/>
      <c r="B402" s="18" t="s">
        <v>11</v>
      </c>
      <c r="C402" s="19" t="s">
        <v>485</v>
      </c>
      <c r="D402" s="35">
        <f>[1]Прайс!F82</f>
        <v>1508.6849914285713</v>
      </c>
      <c r="E402" s="36">
        <f t="shared" si="17"/>
        <v>1257.2374928571428</v>
      </c>
    </row>
    <row r="403" spans="1:5" x14ac:dyDescent="0.25">
      <c r="A403" s="13"/>
      <c r="B403" s="18" t="s">
        <v>13</v>
      </c>
      <c r="C403" s="19" t="s">
        <v>486</v>
      </c>
      <c r="D403" s="35">
        <f>[1]Прайс!G82</f>
        <v>1862.5090964285714</v>
      </c>
      <c r="E403" s="36">
        <f t="shared" si="17"/>
        <v>1552.0909136904763</v>
      </c>
    </row>
    <row r="404" spans="1:5" x14ac:dyDescent="0.25">
      <c r="A404" s="13"/>
      <c r="B404" s="18" t="s">
        <v>15</v>
      </c>
      <c r="C404" s="19" t="s">
        <v>487</v>
      </c>
      <c r="D404" s="35">
        <f>[1]Прайс!H82</f>
        <v>7048.7446</v>
      </c>
      <c r="E404" s="36">
        <f t="shared" si="17"/>
        <v>5873.9538333333339</v>
      </c>
    </row>
    <row r="405" spans="1:5" ht="15.75" thickBot="1" x14ac:dyDescent="0.3">
      <c r="A405" s="23"/>
      <c r="B405" s="24" t="s">
        <v>25</v>
      </c>
      <c r="C405" s="25" t="s">
        <v>488</v>
      </c>
      <c r="D405" s="39">
        <f>[1]Прайс!I82</f>
        <v>69755.240999999995</v>
      </c>
      <c r="E405" s="40">
        <f t="shared" si="17"/>
        <v>58129.3675</v>
      </c>
    </row>
    <row r="406" spans="1:5" x14ac:dyDescent="0.25">
      <c r="A406" s="8" t="s">
        <v>489</v>
      </c>
      <c r="B406" s="9" t="s">
        <v>7</v>
      </c>
      <c r="C406" s="10" t="s">
        <v>490</v>
      </c>
      <c r="D406" s="32">
        <f>[1]Прайс!D83</f>
        <v>109.11845000000001</v>
      </c>
      <c r="E406" s="33">
        <f t="shared" si="17"/>
        <v>90.932041666666677</v>
      </c>
    </row>
    <row r="407" spans="1:5" x14ac:dyDescent="0.25">
      <c r="A407" s="13"/>
      <c r="B407" s="14" t="s">
        <v>9</v>
      </c>
      <c r="C407" s="15" t="s">
        <v>491</v>
      </c>
      <c r="D407" s="43">
        <f>[1]Прайс!E83</f>
        <v>175.79660500000003</v>
      </c>
      <c r="E407" s="44">
        <f t="shared" si="17"/>
        <v>146.49717083333337</v>
      </c>
    </row>
    <row r="408" spans="1:5" x14ac:dyDescent="0.25">
      <c r="A408" s="13"/>
      <c r="B408" s="18" t="s">
        <v>11</v>
      </c>
      <c r="C408" s="19" t="s">
        <v>492</v>
      </c>
      <c r="D408" s="35">
        <f>[1]Прайс!F83</f>
        <v>556.57499142857159</v>
      </c>
      <c r="E408" s="36">
        <f t="shared" si="17"/>
        <v>463.81249285714301</v>
      </c>
    </row>
    <row r="409" spans="1:5" x14ac:dyDescent="0.25">
      <c r="A409" s="13"/>
      <c r="B409" s="18" t="s">
        <v>13</v>
      </c>
      <c r="C409" s="19" t="s">
        <v>493</v>
      </c>
      <c r="D409" s="35">
        <f>[1]Прайс!G83</f>
        <v>672.37159642857148</v>
      </c>
      <c r="E409" s="36">
        <f t="shared" si="17"/>
        <v>560.30966369047621</v>
      </c>
    </row>
    <row r="410" spans="1:5" x14ac:dyDescent="0.25">
      <c r="A410" s="13"/>
      <c r="B410" s="18" t="s">
        <v>15</v>
      </c>
      <c r="C410" s="19" t="s">
        <v>494</v>
      </c>
      <c r="D410" s="35">
        <f>[1]Прайс!H83</f>
        <v>2288.1945999999998</v>
      </c>
      <c r="E410" s="36">
        <f t="shared" si="17"/>
        <v>1906.8288333333333</v>
      </c>
    </row>
    <row r="411" spans="1:5" ht="15.75" thickBot="1" x14ac:dyDescent="0.3">
      <c r="A411" s="23"/>
      <c r="B411" s="24" t="s">
        <v>17</v>
      </c>
      <c r="C411" s="25" t="s">
        <v>495</v>
      </c>
      <c r="D411" s="39">
        <f>[1]Прайс!I83</f>
        <v>22149.741000000002</v>
      </c>
      <c r="E411" s="40">
        <f t="shared" si="17"/>
        <v>18458.117500000004</v>
      </c>
    </row>
    <row r="412" spans="1:5" x14ac:dyDescent="0.25">
      <c r="A412" s="51" t="s">
        <v>496</v>
      </c>
      <c r="B412" s="9" t="s">
        <v>7</v>
      </c>
      <c r="C412" s="83" t="s">
        <v>497</v>
      </c>
      <c r="D412" s="32">
        <f>[1]Прайс!D84</f>
        <v>191.97200000000001</v>
      </c>
      <c r="E412" s="33">
        <f t="shared" si="17"/>
        <v>159.97666666666669</v>
      </c>
    </row>
    <row r="413" spans="1:5" x14ac:dyDescent="0.25">
      <c r="A413" s="52"/>
      <c r="B413" s="14" t="s">
        <v>9</v>
      </c>
      <c r="C413" s="84" t="s">
        <v>498</v>
      </c>
      <c r="D413" s="43">
        <f>[1]Прайс!E84</f>
        <v>250.3648</v>
      </c>
      <c r="E413" s="44">
        <f t="shared" si="17"/>
        <v>208.63733333333334</v>
      </c>
    </row>
    <row r="414" spans="1:5" x14ac:dyDescent="0.25">
      <c r="A414" s="52"/>
      <c r="B414" s="18" t="s">
        <v>11</v>
      </c>
      <c r="C414" s="84" t="s">
        <v>499</v>
      </c>
      <c r="D414" s="35">
        <f>[1]Прайс!F84</f>
        <v>854.84777142857149</v>
      </c>
      <c r="E414" s="36">
        <f t="shared" si="17"/>
        <v>712.37314285714297</v>
      </c>
    </row>
    <row r="415" spans="1:5" x14ac:dyDescent="0.25">
      <c r="A415" s="52"/>
      <c r="B415" s="18" t="s">
        <v>13</v>
      </c>
      <c r="C415" s="84" t="s">
        <v>500</v>
      </c>
      <c r="D415" s="35">
        <f>[1]Прайс!G84</f>
        <v>1045.2125714285714</v>
      </c>
      <c r="E415" s="36">
        <f t="shared" si="17"/>
        <v>871.0104761904762</v>
      </c>
    </row>
    <row r="416" spans="1:5" x14ac:dyDescent="0.25">
      <c r="A416" s="52"/>
      <c r="B416" s="18" t="s">
        <v>15</v>
      </c>
      <c r="C416" s="84" t="s">
        <v>501</v>
      </c>
      <c r="D416" s="35">
        <f>[1]Прайс!H84</f>
        <v>3779.5585000000001</v>
      </c>
      <c r="E416" s="36">
        <f t="shared" si="17"/>
        <v>3149.6320833333334</v>
      </c>
    </row>
    <row r="417" spans="1:5" ht="15.75" thickBot="1" x14ac:dyDescent="0.3">
      <c r="A417" s="53"/>
      <c r="B417" s="24" t="s">
        <v>25</v>
      </c>
      <c r="C417" s="85" t="s">
        <v>502</v>
      </c>
      <c r="D417" s="39">
        <f>[1]Прайс!I84</f>
        <v>36103.519999999997</v>
      </c>
      <c r="E417" s="40">
        <f t="shared" si="17"/>
        <v>30086.266666666666</v>
      </c>
    </row>
    <row r="418" spans="1:5" x14ac:dyDescent="0.25">
      <c r="A418" s="8" t="s">
        <v>503</v>
      </c>
      <c r="B418" s="9" t="s">
        <v>7</v>
      </c>
      <c r="C418" s="10" t="s">
        <v>504</v>
      </c>
      <c r="D418" s="32">
        <f>[1]Прайс!D85</f>
        <v>225.64644999999996</v>
      </c>
      <c r="E418" s="33">
        <f t="shared" si="17"/>
        <v>188.03870833333332</v>
      </c>
    </row>
    <row r="419" spans="1:5" x14ac:dyDescent="0.25">
      <c r="A419" s="13"/>
      <c r="B419" s="14" t="s">
        <v>9</v>
      </c>
      <c r="C419" s="15" t="s">
        <v>505</v>
      </c>
      <c r="D419" s="43">
        <f>[1]Прайс!E85</f>
        <v>280.67180499999989</v>
      </c>
      <c r="E419" s="44">
        <f t="shared" si="17"/>
        <v>233.89317083333324</v>
      </c>
    </row>
    <row r="420" spans="1:5" x14ac:dyDescent="0.25">
      <c r="A420" s="13"/>
      <c r="B420" s="18" t="s">
        <v>11</v>
      </c>
      <c r="C420" s="19" t="s">
        <v>506</v>
      </c>
      <c r="D420" s="35">
        <f>[1]Прайс!F85</f>
        <v>976.07579142857139</v>
      </c>
      <c r="E420" s="36">
        <f t="shared" si="17"/>
        <v>813.3964928571429</v>
      </c>
    </row>
    <row r="421" spans="1:5" x14ac:dyDescent="0.25">
      <c r="A421" s="13"/>
      <c r="B421" s="18" t="s">
        <v>13</v>
      </c>
      <c r="C421" s="19" t="s">
        <v>507</v>
      </c>
      <c r="D421" s="35">
        <f>[1]Прайс!G85</f>
        <v>1196.7475964285713</v>
      </c>
      <c r="E421" s="36">
        <f t="shared" si="17"/>
        <v>997.28966369047612</v>
      </c>
    </row>
    <row r="422" spans="1:5" x14ac:dyDescent="0.25">
      <c r="A422" s="13"/>
      <c r="B422" s="18" t="s">
        <v>15</v>
      </c>
      <c r="C422" s="19" t="s">
        <v>508</v>
      </c>
      <c r="D422" s="35">
        <f>[1]Прайс!H85</f>
        <v>4385.6985999999997</v>
      </c>
      <c r="E422" s="36">
        <f t="shared" si="17"/>
        <v>3654.7488333333331</v>
      </c>
    </row>
    <row r="423" spans="1:5" ht="15.75" thickBot="1" x14ac:dyDescent="0.3">
      <c r="A423" s="23"/>
      <c r="B423" s="24" t="s">
        <v>25</v>
      </c>
      <c r="C423" s="55" t="s">
        <v>509</v>
      </c>
      <c r="D423" s="35">
        <f>[1]Прайс!I85</f>
        <v>43124.780999999988</v>
      </c>
      <c r="E423" s="40">
        <f t="shared" si="17"/>
        <v>35937.31749999999</v>
      </c>
    </row>
    <row r="424" spans="1:5" x14ac:dyDescent="0.25">
      <c r="A424" s="8" t="s">
        <v>510</v>
      </c>
      <c r="B424" s="9" t="s">
        <v>7</v>
      </c>
      <c r="C424" s="10" t="s">
        <v>511</v>
      </c>
      <c r="D424" s="32">
        <f>[1]Прайс!D86</f>
        <v>236.45245</v>
      </c>
      <c r="E424" s="33">
        <f t="shared" si="17"/>
        <v>197.04370833333334</v>
      </c>
    </row>
    <row r="425" spans="1:5" x14ac:dyDescent="0.25">
      <c r="A425" s="13"/>
      <c r="B425" s="14" t="s">
        <v>9</v>
      </c>
      <c r="C425" s="15" t="s">
        <v>512</v>
      </c>
      <c r="D425" s="43">
        <f>[1]Прайс!E86</f>
        <v>290.39720499999999</v>
      </c>
      <c r="E425" s="44">
        <f t="shared" si="17"/>
        <v>241.99767083333333</v>
      </c>
    </row>
    <row r="426" spans="1:5" x14ac:dyDescent="0.25">
      <c r="A426" s="13"/>
      <c r="B426" s="18" t="s">
        <v>11</v>
      </c>
      <c r="C426" s="19" t="s">
        <v>513</v>
      </c>
      <c r="D426" s="35">
        <f>[1]Прайс!F86</f>
        <v>1014.9773914285715</v>
      </c>
      <c r="E426" s="36">
        <f t="shared" si="17"/>
        <v>845.81449285714302</v>
      </c>
    </row>
    <row r="427" spans="1:5" x14ac:dyDescent="0.25">
      <c r="A427" s="13"/>
      <c r="B427" s="18" t="s">
        <v>13</v>
      </c>
      <c r="C427" s="19" t="s">
        <v>514</v>
      </c>
      <c r="D427" s="35">
        <f>[1]Прайс!G86</f>
        <v>1245.3745964285713</v>
      </c>
      <c r="E427" s="36">
        <f t="shared" si="17"/>
        <v>1037.8121636904762</v>
      </c>
    </row>
    <row r="428" spans="1:5" x14ac:dyDescent="0.25">
      <c r="A428" s="13"/>
      <c r="B428" s="18" t="s">
        <v>15</v>
      </c>
      <c r="C428" s="19" t="s">
        <v>515</v>
      </c>
      <c r="D428" s="35">
        <f>[1]Прайс!H86</f>
        <v>4580.2066000000004</v>
      </c>
      <c r="E428" s="36">
        <f t="shared" si="17"/>
        <v>3816.8388333333337</v>
      </c>
    </row>
    <row r="429" spans="1:5" ht="15.75" thickBot="1" x14ac:dyDescent="0.3">
      <c r="A429" s="13"/>
      <c r="B429" s="54" t="s">
        <v>25</v>
      </c>
      <c r="C429" s="55" t="s">
        <v>516</v>
      </c>
      <c r="D429" s="57">
        <f>[1]Прайс!I86</f>
        <v>45069.860999999997</v>
      </c>
      <c r="E429" s="56">
        <f t="shared" si="17"/>
        <v>37558.217499999999</v>
      </c>
    </row>
    <row r="430" spans="1:5" x14ac:dyDescent="0.25">
      <c r="A430" s="8" t="s">
        <v>517</v>
      </c>
      <c r="B430" s="9" t="s">
        <v>7</v>
      </c>
      <c r="C430" s="10" t="s">
        <v>518</v>
      </c>
      <c r="D430" s="32">
        <f>[1]Прайс!D87</f>
        <v>119.42045</v>
      </c>
      <c r="E430" s="33">
        <f t="shared" si="17"/>
        <v>99.517041666666671</v>
      </c>
    </row>
    <row r="431" spans="1:5" x14ac:dyDescent="0.25">
      <c r="A431" s="13"/>
      <c r="B431" s="14" t="s">
        <v>9</v>
      </c>
      <c r="C431" s="15" t="s">
        <v>519</v>
      </c>
      <c r="D431" s="43">
        <f>[1]Прайс!E87</f>
        <v>185.06840500000001</v>
      </c>
      <c r="E431" s="44">
        <f t="shared" si="17"/>
        <v>154.22367083333336</v>
      </c>
    </row>
    <row r="432" spans="1:5" x14ac:dyDescent="0.25">
      <c r="A432" s="13"/>
      <c r="B432" s="18" t="s">
        <v>11</v>
      </c>
      <c r="C432" s="19" t="s">
        <v>520</v>
      </c>
      <c r="D432" s="35">
        <f>[1]Прайс!F87</f>
        <v>593.66219142857153</v>
      </c>
      <c r="E432" s="36">
        <f t="shared" si="17"/>
        <v>494.71849285714296</v>
      </c>
    </row>
    <row r="433" spans="1:5" x14ac:dyDescent="0.25">
      <c r="A433" s="13"/>
      <c r="B433" s="18" t="s">
        <v>13</v>
      </c>
      <c r="C433" s="19" t="s">
        <v>521</v>
      </c>
      <c r="D433" s="35">
        <f>[1]Прайс!G87</f>
        <v>718.73059642857152</v>
      </c>
      <c r="E433" s="36">
        <f t="shared" si="17"/>
        <v>598.94216369047626</v>
      </c>
    </row>
    <row r="434" spans="1:5" x14ac:dyDescent="0.25">
      <c r="A434" s="13"/>
      <c r="B434" s="18" t="s">
        <v>15</v>
      </c>
      <c r="C434" s="19" t="s">
        <v>522</v>
      </c>
      <c r="D434" s="35">
        <f>[1]Прайс!H87</f>
        <v>2473.6306</v>
      </c>
      <c r="E434" s="36">
        <f t="shared" si="17"/>
        <v>2061.3588333333332</v>
      </c>
    </row>
    <row r="435" spans="1:5" ht="15.75" thickBot="1" x14ac:dyDescent="0.3">
      <c r="A435" s="13"/>
      <c r="B435" s="54" t="s">
        <v>25</v>
      </c>
      <c r="C435" s="55" t="s">
        <v>523</v>
      </c>
      <c r="D435" s="57">
        <f>[1]Прайс!I87</f>
        <v>24004.100999999999</v>
      </c>
      <c r="E435" s="56">
        <f t="shared" si="17"/>
        <v>20003.4175</v>
      </c>
    </row>
    <row r="436" spans="1:5" x14ac:dyDescent="0.25">
      <c r="A436" s="8" t="s">
        <v>524</v>
      </c>
      <c r="B436" s="9" t="s">
        <v>7</v>
      </c>
      <c r="C436" s="10" t="s">
        <v>525</v>
      </c>
      <c r="D436" s="32">
        <f>[1]Прайс!D88</f>
        <v>171.64833931686604</v>
      </c>
      <c r="E436" s="33">
        <f t="shared" si="17"/>
        <v>143.04028276405504</v>
      </c>
    </row>
    <row r="437" spans="1:5" x14ac:dyDescent="0.25">
      <c r="A437" s="13"/>
      <c r="B437" s="14" t="s">
        <v>9</v>
      </c>
      <c r="C437" s="19" t="s">
        <v>526</v>
      </c>
      <c r="D437" s="43">
        <f>[1]Прайс!E88</f>
        <v>232.07350538517943</v>
      </c>
      <c r="E437" s="44">
        <f t="shared" si="17"/>
        <v>193.39458782098288</v>
      </c>
    </row>
    <row r="438" spans="1:5" x14ac:dyDescent="0.25">
      <c r="A438" s="13"/>
      <c r="B438" s="18" t="s">
        <v>11</v>
      </c>
      <c r="C438" s="19" t="s">
        <v>527</v>
      </c>
      <c r="D438" s="35">
        <f>[1]Прайс!F88</f>
        <v>781.6825929692892</v>
      </c>
      <c r="E438" s="36">
        <f t="shared" si="17"/>
        <v>651.40216080774098</v>
      </c>
    </row>
    <row r="439" spans="1:5" x14ac:dyDescent="0.25">
      <c r="A439" s="13"/>
      <c r="B439" s="18" t="s">
        <v>13</v>
      </c>
      <c r="C439" s="19" t="s">
        <v>528</v>
      </c>
      <c r="D439" s="35">
        <f>[1]Прайс!G88</f>
        <v>953.75609835446869</v>
      </c>
      <c r="E439" s="36">
        <f t="shared" si="17"/>
        <v>794.79674862872389</v>
      </c>
    </row>
    <row r="440" spans="1:5" x14ac:dyDescent="0.25">
      <c r="A440" s="13"/>
      <c r="B440" s="18" t="s">
        <v>15</v>
      </c>
      <c r="C440" s="19" t="s">
        <v>529</v>
      </c>
      <c r="D440" s="35">
        <f>[1]Прайс!H88</f>
        <v>3413.7326077035887</v>
      </c>
      <c r="E440" s="36">
        <f t="shared" si="17"/>
        <v>2844.7771730863242</v>
      </c>
    </row>
    <row r="441" spans="1:5" ht="15.75" thickBot="1" x14ac:dyDescent="0.3">
      <c r="A441" s="13"/>
      <c r="B441" s="54" t="s">
        <v>25</v>
      </c>
      <c r="C441" s="25" t="s">
        <v>530</v>
      </c>
      <c r="D441" s="57">
        <f>[1]Прайс!I88</f>
        <v>32546.879380451555</v>
      </c>
      <c r="E441" s="56">
        <f t="shared" si="17"/>
        <v>27122.399483709629</v>
      </c>
    </row>
    <row r="442" spans="1:5" x14ac:dyDescent="0.25">
      <c r="A442" s="8" t="s">
        <v>531</v>
      </c>
      <c r="B442" s="9" t="s">
        <v>7</v>
      </c>
      <c r="C442" s="10" t="s">
        <v>532</v>
      </c>
      <c r="D442" s="32">
        <f>[1]Прайс!D89</f>
        <v>129.62545</v>
      </c>
      <c r="E442" s="33">
        <f t="shared" si="17"/>
        <v>108.02120833333333</v>
      </c>
    </row>
    <row r="443" spans="1:5" x14ac:dyDescent="0.25">
      <c r="A443" s="13"/>
      <c r="B443" s="14" t="s">
        <v>9</v>
      </c>
      <c r="C443" s="15" t="s">
        <v>533</v>
      </c>
      <c r="D443" s="43">
        <f>[1]Прайс!E89</f>
        <v>194.252905</v>
      </c>
      <c r="E443" s="44">
        <f t="shared" si="17"/>
        <v>161.87742083333333</v>
      </c>
    </row>
    <row r="444" spans="1:5" x14ac:dyDescent="0.25">
      <c r="A444" s="13"/>
      <c r="B444" s="18" t="s">
        <v>11</v>
      </c>
      <c r="C444" s="19" t="s">
        <v>534</v>
      </c>
      <c r="D444" s="35">
        <f>[1]Прайс!F89</f>
        <v>630.40019142857159</v>
      </c>
      <c r="E444" s="36">
        <f t="shared" si="17"/>
        <v>525.33349285714303</v>
      </c>
    </row>
    <row r="445" spans="1:5" x14ac:dyDescent="0.25">
      <c r="A445" s="13"/>
      <c r="B445" s="18" t="s">
        <v>13</v>
      </c>
      <c r="C445" s="19" t="s">
        <v>535</v>
      </c>
      <c r="D445" s="35">
        <f>[1]Прайс!G89</f>
        <v>764.65309642857153</v>
      </c>
      <c r="E445" s="36">
        <f t="shared" si="17"/>
        <v>637.21091369047633</v>
      </c>
    </row>
    <row r="446" spans="1:5" x14ac:dyDescent="0.25">
      <c r="A446" s="13"/>
      <c r="B446" s="18" t="s">
        <v>15</v>
      </c>
      <c r="C446" s="19" t="s">
        <v>536</v>
      </c>
      <c r="D446" s="35">
        <f>[1]Прайс!H89</f>
        <v>2657.3206</v>
      </c>
      <c r="E446" s="36">
        <f t="shared" si="17"/>
        <v>2214.4338333333335</v>
      </c>
    </row>
    <row r="447" spans="1:5" ht="15.75" thickBot="1" x14ac:dyDescent="0.3">
      <c r="A447" s="23"/>
      <c r="B447" s="24" t="s">
        <v>25</v>
      </c>
      <c r="C447" s="25" t="s">
        <v>537</v>
      </c>
      <c r="D447" s="39">
        <f>[1]Прайс!I89</f>
        <v>25841.000999999997</v>
      </c>
      <c r="E447" s="40">
        <f t="shared" si="17"/>
        <v>21534.1675</v>
      </c>
    </row>
    <row r="448" spans="1:5" x14ac:dyDescent="0.25">
      <c r="A448" s="13" t="s">
        <v>538</v>
      </c>
      <c r="B448" s="14" t="s">
        <v>7</v>
      </c>
      <c r="C448" s="15" t="s">
        <v>539</v>
      </c>
      <c r="D448" s="43">
        <f>[1]Прайс!D90</f>
        <v>138.21441000000002</v>
      </c>
      <c r="E448" s="44">
        <f t="shared" si="17"/>
        <v>115.17867500000001</v>
      </c>
    </row>
    <row r="449" spans="1:5" x14ac:dyDescent="0.25">
      <c r="A449" s="13"/>
      <c r="B449" s="14" t="s">
        <v>9</v>
      </c>
      <c r="C449" s="15" t="s">
        <v>540</v>
      </c>
      <c r="D449" s="43">
        <f>[1]Прайс!E90</f>
        <v>201.98296900000003</v>
      </c>
      <c r="E449" s="44">
        <f t="shared" si="17"/>
        <v>168.31914083333336</v>
      </c>
    </row>
    <row r="450" spans="1:5" x14ac:dyDescent="0.25">
      <c r="A450" s="13"/>
      <c r="B450" s="18" t="s">
        <v>11</v>
      </c>
      <c r="C450" s="15" t="s">
        <v>541</v>
      </c>
      <c r="D450" s="35">
        <f>[1]Прайс!F90</f>
        <v>661.32044742857147</v>
      </c>
      <c r="E450" s="36">
        <f t="shared" si="17"/>
        <v>551.10037285714293</v>
      </c>
    </row>
    <row r="451" spans="1:5" x14ac:dyDescent="0.25">
      <c r="A451" s="13"/>
      <c r="B451" s="18" t="s">
        <v>13</v>
      </c>
      <c r="C451" s="15" t="s">
        <v>542</v>
      </c>
      <c r="D451" s="35">
        <f>[1]Прайс!G90</f>
        <v>803.30341642857161</v>
      </c>
      <c r="E451" s="36">
        <f t="shared" si="17"/>
        <v>669.41951369047638</v>
      </c>
    </row>
    <row r="452" spans="1:5" x14ac:dyDescent="0.25">
      <c r="A452" s="13"/>
      <c r="B452" s="18" t="s">
        <v>15</v>
      </c>
      <c r="C452" s="15" t="s">
        <v>543</v>
      </c>
      <c r="D452" s="35">
        <f>[1]Прайс!H90</f>
        <v>2811.9218800000003</v>
      </c>
      <c r="E452" s="36">
        <f t="shared" si="17"/>
        <v>2343.2682333333337</v>
      </c>
    </row>
    <row r="453" spans="1:5" ht="15.75" thickBot="1" x14ac:dyDescent="0.3">
      <c r="A453" s="23"/>
      <c r="B453" s="24" t="s">
        <v>17</v>
      </c>
      <c r="C453" s="38" t="s">
        <v>544</v>
      </c>
      <c r="D453" s="39">
        <f>[1]Прайс!I90</f>
        <v>27387.013800000001</v>
      </c>
      <c r="E453" s="40">
        <f t="shared" si="17"/>
        <v>22822.511500000001</v>
      </c>
    </row>
    <row r="454" spans="1:5" x14ac:dyDescent="0.25">
      <c r="A454" s="8" t="s">
        <v>545</v>
      </c>
      <c r="B454" s="18" t="s">
        <v>7</v>
      </c>
      <c r="C454" s="15" t="s">
        <v>546</v>
      </c>
      <c r="D454" s="35">
        <f>[1]Прайс!D91</f>
        <v>100.37645000000001</v>
      </c>
      <c r="E454" s="36">
        <f t="shared" si="17"/>
        <v>83.647041666666681</v>
      </c>
    </row>
    <row r="455" spans="1:5" x14ac:dyDescent="0.25">
      <c r="A455" s="13"/>
      <c r="B455" s="18" t="s">
        <v>15</v>
      </c>
      <c r="C455" s="15" t="s">
        <v>547</v>
      </c>
      <c r="D455" s="35">
        <f>[1]Прайс!H91</f>
        <v>2130.8386</v>
      </c>
      <c r="E455" s="36">
        <f t="shared" si="17"/>
        <v>1775.6988333333334</v>
      </c>
    </row>
    <row r="456" spans="1:5" ht="15.75" thickBot="1" x14ac:dyDescent="0.3">
      <c r="A456" s="23"/>
      <c r="B456" s="24" t="s">
        <v>17</v>
      </c>
      <c r="C456" s="38" t="s">
        <v>548</v>
      </c>
      <c r="D456" s="39">
        <f>[1]Прайс!I91</f>
        <v>20576.181</v>
      </c>
      <c r="E456" s="40">
        <f t="shared" si="17"/>
        <v>17146.817500000001</v>
      </c>
    </row>
    <row r="457" spans="1:5" x14ac:dyDescent="0.25">
      <c r="A457" s="8" t="s">
        <v>549</v>
      </c>
      <c r="B457" s="18" t="s">
        <v>7</v>
      </c>
      <c r="C457" s="15" t="s">
        <v>550</v>
      </c>
      <c r="D457" s="35">
        <f>[1]Прайс!D92</f>
        <v>146.17457479737553</v>
      </c>
      <c r="E457" s="36">
        <f t="shared" si="17"/>
        <v>121.81214566447962</v>
      </c>
    </row>
    <row r="458" spans="1:5" x14ac:dyDescent="0.25">
      <c r="A458" s="13"/>
      <c r="B458" s="18" t="s">
        <v>15</v>
      </c>
      <c r="C458" s="15" t="s">
        <v>551</v>
      </c>
      <c r="D458" s="35">
        <f>[1]Прайс!H92</f>
        <v>2955.2048463527594</v>
      </c>
      <c r="E458" s="36">
        <f t="shared" si="17"/>
        <v>2462.6707052939664</v>
      </c>
    </row>
    <row r="459" spans="1:5" ht="15.75" thickBot="1" x14ac:dyDescent="0.3">
      <c r="A459" s="23"/>
      <c r="B459" s="24" t="s">
        <v>17</v>
      </c>
      <c r="C459" s="38" t="s">
        <v>552</v>
      </c>
      <c r="D459" s="39">
        <f>[1]Прайс!I92</f>
        <v>28819.843463527595</v>
      </c>
      <c r="E459" s="40">
        <f t="shared" si="17"/>
        <v>24016.536219606329</v>
      </c>
    </row>
    <row r="460" spans="1:5" x14ac:dyDescent="0.25">
      <c r="A460" s="8" t="s">
        <v>553</v>
      </c>
      <c r="B460" s="18" t="s">
        <v>7</v>
      </c>
      <c r="C460" s="15" t="s">
        <v>554</v>
      </c>
      <c r="D460" s="35">
        <f>[1]Прайс!D93</f>
        <v>105.16478908496732</v>
      </c>
      <c r="E460" s="36">
        <f t="shared" si="17"/>
        <v>87.637324237472768</v>
      </c>
    </row>
    <row r="461" spans="1:5" x14ac:dyDescent="0.25">
      <c r="A461" s="13"/>
      <c r="B461" s="18" t="s">
        <v>15</v>
      </c>
      <c r="C461" s="15" t="s">
        <v>555</v>
      </c>
      <c r="D461" s="35">
        <f>[1]Прайс!H93</f>
        <v>2217.0287035294118</v>
      </c>
      <c r="E461" s="36">
        <f t="shared" si="17"/>
        <v>1847.5239196078433</v>
      </c>
    </row>
    <row r="462" spans="1:5" ht="15.75" thickBot="1" x14ac:dyDescent="0.3">
      <c r="A462" s="23"/>
      <c r="B462" s="24" t="s">
        <v>17</v>
      </c>
      <c r="C462" s="38" t="s">
        <v>556</v>
      </c>
      <c r="D462" s="39">
        <f>[1]Прайс!I93</f>
        <v>21438.082035294115</v>
      </c>
      <c r="E462" s="40">
        <f t="shared" si="17"/>
        <v>17865.068362745096</v>
      </c>
    </row>
    <row r="463" spans="1:5" x14ac:dyDescent="0.25">
      <c r="A463" s="8" t="s">
        <v>557</v>
      </c>
      <c r="B463" s="18" t="s">
        <v>7</v>
      </c>
      <c r="C463" s="15" t="s">
        <v>558</v>
      </c>
      <c r="D463" s="35">
        <f>[1]Прайс!D94</f>
        <v>105.16478908496732</v>
      </c>
      <c r="E463" s="36">
        <f t="shared" si="17"/>
        <v>87.637324237472768</v>
      </c>
    </row>
    <row r="464" spans="1:5" x14ac:dyDescent="0.25">
      <c r="A464" s="13"/>
      <c r="B464" s="18" t="s">
        <v>15</v>
      </c>
      <c r="C464" s="15" t="s">
        <v>559</v>
      </c>
      <c r="D464" s="35">
        <f>[1]Прайс!H94</f>
        <v>2217.0287035294118</v>
      </c>
      <c r="E464" s="36">
        <f t="shared" ref="E464:E468" si="18">D464/1.2</f>
        <v>1847.5239196078433</v>
      </c>
    </row>
    <row r="465" spans="1:5" ht="15.75" thickBot="1" x14ac:dyDescent="0.3">
      <c r="A465" s="23"/>
      <c r="B465" s="24" t="s">
        <v>17</v>
      </c>
      <c r="C465" s="38" t="s">
        <v>560</v>
      </c>
      <c r="D465" s="39">
        <f>[1]Прайс!I94</f>
        <v>21438.082035294115</v>
      </c>
      <c r="E465" s="40">
        <f t="shared" si="18"/>
        <v>17865.068362745096</v>
      </c>
    </row>
    <row r="466" spans="1:5" x14ac:dyDescent="0.25">
      <c r="A466" s="8" t="s">
        <v>561</v>
      </c>
      <c r="B466" s="18" t="s">
        <v>7</v>
      </c>
      <c r="C466" s="10" t="s">
        <v>562</v>
      </c>
      <c r="D466" s="86">
        <f>[1]Прайс!D95</f>
        <v>116.52224908496734</v>
      </c>
      <c r="E466" s="87">
        <f t="shared" si="18"/>
        <v>97.101874237472785</v>
      </c>
    </row>
    <row r="467" spans="1:5" x14ac:dyDescent="0.25">
      <c r="A467" s="13"/>
      <c r="B467" s="18" t="s">
        <v>15</v>
      </c>
      <c r="C467" s="88" t="s">
        <v>563</v>
      </c>
      <c r="D467" s="86">
        <f>[1]Прайс!H95</f>
        <v>2421.4629835294122</v>
      </c>
      <c r="E467" s="87">
        <f t="shared" si="18"/>
        <v>2017.8858196078436</v>
      </c>
    </row>
    <row r="468" spans="1:5" ht="15.75" thickBot="1" x14ac:dyDescent="0.3">
      <c r="A468" s="23"/>
      <c r="B468" s="24" t="s">
        <v>17</v>
      </c>
      <c r="C468" s="89" t="s">
        <v>564</v>
      </c>
      <c r="D468" s="90">
        <f>[1]Прайс!I95</f>
        <v>23482.424835294121</v>
      </c>
      <c r="E468" s="91">
        <f t="shared" si="18"/>
        <v>19568.687362745102</v>
      </c>
    </row>
    <row r="469" spans="1:5" ht="15.75" thickBot="1" x14ac:dyDescent="0.3">
      <c r="A469" s="62" t="s">
        <v>565</v>
      </c>
      <c r="B469" s="63"/>
      <c r="C469" s="63"/>
      <c r="D469" s="63"/>
      <c r="E469" s="64"/>
    </row>
    <row r="470" spans="1:5" x14ac:dyDescent="0.25">
      <c r="A470" s="92" t="s">
        <v>566</v>
      </c>
      <c r="B470" s="93" t="s">
        <v>7</v>
      </c>
      <c r="C470" s="94" t="s">
        <v>567</v>
      </c>
      <c r="D470" s="32">
        <f>[1]Прайс!D97</f>
        <v>170.31345000000002</v>
      </c>
      <c r="E470" s="33">
        <f t="shared" ref="E470:E487" si="19">D470/1.2</f>
        <v>141.92787500000003</v>
      </c>
    </row>
    <row r="471" spans="1:5" x14ac:dyDescent="0.25">
      <c r="A471" s="95"/>
      <c r="B471" s="96" t="s">
        <v>9</v>
      </c>
      <c r="C471" s="97" t="s">
        <v>568</v>
      </c>
      <c r="D471" s="43">
        <f>[1]Прайс!E97</f>
        <v>230.87210500000003</v>
      </c>
      <c r="E471" s="44">
        <f t="shared" si="19"/>
        <v>192.39342083333338</v>
      </c>
    </row>
    <row r="472" spans="1:5" x14ac:dyDescent="0.25">
      <c r="A472" s="95"/>
      <c r="B472" s="98" t="s">
        <v>11</v>
      </c>
      <c r="C472" s="99" t="s">
        <v>569</v>
      </c>
      <c r="D472" s="35">
        <f>[1]Прайс!F97</f>
        <v>776.8769914285715</v>
      </c>
      <c r="E472" s="36">
        <f t="shared" si="19"/>
        <v>647.39749285714299</v>
      </c>
    </row>
    <row r="473" spans="1:5" x14ac:dyDescent="0.25">
      <c r="A473" s="95"/>
      <c r="B473" s="98" t="s">
        <v>13</v>
      </c>
      <c r="C473" s="99" t="s">
        <v>570</v>
      </c>
      <c r="D473" s="35">
        <f>[1]Прайс!G97</f>
        <v>947.74909642857165</v>
      </c>
      <c r="E473" s="36">
        <f t="shared" si="19"/>
        <v>789.79091369047637</v>
      </c>
    </row>
    <row r="474" spans="1:5" x14ac:dyDescent="0.25">
      <c r="A474" s="95"/>
      <c r="B474" s="98" t="s">
        <v>15</v>
      </c>
      <c r="C474" s="99" t="s">
        <v>571</v>
      </c>
      <c r="D474" s="35">
        <f>[1]Прайс!H97</f>
        <v>3389.7046</v>
      </c>
      <c r="E474" s="36">
        <f t="shared" si="19"/>
        <v>2824.7538333333337</v>
      </c>
    </row>
    <row r="475" spans="1:5" ht="15.75" thickBot="1" x14ac:dyDescent="0.3">
      <c r="A475" s="100"/>
      <c r="B475" s="24" t="s">
        <v>572</v>
      </c>
      <c r="C475" s="101" t="s">
        <v>573</v>
      </c>
      <c r="D475" s="39">
        <f>[1]Прайс!I97</f>
        <v>33164.841</v>
      </c>
      <c r="E475" s="40">
        <f t="shared" si="19"/>
        <v>27637.3675</v>
      </c>
    </row>
    <row r="476" spans="1:5" x14ac:dyDescent="0.25">
      <c r="A476" s="92" t="s">
        <v>574</v>
      </c>
      <c r="B476" s="93" t="s">
        <v>7</v>
      </c>
      <c r="C476" s="94" t="s">
        <v>575</v>
      </c>
      <c r="D476" s="32">
        <f>[1]Прайс!D98</f>
        <v>207.35030000000003</v>
      </c>
      <c r="E476" s="33">
        <f t="shared" si="19"/>
        <v>172.79191666666671</v>
      </c>
    </row>
    <row r="477" spans="1:5" x14ac:dyDescent="0.25">
      <c r="A477" s="95"/>
      <c r="B477" s="96" t="s">
        <v>9</v>
      </c>
      <c r="C477" s="97" t="s">
        <v>576</v>
      </c>
      <c r="D477" s="43">
        <f>[1]Прайс!E98</f>
        <v>264.20526999999998</v>
      </c>
      <c r="E477" s="44">
        <f t="shared" si="19"/>
        <v>220.17105833333332</v>
      </c>
    </row>
    <row r="478" spans="1:5" x14ac:dyDescent="0.25">
      <c r="A478" s="95"/>
      <c r="B478" s="98" t="s">
        <v>11</v>
      </c>
      <c r="C478" s="99" t="s">
        <v>577</v>
      </c>
      <c r="D478" s="35">
        <f>[1]Прайс!F98</f>
        <v>910.20965142857153</v>
      </c>
      <c r="E478" s="36">
        <f t="shared" si="19"/>
        <v>758.50804285714298</v>
      </c>
    </row>
    <row r="479" spans="1:5" x14ac:dyDescent="0.25">
      <c r="A479" s="95"/>
      <c r="B479" s="98" t="s">
        <v>13</v>
      </c>
      <c r="C479" s="99" t="s">
        <v>578</v>
      </c>
      <c r="D479" s="35">
        <f>[1]Прайс!G98</f>
        <v>1114.4149214285715</v>
      </c>
      <c r="E479" s="36">
        <f t="shared" si="19"/>
        <v>928.67910119047622</v>
      </c>
    </row>
    <row r="480" spans="1:5" x14ac:dyDescent="0.25">
      <c r="A480" s="95"/>
      <c r="B480" s="98" t="s">
        <v>15</v>
      </c>
      <c r="C480" s="99" t="s">
        <v>579</v>
      </c>
      <c r="D480" s="35">
        <f>[1]Прайс!H98</f>
        <v>4056.3679000000002</v>
      </c>
      <c r="E480" s="36">
        <f t="shared" si="19"/>
        <v>3380.3065833333335</v>
      </c>
    </row>
    <row r="481" spans="1:5" ht="15.75" thickBot="1" x14ac:dyDescent="0.3">
      <c r="A481" s="100"/>
      <c r="B481" s="24" t="s">
        <v>25</v>
      </c>
      <c r="C481" s="101" t="s">
        <v>580</v>
      </c>
      <c r="D481" s="39">
        <f>[1]Прайс!I98</f>
        <v>38794.722500000003</v>
      </c>
      <c r="E481" s="40">
        <f t="shared" si="19"/>
        <v>32328.935416666671</v>
      </c>
    </row>
    <row r="482" spans="1:5" x14ac:dyDescent="0.25">
      <c r="A482" s="95" t="s">
        <v>581</v>
      </c>
      <c r="B482" s="96" t="s">
        <v>7</v>
      </c>
      <c r="C482" s="97" t="s">
        <v>582</v>
      </c>
      <c r="D482" s="43">
        <f>[1]Прайс!D99</f>
        <v>540.00345000000004</v>
      </c>
      <c r="E482" s="44">
        <f t="shared" si="19"/>
        <v>450.00287500000007</v>
      </c>
    </row>
    <row r="483" spans="1:5" x14ac:dyDescent="0.25">
      <c r="A483" s="95"/>
      <c r="B483" s="96" t="s">
        <v>9</v>
      </c>
      <c r="C483" s="97" t="s">
        <v>583</v>
      </c>
      <c r="D483" s="43">
        <f>[1]Прайс!E99</f>
        <v>563.59310500000004</v>
      </c>
      <c r="E483" s="44">
        <f t="shared" si="19"/>
        <v>469.66092083333336</v>
      </c>
    </row>
    <row r="484" spans="1:5" x14ac:dyDescent="0.25">
      <c r="A484" s="95"/>
      <c r="B484" s="98" t="s">
        <v>11</v>
      </c>
      <c r="C484" s="99" t="s">
        <v>584</v>
      </c>
      <c r="D484" s="35">
        <f>[1]Прайс!F99</f>
        <v>2107.7609914285717</v>
      </c>
      <c r="E484" s="36">
        <f t="shared" si="19"/>
        <v>1756.4674928571433</v>
      </c>
    </row>
    <row r="485" spans="1:5" x14ac:dyDescent="0.25">
      <c r="A485" s="95"/>
      <c r="B485" s="98" t="s">
        <v>13</v>
      </c>
      <c r="C485" s="99" t="s">
        <v>585</v>
      </c>
      <c r="D485" s="35">
        <f>[1]Прайс!G99</f>
        <v>2611.3540964285717</v>
      </c>
      <c r="E485" s="36">
        <f t="shared" si="19"/>
        <v>2176.1284136904765</v>
      </c>
    </row>
    <row r="486" spans="1:5" x14ac:dyDescent="0.25">
      <c r="A486" s="95"/>
      <c r="B486" s="98" t="s">
        <v>15</v>
      </c>
      <c r="C486" s="99" t="s">
        <v>586</v>
      </c>
      <c r="D486" s="35">
        <f>[1]Прайс!H99</f>
        <v>10044.124600000001</v>
      </c>
      <c r="E486" s="36">
        <f t="shared" si="19"/>
        <v>8370.1038333333345</v>
      </c>
    </row>
    <row r="487" spans="1:5" ht="15.75" thickBot="1" x14ac:dyDescent="0.3">
      <c r="A487" s="100"/>
      <c r="B487" s="24" t="s">
        <v>25</v>
      </c>
      <c r="C487" s="99" t="s">
        <v>587</v>
      </c>
      <c r="D487" s="39">
        <f>[1]Прайс!I99</f>
        <v>99709.041000000012</v>
      </c>
      <c r="E487" s="40">
        <f t="shared" si="19"/>
        <v>83090.867500000008</v>
      </c>
    </row>
    <row r="488" spans="1:5" x14ac:dyDescent="0.25">
      <c r="A488" s="8" t="s">
        <v>588</v>
      </c>
      <c r="B488" s="9" t="s">
        <v>7</v>
      </c>
      <c r="C488" s="19" t="s">
        <v>589</v>
      </c>
      <c r="D488" s="32">
        <f>[1]Прайс!D100</f>
        <v>98.903449999999992</v>
      </c>
      <c r="E488" s="36">
        <f>D488/1.2</f>
        <v>82.41954166666666</v>
      </c>
    </row>
    <row r="489" spans="1:5" x14ac:dyDescent="0.25">
      <c r="A489" s="13"/>
      <c r="B489" s="18" t="s">
        <v>15</v>
      </c>
      <c r="C489" s="19" t="s">
        <v>590</v>
      </c>
      <c r="D489" s="35">
        <f>[1]Прайс!H100</f>
        <v>2104.3245999999999</v>
      </c>
      <c r="E489" s="36">
        <f>D489/1.2</f>
        <v>1753.6038333333333</v>
      </c>
    </row>
    <row r="490" spans="1:5" ht="15.75" thickBot="1" x14ac:dyDescent="0.3">
      <c r="A490" s="23"/>
      <c r="B490" s="24" t="s">
        <v>17</v>
      </c>
      <c r="C490" s="25" t="s">
        <v>591</v>
      </c>
      <c r="D490" s="39">
        <f>[1]Прайс!I100</f>
        <v>20311.040999999997</v>
      </c>
      <c r="E490" s="40">
        <f>D490/1.2</f>
        <v>16925.8675</v>
      </c>
    </row>
    <row r="491" spans="1:5" ht="15.75" thickBot="1" x14ac:dyDescent="0.3">
      <c r="A491" s="62" t="s">
        <v>592</v>
      </c>
      <c r="B491" s="63"/>
      <c r="C491" s="63"/>
      <c r="D491" s="63"/>
      <c r="E491" s="64"/>
    </row>
    <row r="492" spans="1:5" x14ac:dyDescent="0.25">
      <c r="A492" s="8" t="s">
        <v>593</v>
      </c>
      <c r="B492" s="9" t="s">
        <v>7</v>
      </c>
      <c r="C492" s="19" t="s">
        <v>594</v>
      </c>
      <c r="D492" s="32">
        <f>[1]Прайс!D102</f>
        <v>86.083640000000003</v>
      </c>
      <c r="E492" s="36">
        <f t="shared" ref="E492:E525" si="20">D492/1.2</f>
        <v>71.736366666666669</v>
      </c>
    </row>
    <row r="493" spans="1:5" x14ac:dyDescent="0.25">
      <c r="A493" s="13"/>
      <c r="B493" s="18" t="s">
        <v>15</v>
      </c>
      <c r="C493" s="19" t="s">
        <v>595</v>
      </c>
      <c r="D493" s="35">
        <f>[1]Прайс!H102</f>
        <v>1873.5680199999999</v>
      </c>
      <c r="E493" s="36">
        <f t="shared" si="20"/>
        <v>1561.3066833333332</v>
      </c>
    </row>
    <row r="494" spans="1:5" ht="15.75" thickBot="1" x14ac:dyDescent="0.3">
      <c r="A494" s="23"/>
      <c r="B494" s="24" t="s">
        <v>17</v>
      </c>
      <c r="C494" s="25" t="s">
        <v>596</v>
      </c>
      <c r="D494" s="39">
        <f>[1]Прайс!I102</f>
        <v>18003.475200000001</v>
      </c>
      <c r="E494" s="40">
        <f t="shared" si="20"/>
        <v>15002.896000000001</v>
      </c>
    </row>
    <row r="495" spans="1:5" x14ac:dyDescent="0.25">
      <c r="A495" s="8" t="s">
        <v>597</v>
      </c>
      <c r="B495" s="9" t="s">
        <v>7</v>
      </c>
      <c r="C495" s="19" t="s">
        <v>598</v>
      </c>
      <c r="D495" s="32">
        <f>[1]Прайс!D103</f>
        <v>83.968450000000004</v>
      </c>
      <c r="E495" s="36">
        <f t="shared" si="20"/>
        <v>69.973708333333335</v>
      </c>
    </row>
    <row r="496" spans="1:5" x14ac:dyDescent="0.25">
      <c r="A496" s="13"/>
      <c r="B496" s="18" t="s">
        <v>15</v>
      </c>
      <c r="C496" s="19" t="s">
        <v>599</v>
      </c>
      <c r="D496" s="35">
        <f>[1]Прайс!H103</f>
        <v>1835.4946000000002</v>
      </c>
      <c r="E496" s="36">
        <f t="shared" si="20"/>
        <v>1529.5788333333335</v>
      </c>
    </row>
    <row r="497" spans="1:5" ht="15.75" thickBot="1" x14ac:dyDescent="0.3">
      <c r="A497" s="23"/>
      <c r="B497" s="24" t="s">
        <v>17</v>
      </c>
      <c r="C497" s="25" t="s">
        <v>600</v>
      </c>
      <c r="D497" s="39">
        <f>[1]Прайс!I103</f>
        <v>17622.740999999998</v>
      </c>
      <c r="E497" s="40">
        <f t="shared" si="20"/>
        <v>14685.617499999998</v>
      </c>
    </row>
    <row r="498" spans="1:5" x14ac:dyDescent="0.25">
      <c r="A498" s="8" t="s">
        <v>601</v>
      </c>
      <c r="B498" s="9" t="s">
        <v>7</v>
      </c>
      <c r="C498" s="19" t="s">
        <v>602</v>
      </c>
      <c r="D498" s="32">
        <f>[1]Прайс!D104</f>
        <v>83.96844999999999</v>
      </c>
      <c r="E498" s="36">
        <f t="shared" si="20"/>
        <v>69.973708333333335</v>
      </c>
    </row>
    <row r="499" spans="1:5" x14ac:dyDescent="0.25">
      <c r="A499" s="13"/>
      <c r="B499" s="18" t="s">
        <v>15</v>
      </c>
      <c r="C499" s="19" t="s">
        <v>603</v>
      </c>
      <c r="D499" s="35">
        <f>[1]Прайс!H104</f>
        <v>1835.4945999999998</v>
      </c>
      <c r="E499" s="36">
        <f t="shared" si="20"/>
        <v>1529.5788333333333</v>
      </c>
    </row>
    <row r="500" spans="1:5" ht="15.75" thickBot="1" x14ac:dyDescent="0.3">
      <c r="A500" s="23"/>
      <c r="B500" s="24" t="s">
        <v>17</v>
      </c>
      <c r="C500" s="25" t="s">
        <v>604</v>
      </c>
      <c r="D500" s="39">
        <f>[1]Прайс!I104</f>
        <v>17622.740999999995</v>
      </c>
      <c r="E500" s="40">
        <f t="shared" si="20"/>
        <v>14685.617499999997</v>
      </c>
    </row>
    <row r="501" spans="1:5" x14ac:dyDescent="0.25">
      <c r="A501" s="8" t="s">
        <v>605</v>
      </c>
      <c r="B501" s="9" t="s">
        <v>7</v>
      </c>
      <c r="C501" s="19" t="s">
        <v>606</v>
      </c>
      <c r="D501" s="32">
        <f>[1]Прайс!D105</f>
        <v>83.853949999999998</v>
      </c>
      <c r="E501" s="36">
        <f t="shared" si="20"/>
        <v>69.878291666666669</v>
      </c>
    </row>
    <row r="502" spans="1:5" x14ac:dyDescent="0.25">
      <c r="A502" s="13"/>
      <c r="B502" s="18" t="s">
        <v>15</v>
      </c>
      <c r="C502" s="19" t="s">
        <v>607</v>
      </c>
      <c r="D502" s="35">
        <f>[1]Прайс!H105</f>
        <v>1833.4336000000001</v>
      </c>
      <c r="E502" s="36">
        <f t="shared" si="20"/>
        <v>1527.8613333333335</v>
      </c>
    </row>
    <row r="503" spans="1:5" ht="15.75" thickBot="1" x14ac:dyDescent="0.3">
      <c r="A503" s="23"/>
      <c r="B503" s="24" t="s">
        <v>17</v>
      </c>
      <c r="C503" s="25" t="s">
        <v>608</v>
      </c>
      <c r="D503" s="39">
        <f>[1]Прайс!I105</f>
        <v>17602.130999999998</v>
      </c>
      <c r="E503" s="40">
        <f t="shared" si="20"/>
        <v>14668.442499999999</v>
      </c>
    </row>
    <row r="504" spans="1:5" x14ac:dyDescent="0.25">
      <c r="A504" s="51" t="s">
        <v>609</v>
      </c>
      <c r="B504" s="9" t="s">
        <v>7</v>
      </c>
      <c r="C504" s="61"/>
      <c r="D504" s="32">
        <f>[1]Прайс!D106</f>
        <v>82.510720000000006</v>
      </c>
      <c r="E504" s="36">
        <f t="shared" si="20"/>
        <v>68.758933333333346</v>
      </c>
    </row>
    <row r="505" spans="1:5" x14ac:dyDescent="0.25">
      <c r="A505" s="52"/>
      <c r="B505" s="18" t="s">
        <v>15</v>
      </c>
      <c r="C505" s="19" t="s">
        <v>610</v>
      </c>
      <c r="D505" s="35">
        <f>[1]Прайс!H106</f>
        <v>1809.2554600000001</v>
      </c>
      <c r="E505" s="36">
        <f t="shared" si="20"/>
        <v>1507.7128833333334</v>
      </c>
    </row>
    <row r="506" spans="1:5" ht="15.75" thickBot="1" x14ac:dyDescent="0.3">
      <c r="A506" s="53"/>
      <c r="B506" s="24" t="s">
        <v>17</v>
      </c>
      <c r="C506" s="25" t="s">
        <v>611</v>
      </c>
      <c r="D506" s="39">
        <f>[1]Прайс!I106</f>
        <v>17360.349600000001</v>
      </c>
      <c r="E506" s="40">
        <f t="shared" si="20"/>
        <v>14466.958000000002</v>
      </c>
    </row>
    <row r="507" spans="1:5" x14ac:dyDescent="0.25">
      <c r="A507" s="51" t="s">
        <v>612</v>
      </c>
      <c r="B507" s="9" t="s">
        <v>7</v>
      </c>
      <c r="C507" s="61"/>
      <c r="D507" s="32">
        <f>[1]Прайс!D107</f>
        <v>82.510720000000006</v>
      </c>
      <c r="E507" s="36">
        <f t="shared" si="20"/>
        <v>68.758933333333346</v>
      </c>
    </row>
    <row r="508" spans="1:5" x14ac:dyDescent="0.25">
      <c r="A508" s="52"/>
      <c r="B508" s="18" t="s">
        <v>15</v>
      </c>
      <c r="C508" s="19" t="s">
        <v>613</v>
      </c>
      <c r="D508" s="35">
        <f>[1]Прайс!H107</f>
        <v>1809.2554600000001</v>
      </c>
      <c r="E508" s="36">
        <f t="shared" si="20"/>
        <v>1507.7128833333334</v>
      </c>
    </row>
    <row r="509" spans="1:5" ht="15.75" thickBot="1" x14ac:dyDescent="0.3">
      <c r="A509" s="53"/>
      <c r="B509" s="24" t="s">
        <v>17</v>
      </c>
      <c r="C509" s="25" t="s">
        <v>614</v>
      </c>
      <c r="D509" s="39">
        <f>[1]Прайс!I107</f>
        <v>17360.349600000001</v>
      </c>
      <c r="E509" s="40">
        <f t="shared" si="20"/>
        <v>14466.958000000002</v>
      </c>
    </row>
    <row r="510" spans="1:5" x14ac:dyDescent="0.25">
      <c r="A510" s="51" t="s">
        <v>615</v>
      </c>
      <c r="B510" s="9" t="s">
        <v>7</v>
      </c>
      <c r="C510" s="61"/>
      <c r="D510" s="32">
        <f>[1]Прайс!D108</f>
        <v>82.510720000000006</v>
      </c>
      <c r="E510" s="36">
        <f t="shared" si="20"/>
        <v>68.758933333333346</v>
      </c>
    </row>
    <row r="511" spans="1:5" x14ac:dyDescent="0.25">
      <c r="A511" s="52"/>
      <c r="B511" s="18" t="s">
        <v>15</v>
      </c>
      <c r="C511" s="19" t="s">
        <v>616</v>
      </c>
      <c r="D511" s="35">
        <f>[1]Прайс!H108</f>
        <v>1809.2554600000001</v>
      </c>
      <c r="E511" s="36">
        <f t="shared" si="20"/>
        <v>1507.7128833333334</v>
      </c>
    </row>
    <row r="512" spans="1:5" ht="15.75" thickBot="1" x14ac:dyDescent="0.3">
      <c r="A512" s="53"/>
      <c r="B512" s="24" t="s">
        <v>17</v>
      </c>
      <c r="C512" s="25" t="s">
        <v>617</v>
      </c>
      <c r="D512" s="39">
        <f>[1]Прайс!I108</f>
        <v>17360.349600000001</v>
      </c>
      <c r="E512" s="40">
        <f t="shared" si="20"/>
        <v>14466.958000000002</v>
      </c>
    </row>
    <row r="513" spans="1:5" x14ac:dyDescent="0.25">
      <c r="A513" s="58" t="s">
        <v>618</v>
      </c>
      <c r="B513" s="9" t="s">
        <v>7</v>
      </c>
      <c r="C513" s="61" t="s">
        <v>619</v>
      </c>
      <c r="D513" s="32">
        <f>[1]Прайс!D109</f>
        <v>106.06880000000001</v>
      </c>
      <c r="E513" s="36">
        <f t="shared" si="20"/>
        <v>88.390666666666675</v>
      </c>
    </row>
    <row r="514" spans="1:5" x14ac:dyDescent="0.25">
      <c r="A514" s="59"/>
      <c r="B514" s="18" t="s">
        <v>15</v>
      </c>
      <c r="C514" s="19" t="s">
        <v>620</v>
      </c>
      <c r="D514" s="35">
        <f>[1]Прайс!H109</f>
        <v>2233.3009000000002</v>
      </c>
      <c r="E514" s="36">
        <f t="shared" si="20"/>
        <v>1861.0840833333336</v>
      </c>
    </row>
    <row r="515" spans="1:5" ht="15.75" thickBot="1" x14ac:dyDescent="0.3">
      <c r="A515" s="60"/>
      <c r="B515" s="24" t="s">
        <v>572</v>
      </c>
      <c r="C515" s="25" t="s">
        <v>621</v>
      </c>
      <c r="D515" s="39">
        <f>[1]Прайс!I109</f>
        <v>21600.804</v>
      </c>
      <c r="E515" s="40">
        <f t="shared" si="20"/>
        <v>18000.670000000002</v>
      </c>
    </row>
    <row r="516" spans="1:5" x14ac:dyDescent="0.25">
      <c r="A516" s="8" t="s">
        <v>622</v>
      </c>
      <c r="B516" s="9" t="s">
        <v>7</v>
      </c>
      <c r="C516" s="19" t="s">
        <v>623</v>
      </c>
      <c r="D516" s="32">
        <f>[1]Прайс!D110</f>
        <v>125.90744999999998</v>
      </c>
      <c r="E516" s="36">
        <f>D516/1.2</f>
        <v>104.92287499999999</v>
      </c>
    </row>
    <row r="517" spans="1:5" x14ac:dyDescent="0.25">
      <c r="A517" s="13"/>
      <c r="B517" s="18" t="s">
        <v>15</v>
      </c>
      <c r="C517" s="19" t="s">
        <v>624</v>
      </c>
      <c r="D517" s="35">
        <f>[1]Прайс!H110</f>
        <v>2590.3965999999996</v>
      </c>
      <c r="E517" s="36">
        <f t="shared" si="20"/>
        <v>2158.6638333333331</v>
      </c>
    </row>
    <row r="518" spans="1:5" ht="15.75" thickBot="1" x14ac:dyDescent="0.3">
      <c r="A518" s="23"/>
      <c r="B518" s="24" t="s">
        <v>25</v>
      </c>
      <c r="C518" s="25" t="s">
        <v>625</v>
      </c>
      <c r="D518" s="39">
        <f>[1]Прайс!I110</f>
        <v>24542.223749999997</v>
      </c>
      <c r="E518" s="40">
        <f t="shared" si="20"/>
        <v>20451.853124999998</v>
      </c>
    </row>
    <row r="519" spans="1:5" x14ac:dyDescent="0.25">
      <c r="A519" s="102" t="s">
        <v>626</v>
      </c>
      <c r="B519" s="9" t="s">
        <v>7</v>
      </c>
      <c r="C519" s="61"/>
      <c r="D519" s="32">
        <f>[1]Прайс!D111</f>
        <v>140.61845</v>
      </c>
      <c r="E519" s="36">
        <f>D519/1.2</f>
        <v>117.18204166666666</v>
      </c>
    </row>
    <row r="520" spans="1:5" x14ac:dyDescent="0.25">
      <c r="A520" s="103"/>
      <c r="B520" s="18" t="s">
        <v>15</v>
      </c>
      <c r="C520" s="19" t="s">
        <v>627</v>
      </c>
      <c r="D520" s="35">
        <f>[1]Прайс!H111</f>
        <v>2843.0951000000005</v>
      </c>
      <c r="E520" s="36">
        <f t="shared" ref="E520:E521" si="21">D520/1.2</f>
        <v>2369.2459166666672</v>
      </c>
    </row>
    <row r="521" spans="1:5" ht="15.75" thickBot="1" x14ac:dyDescent="0.3">
      <c r="A521" s="104"/>
      <c r="B521" s="24" t="s">
        <v>25</v>
      </c>
      <c r="C521" s="25" t="s">
        <v>628</v>
      </c>
      <c r="D521" s="39">
        <f>[1]Прайс!I111</f>
        <v>27015.228750000002</v>
      </c>
      <c r="E521" s="40">
        <f t="shared" si="21"/>
        <v>22512.690625000003</v>
      </c>
    </row>
    <row r="522" spans="1:5" x14ac:dyDescent="0.25">
      <c r="A522" s="8" t="s">
        <v>629</v>
      </c>
      <c r="B522" s="9" t="s">
        <v>7</v>
      </c>
      <c r="C522" s="19" t="s">
        <v>630</v>
      </c>
      <c r="D522" s="32">
        <f>[1]Прайс!D112</f>
        <v>118.38641</v>
      </c>
      <c r="E522" s="36">
        <f t="shared" si="20"/>
        <v>98.655341666666672</v>
      </c>
    </row>
    <row r="523" spans="1:5" x14ac:dyDescent="0.25">
      <c r="A523" s="13"/>
      <c r="B523" s="18" t="s">
        <v>15</v>
      </c>
      <c r="C523" s="19" t="s">
        <v>631</v>
      </c>
      <c r="D523" s="35">
        <f>[1]Прайс!H112</f>
        <v>2455.0178799999999</v>
      </c>
      <c r="E523" s="36">
        <f>D523/1.2</f>
        <v>2045.8482333333334</v>
      </c>
    </row>
    <row r="524" spans="1:5" ht="15.75" thickBot="1" x14ac:dyDescent="0.3">
      <c r="A524" s="23"/>
      <c r="B524" s="24" t="s">
        <v>17</v>
      </c>
      <c r="C524" s="25" t="s">
        <v>632</v>
      </c>
      <c r="D524" s="39">
        <f>[1]Прайс!I112</f>
        <v>23817.973799999996</v>
      </c>
      <c r="E524" s="40">
        <f t="shared" si="20"/>
        <v>19848.311499999996</v>
      </c>
    </row>
    <row r="525" spans="1:5" x14ac:dyDescent="0.25">
      <c r="A525" s="51" t="s">
        <v>633</v>
      </c>
      <c r="B525" s="9" t="s">
        <v>7</v>
      </c>
      <c r="C525" s="19" t="s">
        <v>634</v>
      </c>
      <c r="D525" s="32">
        <f>[1]Прайс!D113</f>
        <v>123.92268</v>
      </c>
      <c r="E525" s="36">
        <f t="shared" si="20"/>
        <v>103.2689</v>
      </c>
    </row>
    <row r="526" spans="1:5" x14ac:dyDescent="0.25">
      <c r="A526" s="52"/>
      <c r="B526" s="18" t="s">
        <v>15</v>
      </c>
      <c r="C526" s="19" t="s">
        <v>635</v>
      </c>
      <c r="D526" s="35">
        <f>[1]Прайс!H113</f>
        <v>2554.67074</v>
      </c>
      <c r="E526" s="36">
        <f>D526/1.2</f>
        <v>2128.8922833333336</v>
      </c>
    </row>
    <row r="527" spans="1:5" ht="15.75" thickBot="1" x14ac:dyDescent="0.3">
      <c r="A527" s="53"/>
      <c r="B527" s="24" t="s">
        <v>17</v>
      </c>
      <c r="C527" s="25" t="s">
        <v>636</v>
      </c>
      <c r="D527" s="39">
        <f>[1]Прайс!I113</f>
        <v>24814.502399999998</v>
      </c>
      <c r="E527" s="40">
        <f t="shared" ref="E527:E528" si="22">D527/1.2</f>
        <v>20678.752</v>
      </c>
    </row>
    <row r="528" spans="1:5" x14ac:dyDescent="0.25">
      <c r="A528" s="8" t="s">
        <v>637</v>
      </c>
      <c r="B528" s="9" t="s">
        <v>7</v>
      </c>
      <c r="C528" s="19" t="s">
        <v>638</v>
      </c>
      <c r="D528" s="32">
        <f>[1]Прайс!D114</f>
        <v>132.20444999999998</v>
      </c>
      <c r="E528" s="36">
        <f t="shared" si="22"/>
        <v>110.17037499999999</v>
      </c>
    </row>
    <row r="529" spans="1:5" x14ac:dyDescent="0.25">
      <c r="A529" s="13"/>
      <c r="B529" s="18" t="s">
        <v>15</v>
      </c>
      <c r="C529" s="19" t="s">
        <v>639</v>
      </c>
      <c r="D529" s="35">
        <f>[1]Прайс!H114</f>
        <v>2703.7425999999996</v>
      </c>
      <c r="E529" s="36">
        <f>D529/1.2</f>
        <v>2253.118833333333</v>
      </c>
    </row>
    <row r="530" spans="1:5" ht="15.75" thickBot="1" x14ac:dyDescent="0.3">
      <c r="A530" s="23"/>
      <c r="B530" s="24" t="s">
        <v>17</v>
      </c>
      <c r="C530" s="25" t="s">
        <v>640</v>
      </c>
      <c r="D530" s="39">
        <f>[1]Прайс!I114</f>
        <v>26305.220999999994</v>
      </c>
      <c r="E530" s="40">
        <f t="shared" ref="E530:E575" si="23">D530/1.2</f>
        <v>21921.017499999994</v>
      </c>
    </row>
    <row r="531" spans="1:5" x14ac:dyDescent="0.25">
      <c r="A531" s="8" t="s">
        <v>641</v>
      </c>
      <c r="B531" s="9" t="s">
        <v>7</v>
      </c>
      <c r="C531" s="19" t="s">
        <v>642</v>
      </c>
      <c r="D531" s="32">
        <f>[1]Прайс!D115</f>
        <v>110.76945000000001</v>
      </c>
      <c r="E531" s="36">
        <f t="shared" si="23"/>
        <v>92.30787500000001</v>
      </c>
    </row>
    <row r="532" spans="1:5" x14ac:dyDescent="0.25">
      <c r="A532" s="13"/>
      <c r="B532" s="18" t="s">
        <v>15</v>
      </c>
      <c r="C532" s="19" t="s">
        <v>643</v>
      </c>
      <c r="D532" s="35">
        <f>[1]Прайс!H115</f>
        <v>2317.9126000000001</v>
      </c>
      <c r="E532" s="36">
        <f t="shared" si="23"/>
        <v>1931.5938333333336</v>
      </c>
    </row>
    <row r="533" spans="1:5" ht="15.75" thickBot="1" x14ac:dyDescent="0.3">
      <c r="A533" s="23"/>
      <c r="B533" s="24" t="s">
        <v>25</v>
      </c>
      <c r="C533" s="25" t="s">
        <v>644</v>
      </c>
      <c r="D533" s="39">
        <f>[1]Прайс!I115</f>
        <v>21893.07375</v>
      </c>
      <c r="E533" s="40">
        <f t="shared" si="23"/>
        <v>18244.228125000001</v>
      </c>
    </row>
    <row r="534" spans="1:5" x14ac:dyDescent="0.25">
      <c r="A534" s="102" t="s">
        <v>645</v>
      </c>
      <c r="B534" s="9" t="s">
        <v>7</v>
      </c>
      <c r="C534" s="61"/>
      <c r="D534" s="32">
        <f>[1]Прайс!D116</f>
        <v>148.56745000000001</v>
      </c>
      <c r="E534" s="36">
        <f t="shared" si="23"/>
        <v>123.80620833333334</v>
      </c>
    </row>
    <row r="535" spans="1:5" x14ac:dyDescent="0.25">
      <c r="A535" s="103"/>
      <c r="B535" s="18" t="s">
        <v>15</v>
      </c>
      <c r="C535" s="19" t="s">
        <v>646</v>
      </c>
      <c r="D535" s="35">
        <f>[1]Прайс!H116</f>
        <v>2986.1771000000003</v>
      </c>
      <c r="E535" s="36">
        <f t="shared" si="23"/>
        <v>2488.4809166666669</v>
      </c>
    </row>
    <row r="536" spans="1:5" ht="15.75" thickBot="1" x14ac:dyDescent="0.3">
      <c r="A536" s="104"/>
      <c r="B536" s="24" t="s">
        <v>25</v>
      </c>
      <c r="C536" s="25" t="s">
        <v>647</v>
      </c>
      <c r="D536" s="39">
        <f>[1]Прайс!I116</f>
        <v>28406.303750000006</v>
      </c>
      <c r="E536" s="40">
        <f t="shared" si="23"/>
        <v>23671.919791666674</v>
      </c>
    </row>
    <row r="537" spans="1:5" x14ac:dyDescent="0.25">
      <c r="A537" s="102" t="s">
        <v>648</v>
      </c>
      <c r="B537" s="9" t="s">
        <v>7</v>
      </c>
      <c r="C537" s="61"/>
      <c r="D537" s="32">
        <f>[1]Прайс!D117</f>
        <v>118.20971999999999</v>
      </c>
      <c r="E537" s="36">
        <f t="shared" si="23"/>
        <v>98.508099999999999</v>
      </c>
    </row>
    <row r="538" spans="1:5" x14ac:dyDescent="0.25">
      <c r="A538" s="103"/>
      <c r="B538" s="18" t="s">
        <v>15</v>
      </c>
      <c r="C538" s="19" t="s">
        <v>649</v>
      </c>
      <c r="D538" s="35">
        <f>[1]Прайс!H117</f>
        <v>2451.8374599999997</v>
      </c>
      <c r="E538" s="36">
        <f t="shared" si="23"/>
        <v>2043.1978833333333</v>
      </c>
    </row>
    <row r="539" spans="1:5" ht="15.75" thickBot="1" x14ac:dyDescent="0.3">
      <c r="A539" s="104"/>
      <c r="B539" s="24" t="s">
        <v>25</v>
      </c>
      <c r="C539" s="25" t="s">
        <v>650</v>
      </c>
      <c r="D539" s="39">
        <f>[1]Прайс!I117</f>
        <v>23786.169599999997</v>
      </c>
      <c r="E539" s="40">
        <f t="shared" si="23"/>
        <v>19821.807999999997</v>
      </c>
    </row>
    <row r="540" spans="1:5" x14ac:dyDescent="0.25">
      <c r="A540" s="102" t="s">
        <v>651</v>
      </c>
      <c r="B540" s="9" t="s">
        <v>7</v>
      </c>
      <c r="C540" s="61"/>
      <c r="D540" s="32">
        <f>[1]Прайс!D118</f>
        <v>162.47940000000003</v>
      </c>
      <c r="E540" s="36">
        <f t="shared" si="23"/>
        <v>135.39950000000002</v>
      </c>
    </row>
    <row r="541" spans="1:5" x14ac:dyDescent="0.25">
      <c r="A541" s="103"/>
      <c r="B541" s="18" t="s">
        <v>15</v>
      </c>
      <c r="C541" s="19" t="s">
        <v>652</v>
      </c>
      <c r="D541" s="35">
        <f>[1]Прайс!H118</f>
        <v>3248.6917000000008</v>
      </c>
      <c r="E541" s="36">
        <f t="shared" si="23"/>
        <v>2707.2430833333342</v>
      </c>
    </row>
    <row r="542" spans="1:5" ht="15.75" thickBot="1" x14ac:dyDescent="0.3">
      <c r="A542" s="104"/>
      <c r="B542" s="24" t="s">
        <v>25</v>
      </c>
      <c r="C542" s="25" t="s">
        <v>653</v>
      </c>
      <c r="D542" s="39">
        <f>[1]Прайс!I118</f>
        <v>31754.712000000003</v>
      </c>
      <c r="E542" s="40">
        <f t="shared" si="23"/>
        <v>26462.260000000002</v>
      </c>
    </row>
    <row r="543" spans="1:5" x14ac:dyDescent="0.25">
      <c r="A543" s="102" t="s">
        <v>654</v>
      </c>
      <c r="B543" s="9" t="s">
        <v>7</v>
      </c>
      <c r="C543" s="61"/>
      <c r="D543" s="32">
        <f>[1]Прайс!D119</f>
        <v>114.37271999999999</v>
      </c>
      <c r="E543" s="36">
        <f t="shared" si="23"/>
        <v>95.310599999999994</v>
      </c>
    </row>
    <row r="544" spans="1:5" x14ac:dyDescent="0.25">
      <c r="A544" s="103"/>
      <c r="B544" s="18" t="s">
        <v>15</v>
      </c>
      <c r="C544" s="19" t="s">
        <v>655</v>
      </c>
      <c r="D544" s="35">
        <f>[1]Прайс!H119</f>
        <v>2382.7714599999995</v>
      </c>
      <c r="E544" s="36">
        <f t="shared" si="23"/>
        <v>1985.642883333333</v>
      </c>
    </row>
    <row r="545" spans="1:5" ht="15.75" thickBot="1" x14ac:dyDescent="0.3">
      <c r="A545" s="104"/>
      <c r="B545" s="24" t="s">
        <v>25</v>
      </c>
      <c r="C545" s="25" t="s">
        <v>656</v>
      </c>
      <c r="D545" s="39">
        <f>[1]Прайс!I119</f>
        <v>23095.509599999998</v>
      </c>
      <c r="E545" s="40">
        <f t="shared" si="23"/>
        <v>19246.257999999998</v>
      </c>
    </row>
    <row r="546" spans="1:5" x14ac:dyDescent="0.25">
      <c r="A546" s="102" t="s">
        <v>657</v>
      </c>
      <c r="B546" s="9" t="s">
        <v>7</v>
      </c>
      <c r="C546" s="61"/>
      <c r="D546" s="32">
        <f>[1]Прайс!D120</f>
        <v>151.26379999999997</v>
      </c>
      <c r="E546" s="36">
        <f t="shared" si="23"/>
        <v>126.05316666666666</v>
      </c>
    </row>
    <row r="547" spans="1:5" x14ac:dyDescent="0.25">
      <c r="A547" s="103"/>
      <c r="B547" s="18" t="s">
        <v>15</v>
      </c>
      <c r="C547" s="19" t="s">
        <v>658</v>
      </c>
      <c r="D547" s="35">
        <f>[1]Прайс!H120</f>
        <v>3046.8108999999995</v>
      </c>
      <c r="E547" s="36">
        <f t="shared" si="23"/>
        <v>2539.0090833333329</v>
      </c>
    </row>
    <row r="548" spans="1:5" ht="15.75" thickBot="1" x14ac:dyDescent="0.3">
      <c r="A548" s="104"/>
      <c r="B548" s="24" t="s">
        <v>25</v>
      </c>
      <c r="C548" s="25" t="s">
        <v>659</v>
      </c>
      <c r="D548" s="39">
        <f>[1]Прайс!I120</f>
        <v>29735.903999999995</v>
      </c>
      <c r="E548" s="40">
        <f t="shared" si="23"/>
        <v>24779.919999999998</v>
      </c>
    </row>
    <row r="549" spans="1:5" x14ac:dyDescent="0.25">
      <c r="A549" s="102" t="s">
        <v>660</v>
      </c>
      <c r="B549" s="9" t="s">
        <v>7</v>
      </c>
      <c r="C549" s="61"/>
      <c r="D549" s="32">
        <f>[1]Прайс!D121</f>
        <v>118.00971999999999</v>
      </c>
      <c r="E549" s="44">
        <f t="shared" si="23"/>
        <v>98.341433333333327</v>
      </c>
    </row>
    <row r="550" spans="1:5" x14ac:dyDescent="0.25">
      <c r="A550" s="103"/>
      <c r="B550" s="18" t="s">
        <v>15</v>
      </c>
      <c r="C550" s="19" t="s">
        <v>661</v>
      </c>
      <c r="D550" s="35">
        <f>[1]Прайс!H121</f>
        <v>2448.2374599999998</v>
      </c>
      <c r="E550" s="36">
        <f t="shared" si="23"/>
        <v>2040.1978833333333</v>
      </c>
    </row>
    <row r="551" spans="1:5" ht="15.75" thickBot="1" x14ac:dyDescent="0.3">
      <c r="A551" s="104"/>
      <c r="B551" s="24" t="s">
        <v>17</v>
      </c>
      <c r="C551" s="25" t="s">
        <v>662</v>
      </c>
      <c r="D551" s="39">
        <f>[1]Прайс!I121</f>
        <v>23750.169599999997</v>
      </c>
      <c r="E551" s="40">
        <f t="shared" si="23"/>
        <v>19791.807999999997</v>
      </c>
    </row>
    <row r="552" spans="1:5" x14ac:dyDescent="0.25">
      <c r="A552" s="102" t="s">
        <v>663</v>
      </c>
      <c r="B552" s="9" t="s">
        <v>7</v>
      </c>
      <c r="C552" s="61"/>
      <c r="D552" s="32">
        <f>[1]Прайс!D123</f>
        <v>143.40171999999998</v>
      </c>
      <c r="E552" s="44">
        <f t="shared" si="23"/>
        <v>119.50143333333332</v>
      </c>
    </row>
    <row r="553" spans="1:5" x14ac:dyDescent="0.25">
      <c r="A553" s="103"/>
      <c r="B553" s="18" t="s">
        <v>15</v>
      </c>
      <c r="C553" s="19" t="s">
        <v>664</v>
      </c>
      <c r="D553" s="35">
        <f>[1]Прайс!H123</f>
        <v>2905.2934599999999</v>
      </c>
      <c r="E553" s="36">
        <f t="shared" si="23"/>
        <v>2421.0778833333334</v>
      </c>
    </row>
    <row r="554" spans="1:5" ht="15.75" thickBot="1" x14ac:dyDescent="0.3">
      <c r="A554" s="104"/>
      <c r="B554" s="24" t="s">
        <v>17</v>
      </c>
      <c r="C554" s="25" t="s">
        <v>665</v>
      </c>
      <c r="D554" s="39">
        <f>[1]Прайс!I123</f>
        <v>28320.729599999995</v>
      </c>
      <c r="E554" s="40">
        <f t="shared" si="23"/>
        <v>23600.607999999997</v>
      </c>
    </row>
    <row r="555" spans="1:5" x14ac:dyDescent="0.25">
      <c r="A555" s="8" t="s">
        <v>666</v>
      </c>
      <c r="B555" s="9" t="s">
        <v>7</v>
      </c>
      <c r="C555" s="19" t="s">
        <v>667</v>
      </c>
      <c r="D555" s="32">
        <f>[1]Прайс!D124</f>
        <v>90.95144999999998</v>
      </c>
      <c r="E555" s="44">
        <f t="shared" si="23"/>
        <v>75.792874999999981</v>
      </c>
    </row>
    <row r="556" spans="1:5" x14ac:dyDescent="0.25">
      <c r="A556" s="13"/>
      <c r="B556" s="18" t="s">
        <v>15</v>
      </c>
      <c r="C556" s="19" t="s">
        <v>668</v>
      </c>
      <c r="D556" s="35">
        <f>[1]Прайс!H124</f>
        <v>1961.1885999999997</v>
      </c>
      <c r="E556" s="36">
        <f t="shared" si="23"/>
        <v>1634.3238333333331</v>
      </c>
    </row>
    <row r="557" spans="1:5" ht="15.75" thickBot="1" x14ac:dyDescent="0.3">
      <c r="A557" s="23"/>
      <c r="B557" s="24" t="s">
        <v>17</v>
      </c>
      <c r="C557" s="25" t="s">
        <v>669</v>
      </c>
      <c r="D557" s="39">
        <f>[1]Прайс!I124</f>
        <v>18424.923749999994</v>
      </c>
      <c r="E557" s="40">
        <f t="shared" si="23"/>
        <v>15354.103124999996</v>
      </c>
    </row>
    <row r="558" spans="1:5" x14ac:dyDescent="0.25">
      <c r="A558" s="8" t="s">
        <v>670</v>
      </c>
      <c r="B558" s="9" t="s">
        <v>7</v>
      </c>
      <c r="C558" s="19" t="s">
        <v>671</v>
      </c>
      <c r="D558" s="32">
        <f>[1]Прайс!D125</f>
        <v>83.792949999999976</v>
      </c>
      <c r="E558" s="36">
        <f t="shared" si="23"/>
        <v>69.827458333333311</v>
      </c>
    </row>
    <row r="559" spans="1:5" x14ac:dyDescent="0.25">
      <c r="A559" s="13"/>
      <c r="B559" s="18" t="s">
        <v>15</v>
      </c>
      <c r="C559" s="19" t="s">
        <v>672</v>
      </c>
      <c r="D559" s="35">
        <f>[1]Прайс!H125</f>
        <v>1832.3355999999994</v>
      </c>
      <c r="E559" s="36">
        <f t="shared" si="23"/>
        <v>1526.9463333333329</v>
      </c>
    </row>
    <row r="560" spans="1:5" ht="15.75" thickBot="1" x14ac:dyDescent="0.3">
      <c r="A560" s="23"/>
      <c r="B560" s="24" t="s">
        <v>17</v>
      </c>
      <c r="C560" s="25" t="s">
        <v>673</v>
      </c>
      <c r="D560" s="39">
        <f>[1]Прайс!I125</f>
        <v>17591.150999999994</v>
      </c>
      <c r="E560" s="40">
        <f t="shared" si="23"/>
        <v>14659.292499999996</v>
      </c>
    </row>
    <row r="561" spans="1:5" x14ac:dyDescent="0.25">
      <c r="A561" s="8" t="s">
        <v>674</v>
      </c>
      <c r="B561" s="9" t="s">
        <v>7</v>
      </c>
      <c r="C561" s="76" t="s">
        <v>675</v>
      </c>
      <c r="D561" s="32">
        <f>[1]Прайс!D126</f>
        <v>85.672449999999998</v>
      </c>
      <c r="E561" s="36">
        <f t="shared" si="23"/>
        <v>71.393708333333336</v>
      </c>
    </row>
    <row r="562" spans="1:5" x14ac:dyDescent="0.25">
      <c r="A562" s="13"/>
      <c r="B562" s="18" t="s">
        <v>15</v>
      </c>
      <c r="C562" s="76" t="s">
        <v>676</v>
      </c>
      <c r="D562" s="35">
        <f>[1]Прайс!H126</f>
        <v>1866.1666</v>
      </c>
      <c r="E562" s="36">
        <f t="shared" si="23"/>
        <v>1555.1388333333334</v>
      </c>
    </row>
    <row r="563" spans="1:5" ht="15.75" thickBot="1" x14ac:dyDescent="0.3">
      <c r="A563" s="23"/>
      <c r="B563" s="24" t="s">
        <v>17</v>
      </c>
      <c r="C563" s="77" t="s">
        <v>677</v>
      </c>
      <c r="D563" s="39">
        <f>[1]Прайс!I126</f>
        <v>17929.460999999996</v>
      </c>
      <c r="E563" s="40">
        <f t="shared" si="23"/>
        <v>14941.217499999997</v>
      </c>
    </row>
    <row r="564" spans="1:5" x14ac:dyDescent="0.25">
      <c r="A564" s="8" t="s">
        <v>678</v>
      </c>
      <c r="B564" s="9" t="s">
        <v>7</v>
      </c>
      <c r="C564" s="76" t="s">
        <v>679</v>
      </c>
      <c r="D564" s="32">
        <f>[1]Прайс!D127</f>
        <v>85.672449999999984</v>
      </c>
      <c r="E564" s="36">
        <f t="shared" si="23"/>
        <v>71.393708333333322</v>
      </c>
    </row>
    <row r="565" spans="1:5" x14ac:dyDescent="0.25">
      <c r="A565" s="13"/>
      <c r="B565" s="18" t="s">
        <v>15</v>
      </c>
      <c r="C565" s="76" t="s">
        <v>680</v>
      </c>
      <c r="D565" s="35">
        <f>[1]Прайс!H127</f>
        <v>1866.1665999999998</v>
      </c>
      <c r="E565" s="36">
        <f t="shared" si="23"/>
        <v>1555.1388333333332</v>
      </c>
    </row>
    <row r="566" spans="1:5" ht="15.75" thickBot="1" x14ac:dyDescent="0.3">
      <c r="A566" s="23"/>
      <c r="B566" s="24" t="s">
        <v>17</v>
      </c>
      <c r="C566" s="77" t="s">
        <v>681</v>
      </c>
      <c r="D566" s="39">
        <f>[1]Прайс!I127</f>
        <v>17929.460999999996</v>
      </c>
      <c r="E566" s="40">
        <f t="shared" si="23"/>
        <v>14941.217499999997</v>
      </c>
    </row>
    <row r="567" spans="1:5" x14ac:dyDescent="0.25">
      <c r="A567" s="8" t="s">
        <v>682</v>
      </c>
      <c r="B567" s="9" t="s">
        <v>7</v>
      </c>
      <c r="C567" s="76" t="s">
        <v>683</v>
      </c>
      <c r="D567" s="32">
        <f>[1]Прайс!D128</f>
        <v>85.672449999999998</v>
      </c>
      <c r="E567" s="36">
        <f t="shared" si="23"/>
        <v>71.393708333333336</v>
      </c>
    </row>
    <row r="568" spans="1:5" x14ac:dyDescent="0.25">
      <c r="A568" s="13"/>
      <c r="B568" s="18" t="s">
        <v>15</v>
      </c>
      <c r="C568" s="76" t="s">
        <v>684</v>
      </c>
      <c r="D568" s="35">
        <f>[1]Прайс!H128</f>
        <v>1866.1666</v>
      </c>
      <c r="E568" s="36">
        <f t="shared" si="23"/>
        <v>1555.1388333333334</v>
      </c>
    </row>
    <row r="569" spans="1:5" ht="15.75" thickBot="1" x14ac:dyDescent="0.3">
      <c r="A569" s="23"/>
      <c r="B569" s="24" t="s">
        <v>17</v>
      </c>
      <c r="C569" s="77" t="s">
        <v>685</v>
      </c>
      <c r="D569" s="39">
        <f>[1]Прайс!I128</f>
        <v>17929.460999999996</v>
      </c>
      <c r="E569" s="40">
        <f t="shared" si="23"/>
        <v>14941.217499999997</v>
      </c>
    </row>
    <row r="570" spans="1:5" x14ac:dyDescent="0.25">
      <c r="A570" s="8" t="s">
        <v>686</v>
      </c>
      <c r="B570" s="9" t="s">
        <v>7</v>
      </c>
      <c r="C570" s="76" t="s">
        <v>687</v>
      </c>
      <c r="D570" s="32">
        <f>[1]Прайс!D129</f>
        <v>85.672449999999998</v>
      </c>
      <c r="E570" s="36">
        <f t="shared" si="23"/>
        <v>71.393708333333336</v>
      </c>
    </row>
    <row r="571" spans="1:5" x14ac:dyDescent="0.25">
      <c r="A571" s="13"/>
      <c r="B571" s="18" t="s">
        <v>15</v>
      </c>
      <c r="C571" s="76" t="s">
        <v>688</v>
      </c>
      <c r="D571" s="35">
        <f>[1]Прайс!H129</f>
        <v>1866.1666</v>
      </c>
      <c r="E571" s="36">
        <f t="shared" si="23"/>
        <v>1555.1388333333334</v>
      </c>
    </row>
    <row r="572" spans="1:5" ht="15.75" thickBot="1" x14ac:dyDescent="0.3">
      <c r="A572" s="23"/>
      <c r="B572" s="24" t="s">
        <v>17</v>
      </c>
      <c r="C572" s="77" t="s">
        <v>689</v>
      </c>
      <c r="D572" s="39">
        <f>[1]Прайс!I129</f>
        <v>17929.460999999996</v>
      </c>
      <c r="E572" s="40">
        <f t="shared" si="23"/>
        <v>14941.217499999997</v>
      </c>
    </row>
    <row r="573" spans="1:5" x14ac:dyDescent="0.25">
      <c r="A573" s="8" t="s">
        <v>690</v>
      </c>
      <c r="B573" s="9" t="s">
        <v>7</v>
      </c>
      <c r="C573" s="76" t="s">
        <v>691</v>
      </c>
      <c r="D573" s="32">
        <f>[1]Прайс!D130</f>
        <v>89.380449999999996</v>
      </c>
      <c r="E573" s="36">
        <f t="shared" si="23"/>
        <v>74.48370833333334</v>
      </c>
    </row>
    <row r="574" spans="1:5" x14ac:dyDescent="0.25">
      <c r="A574" s="13"/>
      <c r="B574" s="18" t="s">
        <v>15</v>
      </c>
      <c r="C574" s="76" t="s">
        <v>692</v>
      </c>
      <c r="D574" s="35">
        <f>[1]Прайс!H130</f>
        <v>1932.9105999999999</v>
      </c>
      <c r="E574" s="36">
        <f t="shared" si="23"/>
        <v>1610.7588333333333</v>
      </c>
    </row>
    <row r="575" spans="1:5" ht="15.75" thickBot="1" x14ac:dyDescent="0.3">
      <c r="A575" s="23"/>
      <c r="B575" s="24" t="s">
        <v>17</v>
      </c>
      <c r="C575" s="77" t="s">
        <v>693</v>
      </c>
      <c r="D575" s="39">
        <f>[1]Прайс!I130</f>
        <v>18596.900999999998</v>
      </c>
      <c r="E575" s="40">
        <f t="shared" si="23"/>
        <v>15497.4175</v>
      </c>
    </row>
    <row r="576" spans="1:5" ht="15.75" thickBot="1" x14ac:dyDescent="0.3">
      <c r="A576" s="62" t="s">
        <v>694</v>
      </c>
      <c r="B576" s="63"/>
      <c r="C576" s="63"/>
      <c r="D576" s="63"/>
      <c r="E576" s="64"/>
    </row>
    <row r="577" spans="1:5" ht="15.75" thickBot="1" x14ac:dyDescent="0.3">
      <c r="A577" s="8" t="s">
        <v>695</v>
      </c>
      <c r="B577" s="9" t="s">
        <v>7</v>
      </c>
      <c r="C577" s="25" t="s">
        <v>696</v>
      </c>
      <c r="D577" s="32">
        <f>[1]Прайс!D132</f>
        <v>88.091449999999995</v>
      </c>
      <c r="E577" s="36">
        <f t="shared" ref="E577" si="24">D577/1.2</f>
        <v>73.409541666666669</v>
      </c>
    </row>
    <row r="578" spans="1:5" x14ac:dyDescent="0.25">
      <c r="A578" s="13"/>
      <c r="B578" s="18" t="s">
        <v>15</v>
      </c>
      <c r="C578" s="19" t="s">
        <v>697</v>
      </c>
      <c r="D578" s="35">
        <f>[1]Прайс!H132</f>
        <v>1909.7085999999997</v>
      </c>
      <c r="E578" s="36">
        <f>D578/1.2</f>
        <v>1591.4238333333331</v>
      </c>
    </row>
    <row r="579" spans="1:5" ht="15.75" thickBot="1" x14ac:dyDescent="0.3">
      <c r="A579" s="23"/>
      <c r="B579" s="24" t="s">
        <v>17</v>
      </c>
      <c r="C579" s="25" t="s">
        <v>698</v>
      </c>
      <c r="D579" s="39">
        <f>[1]Прайс!I132</f>
        <v>18364.880999999998</v>
      </c>
      <c r="E579" s="40">
        <f t="shared" ref="E579:E615" si="25">D579/1.2</f>
        <v>15304.067499999999</v>
      </c>
    </row>
    <row r="580" spans="1:5" x14ac:dyDescent="0.25">
      <c r="A580" s="8" t="s">
        <v>699</v>
      </c>
      <c r="B580" s="9" t="s">
        <v>7</v>
      </c>
      <c r="C580" s="19" t="s">
        <v>700</v>
      </c>
      <c r="D580" s="32">
        <f>[1]Прайс!D133</f>
        <v>89.891449999999992</v>
      </c>
      <c r="E580" s="36">
        <f t="shared" si="25"/>
        <v>74.909541666666669</v>
      </c>
    </row>
    <row r="581" spans="1:5" x14ac:dyDescent="0.25">
      <c r="A581" s="13"/>
      <c r="B581" s="18" t="s">
        <v>15</v>
      </c>
      <c r="C581" s="19" t="s">
        <v>701</v>
      </c>
      <c r="D581" s="35">
        <f>[1]Прайс!H133</f>
        <v>1942.1085999999998</v>
      </c>
      <c r="E581" s="36">
        <f t="shared" si="25"/>
        <v>1618.4238333333333</v>
      </c>
    </row>
    <row r="582" spans="1:5" ht="15.75" thickBot="1" x14ac:dyDescent="0.3">
      <c r="A582" s="23"/>
      <c r="B582" s="24" t="s">
        <v>17</v>
      </c>
      <c r="C582" s="25" t="s">
        <v>702</v>
      </c>
      <c r="D582" s="39">
        <f>[1]Прайс!I133</f>
        <v>18688.880999999998</v>
      </c>
      <c r="E582" s="40">
        <f t="shared" si="25"/>
        <v>15574.067499999999</v>
      </c>
    </row>
    <row r="583" spans="1:5" x14ac:dyDescent="0.25">
      <c r="A583" s="8" t="s">
        <v>703</v>
      </c>
      <c r="B583" s="9" t="s">
        <v>7</v>
      </c>
      <c r="C583" s="19" t="s">
        <v>704</v>
      </c>
      <c r="D583" s="32">
        <f>[1]Прайс!D134</f>
        <v>101.59144999999999</v>
      </c>
      <c r="E583" s="36">
        <f t="shared" si="25"/>
        <v>84.659541666666669</v>
      </c>
    </row>
    <row r="584" spans="1:5" x14ac:dyDescent="0.25">
      <c r="A584" s="13"/>
      <c r="B584" s="18" t="s">
        <v>15</v>
      </c>
      <c r="C584" s="19" t="s">
        <v>705</v>
      </c>
      <c r="D584" s="35">
        <f>[1]Прайс!H134</f>
        <v>2152.7085999999999</v>
      </c>
      <c r="E584" s="36">
        <f>D584/1.2</f>
        <v>1793.9238333333333</v>
      </c>
    </row>
    <row r="585" spans="1:5" ht="15.75" thickBot="1" x14ac:dyDescent="0.3">
      <c r="A585" s="23"/>
      <c r="B585" s="24" t="s">
        <v>17</v>
      </c>
      <c r="C585" s="25" t="s">
        <v>706</v>
      </c>
      <c r="D585" s="39">
        <f>[1]Прайс!I134</f>
        <v>20794.880999999998</v>
      </c>
      <c r="E585" s="40">
        <f t="shared" si="25"/>
        <v>17329.067499999997</v>
      </c>
    </row>
    <row r="586" spans="1:5" x14ac:dyDescent="0.25">
      <c r="A586" s="8" t="s">
        <v>707</v>
      </c>
      <c r="B586" s="9" t="s">
        <v>7</v>
      </c>
      <c r="C586" s="61" t="s">
        <v>708</v>
      </c>
      <c r="D586" s="32">
        <f>[1]Прайс!D135</f>
        <v>121.42344999999999</v>
      </c>
      <c r="E586" s="36">
        <f t="shared" si="25"/>
        <v>101.18620833333333</v>
      </c>
    </row>
    <row r="587" spans="1:5" x14ac:dyDescent="0.25">
      <c r="A587" s="13"/>
      <c r="B587" s="18" t="s">
        <v>15</v>
      </c>
      <c r="C587" s="19" t="s">
        <v>709</v>
      </c>
      <c r="D587" s="35">
        <f>[1]Прайс!H135</f>
        <v>2509.6846</v>
      </c>
      <c r="E587" s="36">
        <f>D587/1.2</f>
        <v>2091.4038333333333</v>
      </c>
    </row>
    <row r="588" spans="1:5" ht="15.75" thickBot="1" x14ac:dyDescent="0.3">
      <c r="A588" s="23"/>
      <c r="B588" s="24" t="s">
        <v>17</v>
      </c>
      <c r="C588" s="25" t="s">
        <v>710</v>
      </c>
      <c r="D588" s="39">
        <f>[1]Прайс!I135</f>
        <v>24364.640999999996</v>
      </c>
      <c r="E588" s="40">
        <f t="shared" ref="E588:E594" si="26">D588/1.2</f>
        <v>20303.867499999997</v>
      </c>
    </row>
    <row r="589" spans="1:5" x14ac:dyDescent="0.25">
      <c r="A589" s="8" t="s">
        <v>711</v>
      </c>
      <c r="B589" s="9" t="s">
        <v>7</v>
      </c>
      <c r="C589" s="19" t="s">
        <v>712</v>
      </c>
      <c r="D589" s="32">
        <f>[1]Прайс!D136</f>
        <v>89.147100000000009</v>
      </c>
      <c r="E589" s="36">
        <f t="shared" si="26"/>
        <v>74.28925000000001</v>
      </c>
    </row>
    <row r="590" spans="1:5" x14ac:dyDescent="0.25">
      <c r="A590" s="13"/>
      <c r="B590" s="18" t="s">
        <v>15</v>
      </c>
      <c r="C590" s="19" t="s">
        <v>713</v>
      </c>
      <c r="D590" s="35">
        <f>[1]Прайс!H136</f>
        <v>1928.7103000000002</v>
      </c>
      <c r="E590" s="36">
        <f t="shared" si="26"/>
        <v>1607.2585833333335</v>
      </c>
    </row>
    <row r="591" spans="1:5" ht="15.75" thickBot="1" x14ac:dyDescent="0.3">
      <c r="A591" s="23"/>
      <c r="B591" s="24" t="s">
        <v>17</v>
      </c>
      <c r="C591" s="25" t="s">
        <v>714</v>
      </c>
      <c r="D591" s="39">
        <f>[1]Прайс!I136</f>
        <v>18554.898000000001</v>
      </c>
      <c r="E591" s="40">
        <f t="shared" si="26"/>
        <v>15462.415000000001</v>
      </c>
    </row>
    <row r="592" spans="1:5" x14ac:dyDescent="0.25">
      <c r="A592" s="8" t="s">
        <v>715</v>
      </c>
      <c r="B592" s="9" t="s">
        <v>7</v>
      </c>
      <c r="C592" s="19" t="s">
        <v>716</v>
      </c>
      <c r="D592" s="32">
        <f>[1]Прайс!D137</f>
        <v>90.591870000000014</v>
      </c>
      <c r="E592" s="36">
        <f t="shared" si="26"/>
        <v>75.49322500000001</v>
      </c>
    </row>
    <row r="593" spans="1:5" x14ac:dyDescent="0.25">
      <c r="A593" s="13"/>
      <c r="B593" s="18" t="s">
        <v>15</v>
      </c>
      <c r="C593" s="19" t="s">
        <v>717</v>
      </c>
      <c r="D593" s="35">
        <f>[1]Прайс!H137</f>
        <v>1954.7161600000002</v>
      </c>
      <c r="E593" s="36">
        <f t="shared" si="26"/>
        <v>1628.9301333333335</v>
      </c>
    </row>
    <row r="594" spans="1:5" ht="15.75" thickBot="1" x14ac:dyDescent="0.3">
      <c r="A594" s="23"/>
      <c r="B594" s="24" t="s">
        <v>17</v>
      </c>
      <c r="C594" s="25" t="s">
        <v>718</v>
      </c>
      <c r="D594" s="39">
        <f>[1]Прайс!I137</f>
        <v>18814.956600000001</v>
      </c>
      <c r="E594" s="40">
        <f t="shared" si="26"/>
        <v>15679.130500000001</v>
      </c>
    </row>
    <row r="595" spans="1:5" x14ac:dyDescent="0.25">
      <c r="A595" s="8" t="s">
        <v>719</v>
      </c>
      <c r="B595" s="9" t="s">
        <v>7</v>
      </c>
      <c r="C595" s="19" t="s">
        <v>720</v>
      </c>
      <c r="D595" s="32">
        <f>[1]Прайс!D138</f>
        <v>96.47345</v>
      </c>
      <c r="E595" s="36">
        <f t="shared" si="25"/>
        <v>80.394541666666669</v>
      </c>
    </row>
    <row r="596" spans="1:5" x14ac:dyDescent="0.25">
      <c r="A596" s="13"/>
      <c r="B596" s="18" t="s">
        <v>15</v>
      </c>
      <c r="C596" s="19" t="s">
        <v>721</v>
      </c>
      <c r="D596" s="35">
        <f>[1]Прайс!H138</f>
        <v>2060.5846000000001</v>
      </c>
      <c r="E596" s="36">
        <f t="shared" si="25"/>
        <v>1717.1538333333335</v>
      </c>
    </row>
    <row r="597" spans="1:5" ht="15.75" thickBot="1" x14ac:dyDescent="0.3">
      <c r="A597" s="23"/>
      <c r="B597" s="24" t="s">
        <v>17</v>
      </c>
      <c r="C597" s="25" t="s">
        <v>722</v>
      </c>
      <c r="D597" s="39">
        <f>[1]Прайс!I138</f>
        <v>19873.640999999996</v>
      </c>
      <c r="E597" s="40">
        <f t="shared" si="25"/>
        <v>16561.367499999997</v>
      </c>
    </row>
    <row r="598" spans="1:5" x14ac:dyDescent="0.25">
      <c r="A598" s="8" t="s">
        <v>723</v>
      </c>
      <c r="B598" s="9" t="s">
        <v>7</v>
      </c>
      <c r="C598" s="19" t="s">
        <v>724</v>
      </c>
      <c r="D598" s="32">
        <f>[1]Прайс!D139</f>
        <v>100.97345</v>
      </c>
      <c r="E598" s="36">
        <f t="shared" si="25"/>
        <v>84.144541666666669</v>
      </c>
    </row>
    <row r="599" spans="1:5" x14ac:dyDescent="0.25">
      <c r="A599" s="13"/>
      <c r="B599" s="18" t="s">
        <v>15</v>
      </c>
      <c r="C599" s="19" t="s">
        <v>725</v>
      </c>
      <c r="D599" s="35">
        <f>[1]Прайс!H139</f>
        <v>2141.5846000000001</v>
      </c>
      <c r="E599" s="36">
        <f t="shared" si="25"/>
        <v>1784.6538333333335</v>
      </c>
    </row>
    <row r="600" spans="1:5" ht="15.75" thickBot="1" x14ac:dyDescent="0.3">
      <c r="A600" s="23"/>
      <c r="B600" s="24" t="s">
        <v>17</v>
      </c>
      <c r="C600" s="25" t="s">
        <v>726</v>
      </c>
      <c r="D600" s="39">
        <f>[1]Прайс!I139</f>
        <v>20683.640999999996</v>
      </c>
      <c r="E600" s="40">
        <f t="shared" si="25"/>
        <v>17236.367499999997</v>
      </c>
    </row>
    <row r="601" spans="1:5" x14ac:dyDescent="0.25">
      <c r="A601" s="8" t="s">
        <v>727</v>
      </c>
      <c r="B601" s="9" t="s">
        <v>7</v>
      </c>
      <c r="C601" s="19" t="s">
        <v>728</v>
      </c>
      <c r="D601" s="32">
        <f>[1]Прайс!D140</f>
        <v>106.37344999999999</v>
      </c>
      <c r="E601" s="36">
        <f t="shared" si="25"/>
        <v>88.644541666666669</v>
      </c>
    </row>
    <row r="602" spans="1:5" x14ac:dyDescent="0.25">
      <c r="A602" s="13"/>
      <c r="B602" s="18" t="s">
        <v>15</v>
      </c>
      <c r="C602" s="19" t="s">
        <v>729</v>
      </c>
      <c r="D602" s="35">
        <f>[1]Прайс!H140</f>
        <v>2238.7846</v>
      </c>
      <c r="E602" s="36">
        <f t="shared" si="25"/>
        <v>1865.6538333333333</v>
      </c>
    </row>
    <row r="603" spans="1:5" ht="15.75" thickBot="1" x14ac:dyDescent="0.3">
      <c r="A603" s="23"/>
      <c r="B603" s="24" t="s">
        <v>17</v>
      </c>
      <c r="C603" s="25" t="s">
        <v>730</v>
      </c>
      <c r="D603" s="39">
        <f>[1]Прайс!I140</f>
        <v>21655.640999999996</v>
      </c>
      <c r="E603" s="40">
        <f t="shared" si="25"/>
        <v>18046.367499999997</v>
      </c>
    </row>
    <row r="604" spans="1:5" x14ac:dyDescent="0.25">
      <c r="A604" s="8" t="s">
        <v>731</v>
      </c>
      <c r="B604" s="9" t="s">
        <v>7</v>
      </c>
      <c r="C604" s="19" t="s">
        <v>732</v>
      </c>
      <c r="D604" s="11">
        <f>[1]Прайс!D141</f>
        <v>145.39583999999999</v>
      </c>
      <c r="E604" s="12">
        <f t="shared" si="25"/>
        <v>121.1632</v>
      </c>
    </row>
    <row r="605" spans="1:5" x14ac:dyDescent="0.25">
      <c r="A605" s="13"/>
      <c r="B605" s="18" t="s">
        <v>15</v>
      </c>
      <c r="C605" s="19" t="s">
        <v>733</v>
      </c>
      <c r="D605" s="20">
        <f>[1]Прайс!H141</f>
        <v>2941.1876199999997</v>
      </c>
      <c r="E605" s="21">
        <f t="shared" si="25"/>
        <v>2450.9896833333332</v>
      </c>
    </row>
    <row r="606" spans="1:5" ht="15.75" thickBot="1" x14ac:dyDescent="0.3">
      <c r="A606" s="23"/>
      <c r="B606" s="24" t="s">
        <v>17</v>
      </c>
      <c r="C606" s="25" t="s">
        <v>734</v>
      </c>
      <c r="D606" s="26">
        <f>[1]Прайс!I141</f>
        <v>28679.671199999997</v>
      </c>
      <c r="E606" s="27">
        <f t="shared" si="25"/>
        <v>23899.725999999999</v>
      </c>
    </row>
    <row r="607" spans="1:5" x14ac:dyDescent="0.25">
      <c r="A607" s="13" t="s">
        <v>735</v>
      </c>
      <c r="B607" s="14" t="s">
        <v>7</v>
      </c>
      <c r="C607" s="19" t="s">
        <v>736</v>
      </c>
      <c r="D607" s="16">
        <f>[1]Прайс!D142</f>
        <v>187.89963999999998</v>
      </c>
      <c r="E607" s="46">
        <f t="shared" si="25"/>
        <v>156.58303333333333</v>
      </c>
    </row>
    <row r="608" spans="1:5" x14ac:dyDescent="0.25">
      <c r="A608" s="13"/>
      <c r="B608" s="18" t="s">
        <v>15</v>
      </c>
      <c r="C608" s="19" t="s">
        <v>737</v>
      </c>
      <c r="D608" s="20">
        <f>[1]Прайс!H142</f>
        <v>3706.2560199999998</v>
      </c>
      <c r="E608" s="21">
        <f t="shared" si="25"/>
        <v>3088.5466833333335</v>
      </c>
    </row>
    <row r="609" spans="1:5" ht="15.75" thickBot="1" x14ac:dyDescent="0.3">
      <c r="A609" s="23"/>
      <c r="B609" s="24" t="s">
        <v>25</v>
      </c>
      <c r="C609" s="25" t="s">
        <v>738</v>
      </c>
      <c r="D609" s="26">
        <f>[1]Прайс!I142</f>
        <v>35390.856999999996</v>
      </c>
      <c r="E609" s="27">
        <f t="shared" si="25"/>
        <v>29492.380833333333</v>
      </c>
    </row>
    <row r="610" spans="1:5" x14ac:dyDescent="0.25">
      <c r="A610" s="8" t="s">
        <v>739</v>
      </c>
      <c r="B610" s="14" t="s">
        <v>7</v>
      </c>
      <c r="C610" s="19" t="s">
        <v>740</v>
      </c>
      <c r="D610" s="16">
        <f>[1]Прайс!D143</f>
        <v>223.50859999999992</v>
      </c>
      <c r="E610" s="105">
        <f t="shared" si="25"/>
        <v>186.25716666666659</v>
      </c>
    </row>
    <row r="611" spans="1:5" x14ac:dyDescent="0.25">
      <c r="A611" s="13"/>
      <c r="B611" s="18" t="s">
        <v>15</v>
      </c>
      <c r="C611" s="19" t="s">
        <v>741</v>
      </c>
      <c r="D611" s="20">
        <f>[1]Прайс!H143</f>
        <v>4347.2172999999984</v>
      </c>
      <c r="E611" s="21">
        <f t="shared" si="25"/>
        <v>3622.681083333332</v>
      </c>
    </row>
    <row r="612" spans="1:5" ht="15.75" thickBot="1" x14ac:dyDescent="0.3">
      <c r="A612" s="23"/>
      <c r="B612" s="24" t="s">
        <v>25</v>
      </c>
      <c r="C612" s="25" t="s">
        <v>742</v>
      </c>
      <c r="D612" s="26">
        <f>[1]Прайс!I143</f>
        <v>41622.424999999988</v>
      </c>
      <c r="E612" s="27">
        <f t="shared" si="25"/>
        <v>34685.354166666657</v>
      </c>
    </row>
    <row r="613" spans="1:5" x14ac:dyDescent="0.25">
      <c r="A613" s="8" t="s">
        <v>743</v>
      </c>
      <c r="B613" s="14" t="s">
        <v>7</v>
      </c>
      <c r="C613" s="19" t="s">
        <v>744</v>
      </c>
      <c r="D613" s="16">
        <f>[1]Прайс!D144</f>
        <v>278.50760000000002</v>
      </c>
      <c r="E613" s="17">
        <f>D613/1.2</f>
        <v>232.08966666666669</v>
      </c>
    </row>
    <row r="614" spans="1:5" x14ac:dyDescent="0.25">
      <c r="A614" s="13"/>
      <c r="B614" s="18" t="s">
        <v>15</v>
      </c>
      <c r="C614" s="19" t="s">
        <v>745</v>
      </c>
      <c r="D614" s="20">
        <f>[1]Прайс!H144</f>
        <v>5337.1993000000002</v>
      </c>
      <c r="E614" s="21">
        <f t="shared" si="25"/>
        <v>4447.6660833333335</v>
      </c>
    </row>
    <row r="615" spans="1:5" ht="15.75" thickBot="1" x14ac:dyDescent="0.3">
      <c r="A615" s="23"/>
      <c r="B615" s="24" t="s">
        <v>17</v>
      </c>
      <c r="C615" s="25" t="s">
        <v>746</v>
      </c>
      <c r="D615" s="26">
        <f>[1]Прайс!I144</f>
        <v>51247.25</v>
      </c>
      <c r="E615" s="47">
        <f t="shared" si="25"/>
        <v>42706.041666666672</v>
      </c>
    </row>
    <row r="616" spans="1:5" x14ac:dyDescent="0.25">
      <c r="A616" s="8" t="s">
        <v>747</v>
      </c>
      <c r="B616" s="14" t="s">
        <v>7</v>
      </c>
      <c r="C616" s="19" t="s">
        <v>748</v>
      </c>
      <c r="D616" s="16">
        <f>[1]Прайс!D145</f>
        <v>299.56459999999998</v>
      </c>
      <c r="E616" s="17">
        <f>D616/1.2</f>
        <v>249.63716666666667</v>
      </c>
    </row>
    <row r="617" spans="1:5" x14ac:dyDescent="0.25">
      <c r="A617" s="13"/>
      <c r="B617" s="18" t="s">
        <v>15</v>
      </c>
      <c r="C617" s="19" t="s">
        <v>749</v>
      </c>
      <c r="D617" s="20">
        <f>[1]Прайс!H145</f>
        <v>5716.2253000000001</v>
      </c>
      <c r="E617" s="21">
        <f t="shared" ref="E617:E618" si="27">D617/1.2</f>
        <v>4763.521083333334</v>
      </c>
    </row>
    <row r="618" spans="1:5" ht="15.75" thickBot="1" x14ac:dyDescent="0.3">
      <c r="A618" s="23"/>
      <c r="B618" s="24" t="s">
        <v>17</v>
      </c>
      <c r="C618" s="25" t="s">
        <v>750</v>
      </c>
      <c r="D618" s="26">
        <f>[1]Прайс!I145</f>
        <v>56430.047999999995</v>
      </c>
      <c r="E618" s="47">
        <f t="shared" si="27"/>
        <v>47025.04</v>
      </c>
    </row>
    <row r="619" spans="1:5" ht="15.75" thickBot="1" x14ac:dyDescent="0.3">
      <c r="A619" s="62" t="s">
        <v>751</v>
      </c>
      <c r="B619" s="63"/>
      <c r="C619" s="63"/>
      <c r="D619" s="63"/>
      <c r="E619" s="64"/>
    </row>
    <row r="620" spans="1:5" x14ac:dyDescent="0.25">
      <c r="A620" s="8" t="s">
        <v>752</v>
      </c>
      <c r="B620" s="9" t="s">
        <v>7</v>
      </c>
      <c r="C620" s="106" t="s">
        <v>753</v>
      </c>
      <c r="D620" s="32">
        <f>[1]Прайс!D147</f>
        <v>85.633949999999999</v>
      </c>
      <c r="E620" s="36">
        <f t="shared" ref="E620:E631" si="28">D620/1.2</f>
        <v>71.361625000000004</v>
      </c>
    </row>
    <row r="621" spans="1:5" x14ac:dyDescent="0.25">
      <c r="A621" s="13"/>
      <c r="B621" s="18" t="s">
        <v>15</v>
      </c>
      <c r="C621" s="106" t="s">
        <v>754</v>
      </c>
      <c r="D621" s="35">
        <f>[1]Прайс!H147</f>
        <v>1865.4735999999998</v>
      </c>
      <c r="E621" s="36">
        <f t="shared" si="28"/>
        <v>1554.5613333333333</v>
      </c>
    </row>
    <row r="622" spans="1:5" ht="15.75" thickBot="1" x14ac:dyDescent="0.3">
      <c r="A622" s="23"/>
      <c r="B622" s="24" t="s">
        <v>17</v>
      </c>
      <c r="C622" s="107" t="s">
        <v>755</v>
      </c>
      <c r="D622" s="39">
        <f>[1]Прайс!I147</f>
        <v>17922.530999999995</v>
      </c>
      <c r="E622" s="40">
        <f t="shared" si="28"/>
        <v>14935.442499999997</v>
      </c>
    </row>
    <row r="623" spans="1:5" x14ac:dyDescent="0.25">
      <c r="A623" s="8" t="s">
        <v>756</v>
      </c>
      <c r="B623" s="9" t="s">
        <v>7</v>
      </c>
      <c r="C623" s="106" t="s">
        <v>757</v>
      </c>
      <c r="D623" s="32">
        <f>[1]Прайс!D148</f>
        <v>87.451950000000011</v>
      </c>
      <c r="E623" s="36">
        <f t="shared" si="28"/>
        <v>72.876625000000018</v>
      </c>
    </row>
    <row r="624" spans="1:5" x14ac:dyDescent="0.25">
      <c r="A624" s="13"/>
      <c r="B624" s="18" t="s">
        <v>15</v>
      </c>
      <c r="C624" s="106" t="s">
        <v>758</v>
      </c>
      <c r="D624" s="35">
        <f>[1]Прайс!H148</f>
        <v>1898.1976000000002</v>
      </c>
      <c r="E624" s="36">
        <f t="shared" si="28"/>
        <v>1581.8313333333335</v>
      </c>
    </row>
    <row r="625" spans="1:5" ht="15.75" thickBot="1" x14ac:dyDescent="0.3">
      <c r="A625" s="23"/>
      <c r="B625" s="24" t="s">
        <v>17</v>
      </c>
      <c r="C625" s="107" t="s">
        <v>759</v>
      </c>
      <c r="D625" s="39">
        <f>[1]Прайс!I148</f>
        <v>18249.771000000001</v>
      </c>
      <c r="E625" s="40">
        <f t="shared" si="28"/>
        <v>15208.142500000002</v>
      </c>
    </row>
    <row r="626" spans="1:5" x14ac:dyDescent="0.25">
      <c r="A626" s="8" t="s">
        <v>760</v>
      </c>
      <c r="B626" s="9" t="s">
        <v>7</v>
      </c>
      <c r="C626" s="106" t="s">
        <v>761</v>
      </c>
      <c r="D626" s="32">
        <f>[1]Прайс!D149</f>
        <v>91.114450000000005</v>
      </c>
      <c r="E626" s="36">
        <f t="shared" si="28"/>
        <v>75.928708333333347</v>
      </c>
    </row>
    <row r="627" spans="1:5" x14ac:dyDescent="0.25">
      <c r="A627" s="13"/>
      <c r="B627" s="18" t="s">
        <v>15</v>
      </c>
      <c r="C627" s="106" t="s">
        <v>762</v>
      </c>
      <c r="D627" s="35">
        <f>[1]Прайс!H149</f>
        <v>1964.1226000000001</v>
      </c>
      <c r="E627" s="36">
        <f t="shared" si="28"/>
        <v>1636.7688333333335</v>
      </c>
    </row>
    <row r="628" spans="1:5" ht="15.75" thickBot="1" x14ac:dyDescent="0.3">
      <c r="A628" s="23"/>
      <c r="B628" s="24" t="s">
        <v>17</v>
      </c>
      <c r="C628" s="107" t="s">
        <v>763</v>
      </c>
      <c r="D628" s="39">
        <f>[1]Прайс!I149</f>
        <v>18909.021000000001</v>
      </c>
      <c r="E628" s="40">
        <f t="shared" si="28"/>
        <v>15757.517500000002</v>
      </c>
    </row>
    <row r="629" spans="1:5" x14ac:dyDescent="0.25">
      <c r="A629" s="8" t="s">
        <v>764</v>
      </c>
      <c r="B629" s="9" t="s">
        <v>7</v>
      </c>
      <c r="C629" s="76" t="s">
        <v>765</v>
      </c>
      <c r="D629" s="32">
        <f>[1]Прайс!D150</f>
        <v>92.8</v>
      </c>
      <c r="E629" s="36">
        <f t="shared" si="28"/>
        <v>77.333333333333329</v>
      </c>
    </row>
    <row r="630" spans="1:5" x14ac:dyDescent="0.25">
      <c r="A630" s="13"/>
      <c r="B630" s="18" t="s">
        <v>15</v>
      </c>
      <c r="C630" s="76" t="s">
        <v>766</v>
      </c>
      <c r="D630" s="35">
        <f>[1]Прайс!H150</f>
        <v>1994.4625000000001</v>
      </c>
      <c r="E630" s="36">
        <f t="shared" si="28"/>
        <v>1662.0520833333335</v>
      </c>
    </row>
    <row r="631" spans="1:5" ht="15.75" thickBot="1" x14ac:dyDescent="0.3">
      <c r="A631" s="23"/>
      <c r="B631" s="24" t="s">
        <v>17</v>
      </c>
      <c r="C631" s="77" t="s">
        <v>767</v>
      </c>
      <c r="D631" s="39">
        <f>[1]Прайс!I150</f>
        <v>19212.419999999998</v>
      </c>
      <c r="E631" s="40">
        <f t="shared" si="28"/>
        <v>16010.349999999999</v>
      </c>
    </row>
    <row r="632" spans="1:5" ht="15.75" thickBot="1" x14ac:dyDescent="0.3">
      <c r="A632" s="62" t="s">
        <v>768</v>
      </c>
      <c r="B632" s="63"/>
      <c r="C632" s="63"/>
      <c r="D632" s="63"/>
      <c r="E632" s="64"/>
    </row>
    <row r="633" spans="1:5" x14ac:dyDescent="0.25">
      <c r="A633" s="8" t="s">
        <v>769</v>
      </c>
      <c r="B633" s="9" t="s">
        <v>7</v>
      </c>
      <c r="C633" s="76" t="s">
        <v>770</v>
      </c>
      <c r="D633" s="32">
        <f>[1]Прайс!D152</f>
        <v>69.3</v>
      </c>
      <c r="E633" s="36">
        <f t="shared" ref="E633:E641" si="29">D633/1.2</f>
        <v>57.75</v>
      </c>
    </row>
    <row r="634" spans="1:5" x14ac:dyDescent="0.25">
      <c r="A634" s="13"/>
      <c r="B634" s="18" t="s">
        <v>15</v>
      </c>
      <c r="C634" s="76" t="s">
        <v>771</v>
      </c>
      <c r="D634" s="35">
        <f>[1]Прайс!H152</f>
        <v>1571.4625000000001</v>
      </c>
      <c r="E634" s="36">
        <f t="shared" si="29"/>
        <v>1309.5520833333335</v>
      </c>
    </row>
    <row r="635" spans="1:5" ht="15.75" thickBot="1" x14ac:dyDescent="0.3">
      <c r="A635" s="23"/>
      <c r="B635" s="24" t="s">
        <v>17</v>
      </c>
      <c r="C635" s="77" t="s">
        <v>772</v>
      </c>
      <c r="D635" s="39">
        <f>[1]Прайс!I152</f>
        <v>14982.42</v>
      </c>
      <c r="E635" s="40">
        <f t="shared" si="29"/>
        <v>12485.35</v>
      </c>
    </row>
    <row r="636" spans="1:5" x14ac:dyDescent="0.25">
      <c r="A636" s="8" t="s">
        <v>773</v>
      </c>
      <c r="B636" s="9" t="s">
        <v>7</v>
      </c>
      <c r="C636" s="76" t="s">
        <v>774</v>
      </c>
      <c r="D636" s="32">
        <f>[1]Прайс!D153</f>
        <v>69.3</v>
      </c>
      <c r="E636" s="36">
        <f t="shared" si="29"/>
        <v>57.75</v>
      </c>
    </row>
    <row r="637" spans="1:5" x14ac:dyDescent="0.25">
      <c r="A637" s="13"/>
      <c r="B637" s="18" t="s">
        <v>15</v>
      </c>
      <c r="C637" s="76" t="s">
        <v>775</v>
      </c>
      <c r="D637" s="35">
        <f>[1]Прайс!H153</f>
        <v>1571.4625000000001</v>
      </c>
      <c r="E637" s="36">
        <f t="shared" si="29"/>
        <v>1309.5520833333335</v>
      </c>
    </row>
    <row r="638" spans="1:5" ht="15.75" thickBot="1" x14ac:dyDescent="0.3">
      <c r="A638" s="23"/>
      <c r="B638" s="24" t="s">
        <v>17</v>
      </c>
      <c r="C638" s="77" t="s">
        <v>776</v>
      </c>
      <c r="D638" s="39">
        <f>[1]Прайс!I153</f>
        <v>14982.42</v>
      </c>
      <c r="E638" s="40">
        <f t="shared" si="29"/>
        <v>12485.35</v>
      </c>
    </row>
    <row r="639" spans="1:5" x14ac:dyDescent="0.25">
      <c r="A639" s="8" t="s">
        <v>777</v>
      </c>
      <c r="B639" s="9" t="s">
        <v>7</v>
      </c>
      <c r="C639" s="76" t="s">
        <v>778</v>
      </c>
      <c r="D639" s="32">
        <f>[1]Прайс!D154</f>
        <v>69.3</v>
      </c>
      <c r="E639" s="36">
        <f t="shared" si="29"/>
        <v>57.75</v>
      </c>
    </row>
    <row r="640" spans="1:5" x14ac:dyDescent="0.25">
      <c r="A640" s="13"/>
      <c r="B640" s="18" t="s">
        <v>15</v>
      </c>
      <c r="C640" s="76" t="s">
        <v>779</v>
      </c>
      <c r="D640" s="35">
        <f>[1]Прайс!H154</f>
        <v>1571.4625000000001</v>
      </c>
      <c r="E640" s="36">
        <f t="shared" si="29"/>
        <v>1309.5520833333335</v>
      </c>
    </row>
    <row r="641" spans="1:5" ht="15.75" thickBot="1" x14ac:dyDescent="0.3">
      <c r="A641" s="23"/>
      <c r="B641" s="24" t="s">
        <v>17</v>
      </c>
      <c r="C641" s="77" t="s">
        <v>780</v>
      </c>
      <c r="D641" s="39">
        <f>[1]Прайс!I154</f>
        <v>14982.42</v>
      </c>
      <c r="E641" s="40">
        <f t="shared" si="29"/>
        <v>12485.35</v>
      </c>
    </row>
    <row r="642" spans="1:5" ht="15.75" thickBot="1" x14ac:dyDescent="0.3">
      <c r="A642" s="62" t="s">
        <v>781</v>
      </c>
      <c r="B642" s="63"/>
      <c r="C642" s="63"/>
      <c r="D642" s="63"/>
      <c r="E642" s="64"/>
    </row>
    <row r="643" spans="1:5" x14ac:dyDescent="0.25">
      <c r="A643" s="8" t="s">
        <v>782</v>
      </c>
      <c r="B643" s="9" t="s">
        <v>7</v>
      </c>
      <c r="C643" s="19" t="s">
        <v>783</v>
      </c>
      <c r="D643" s="32">
        <f>[1]Прайс!D156</f>
        <v>85.105000000000004</v>
      </c>
      <c r="E643" s="36">
        <f t="shared" ref="E643:E645" si="30">D643/1.2</f>
        <v>70.920833333333334</v>
      </c>
    </row>
    <row r="644" spans="1:5" x14ac:dyDescent="0.25">
      <c r="A644" s="13"/>
      <c r="B644" s="18" t="s">
        <v>15</v>
      </c>
      <c r="C644" s="19" t="s">
        <v>784</v>
      </c>
      <c r="D644" s="35">
        <f>[1]Прайс!H156</f>
        <v>1855.9525000000001</v>
      </c>
      <c r="E644" s="36">
        <f t="shared" si="30"/>
        <v>1546.6270833333335</v>
      </c>
    </row>
    <row r="645" spans="1:5" ht="15.75" thickBot="1" x14ac:dyDescent="0.3">
      <c r="A645" s="23"/>
      <c r="B645" s="54" t="s">
        <v>25</v>
      </c>
      <c r="C645" s="25" t="s">
        <v>785</v>
      </c>
      <c r="D645" s="39">
        <f>[1]Прайс!I156</f>
        <v>17401.795000000002</v>
      </c>
      <c r="E645" s="40">
        <f t="shared" si="30"/>
        <v>14501.495833333336</v>
      </c>
    </row>
    <row r="646" spans="1:5" ht="15.75" thickBot="1" x14ac:dyDescent="0.3">
      <c r="A646" s="62" t="s">
        <v>786</v>
      </c>
      <c r="B646" s="63"/>
      <c r="C646" s="63"/>
      <c r="D646" s="63"/>
      <c r="E646" s="64"/>
    </row>
    <row r="647" spans="1:5" x14ac:dyDescent="0.25">
      <c r="A647" s="8" t="s">
        <v>787</v>
      </c>
      <c r="B647" s="9" t="s">
        <v>7</v>
      </c>
      <c r="C647" s="19" t="s">
        <v>788</v>
      </c>
      <c r="D647" s="32">
        <f>[1]Прайс!D158</f>
        <v>91.849450000000019</v>
      </c>
      <c r="E647" s="36">
        <f t="shared" ref="E647:E652" si="31">D647/1.2</f>
        <v>76.541208333333358</v>
      </c>
    </row>
    <row r="648" spans="1:5" x14ac:dyDescent="0.25">
      <c r="A648" s="13"/>
      <c r="B648" s="18" t="s">
        <v>15</v>
      </c>
      <c r="C648" s="19" t="s">
        <v>789</v>
      </c>
      <c r="D648" s="35">
        <f>[1]Прайс!H158</f>
        <v>1977.3526000000004</v>
      </c>
      <c r="E648" s="36">
        <f t="shared" si="31"/>
        <v>1647.7938333333336</v>
      </c>
    </row>
    <row r="649" spans="1:5" ht="15.75" thickBot="1" x14ac:dyDescent="0.3">
      <c r="A649" s="23"/>
      <c r="B649" s="24" t="s">
        <v>17</v>
      </c>
      <c r="C649" s="19" t="s">
        <v>790</v>
      </c>
      <c r="D649" s="39">
        <f>[1]Прайс!I158</f>
        <v>19041.321</v>
      </c>
      <c r="E649" s="40">
        <f t="shared" si="31"/>
        <v>15867.7675</v>
      </c>
    </row>
    <row r="650" spans="1:5" x14ac:dyDescent="0.25">
      <c r="A650" s="8" t="s">
        <v>791</v>
      </c>
      <c r="B650" s="9" t="s">
        <v>7</v>
      </c>
      <c r="C650" s="19" t="s">
        <v>792</v>
      </c>
      <c r="D650" s="32">
        <f>[1]Прайс!D159</f>
        <v>104.60245</v>
      </c>
      <c r="E650" s="36">
        <f t="shared" si="31"/>
        <v>87.168708333333342</v>
      </c>
    </row>
    <row r="651" spans="1:5" x14ac:dyDescent="0.25">
      <c r="A651" s="13"/>
      <c r="B651" s="18" t="s">
        <v>15</v>
      </c>
      <c r="C651" s="19" t="s">
        <v>793</v>
      </c>
      <c r="D651" s="35">
        <f>[1]Прайс!H159</f>
        <v>2206.9066000000003</v>
      </c>
      <c r="E651" s="36">
        <f t="shared" si="31"/>
        <v>1839.0888333333337</v>
      </c>
    </row>
    <row r="652" spans="1:5" ht="15.75" thickBot="1" x14ac:dyDescent="0.3">
      <c r="A652" s="23"/>
      <c r="B652" s="24" t="s">
        <v>17</v>
      </c>
      <c r="C652" s="25" t="s">
        <v>794</v>
      </c>
      <c r="D652" s="39">
        <f>[1]Прайс!I159</f>
        <v>21336.861000000001</v>
      </c>
      <c r="E652" s="40">
        <f t="shared" si="31"/>
        <v>17780.717500000002</v>
      </c>
    </row>
    <row r="653" spans="1:5" ht="15.75" thickBot="1" x14ac:dyDescent="0.3">
      <c r="A653" s="108" t="s">
        <v>795</v>
      </c>
      <c r="B653" s="109"/>
      <c r="C653" s="109"/>
      <c r="D653" s="109"/>
      <c r="E653" s="110"/>
    </row>
    <row r="654" spans="1:5" x14ac:dyDescent="0.25">
      <c r="A654" s="8" t="s">
        <v>796</v>
      </c>
      <c r="B654" s="9" t="s">
        <v>7</v>
      </c>
      <c r="C654" s="61" t="s">
        <v>797</v>
      </c>
      <c r="D654" s="32">
        <f>[1]Прайс!D161</f>
        <v>97.085000000000008</v>
      </c>
      <c r="E654" s="33">
        <f t="shared" ref="E654:E685" si="32">D654/1.2</f>
        <v>80.904166666666683</v>
      </c>
    </row>
    <row r="655" spans="1:5" x14ac:dyDescent="0.25">
      <c r="A655" s="13"/>
      <c r="B655" s="14" t="s">
        <v>9</v>
      </c>
      <c r="C655" s="111" t="s">
        <v>798</v>
      </c>
      <c r="D655" s="43">
        <f>[1]Прайс!E161</f>
        <v>164.96650000000002</v>
      </c>
      <c r="E655" s="44">
        <f t="shared" si="32"/>
        <v>137.47208333333336</v>
      </c>
    </row>
    <row r="656" spans="1:5" x14ac:dyDescent="0.25">
      <c r="A656" s="13"/>
      <c r="B656" s="18" t="s">
        <v>11</v>
      </c>
      <c r="C656" s="106" t="s">
        <v>799</v>
      </c>
      <c r="D656" s="35">
        <f>[1]Прайс!F161</f>
        <v>513.25457142857147</v>
      </c>
      <c r="E656" s="36">
        <f t="shared" si="32"/>
        <v>427.71214285714291</v>
      </c>
    </row>
    <row r="657" spans="1:5" x14ac:dyDescent="0.25">
      <c r="A657" s="13"/>
      <c r="B657" s="18" t="s">
        <v>13</v>
      </c>
      <c r="C657" s="106" t="s">
        <v>800</v>
      </c>
      <c r="D657" s="35">
        <f>[1]Прайс!G161</f>
        <v>618.22107142857158</v>
      </c>
      <c r="E657" s="36">
        <f t="shared" si="32"/>
        <v>515.18422619047635</v>
      </c>
    </row>
    <row r="658" spans="1:5" x14ac:dyDescent="0.25">
      <c r="A658" s="13"/>
      <c r="B658" s="18" t="s">
        <v>15</v>
      </c>
      <c r="C658" s="106" t="s">
        <v>801</v>
      </c>
      <c r="D658" s="35">
        <f>[1]Прайс!H161</f>
        <v>2071.5924999999997</v>
      </c>
      <c r="E658" s="36">
        <f t="shared" si="32"/>
        <v>1726.3270833333331</v>
      </c>
    </row>
    <row r="659" spans="1:5" ht="15.75" thickBot="1" x14ac:dyDescent="0.3">
      <c r="A659" s="23"/>
      <c r="B659" s="24" t="s">
        <v>17</v>
      </c>
      <c r="C659" s="111" t="s">
        <v>802</v>
      </c>
      <c r="D659" s="39">
        <f>[1]Прайс!I161</f>
        <v>19983.72</v>
      </c>
      <c r="E659" s="40">
        <f t="shared" si="32"/>
        <v>16653.100000000002</v>
      </c>
    </row>
    <row r="660" spans="1:5" ht="15.75" thickBot="1" x14ac:dyDescent="0.3">
      <c r="A660" s="8" t="s">
        <v>803</v>
      </c>
      <c r="B660" s="9" t="s">
        <v>7</v>
      </c>
      <c r="C660" s="112" t="s">
        <v>804</v>
      </c>
      <c r="D660" s="32">
        <f>[1]Прайс!D162</f>
        <v>95.59</v>
      </c>
      <c r="E660" s="33">
        <f t="shared" si="32"/>
        <v>79.658333333333346</v>
      </c>
    </row>
    <row r="661" spans="1:5" x14ac:dyDescent="0.25">
      <c r="A661" s="13"/>
      <c r="B661" s="9" t="s">
        <v>9</v>
      </c>
      <c r="C661" s="112" t="s">
        <v>805</v>
      </c>
      <c r="D661" s="32">
        <f>[1]Прайс!E162</f>
        <v>163.62100000000001</v>
      </c>
      <c r="E661" s="33">
        <f t="shared" si="32"/>
        <v>136.35083333333336</v>
      </c>
    </row>
    <row r="662" spans="1:5" x14ac:dyDescent="0.25">
      <c r="A662" s="13"/>
      <c r="B662" s="18" t="s">
        <v>11</v>
      </c>
      <c r="C662" s="106" t="s">
        <v>806</v>
      </c>
      <c r="D662" s="35">
        <f>[1]Прайс!F162</f>
        <v>507.8725714285714</v>
      </c>
      <c r="E662" s="36">
        <f t="shared" si="32"/>
        <v>423.22714285714284</v>
      </c>
    </row>
    <row r="663" spans="1:5" x14ac:dyDescent="0.25">
      <c r="A663" s="13"/>
      <c r="B663" s="18" t="s">
        <v>13</v>
      </c>
      <c r="C663" s="106" t="s">
        <v>807</v>
      </c>
      <c r="D663" s="35">
        <f>[1]Прайс!G162</f>
        <v>611.4935714285715</v>
      </c>
      <c r="E663" s="36">
        <f t="shared" si="32"/>
        <v>509.57797619047625</v>
      </c>
    </row>
    <row r="664" spans="1:5" x14ac:dyDescent="0.25">
      <c r="A664" s="13"/>
      <c r="B664" s="18" t="s">
        <v>15</v>
      </c>
      <c r="C664" s="106" t="s">
        <v>808</v>
      </c>
      <c r="D664" s="35">
        <f>[1]Прайс!H162</f>
        <v>2044.6824999999999</v>
      </c>
      <c r="E664" s="36">
        <f t="shared" si="32"/>
        <v>1703.9020833333334</v>
      </c>
    </row>
    <row r="665" spans="1:5" ht="15.75" thickBot="1" x14ac:dyDescent="0.3">
      <c r="A665" s="23"/>
      <c r="B665" s="24" t="s">
        <v>17</v>
      </c>
      <c r="C665" s="111" t="s">
        <v>809</v>
      </c>
      <c r="D665" s="39">
        <f>[1]Прайс!I162</f>
        <v>19714.62</v>
      </c>
      <c r="E665" s="40">
        <f t="shared" si="32"/>
        <v>16428.849999999999</v>
      </c>
    </row>
    <row r="666" spans="1:5" x14ac:dyDescent="0.25">
      <c r="A666" s="8" t="s">
        <v>810</v>
      </c>
      <c r="B666" s="9" t="s">
        <v>7</v>
      </c>
      <c r="C666" s="61" t="s">
        <v>811</v>
      </c>
      <c r="D666" s="32">
        <f>[1]Прайс!D163</f>
        <v>135.94500000000002</v>
      </c>
      <c r="E666" s="33">
        <f t="shared" si="32"/>
        <v>113.28750000000002</v>
      </c>
    </row>
    <row r="667" spans="1:5" x14ac:dyDescent="0.25">
      <c r="A667" s="13"/>
      <c r="B667" s="14" t="s">
        <v>9</v>
      </c>
      <c r="C667" s="111" t="s">
        <v>812</v>
      </c>
      <c r="D667" s="43">
        <f>[1]Прайс!E163</f>
        <v>199.94050000000001</v>
      </c>
      <c r="E667" s="44">
        <f t="shared" si="32"/>
        <v>166.61708333333334</v>
      </c>
    </row>
    <row r="668" spans="1:5" x14ac:dyDescent="0.25">
      <c r="A668" s="13"/>
      <c r="B668" s="18" t="s">
        <v>11</v>
      </c>
      <c r="C668" s="106" t="s">
        <v>813</v>
      </c>
      <c r="D668" s="35">
        <f>[1]Прайс!F163</f>
        <v>653.15057142857154</v>
      </c>
      <c r="E668" s="36">
        <f t="shared" si="32"/>
        <v>544.29214285714295</v>
      </c>
    </row>
    <row r="669" spans="1:5" x14ac:dyDescent="0.25">
      <c r="A669" s="13"/>
      <c r="B669" s="18" t="s">
        <v>13</v>
      </c>
      <c r="C669" s="106" t="s">
        <v>814</v>
      </c>
      <c r="D669" s="35">
        <f>[1]Прайс!G163</f>
        <v>793.09107142857158</v>
      </c>
      <c r="E669" s="36">
        <f t="shared" si="32"/>
        <v>660.90922619047637</v>
      </c>
    </row>
    <row r="670" spans="1:5" x14ac:dyDescent="0.25">
      <c r="A670" s="13"/>
      <c r="B670" s="18" t="s">
        <v>15</v>
      </c>
      <c r="C670" s="106" t="s">
        <v>815</v>
      </c>
      <c r="D670" s="35">
        <f>[1]Прайс!H163</f>
        <v>2771.0725000000007</v>
      </c>
      <c r="E670" s="36">
        <f t="shared" si="32"/>
        <v>2309.2270833333341</v>
      </c>
    </row>
    <row r="671" spans="1:5" ht="15.75" thickBot="1" x14ac:dyDescent="0.3">
      <c r="A671" s="23"/>
      <c r="B671" s="24" t="s">
        <v>17</v>
      </c>
      <c r="C671" s="111" t="s">
        <v>816</v>
      </c>
      <c r="D671" s="39">
        <f>[1]Прайс!I163</f>
        <v>26978.52</v>
      </c>
      <c r="E671" s="40">
        <f t="shared" si="32"/>
        <v>22482.100000000002</v>
      </c>
    </row>
    <row r="672" spans="1:5" x14ac:dyDescent="0.25">
      <c r="A672" s="8" t="s">
        <v>817</v>
      </c>
      <c r="B672" s="9" t="s">
        <v>7</v>
      </c>
      <c r="C672" s="76" t="s">
        <v>818</v>
      </c>
      <c r="D672" s="32">
        <f>[1]Прайс!D164</f>
        <v>91.974450000000019</v>
      </c>
      <c r="E672" s="36">
        <f t="shared" si="32"/>
        <v>76.645375000000016</v>
      </c>
    </row>
    <row r="673" spans="1:5" x14ac:dyDescent="0.25">
      <c r="A673" s="13"/>
      <c r="B673" s="18" t="s">
        <v>15</v>
      </c>
      <c r="C673" s="76" t="s">
        <v>819</v>
      </c>
      <c r="D673" s="35">
        <f>[1]Прайс!H164</f>
        <v>1979.6026000000004</v>
      </c>
      <c r="E673" s="36">
        <f t="shared" si="32"/>
        <v>1649.6688333333336</v>
      </c>
    </row>
    <row r="674" spans="1:5" ht="15.75" thickBot="1" x14ac:dyDescent="0.3">
      <c r="A674" s="23"/>
      <c r="B674" s="24" t="s">
        <v>25</v>
      </c>
      <c r="C674" s="77" t="s">
        <v>820</v>
      </c>
      <c r="D674" s="39">
        <f>[1]Прайс!I164</f>
        <v>18603.948750000003</v>
      </c>
      <c r="E674" s="40">
        <f t="shared" si="32"/>
        <v>15503.290625000003</v>
      </c>
    </row>
    <row r="675" spans="1:5" x14ac:dyDescent="0.25">
      <c r="A675" s="8" t="s">
        <v>821</v>
      </c>
      <c r="B675" s="9" t="s">
        <v>7</v>
      </c>
      <c r="C675" s="76" t="s">
        <v>822</v>
      </c>
      <c r="D675" s="32">
        <f>[1]Прайс!D165</f>
        <v>97.069000000000003</v>
      </c>
      <c r="E675" s="36">
        <f t="shared" si="32"/>
        <v>80.890833333333333</v>
      </c>
    </row>
    <row r="676" spans="1:5" x14ac:dyDescent="0.25">
      <c r="A676" s="13"/>
      <c r="B676" s="18" t="s">
        <v>15</v>
      </c>
      <c r="C676" s="76" t="s">
        <v>823</v>
      </c>
      <c r="D676" s="35">
        <f>[1]Прайс!H165</f>
        <v>2071.3045000000002</v>
      </c>
      <c r="E676" s="36">
        <f t="shared" si="32"/>
        <v>1726.0870833333336</v>
      </c>
    </row>
    <row r="677" spans="1:5" ht="15.75" thickBot="1" x14ac:dyDescent="0.3">
      <c r="A677" s="23"/>
      <c r="B677" s="24" t="s">
        <v>17</v>
      </c>
      <c r="C677" s="77" t="s">
        <v>824</v>
      </c>
      <c r="D677" s="39">
        <f>[1]Прайс!I165</f>
        <v>19980.84</v>
      </c>
      <c r="E677" s="40">
        <f t="shared" si="32"/>
        <v>16650.7</v>
      </c>
    </row>
    <row r="678" spans="1:5" x14ac:dyDescent="0.25">
      <c r="A678" s="28" t="s">
        <v>825</v>
      </c>
      <c r="B678" s="9" t="s">
        <v>7</v>
      </c>
      <c r="C678" s="76" t="s">
        <v>826</v>
      </c>
      <c r="D678" s="32">
        <f>[1]Прайс!D166</f>
        <v>86.518749042840611</v>
      </c>
      <c r="E678" s="36">
        <f t="shared" si="32"/>
        <v>72.098957535700507</v>
      </c>
    </row>
    <row r="679" spans="1:5" x14ac:dyDescent="0.25">
      <c r="A679" s="29"/>
      <c r="B679" s="18" t="s">
        <v>9</v>
      </c>
      <c r="C679" s="76" t="s">
        <v>827</v>
      </c>
      <c r="D679" s="35">
        <f>[1]Прайс!E166</f>
        <v>155.45687413855657</v>
      </c>
      <c r="E679" s="36">
        <f t="shared" si="32"/>
        <v>129.54739511546381</v>
      </c>
    </row>
    <row r="680" spans="1:5" x14ac:dyDescent="0.25">
      <c r="A680" s="29"/>
      <c r="B680" s="18" t="s">
        <v>11</v>
      </c>
      <c r="C680" s="76" t="s">
        <v>828</v>
      </c>
      <c r="D680" s="35">
        <f>[1]Прайс!F166</f>
        <v>475.21606798279765</v>
      </c>
      <c r="E680" s="36">
        <f t="shared" si="32"/>
        <v>396.01338998566473</v>
      </c>
    </row>
    <row r="681" spans="1:5" x14ac:dyDescent="0.25">
      <c r="A681" s="29"/>
      <c r="B681" s="18" t="s">
        <v>15</v>
      </c>
      <c r="C681" s="76" t="s">
        <v>829</v>
      </c>
      <c r="D681" s="35">
        <f>[1]Прайс!H166</f>
        <v>1881.3999827711309</v>
      </c>
      <c r="E681" s="36">
        <f t="shared" si="32"/>
        <v>1567.8333189759426</v>
      </c>
    </row>
    <row r="682" spans="1:5" ht="15.75" thickBot="1" x14ac:dyDescent="0.3">
      <c r="A682" s="30"/>
      <c r="B682" s="24" t="s">
        <v>25</v>
      </c>
      <c r="C682" s="77" t="s">
        <v>830</v>
      </c>
      <c r="D682" s="39">
        <f>[1]Прайс!I166</f>
        <v>17649.201082497108</v>
      </c>
      <c r="E682" s="40">
        <f t="shared" si="32"/>
        <v>14707.667568747591</v>
      </c>
    </row>
    <row r="683" spans="1:5" x14ac:dyDescent="0.25">
      <c r="A683" s="8" t="s">
        <v>831</v>
      </c>
      <c r="B683" s="9" t="s">
        <v>7</v>
      </c>
      <c r="C683" s="76" t="s">
        <v>832</v>
      </c>
      <c r="D683" s="32">
        <f>[1]Прайс!D167</f>
        <v>99.195869999999999</v>
      </c>
      <c r="E683" s="36">
        <f t="shared" si="32"/>
        <v>82.663224999999997</v>
      </c>
    </row>
    <row r="684" spans="1:5" x14ac:dyDescent="0.25">
      <c r="A684" s="13"/>
      <c r="B684" s="18" t="s">
        <v>15</v>
      </c>
      <c r="C684" s="76" t="s">
        <v>833</v>
      </c>
      <c r="D684" s="35">
        <f>[1]Прайс!H167</f>
        <v>2109.5881600000002</v>
      </c>
      <c r="E684" s="36">
        <f t="shared" si="32"/>
        <v>1757.9901333333337</v>
      </c>
    </row>
    <row r="685" spans="1:5" ht="15.75" thickBot="1" x14ac:dyDescent="0.3">
      <c r="A685" s="23"/>
      <c r="B685" s="24" t="s">
        <v>17</v>
      </c>
      <c r="C685" s="77" t="s">
        <v>834</v>
      </c>
      <c r="D685" s="39">
        <f>[1]Прайс!I167</f>
        <v>20363.676599999999</v>
      </c>
      <c r="E685" s="40">
        <f t="shared" si="32"/>
        <v>16969.730500000001</v>
      </c>
    </row>
    <row r="686" spans="1:5" ht="15.75" thickBot="1" x14ac:dyDescent="0.3">
      <c r="A686" s="62" t="s">
        <v>835</v>
      </c>
      <c r="B686" s="63"/>
      <c r="C686" s="63"/>
      <c r="D686" s="63"/>
      <c r="E686" s="64"/>
    </row>
    <row r="687" spans="1:5" x14ac:dyDescent="0.25">
      <c r="A687" s="8" t="s">
        <v>836</v>
      </c>
      <c r="B687" s="9" t="s">
        <v>7</v>
      </c>
      <c r="C687" s="61"/>
      <c r="D687" s="32"/>
      <c r="E687" s="36"/>
    </row>
    <row r="688" spans="1:5" x14ac:dyDescent="0.25">
      <c r="A688" s="13"/>
      <c r="B688" s="18" t="s">
        <v>15</v>
      </c>
      <c r="C688" s="76"/>
      <c r="D688" s="35"/>
      <c r="E688" s="36"/>
    </row>
    <row r="689" spans="1:5" ht="15.75" thickBot="1" x14ac:dyDescent="0.3">
      <c r="A689" s="23"/>
      <c r="B689" s="24" t="s">
        <v>17</v>
      </c>
      <c r="C689" s="77" t="s">
        <v>837</v>
      </c>
      <c r="D689" s="39">
        <f>[1]Прайс!I169</f>
        <v>18485.919999999998</v>
      </c>
      <c r="E689" s="40">
        <f t="shared" ref="E689" si="33">D689/1.2</f>
        <v>15404.933333333332</v>
      </c>
    </row>
    <row r="690" spans="1:5" ht="15.75" thickBot="1" x14ac:dyDescent="0.3">
      <c r="A690" s="62" t="s">
        <v>838</v>
      </c>
      <c r="B690" s="63"/>
      <c r="C690" s="63"/>
      <c r="D690" s="63"/>
      <c r="E690" s="64"/>
    </row>
    <row r="691" spans="1:5" x14ac:dyDescent="0.25">
      <c r="A691" s="8" t="s">
        <v>839</v>
      </c>
      <c r="B691" s="9" t="s">
        <v>7</v>
      </c>
      <c r="C691" s="61" t="s">
        <v>840</v>
      </c>
      <c r="D691" s="32">
        <f>[1]Прайс!E171</f>
        <v>137</v>
      </c>
      <c r="E691" s="36">
        <f t="shared" ref="E691:E702" si="34">D691/1.2</f>
        <v>114.16666666666667</v>
      </c>
    </row>
    <row r="692" spans="1:5" x14ac:dyDescent="0.25">
      <c r="A692" s="13"/>
      <c r="B692" s="14" t="s">
        <v>841</v>
      </c>
      <c r="C692" s="113" t="s">
        <v>842</v>
      </c>
      <c r="D692" s="35">
        <f>[1]Прайс!G171</f>
        <v>560</v>
      </c>
      <c r="E692" s="36">
        <f t="shared" si="34"/>
        <v>466.66666666666669</v>
      </c>
    </row>
    <row r="693" spans="1:5" x14ac:dyDescent="0.25">
      <c r="A693" s="13"/>
      <c r="B693" s="18" t="s">
        <v>843</v>
      </c>
      <c r="C693" s="19" t="s">
        <v>844</v>
      </c>
      <c r="D693" s="35">
        <f>[1]Прайс!H171</f>
        <v>1122</v>
      </c>
      <c r="E693" s="36">
        <f t="shared" si="34"/>
        <v>935</v>
      </c>
    </row>
    <row r="694" spans="1:5" ht="15.75" thickBot="1" x14ac:dyDescent="0.3">
      <c r="A694" s="23"/>
      <c r="B694" s="24" t="s">
        <v>845</v>
      </c>
      <c r="C694" s="25" t="s">
        <v>846</v>
      </c>
      <c r="D694" s="39">
        <f>[1]Прайс!I171</f>
        <v>21060</v>
      </c>
      <c r="E694" s="40">
        <f t="shared" si="34"/>
        <v>17550</v>
      </c>
    </row>
    <row r="695" spans="1:5" x14ac:dyDescent="0.25">
      <c r="A695" s="8" t="s">
        <v>847</v>
      </c>
      <c r="B695" s="9" t="s">
        <v>7</v>
      </c>
      <c r="C695" s="61" t="s">
        <v>848</v>
      </c>
      <c r="D695" s="32">
        <f>[1]Прайс!E172</f>
        <v>133</v>
      </c>
      <c r="E695" s="36">
        <f t="shared" si="34"/>
        <v>110.83333333333334</v>
      </c>
    </row>
    <row r="696" spans="1:5" x14ac:dyDescent="0.25">
      <c r="A696" s="13"/>
      <c r="B696" s="14" t="s">
        <v>841</v>
      </c>
      <c r="C696" s="113" t="s">
        <v>849</v>
      </c>
      <c r="D696" s="35">
        <f>[1]Прайс!G172</f>
        <v>528</v>
      </c>
      <c r="E696" s="36">
        <f t="shared" si="34"/>
        <v>440</v>
      </c>
    </row>
    <row r="697" spans="1:5" x14ac:dyDescent="0.25">
      <c r="A697" s="13"/>
      <c r="B697" s="18" t="s">
        <v>843</v>
      </c>
      <c r="C697" s="19" t="s">
        <v>850</v>
      </c>
      <c r="D697" s="35">
        <f>[1]Прайс!H172</f>
        <v>972</v>
      </c>
      <c r="E697" s="36">
        <f t="shared" si="34"/>
        <v>810</v>
      </c>
    </row>
    <row r="698" spans="1:5" ht="15.75" thickBot="1" x14ac:dyDescent="0.3">
      <c r="A698" s="23"/>
      <c r="B698" s="24" t="s">
        <v>845</v>
      </c>
      <c r="C698" s="25" t="s">
        <v>851</v>
      </c>
      <c r="D698" s="39">
        <f>[1]Прайс!I172</f>
        <v>19845</v>
      </c>
      <c r="E698" s="40">
        <f t="shared" si="34"/>
        <v>16537.5</v>
      </c>
    </row>
    <row r="699" spans="1:5" x14ac:dyDescent="0.25">
      <c r="A699" s="8" t="s">
        <v>852</v>
      </c>
      <c r="B699" s="9" t="s">
        <v>7</v>
      </c>
      <c r="C699" s="61" t="s">
        <v>853</v>
      </c>
      <c r="D699" s="32">
        <f>[1]Прайс!E174</f>
        <v>127</v>
      </c>
      <c r="E699" s="36">
        <f t="shared" si="34"/>
        <v>105.83333333333334</v>
      </c>
    </row>
    <row r="700" spans="1:5" x14ac:dyDescent="0.25">
      <c r="A700" s="13"/>
      <c r="B700" s="14" t="s">
        <v>841</v>
      </c>
      <c r="C700" s="113" t="s">
        <v>854</v>
      </c>
      <c r="D700" s="35">
        <f>[1]Прайс!G174</f>
        <v>527</v>
      </c>
      <c r="E700" s="36">
        <f t="shared" si="34"/>
        <v>439.16666666666669</v>
      </c>
    </row>
    <row r="701" spans="1:5" x14ac:dyDescent="0.25">
      <c r="A701" s="13"/>
      <c r="B701" s="18" t="s">
        <v>843</v>
      </c>
      <c r="C701" s="19" t="s">
        <v>855</v>
      </c>
      <c r="D701" s="35">
        <f>[1]Прайс!H174</f>
        <v>969</v>
      </c>
      <c r="E701" s="36">
        <f t="shared" si="34"/>
        <v>807.5</v>
      </c>
    </row>
    <row r="702" spans="1:5" ht="15.75" thickBot="1" x14ac:dyDescent="0.3">
      <c r="A702" s="23"/>
      <c r="B702" s="24" t="s">
        <v>845</v>
      </c>
      <c r="C702" s="25" t="s">
        <v>856</v>
      </c>
      <c r="D702" s="39">
        <f>[1]Прайс!I174</f>
        <v>19650</v>
      </c>
      <c r="E702" s="40">
        <f t="shared" si="34"/>
        <v>16375</v>
      </c>
    </row>
  </sheetData>
  <mergeCells count="173">
    <mergeCell ref="A687:A689"/>
    <mergeCell ref="A690:E690"/>
    <mergeCell ref="A691:A694"/>
    <mergeCell ref="A695:A698"/>
    <mergeCell ref="A699:A702"/>
    <mergeCell ref="A666:A671"/>
    <mergeCell ref="A672:A674"/>
    <mergeCell ref="A675:A677"/>
    <mergeCell ref="A678:A682"/>
    <mergeCell ref="A683:A685"/>
    <mergeCell ref="A686:E686"/>
    <mergeCell ref="A646:E646"/>
    <mergeCell ref="A647:A649"/>
    <mergeCell ref="A650:A652"/>
    <mergeCell ref="A653:E653"/>
    <mergeCell ref="A654:A659"/>
    <mergeCell ref="A660:A665"/>
    <mergeCell ref="A632:E632"/>
    <mergeCell ref="A633:A635"/>
    <mergeCell ref="A636:A638"/>
    <mergeCell ref="A639:A641"/>
    <mergeCell ref="A642:E642"/>
    <mergeCell ref="A643:A645"/>
    <mergeCell ref="A616:A618"/>
    <mergeCell ref="A619:E619"/>
    <mergeCell ref="A620:A622"/>
    <mergeCell ref="A623:A625"/>
    <mergeCell ref="A626:A628"/>
    <mergeCell ref="A629:A631"/>
    <mergeCell ref="A598:A600"/>
    <mergeCell ref="A601:A603"/>
    <mergeCell ref="A604:A606"/>
    <mergeCell ref="A607:A609"/>
    <mergeCell ref="A610:A612"/>
    <mergeCell ref="A613:A615"/>
    <mergeCell ref="A580:A582"/>
    <mergeCell ref="A583:A585"/>
    <mergeCell ref="A586:A588"/>
    <mergeCell ref="A589:A591"/>
    <mergeCell ref="A592:A594"/>
    <mergeCell ref="A595:A597"/>
    <mergeCell ref="A564:A566"/>
    <mergeCell ref="A567:A569"/>
    <mergeCell ref="A570:A572"/>
    <mergeCell ref="A573:A575"/>
    <mergeCell ref="A576:E576"/>
    <mergeCell ref="A577:A579"/>
    <mergeCell ref="A546:A548"/>
    <mergeCell ref="A549:A551"/>
    <mergeCell ref="A552:A554"/>
    <mergeCell ref="A555:A557"/>
    <mergeCell ref="A558:A560"/>
    <mergeCell ref="A561:A563"/>
    <mergeCell ref="A528:A530"/>
    <mergeCell ref="A531:A533"/>
    <mergeCell ref="A534:A536"/>
    <mergeCell ref="A537:A539"/>
    <mergeCell ref="A540:A542"/>
    <mergeCell ref="A543:A545"/>
    <mergeCell ref="A510:A512"/>
    <mergeCell ref="A513:A515"/>
    <mergeCell ref="A516:A518"/>
    <mergeCell ref="A519:A521"/>
    <mergeCell ref="A522:A524"/>
    <mergeCell ref="A525:A527"/>
    <mergeCell ref="A492:A494"/>
    <mergeCell ref="A495:A497"/>
    <mergeCell ref="A498:A500"/>
    <mergeCell ref="A501:A503"/>
    <mergeCell ref="A504:A506"/>
    <mergeCell ref="A507:A509"/>
    <mergeCell ref="A469:E469"/>
    <mergeCell ref="A470:A475"/>
    <mergeCell ref="A476:A481"/>
    <mergeCell ref="A482:A487"/>
    <mergeCell ref="A488:A490"/>
    <mergeCell ref="A491:E491"/>
    <mergeCell ref="A448:A453"/>
    <mergeCell ref="A454:A456"/>
    <mergeCell ref="A457:A459"/>
    <mergeCell ref="A460:A462"/>
    <mergeCell ref="A463:A465"/>
    <mergeCell ref="A466:A468"/>
    <mergeCell ref="A412:A417"/>
    <mergeCell ref="A418:A423"/>
    <mergeCell ref="A424:A429"/>
    <mergeCell ref="A430:A435"/>
    <mergeCell ref="A436:A441"/>
    <mergeCell ref="A442:A447"/>
    <mergeCell ref="A384:A386"/>
    <mergeCell ref="A387:E387"/>
    <mergeCell ref="A388:A393"/>
    <mergeCell ref="A394:A399"/>
    <mergeCell ref="A400:A405"/>
    <mergeCell ref="A406:A411"/>
    <mergeCell ref="A366:A368"/>
    <mergeCell ref="A369:A371"/>
    <mergeCell ref="A372:A374"/>
    <mergeCell ref="A375:A377"/>
    <mergeCell ref="A378:A380"/>
    <mergeCell ref="A381:A383"/>
    <mergeCell ref="A345:E345"/>
    <mergeCell ref="A346:A351"/>
    <mergeCell ref="A352:A357"/>
    <mergeCell ref="A358:E358"/>
    <mergeCell ref="A359:A364"/>
    <mergeCell ref="A365:E365"/>
    <mergeCell ref="A323:A328"/>
    <mergeCell ref="A329:A334"/>
    <mergeCell ref="A335:E335"/>
    <mergeCell ref="A336:A338"/>
    <mergeCell ref="A339:A341"/>
    <mergeCell ref="A342:A344"/>
    <mergeCell ref="A287:A292"/>
    <mergeCell ref="A293:A298"/>
    <mergeCell ref="A299:A304"/>
    <mergeCell ref="A305:A310"/>
    <mergeCell ref="A311:A316"/>
    <mergeCell ref="A317:A322"/>
    <mergeCell ref="A251:A256"/>
    <mergeCell ref="A257:A262"/>
    <mergeCell ref="A263:A268"/>
    <mergeCell ref="A269:A274"/>
    <mergeCell ref="A275:A280"/>
    <mergeCell ref="A281:A286"/>
    <mergeCell ref="A220:E220"/>
    <mergeCell ref="A221:A226"/>
    <mergeCell ref="A227:A232"/>
    <mergeCell ref="A233:A238"/>
    <mergeCell ref="A239:A244"/>
    <mergeCell ref="A245:A250"/>
    <mergeCell ref="A202:A204"/>
    <mergeCell ref="A205:A207"/>
    <mergeCell ref="A208:A210"/>
    <mergeCell ref="A211:A213"/>
    <mergeCell ref="A214:A216"/>
    <mergeCell ref="A217:A219"/>
    <mergeCell ref="A173:A178"/>
    <mergeCell ref="A179:A184"/>
    <mergeCell ref="A185:A190"/>
    <mergeCell ref="A191:A194"/>
    <mergeCell ref="A195:A198"/>
    <mergeCell ref="A199:A201"/>
    <mergeCell ref="A137:A142"/>
    <mergeCell ref="A143:A148"/>
    <mergeCell ref="A149:A154"/>
    <mergeCell ref="A155:A160"/>
    <mergeCell ref="A161:A166"/>
    <mergeCell ref="A167:A172"/>
    <mergeCell ref="A101:A106"/>
    <mergeCell ref="A107:A112"/>
    <mergeCell ref="A113:A118"/>
    <mergeCell ref="A119:A124"/>
    <mergeCell ref="A125:A130"/>
    <mergeCell ref="A131:A136"/>
    <mergeCell ref="A65:A70"/>
    <mergeCell ref="A71:A76"/>
    <mergeCell ref="A77:A82"/>
    <mergeCell ref="A83:A88"/>
    <mergeCell ref="A89:A94"/>
    <mergeCell ref="A95:A100"/>
    <mergeCell ref="A31:A34"/>
    <mergeCell ref="A35:A40"/>
    <mergeCell ref="A41:A46"/>
    <mergeCell ref="A47:A52"/>
    <mergeCell ref="A53:A58"/>
    <mergeCell ref="A59:A64"/>
    <mergeCell ref="A2:E2"/>
    <mergeCell ref="A3:A8"/>
    <mergeCell ref="A9:A14"/>
    <mergeCell ref="A15:A20"/>
    <mergeCell ref="A21:A26"/>
    <mergeCell ref="A27:A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Кирин</dc:creator>
  <cp:lastModifiedBy>Алексей Кирин</cp:lastModifiedBy>
  <dcterms:created xsi:type="dcterms:W3CDTF">2025-10-01T11:14:16Z</dcterms:created>
  <dcterms:modified xsi:type="dcterms:W3CDTF">2025-10-01T11:15:01Z</dcterms:modified>
</cp:coreProperties>
</file>