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ЭтаКнига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ton-Notebook\Downloads\"/>
    </mc:Choice>
  </mc:AlternateContent>
  <xr:revisionPtr revIDLastSave="0" documentId="8_{5F24B2CD-6F21-472B-A1BC-DD5140206C7F}" xr6:coauthVersionLast="37" xr6:coauthVersionMax="37" xr10:uidLastSave="{00000000-0000-0000-0000-000000000000}"/>
  <bookViews>
    <workbookView xWindow="0" yWindow="0" windowWidth="21600" windowHeight="9840" firstSheet="2" activeTab="7" xr2:uid="{6EF27232-32F3-4AF8-970A-21E58FE11308}"/>
  </bookViews>
  <sheets>
    <sheet name="Данные" sheetId="1" r:id="rId1"/>
    <sheet name="Категории" sheetId="2" r:id="rId2"/>
    <sheet name="Заказчики" sheetId="3" r:id="rId3"/>
    <sheet name="Товары" sheetId="4" r:id="rId4"/>
    <sheet name="Регионы" sheetId="5" r:id="rId5"/>
    <sheet name="Выручка по меяцам" sheetId="6" r:id="rId6"/>
    <sheet name="Карта" sheetId="8" r:id="rId7"/>
    <sheet name="Дэшборд" sheetId="10" r:id="rId8"/>
  </sheets>
  <definedNames>
    <definedName name="Срез_Годы">#N/A</definedName>
    <definedName name="Срез_Город">#N/A</definedName>
    <definedName name="Срез_Регион">#N/A</definedName>
  </definedNames>
  <calcPr calcId="179021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8" l="1"/>
  <c r="L7" i="8" s="1"/>
  <c r="K8" i="8"/>
  <c r="L8" i="8" s="1"/>
  <c r="K9" i="8"/>
  <c r="L9" i="8" s="1"/>
  <c r="K10" i="8"/>
  <c r="L10" i="8" s="1"/>
  <c r="K11" i="8"/>
  <c r="L11" i="8" s="1"/>
  <c r="K12" i="8"/>
  <c r="L12" i="8" s="1"/>
  <c r="K13" i="8"/>
  <c r="L13" i="8" s="1"/>
  <c r="K14" i="8"/>
  <c r="L14" i="8" s="1"/>
</calcChain>
</file>

<file path=xl/sharedStrings.xml><?xml version="1.0" encoding="utf-8"?>
<sst xmlns="http://schemas.openxmlformats.org/spreadsheetml/2006/main" count="96831" uniqueCount="93">
  <si>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</si>
  <si>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</si>
  <si>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</si>
  <si>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</si>
  <si>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</si>
  <si>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</si>
  <si>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</si>
  <si>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</si>
  <si>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</si>
  <si>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</si>
  <si>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</si>
  <si>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</si>
  <si>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</si>
  <si>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</si>
  <si>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</si>
  <si>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</si>
  <si>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</si>
  <si>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</si>
  <si>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</si>
  <si>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</si>
  <si>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</si>
  <si>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</si>
  <si>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</si>
  <si>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</si>
  <si>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</si>
  <si>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</si>
  <si>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</si>
  <si>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</si>
  <si>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</si>
  <si>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</si>
  <si>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</si>
  <si>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</si>
  <si>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</si>
  <si>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</si>
  <si>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</si>
  <si>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</si>
  <si>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</si>
  <si>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</si>
  <si>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</si>
  <si>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</si>
  <si>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</si>
  <si>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</si>
  <si>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</si>
  <si>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</si>
  <si>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</si>
  <si>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</si>
  <si>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</si>
  <si>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</si>
  <si>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</si>
  <si>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</si>
  <si>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</si>
  <si>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</si>
  <si>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</si>
  <si>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</si>
  <si>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</si>
  <si>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</si>
  <si>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</si>
  <si>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</si>
  <si>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</si>
  <si>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</si>
  <si>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</si>
  <si>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</si>
  <si>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</si>
  <si>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</si>
  <si>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</si>
  <si>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</si>
  <si>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</si>
  <si>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</si>
  <si>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</si>
  <si>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</si>
  <si>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</si>
  <si>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</si>
  <si>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</si>
  <si>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</si>
  <si>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</si>
  <si>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</si>
  <si>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(Все)</t>
  </si>
  <si>
    <t>Годы</t>
  </si>
  <si>
    <t xml:space="preserve">Категории </t>
  </si>
  <si>
    <t xml:space="preserve">Выручка </t>
  </si>
  <si>
    <t>КАТЕГОРИИ</t>
  </si>
  <si>
    <t>ЗАКАЗЧИКИ</t>
  </si>
  <si>
    <t xml:space="preserve">Товары </t>
  </si>
  <si>
    <t xml:space="preserve">Заказчики </t>
  </si>
  <si>
    <t>ТОП 10 ТОВАРОВ</t>
  </si>
  <si>
    <t>ДОЛИ РЕГИОНОВ</t>
  </si>
  <si>
    <t>ВЫРУЧКА ПО МЕСЯЦАМ</t>
  </si>
  <si>
    <t>КАРТА</t>
  </si>
  <si>
    <t>X</t>
  </si>
  <si>
    <t>Y</t>
  </si>
  <si>
    <t xml:space="preserve">Значение </t>
  </si>
  <si>
    <t xml:space="preserve">Подписи </t>
  </si>
  <si>
    <t>(несколько элементов)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</si>
</sst>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&quot;К&quot;"/>
    <numFmt numFmtId="165" formatCode="#,##0\ [$€-1]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0" fontId="1" fillId="0" borderId="0" xfId="0" applyFont="1"/>
    <xf numFmtId="165" fontId="0" fillId="0" borderId="0" xfId="0" applyNumberFormat="1"/>
    <xf numFmtId="4" fontId="0" fillId="0" borderId="0" xfId="0" applyNumberFormat="1"/>
    <xf numFmtId="1" fontId="0" fillId="0" borderId="0" xfId="0" applyNumberFormat="1"/>
    <xf numFmtId="0" fontId="2" fillId="0" borderId="0" xfId="0" applyFont="1"/>
  </cellXfs>
  <cellStyles count="1">
    <cellStyle name="Обычный" xfId="0" builtinId="0"/>
  </cellStyles>
  <dxfs count="76"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4" formatCode="#,##0.00"/>
    </dxf>
    <dxf>
      <numFmt numFmtId="165" formatCode="#,##0\ [$€-1]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64" formatCode="0,&quot;К&quot;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6.xml"/><Relationship Id="rId1" Type="http://schemas.microsoft.com/office/2011/relationships/chartStyle" Target="style6.xml"/><Relationship Id="rId4" Type="http://schemas.openxmlformats.org/officeDocument/2006/relationships/image" Target="../media/image2.svg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2.xml"/><Relationship Id="rId1" Type="http://schemas.microsoft.com/office/2011/relationships/chartStyle" Target="style12.xml"/><Relationship Id="rId4" Type="http://schemas.openxmlformats.org/officeDocument/2006/relationships/image" Target="../media/image2.sv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[Dashboard_project.xlsx]Категории!СТ_Категории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305203.64999999991</c:v>
                </c:pt>
                <c:pt idx="1">
                  <c:v>222806.04</c:v>
                </c:pt>
                <c:pt idx="2">
                  <c:v>179956.1</c:v>
                </c:pt>
                <c:pt idx="3">
                  <c:v>172153.8000000001</c:v>
                </c:pt>
                <c:pt idx="4">
                  <c:v>71181.25</c:v>
                </c:pt>
                <c:pt idx="5">
                  <c:v>71088.78</c:v>
                </c:pt>
                <c:pt idx="6">
                  <c:v>56509.560000000019</c:v>
                </c:pt>
                <c:pt idx="7">
                  <c:v>41060.04000000003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2D-4ACD-B08C-129F74ED0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90783695"/>
        <c:axId val="492559455"/>
      </c:barChart>
      <c:catAx>
        <c:axId val="49078369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2559455"/>
        <c:crosses val="autoZero"/>
        <c:auto val="1"/>
        <c:lblAlgn val="ctr"/>
        <c:lblOffset val="100"/>
        <c:noMultiLvlLbl val="0"/>
      </c:catAx>
      <c:valAx>
        <c:axId val="49255945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78369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[Dashboard_project.xlsx]Заказчики!СТ_Заказчики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244829.85000000021</c:v>
                </c:pt>
                <c:pt idx="1">
                  <c:v>212388.55000000002</c:v>
                </c:pt>
                <c:pt idx="2">
                  <c:v>141068.95000000001</c:v>
                </c:pt>
                <c:pt idx="3">
                  <c:v>120705.54000000007</c:v>
                </c:pt>
                <c:pt idx="4">
                  <c:v>113303.01000000007</c:v>
                </c:pt>
                <c:pt idx="5">
                  <c:v>101070.32000000009</c:v>
                </c:pt>
                <c:pt idx="6">
                  <c:v>100324.31000000004</c:v>
                </c:pt>
                <c:pt idx="7">
                  <c:v>86268.68999999993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B0-48A1-ABD4-1A0517E16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90783695"/>
        <c:axId val="492559455"/>
      </c:barChart>
      <c:catAx>
        <c:axId val="49078369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2559455"/>
        <c:crosses val="autoZero"/>
        <c:auto val="1"/>
        <c:lblAlgn val="ctr"/>
        <c:lblOffset val="100"/>
        <c:noMultiLvlLbl val="0"/>
      </c:catAx>
      <c:valAx>
        <c:axId val="49255945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78369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[Dashboard_project.xlsx]Товары!СТ_Товары</c:name>
    <c:fmtId val="2"/>
  </c:pivotSource>
  <c:chart>
    <c:title>
      <c:tx>
        <c:strRef>
          <c:f>Товары!$B$2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Товары!$B$2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Товары!$B$2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Перловка</c:v>
                </c:pt>
                <c:pt idx="5">
                  <c:v>Рис</c:v>
                </c:pt>
                <c:pt idx="6">
                  <c:v>Зеленый чай</c:v>
                </c:pt>
                <c:pt idx="7">
                  <c:v>Гречка</c:v>
                </c:pt>
                <c:pt idx="8">
                  <c:v>Черный чай</c:v>
                </c:pt>
                <c:pt idx="9">
                  <c:v>Шоколад</c:v>
                </c:pt>
              </c:strCache>
            </c:strRef>
          </c:cat>
          <c:val>
            <c:numRef>
              <c:f>Товары!$B$2</c:f>
              <c:numCache>
                <c:formatCode>0\ "К"</c:formatCode>
                <c:ptCount val="10"/>
                <c:pt idx="0">
                  <c:v>204787</c:v>
                </c:pt>
                <c:pt idx="1">
                  <c:v>129742.41000000013</c:v>
                </c:pt>
                <c:pt idx="2">
                  <c:v>107493</c:v>
                </c:pt>
                <c:pt idx="3">
                  <c:v>81058.040000000008</c:v>
                </c:pt>
                <c:pt idx="4">
                  <c:v>61552.800000000017</c:v>
                </c:pt>
                <c:pt idx="5">
                  <c:v>59759.999999999978</c:v>
                </c:pt>
                <c:pt idx="6">
                  <c:v>52104.649999999951</c:v>
                </c:pt>
                <c:pt idx="7">
                  <c:v>50840.999999999956</c:v>
                </c:pt>
                <c:pt idx="8">
                  <c:v>48312.000000000036</c:v>
                </c:pt>
                <c:pt idx="9">
                  <c:v>45992.099999999969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6A-47A6-B89C-7355FCE28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90783695"/>
        <c:axId val="492559455"/>
      </c:barChart>
      <c:catAx>
        <c:axId val="49078369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2559455"/>
        <c:crosses val="autoZero"/>
        <c:auto val="1"/>
        <c:lblAlgn val="ctr"/>
        <c:lblOffset val="100"/>
        <c:noMultiLvlLbl val="0"/>
      </c:catAx>
      <c:valAx>
        <c:axId val="49255945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78369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[Dashboard_project.xlsx]Регионы!СТ_Товары</c:name>
    <c:fmtId val="3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tint val="58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5">
              <a:tint val="86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5">
              <a:shade val="86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5">
              <a:shade val="58000"/>
            </a:schemeClr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466-4067-8C1A-95A0C69A5CC1}"/>
              </c:ext>
            </c:extLst>
          </c:dPt>
          <c:dPt>
            <c:idx val="1"/>
            <c:bubble3D val="0"/>
            <c:spPr>
              <a:solidFill>
                <a:schemeClr val="accent5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466-4067-8C1A-95A0C69A5CC1}"/>
              </c:ext>
            </c:extLst>
          </c:dPt>
          <c:dPt>
            <c:idx val="2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466-4067-8C1A-95A0C69A5CC1}"/>
              </c:ext>
            </c:extLst>
          </c:dPt>
          <c:dPt>
            <c:idx val="3"/>
            <c:bubble3D val="0"/>
            <c:spPr>
              <a:solidFill>
                <a:schemeClr val="accent5">
                  <a:shade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466-4067-8C1A-95A0C69A5CC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3"/>
                <c:pt idx="0">
                  <c:v>Север</c:v>
                </c:pt>
                <c:pt idx="1">
                  <c:v>Восток</c:v>
                </c:pt>
                <c:pt idx="2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3"/>
                <c:pt idx="0">
                  <c:v>314559.4499999999</c:v>
                </c:pt>
                <c:pt idx="1">
                  <c:v>515736.25999999995</c:v>
                </c:pt>
                <c:pt idx="2">
                  <c:v>289663.51000000018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8-4E3A-9DF6-C3FCF17E1F7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[Dashboard_project.xlsx]Выручка по меяцам!СТ_Товары</c:name>
    <c:fmtId val="4"/>
  </c:pivotSource>
  <c:chart>
    <c:title>
      <c:tx>
        <c:strRef>
          <c:f>'Выручка по меяцам'!$B$2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tint val="58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5">
              <a:tint val="86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5">
              <a:shade val="86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5">
              <a:shade val="58000"/>
            </a:schemeClr>
          </a:solidFill>
          <a:ln>
            <a:noFill/>
          </a:ln>
          <a:effectLst/>
        </c:spPr>
      </c:pivotFmt>
      <c:pivotFmt>
        <c:idx val="9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меяцам'!$B$2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'Выручка по меяцам'!$B$2</c:f>
              <c:numCache>
                <c:formatCode>0\ "К"</c:formatCode>
                <c:ptCount val="12"/>
                <c:pt idx="0">
                  <c:v>175796.05000000025</c:v>
                </c:pt>
                <c:pt idx="1">
                  <c:v>211914.60000000003</c:v>
                </c:pt>
                <c:pt idx="2">
                  <c:v>103545.26999999992</c:v>
                </c:pt>
                <c:pt idx="3">
                  <c:v>42292.88</c:v>
                </c:pt>
                <c:pt idx="4">
                  <c:v>74906.250000000015</c:v>
                </c:pt>
                <c:pt idx="5">
                  <c:v>86394.499999999985</c:v>
                </c:pt>
                <c:pt idx="6">
                  <c:v>68648.610000000015</c:v>
                </c:pt>
                <c:pt idx="7">
                  <c:v>116439.86999999995</c:v>
                </c:pt>
                <c:pt idx="8">
                  <c:v>71360.439999999973</c:v>
                </c:pt>
                <c:pt idx="9">
                  <c:v>86805.099999999962</c:v>
                </c:pt>
                <c:pt idx="10">
                  <c:v>47322.750000000022</c:v>
                </c:pt>
                <c:pt idx="11">
                  <c:v>34532.9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C06-4D34-8097-48BBC9C29D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89309519"/>
        <c:axId val="487602959"/>
      </c:barChart>
      <c:catAx>
        <c:axId val="689309519"/>
        <c:scaling>
          <c:orientation val="minMax"/>
        </c:scaling>
        <c:delete val="0"/>
        <c:axPos val="b"/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7602959"/>
        <c:crosses val="autoZero"/>
        <c:auto val="1"/>
        <c:lblAlgn val="ctr"/>
        <c:lblOffset val="100"/>
        <c:tickLblSkip val="1"/>
        <c:noMultiLvlLbl val="0"/>
      </c:catAx>
      <c:valAx>
        <c:axId val="4876029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689309519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156F85B-B2F3-469A-9359-0D8B3D8F868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A48-4364-A9D5-6DB0861ED2C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F3937E1-BA87-4EBD-B53C-F24B0A29724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A48-4364-A9D5-6DB0861ED2C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53D602F-9E96-43F8-93C7-702AFBCCC184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A48-4364-A9D5-6DB0861ED2C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8C0C07B-6410-4CA1-80EB-AC91046B5FA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7A48-4364-A9D5-6DB0861ED2C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E4F30D4-7E0C-434D-991B-DDB59E03797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7A48-4364-A9D5-6DB0861ED2C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BB52DCE-A0C5-4CA1-A579-B105DFF9652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7A48-4364-A9D5-6DB0861ED2C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B73EA89-FF99-4B45-8052-4D636477F4DB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7A48-4364-A9D5-6DB0861ED2C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10AC4DB-8B48-4603-B665-EBD687B9C860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7A48-4364-A9D5-6DB0861ED2C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Карта!$I$7:$I$14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Карта!$J$7:$J$14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Карта!$K$7:$K$14</c:f>
              <c:numCache>
                <c:formatCode>#\ ##0\ [$€-1]</c:formatCode>
                <c:ptCount val="8"/>
                <c:pt idx="0">
                  <c:v>426189.63000000006</c:v>
                </c:pt>
                <c:pt idx="1">
                  <c:v>69538.83999999988</c:v>
                </c:pt>
                <c:pt idx="2">
                  <c:v>245020.60999999978</c:v>
                </c:pt>
                <c:pt idx="3">
                  <c:v>89546.62999999999</c:v>
                </c:pt>
                <c:pt idx="4">
                  <c:v>158308.97000000006</c:v>
                </c:pt>
                <c:pt idx="5">
                  <c:v>0</c:v>
                </c:pt>
                <c:pt idx="6">
                  <c:v>131354.54000000007</c:v>
                </c:pt>
                <c:pt idx="7">
                  <c:v>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Карта!$L$7:$L$14</c15:f>
                <c15:dlblRangeCache>
                  <c:ptCount val="8"/>
                  <c:pt idx="0">
                    <c:v>Берлин
426 K</c:v>
                  </c:pt>
                  <c:pt idx="1">
                    <c:v>Бремен
70 K</c:v>
                  </c:pt>
                  <c:pt idx="2">
                    <c:v>Гамбург
245 K</c:v>
                  </c:pt>
                  <c:pt idx="3">
                    <c:v>Дрезден
90 K</c:v>
                  </c:pt>
                  <c:pt idx="4">
                    <c:v>Кёльн
158 K</c:v>
                  </c:pt>
                  <c:pt idx="5">
                    <c:v>Мюнхен
0</c:v>
                  </c:pt>
                  <c:pt idx="6">
                    <c:v>Франкфурт
131 K</c:v>
                  </c:pt>
                  <c:pt idx="7">
                    <c:v>Штутгарт
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0C48-401F-BDAA-06EE54ABF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480910911"/>
        <c:axId val="593315103"/>
      </c:bubbleChart>
      <c:valAx>
        <c:axId val="480910911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593315103"/>
        <c:crosses val="autoZero"/>
        <c:crossBetween val="midCat"/>
      </c:valAx>
      <c:valAx>
        <c:axId val="593315103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480910911"/>
        <c:crosses val="autoZero"/>
        <c:crossBetween val="midCat"/>
      </c:valAx>
      <c:spPr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[Dashboard_project.xlsx]Товары!СТ_Товары</c:name>
    <c:fmtId val="4"/>
  </c:pivotSource>
  <c:chart>
    <c:title>
      <c:tx>
        <c:strRef>
          <c:f>Товары!$B$2</c:f>
          <c:strCache>
            <c:ptCount val="1"/>
            <c:pt idx="0">
              <c:v>ТОП 10 ТОВАРОВ</c:v>
            </c:pt>
          </c:strCache>
        </c:strRef>
      </c:tx>
      <c:layout>
        <c:manualLayout>
          <c:xMode val="edge"/>
          <c:yMode val="edge"/>
          <c:x val="0.38487484966454766"/>
          <c:y val="1.96882690730106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Товары!$B$2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Товары!$B$2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Перловка</c:v>
                </c:pt>
                <c:pt idx="5">
                  <c:v>Рис</c:v>
                </c:pt>
                <c:pt idx="6">
                  <c:v>Зеленый чай</c:v>
                </c:pt>
                <c:pt idx="7">
                  <c:v>Гречка</c:v>
                </c:pt>
                <c:pt idx="8">
                  <c:v>Черный чай</c:v>
                </c:pt>
                <c:pt idx="9">
                  <c:v>Шоколад</c:v>
                </c:pt>
              </c:strCache>
            </c:strRef>
          </c:cat>
          <c:val>
            <c:numRef>
              <c:f>Товары!$B$2</c:f>
              <c:numCache>
                <c:formatCode>0\ "К"</c:formatCode>
                <c:ptCount val="10"/>
                <c:pt idx="0">
                  <c:v>204787</c:v>
                </c:pt>
                <c:pt idx="1">
                  <c:v>129742.41000000013</c:v>
                </c:pt>
                <c:pt idx="2">
                  <c:v>107493</c:v>
                </c:pt>
                <c:pt idx="3">
                  <c:v>81058.040000000008</c:v>
                </c:pt>
                <c:pt idx="4">
                  <c:v>61552.800000000017</c:v>
                </c:pt>
                <c:pt idx="5">
                  <c:v>59759.999999999978</c:v>
                </c:pt>
                <c:pt idx="6">
                  <c:v>52104.649999999951</c:v>
                </c:pt>
                <c:pt idx="7">
                  <c:v>50840.999999999956</c:v>
                </c:pt>
                <c:pt idx="8">
                  <c:v>48312.000000000036</c:v>
                </c:pt>
                <c:pt idx="9">
                  <c:v>45992.099999999969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4-4318-AEAD-A9AC38663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90783695"/>
        <c:axId val="492559455"/>
      </c:barChart>
      <c:catAx>
        <c:axId val="49078369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2559455"/>
        <c:crosses val="autoZero"/>
        <c:auto val="1"/>
        <c:lblAlgn val="ctr"/>
        <c:lblOffset val="100"/>
        <c:noMultiLvlLbl val="0"/>
      </c:catAx>
      <c:valAx>
        <c:axId val="49255945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78369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[Dashboard_project.xlsx]Категории!СТ_Категории</c:name>
    <c:fmtId val="5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305203.64999999991</c:v>
                </c:pt>
                <c:pt idx="1">
                  <c:v>222806.04</c:v>
                </c:pt>
                <c:pt idx="2">
                  <c:v>179956.1</c:v>
                </c:pt>
                <c:pt idx="3">
                  <c:v>172153.8000000001</c:v>
                </c:pt>
                <c:pt idx="4">
                  <c:v>71181.25</c:v>
                </c:pt>
                <c:pt idx="5">
                  <c:v>71088.78</c:v>
                </c:pt>
                <c:pt idx="6">
                  <c:v>56509.560000000019</c:v>
                </c:pt>
                <c:pt idx="7">
                  <c:v>41060.04000000003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0-4343-9E3C-8F35649CA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90783695"/>
        <c:axId val="492559455"/>
      </c:barChart>
      <c:catAx>
        <c:axId val="49078369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2559455"/>
        <c:crosses val="autoZero"/>
        <c:auto val="1"/>
        <c:lblAlgn val="ctr"/>
        <c:lblOffset val="100"/>
        <c:noMultiLvlLbl val="0"/>
      </c:catAx>
      <c:valAx>
        <c:axId val="49255945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78369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[Dashboard_project.xlsx]Заказчики!СТ_Заказчики</c:name>
    <c:fmtId val="4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244829.85000000021</c:v>
                </c:pt>
                <c:pt idx="1">
                  <c:v>212388.55000000002</c:v>
                </c:pt>
                <c:pt idx="2">
                  <c:v>141068.95000000001</c:v>
                </c:pt>
                <c:pt idx="3">
                  <c:v>120705.54000000007</c:v>
                </c:pt>
                <c:pt idx="4">
                  <c:v>113303.01000000007</c:v>
                </c:pt>
                <c:pt idx="5">
                  <c:v>101070.32000000009</c:v>
                </c:pt>
                <c:pt idx="6">
                  <c:v>100324.31000000004</c:v>
                </c:pt>
                <c:pt idx="7">
                  <c:v>86268.68999999993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2-4922-B630-000F84C38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90783695"/>
        <c:axId val="492559455"/>
      </c:barChart>
      <c:catAx>
        <c:axId val="49078369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2559455"/>
        <c:crosses val="autoZero"/>
        <c:auto val="1"/>
        <c:lblAlgn val="ctr"/>
        <c:lblOffset val="100"/>
        <c:noMultiLvlLbl val="0"/>
      </c:catAx>
      <c:valAx>
        <c:axId val="49255945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783695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[Dashboard_project.xlsx]Выручка по меяцам!СТ_Товары</c:name>
    <c:fmtId val="6"/>
  </c:pivotSource>
  <c:chart>
    <c:title>
      <c:tx>
        <c:strRef>
          <c:f>'Выручка по меяцам'!$B$2</c:f>
          <c:strCache>
            <c:ptCount val="1"/>
            <c:pt idx="0">
              <c:v>ВЫРУЧКА 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tint val="58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5">
              <a:tint val="86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5">
              <a:shade val="86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5">
              <a:shade val="58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меяцам'!$B$2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'Выручка по меяцам'!$B$2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'Выручка по меяцам'!$B$2</c:f>
              <c:numCache>
                <c:formatCode>0\ "К"</c:formatCode>
                <c:ptCount val="12"/>
                <c:pt idx="0">
                  <c:v>175796.05000000025</c:v>
                </c:pt>
                <c:pt idx="1">
                  <c:v>211914.60000000003</c:v>
                </c:pt>
                <c:pt idx="2">
                  <c:v>103545.26999999992</c:v>
                </c:pt>
                <c:pt idx="3">
                  <c:v>42292.88</c:v>
                </c:pt>
                <c:pt idx="4">
                  <c:v>74906.250000000015</c:v>
                </c:pt>
                <c:pt idx="5">
                  <c:v>86394.499999999985</c:v>
                </c:pt>
                <c:pt idx="6">
                  <c:v>68648.610000000015</c:v>
                </c:pt>
                <c:pt idx="7">
                  <c:v>116439.86999999995</c:v>
                </c:pt>
                <c:pt idx="8">
                  <c:v>71360.439999999973</c:v>
                </c:pt>
                <c:pt idx="9">
                  <c:v>86805.099999999962</c:v>
                </c:pt>
                <c:pt idx="10">
                  <c:v>47322.750000000022</c:v>
                </c:pt>
                <c:pt idx="11">
                  <c:v>34532.9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4-420E-B72D-211DAC3931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89309519"/>
        <c:axId val="487602959"/>
      </c:barChart>
      <c:catAx>
        <c:axId val="689309519"/>
        <c:scaling>
          <c:orientation val="minMax"/>
        </c:scaling>
        <c:delete val="0"/>
        <c:axPos val="b"/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7602959"/>
        <c:crosses val="autoZero"/>
        <c:auto val="1"/>
        <c:lblAlgn val="ctr"/>
        <c:lblOffset val="100"/>
        <c:tickLblSkip val="1"/>
        <c:noMultiLvlLbl val="0"/>
      </c:catAx>
      <c:valAx>
        <c:axId val="4876029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689309519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[Dashboard_project.xlsx]Регионы!СТ_Товары</c:name>
    <c:fmtId val="5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tint val="58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5">
              <a:tint val="86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5">
              <a:shade val="86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5">
              <a:shade val="58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>
              <a:tint val="58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5">
              <a:tint val="86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5">
              <a:shade val="86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5">
              <a:shade val="58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5">
              <a:tint val="58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5">
              <a:tint val="86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5">
              <a:shade val="86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5">
              <a:shade val="58000"/>
            </a:schemeClr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312-4706-84C9-C794F6636A29}"/>
              </c:ext>
            </c:extLst>
          </c:dPt>
          <c:dPt>
            <c:idx val="1"/>
            <c:bubble3D val="0"/>
            <c:spPr>
              <a:solidFill>
                <a:schemeClr val="accent5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312-4706-84C9-C794F6636A29}"/>
              </c:ext>
            </c:extLst>
          </c:dPt>
          <c:dPt>
            <c:idx val="2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312-4706-84C9-C794F6636A29}"/>
              </c:ext>
            </c:extLst>
          </c:dPt>
          <c:dPt>
            <c:idx val="3"/>
            <c:bubble3D val="0"/>
            <c:spPr>
              <a:solidFill>
                <a:schemeClr val="accent5">
                  <a:shade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312-4706-84C9-C794F6636A2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3"/>
                <c:pt idx="0">
                  <c:v>Север</c:v>
                </c:pt>
                <c:pt idx="1">
                  <c:v>Восток</c:v>
                </c:pt>
                <c:pt idx="2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3"/>
                <c:pt idx="0">
                  <c:v>314559.4499999999</c:v>
                </c:pt>
                <c:pt idx="1">
                  <c:v>515736.25999999995</c:v>
                </c:pt>
                <c:pt idx="2">
                  <c:v>289663.51000000018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12-4706-84C9-C794F6636A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7982713380503905E-3"/>
          <c:y val="0"/>
          <c:w val="0.94610950764072288"/>
          <c:h val="0.96070705917229993"/>
        </c:manualLayout>
      </c:layout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EDBAA74-5B11-4AF2-A066-0C94D17C587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925-4217-B179-5A00F64F338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C70F495-F12C-408B-BDC6-AF0357D0040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925-4217-B179-5A00F64F338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41E0325-1A05-4A6F-A559-F0954B33A9D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B925-4217-B179-5A00F64F338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3403699-0B93-4977-B26E-0F55C1916C9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925-4217-B179-5A00F64F338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3632D7E-DC25-4B10-8680-0E9C0AAB2C2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B925-4217-B179-5A00F64F338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6902C19-F2BA-4598-B2E2-72DA5150DA6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B925-4217-B179-5A00F64F338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EAD5FC6-CEFC-41EB-8C2B-62516AEF5D5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B925-4217-B179-5A00F64F338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0142E2B-0372-4435-82BE-CA08A9B864C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B925-4217-B179-5A00F64F338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Карта!$I$7:$I$14</c:f>
              <c:numCache>
                <c:formatCode>General</c:formatCode>
                <c:ptCount val="8"/>
                <c:pt idx="0">
                  <c:v>81</c:v>
                </c:pt>
                <c:pt idx="1">
                  <c:v>32.700000000000003</c:v>
                </c:pt>
                <c:pt idx="2">
                  <c:v>45.5</c:v>
                </c:pt>
                <c:pt idx="3">
                  <c:v>88</c:v>
                </c:pt>
                <c:pt idx="4">
                  <c:v>11</c:v>
                </c:pt>
                <c:pt idx="5">
                  <c:v>63</c:v>
                </c:pt>
                <c:pt idx="6">
                  <c:v>30</c:v>
                </c:pt>
                <c:pt idx="7">
                  <c:v>36</c:v>
                </c:pt>
              </c:numCache>
            </c:numRef>
          </c:xVal>
          <c:yVal>
            <c:numRef>
              <c:f>Карта!$J$7:$J$14</c:f>
              <c:numCache>
                <c:formatCode>General</c:formatCode>
                <c:ptCount val="8"/>
                <c:pt idx="0">
                  <c:v>68</c:v>
                </c:pt>
                <c:pt idx="1">
                  <c:v>75</c:v>
                </c:pt>
                <c:pt idx="2">
                  <c:v>80.7</c:v>
                </c:pt>
                <c:pt idx="3">
                  <c:v>50</c:v>
                </c:pt>
                <c:pt idx="4">
                  <c:v>48</c:v>
                </c:pt>
                <c:pt idx="5">
                  <c:v>11</c:v>
                </c:pt>
                <c:pt idx="6">
                  <c:v>36</c:v>
                </c:pt>
                <c:pt idx="7">
                  <c:v>20</c:v>
                </c:pt>
              </c:numCache>
            </c:numRef>
          </c:yVal>
          <c:bubbleSize>
            <c:numRef>
              <c:f>Карта!$K$7:$K$14</c:f>
              <c:numCache>
                <c:formatCode>#\ ##0\ [$€-1]</c:formatCode>
                <c:ptCount val="8"/>
                <c:pt idx="0">
                  <c:v>426189.63000000006</c:v>
                </c:pt>
                <c:pt idx="1">
                  <c:v>69538.83999999988</c:v>
                </c:pt>
                <c:pt idx="2">
                  <c:v>245020.60999999978</c:v>
                </c:pt>
                <c:pt idx="3">
                  <c:v>89546.62999999999</c:v>
                </c:pt>
                <c:pt idx="4">
                  <c:v>158308.97000000006</c:v>
                </c:pt>
                <c:pt idx="5">
                  <c:v>0</c:v>
                </c:pt>
                <c:pt idx="6">
                  <c:v>131354.54000000007</c:v>
                </c:pt>
                <c:pt idx="7">
                  <c:v>0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Карта!$L$7:$L$14</c15:f>
                <c15:dlblRangeCache>
                  <c:ptCount val="8"/>
                  <c:pt idx="0">
                    <c:v>Берлин
426 K</c:v>
                  </c:pt>
                  <c:pt idx="1">
                    <c:v>Бремен
70 K</c:v>
                  </c:pt>
                  <c:pt idx="2">
                    <c:v>Гамбург
245 K</c:v>
                  </c:pt>
                  <c:pt idx="3">
                    <c:v>Дрезден
90 K</c:v>
                  </c:pt>
                  <c:pt idx="4">
                    <c:v>Кёльн
158 K</c:v>
                  </c:pt>
                  <c:pt idx="5">
                    <c:v>Мюнхен
0</c:v>
                  </c:pt>
                  <c:pt idx="6">
                    <c:v>Франкфурт
131 K</c:v>
                  </c:pt>
                  <c:pt idx="7">
                    <c:v>Штутгарт
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B925-4217-B179-5A00F64F3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480910911"/>
        <c:axId val="593315103"/>
      </c:bubbleChart>
      <c:valAx>
        <c:axId val="480910911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593315103"/>
        <c:crosses val="autoZero"/>
        <c:crossBetween val="midCat"/>
      </c:valAx>
      <c:valAx>
        <c:axId val="593315103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480910911"/>
        <c:crosses val="autoZero"/>
        <c:crossBetween val="midCat"/>
      </c:valAx>
      <c:spPr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606425</xdr:colOff>
      <xdr:row>3</xdr:row>
      <xdr:rowOff>15875</xdr:rowOff>
    </xdr:from>
    <xdr:to>
      <xdr:col>11</xdr:col>
      <xdr:colOff>301625</xdr:colOff>
      <xdr:row>17</xdr:row>
      <xdr:rowOff>180975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3097AFE-D104-4291-A556-76BDBB259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22225</xdr:colOff>
      <xdr:row>3</xdr:row>
      <xdr:rowOff>3175</xdr:rowOff>
    </xdr:from>
    <xdr:to>
      <xdr:col>11</xdr:col>
      <xdr:colOff>327025</xdr:colOff>
      <xdr:row>17</xdr:row>
      <xdr:rowOff>168275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1D89210-D5E7-4A13-A986-14093FD1D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22224</xdr:colOff>
      <xdr:row>3</xdr:row>
      <xdr:rowOff>3174</xdr:rowOff>
    </xdr:from>
    <xdr:to>
      <xdr:col>13</xdr:col>
      <xdr:colOff>501649</xdr:colOff>
      <xdr:row>24</xdr:row>
      <xdr:rowOff>6349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DD3158F-494E-40C6-8548-BF956D1D66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22224</xdr:colOff>
      <xdr:row>3</xdr:row>
      <xdr:rowOff>3174</xdr:rowOff>
    </xdr:from>
    <xdr:to>
      <xdr:col>13</xdr:col>
      <xdr:colOff>501649</xdr:colOff>
      <xdr:row>24</xdr:row>
      <xdr:rowOff>6349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9354282-601E-4814-97F0-45EDFA999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22224</xdr:colOff>
      <xdr:row>3</xdr:row>
      <xdr:rowOff>3174</xdr:rowOff>
    </xdr:from>
    <xdr:to>
      <xdr:col>16</xdr:col>
      <xdr:colOff>31750</xdr:colOff>
      <xdr:row>27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47A14F4-F9CE-4C82-B825-BE273B0D5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365125</xdr:colOff>
      <xdr:row>3</xdr:row>
      <xdr:rowOff>117474</xdr:rowOff>
    </xdr:from>
    <xdr:to>
      <xdr:col>20</xdr:col>
      <xdr:colOff>60325</xdr:colOff>
      <xdr:row>31</xdr:row>
      <xdr:rowOff>69849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CB0F01E-39C5-4868-8D81-C98BB0042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522942</xdr:colOff>
      <xdr:row>19</xdr:row>
      <xdr:rowOff>0</xdr:rowOff>
    </xdr:from>
    <xdr:to>
      <xdr:col>11</xdr:col>
      <xdr:colOff>520000</xdr:colOff>
      <xdr:row>36</xdr:row>
      <xdr:rowOff>65000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57FEE10-0023-4913-B4CE-CF8FBA56C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440764</xdr:colOff>
      <xdr:row>19</xdr:row>
      <xdr:rowOff>22412</xdr:rowOff>
    </xdr:from>
    <xdr:to>
      <xdr:col>6</xdr:col>
      <xdr:colOff>437823</xdr:colOff>
      <xdr:row>36</xdr:row>
      <xdr:rowOff>87412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F7A7C93-3C20-45F3-B7AB-F5C7AEEABC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2941</xdr:colOff>
      <xdr:row>19</xdr:row>
      <xdr:rowOff>0</xdr:rowOff>
    </xdr:from>
    <xdr:to>
      <xdr:col>17</xdr:col>
      <xdr:colOff>0</xdr:colOff>
      <xdr:row>36</xdr:row>
      <xdr:rowOff>65000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403B5810-F2BC-471A-8DFF-E914624A5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48744</xdr:colOff>
      <xdr:row>0</xdr:row>
      <xdr:rowOff>52295</xdr:rowOff>
    </xdr:from>
    <xdr:to>
      <xdr:col>11</xdr:col>
      <xdr:colOff>582705</xdr:colOff>
      <xdr:row>18</xdr:row>
      <xdr:rowOff>156883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B0AE0351-FED3-493E-8D8A-E4B58E8C66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597646</xdr:colOff>
      <xdr:row>0</xdr:row>
      <xdr:rowOff>0</xdr:rowOff>
    </xdr:from>
    <xdr:to>
      <xdr:col>16</xdr:col>
      <xdr:colOff>594705</xdr:colOff>
      <xdr:row>18</xdr:row>
      <xdr:rowOff>105035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1CE1167F-8053-44B8-8B9F-46E758CE0F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0</xdr:row>
      <xdr:rowOff>16248</xdr:rowOff>
    </xdr:from>
    <xdr:to>
      <xdr:col>25</xdr:col>
      <xdr:colOff>283882</xdr:colOff>
      <xdr:row>36</xdr:row>
      <xdr:rowOff>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99B1F001-E6A9-43D7-8F8C-6512AA455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841375</xdr:colOff>
      <xdr:row>17</xdr:row>
      <xdr:rowOff>39686</xdr:rowOff>
    </xdr:from>
    <xdr:to>
      <xdr:col>2</xdr:col>
      <xdr:colOff>0</xdr:colOff>
      <xdr:row>28</xdr:row>
      <xdr:rowOff>39688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Город">
              <a:extLst>
                <a:ext uri="{FF2B5EF4-FFF2-40B4-BE49-F238E27FC236}">
                  <a16:creationId xmlns:a16="http://schemas.microsoft.com/office/drawing/2014/main" id="{7AB1B237-7D94-49C9-987D-027FE4E8415B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1375" y="3143249"/>
              <a:ext cx="1460500" cy="20081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841376</xdr:colOff>
      <xdr:row>1</xdr:row>
      <xdr:rowOff>0</xdr:rowOff>
    </xdr:from>
    <xdr:to>
      <xdr:col>2</xdr:col>
      <xdr:colOff>0</xdr:colOff>
      <xdr:row>13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Регион">
              <a:extLst>
                <a:ext uri="{FF2B5EF4-FFF2-40B4-BE49-F238E27FC236}">
                  <a16:creationId xmlns:a16="http://schemas.microsoft.com/office/drawing/2014/main" id="{775FF525-F74F-4083-960B-C2FE4848193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1376" y="182563"/>
              <a:ext cx="1460499" cy="2190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854212</xdr:colOff>
      <xdr:row>10</xdr:row>
      <xdr:rowOff>1</xdr:rowOff>
    </xdr:from>
    <xdr:to>
      <xdr:col>2</xdr:col>
      <xdr:colOff>0</xdr:colOff>
      <xdr:row>17</xdr:row>
      <xdr:rowOff>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Годы">
              <a:extLst>
                <a:ext uri="{FF2B5EF4-FFF2-40B4-BE49-F238E27FC236}">
                  <a16:creationId xmlns:a16="http://schemas.microsoft.com/office/drawing/2014/main" id="{BEDD3AEB-FE30-4600-BA00-32D9BF2FA28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4212" y="1825626"/>
              <a:ext cx="1447663" cy="12779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-Notebook" refreshedDate="45403.638812847224" createdVersion="6" refreshedVersion="6" minRefreshableVersion="3" recordCount="19341" xr:uid="{9C11561D-2804-4435-8052-8B62593528D7}">
  <cacheSource type="worksheet">
    <worksheetSource name="УТ_Данные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91493055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9A772-2E3D-4AB2-9294-91893443F8EC}" name="СТ_Категории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 rowHeaderCaption="Категории 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h="1"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4"/>
  </rowFields>
  <rowItems count="9">
    <i>
      <x v="3"/>
    </i>
    <i>
      <x v="2"/>
    </i>
    <i>
      <x v="7"/>
    </i>
    <i>
      <x v="1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item="2" hier="-1"/>
  </pageFields>
  <dataFields count="1">
    <dataField name="Выручка " fld="8" baseField="0" baseItem="0" numFmtId="164"/>
  </dataFields>
  <formats count="2">
    <format dxfId="74">
      <pivotArea collapsedLevelsAreSubtotals="1" fieldPosition="0">
        <references count="1">
          <reference field="4" count="1">
            <x v="0"/>
          </reference>
        </references>
      </pivotArea>
    </format>
    <format dxfId="73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897D4F-0982-4FA4-AC60-D547529B29D6}" name="СТ_Заказчики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 rowHeaderCaption="Заказчики 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h="1"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item="2" hier="-1"/>
  </pageFields>
  <dataFields count="1">
    <dataField name="Выручка " fld="8" baseField="0" baseItem="0" numFmtId="164"/>
  </dataFields>
  <formats count="1">
    <format dxfId="72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E38D21-861C-440E-BC30-B04E4C000842}" name="СТ_Товары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 rowHeaderCaption="Товары 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h="1"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4"/>
    </i>
    <i>
      <x v="16"/>
    </i>
    <i>
      <x v="4"/>
    </i>
    <i>
      <x v="3"/>
    </i>
    <i>
      <x v="21"/>
    </i>
    <i>
      <x v="22"/>
    </i>
    <i t="grand">
      <x/>
    </i>
  </rowItems>
  <colItems count="1">
    <i/>
  </colItems>
  <pageFields count="3">
    <pageField fld="3" hier="-1"/>
    <pageField fld="2" hier="-1"/>
    <pageField fld="10" item="2" hier="-1"/>
  </pageFields>
  <dataFields count="1">
    <dataField name="Выручка " fld="8" baseField="0" baseItem="0" numFmtId="164"/>
  </dataFields>
  <formats count="1">
    <format dxfId="71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DB796-CE91-44E1-BEB7-9B8EA293A165}" name="СТ_Товары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 rowHeaderCaption="Товары ">
  <location ref="B8:C12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h="1"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3"/>
  </rowFields>
  <rowItems count="4">
    <i>
      <x/>
    </i>
    <i>
      <x v="1"/>
    </i>
    <i>
      <x v="3"/>
    </i>
    <i t="grand">
      <x/>
    </i>
  </rowItems>
  <colItems count="1">
    <i/>
  </colItems>
  <pageFields count="2">
    <pageField fld="2" hier="-1"/>
    <pageField fld="10" item="2" hier="-1"/>
  </pageFields>
  <dataFields count="1">
    <dataField name="Выручка " fld="8" baseField="0" baseItem="0" numFmtId="164"/>
  </dataFields>
  <formats count="1">
    <format dxfId="70">
      <pivotArea outline="0" fieldPosition="0">
        <references count="1">
          <reference field="4294967294" count="1">
            <x v="0"/>
          </reference>
        </references>
      </pivotArea>
    </format>
  </format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E61789-9BF9-4218-A6AA-E0ABCE61D9E8}" name="СТ_Товары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7" rowHeaderCaption="Товары ">
  <location ref="B8:C22" firstHeaderRow="1" firstDataRow="1" firstDataCol="1" rowPageCount="1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showAll="0">
      <items count="5">
        <item x="0"/>
        <item x="3"/>
        <item h="1"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h="1" sd="0" x="0"/>
        <item h="1" x="1"/>
        <item x="2"/>
        <item h="1" x="3"/>
        <item h="1" sd="0" x="4"/>
        <item h="1" sd="0" x="5"/>
        <item t="default"/>
      </items>
    </pivotField>
  </pivotFields>
  <rowFields count="2">
    <field x="10"/>
    <field x="0"/>
  </rowFields>
  <rowItems count="14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1">
    <pageField fld="2" hier="-1"/>
  </pageFields>
  <dataFields count="1">
    <dataField name="Выручка " fld="8" baseField="0" baseItem="0" numFmtId="164"/>
  </dataFields>
  <formats count="1">
    <format dxfId="69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0" count="1" selected="0">
            <x v="3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5C3DDF-1F65-4CFB-99FF-2AE9877B7577}" name="СТ_Товары" cacheId="0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 chartFormat="7" rowHeaderCaption="Месяц ">
  <location ref="B8:D14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0"/>
        <item x="3"/>
        <item h="1"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h="1" sd="0" x="0"/>
        <item h="1" x="1"/>
        <item x="2"/>
        <item h="1" x="3"/>
        <item h="1" sd="0" x="4"/>
        <item h="1" sd="0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6">
    <i>
      <x v="2"/>
      <x/>
    </i>
    <i r="1">
      <x v="1"/>
    </i>
    <i r="1">
      <x v="2"/>
    </i>
    <i r="1">
      <x v="3"/>
    </i>
    <i r="1">
      <x v="4"/>
    </i>
    <i r="1">
      <x v="6"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formats count="1">
    <format dxfId="65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29E52DA2-EE32-4862-BE2E-2AFA30B67E7F}" sourceName="Город">
  <pivotTables>
    <pivotTable tabId="8" name="СТ_Товары"/>
    <pivotTable tabId="6" name="СТ_Товары"/>
    <pivotTable tabId="3" name="СТ_Заказчики"/>
    <pivotTable tabId="2" name="СТ_Категории"/>
    <pivotTable tabId="5" name="СТ_Товары"/>
    <pivotTable tabId="4" name="СТ_Товары"/>
  </pivotTables>
  <data>
    <tabular pivotCacheId="1914930553">
      <items count="8">
        <i x="7" s="1"/>
        <i x="6" s="1"/>
        <i x="0" s="1"/>
        <i x="3" s="1"/>
        <i x="5" s="1"/>
        <i x="2" s="1"/>
        <i x="4" s="1" nd="1"/>
        <i x="1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E12C98A5-DA81-403C-81BB-BD8F3F3E0457}" sourceName="Регион">
  <pivotTables>
    <pivotTable tabId="8" name="СТ_Товары"/>
    <pivotTable tabId="6" name="СТ_Товары"/>
    <pivotTable tabId="3" name="СТ_Заказчики"/>
    <pivotTable tabId="2" name="СТ_Категории"/>
    <pivotTable tabId="5" name="СТ_Товары"/>
    <pivotTable tabId="4" name="СТ_Товары"/>
  </pivotTables>
  <data>
    <tabular pivotCacheId="1914930553">
      <items count="4">
        <i x="3" s="1"/>
        <i x="2" s="1"/>
        <i x="0" s="1"/>
        <i x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42649D2B-639B-4888-BC16-0FF6734149E0}" sourceName="Годы">
  <pivotTables>
    <pivotTable tabId="8" name="СТ_Товары"/>
    <pivotTable tabId="6" name="СТ_Товары"/>
    <pivotTable tabId="3" name="СТ_Заказчики"/>
    <pivotTable tabId="2" name="СТ_Категории"/>
    <pivotTable tabId="5" name="СТ_Товары"/>
    <pivotTable tabId="4" name="СТ_Товары"/>
  </pivotTables>
  <data>
    <tabular pivotCacheId="1914930553">
      <items count="6">
        <i x="1"/>
        <i x="2" s="1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A1067B3A-99C7-4AFD-B489-D864FF8DA234}" cache="Срез_Город" caption="Город" startItem="2" lockedPosition="1" rowHeight="241300"/>
  <slicer name="Регион" xr10:uid="{891E9BF4-C827-4C5E-B2B4-E648716866AE}" cache="Срез_Регион" caption="Регион" lockedPosition="1" rowHeight="241300"/>
  <slicer name="Годы" xr10:uid="{3510423B-7877-4132-BD2D-8285E578BBB9}" cache="Срез_Годы" caption="Годы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B608B1-FA48-448B-BCE1-345660582392}" name="УТ_Данные" displayName="УТ_Данные" ref="B2:J19343" totalsRowShown="0">
  <autoFilter ref="B2:J19343" xr:uid="{FAD6558D-ADCA-4B0E-8309-0A2A2481528F}"/>
  <tableColumns count="9">
    <tableColumn id="1" xr3:uid="{60F29AF0-D494-47D4-B540-4C1F43894485}" name="Дата" dataDxfId="75"/>
    <tableColumn id="2" xr3:uid="{B000560B-E7CD-42BD-BF80-2D1252E3F0B2}" name="Заказчик"/>
    <tableColumn id="3" xr3:uid="{E547E5B7-16CA-4CE1-89CD-0FF68F015ADA}" name="Город"/>
    <tableColumn id="4" xr3:uid="{2F2E9FA7-5332-48CB-8DAA-75E6BFEE3A4E}" name="Регион"/>
    <tableColumn id="5" xr3:uid="{0989D6C4-B529-491F-9FB6-02D35C221CBC}" name="Категория"/>
    <tableColumn id="6" xr3:uid="{5C4ACEC0-1BB3-4A6E-8CF9-0FFBFE5836EC}" name="Товар"/>
    <tableColumn id="7" xr3:uid="{39E8E6D4-EA98-4CA3-8C9C-F65AF4DE7E9F}" name="Цена за штуку"/>
    <tableColumn id="8" xr3:uid="{2F1AE6C5-4D58-41F6-853D-70E1A8B35B89}" name="Количество"/>
    <tableColumn id="9" xr3:uid="{9E5D8C81-AC06-4D43-B328-B66FFF74C69D}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C86D0B4-E544-4681-9EEE-CFFE3CDDB363}" name="Таблица3" displayName="Таблица3" ref="H6:L14" totalsRowShown="0">
  <autoFilter ref="H6:L14" xr:uid="{0EE6331F-CAB0-45BF-8DFA-92944DFB0B74}"/>
  <tableColumns count="5">
    <tableColumn id="1" xr3:uid="{0BA5466B-F83B-440F-A884-3B0A6BEB57D6}" name="Город"/>
    <tableColumn id="2" xr3:uid="{8C30E91D-3FEF-4C9D-958E-A6C176C44CAC}" name="X"/>
    <tableColumn id="3" xr3:uid="{2DFB9CCE-FF82-4401-9EBC-2AC59CD07EB0}" name="Y"/>
    <tableColumn id="4" xr3:uid="{AD1D5A6F-7B3E-4543-B383-BE60FC9B174A}" name="Значение " dataDxfId="68">
      <calculatedColumnFormula>SUMIF(C:C,Таблица3[[#This Row],[Город]],D:D)</calculatedColumnFormula>
    </tableColumn>
    <tableColumn id="5" xr3:uid="{F5E659B1-4688-4922-B0BB-4A365E227C93}" name="Подписи " dataDxfId="67">
      <calculatedColumnFormula>Таблица3[[#This Row],[Город]]  &amp; CHAR(10) &amp;  IF(Таблица3[[#This Row],[Значение ]] &gt;= 1000000, TEXT(Таблица3[[#This Row],[Значение ]], "0 ,00 \ M"), IF(Таблица3[[#This Row],[Значение ]] &gt;= 1000, TEXT(Таблица3[[#This Row],[Значение ]], "0 \ K"), TEXT(Таблица3[[#This Row],[Значение ]], "0")))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CEB3-895E-416D-B1C4-6D3CC34B9BBF}">
  <sheetPr codeName="Лист1"/>
  <dimension ref="B2:J19343"/>
  <sheetViews>
    <sheetView showGridLines="0" topLeftCell="A3" workbookViewId="0">
      <selection activeCell="D32" activeCellId="1" sqref="H30 D32:D33"/>
    </sheetView>
  </sheetViews>
  <sheetFormatPr defaultRowHeight="14.5" x14ac:dyDescent="0.35"/>
  <cols>
    <col min="2" max="2" width="10.1796875" bestFit="1" customWidth="1"/>
    <col min="3" max="3" width="14.7265625" bestFit="1" customWidth="1"/>
    <col min="4" max="4" width="11" bestFit="1" customWidth="1"/>
    <col min="5" max="5" width="8.90625" customWidth="1"/>
    <col min="6" max="6" width="12" bestFit="1" customWidth="1"/>
    <col min="7" max="7" width="20.7265625" bestFit="1" customWidth="1"/>
    <col min="8" max="8" width="15.08984375" customWidth="1"/>
    <col min="9" max="9" width="12.90625" customWidth="1"/>
    <col min="10" max="10" width="10.36328125" customWidth="1"/>
  </cols>
  <sheetData>
    <row r="2" spans="2:10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3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3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3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3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3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3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3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3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3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3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3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3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3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3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3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3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3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3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3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3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3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3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3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3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3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3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3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3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3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3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3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3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3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3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3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3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3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3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3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3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3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3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3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3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3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3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3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3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3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3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3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3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3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3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3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3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3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3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3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3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3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3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3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3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3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3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3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3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3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3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3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3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3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3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3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3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3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3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3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3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3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3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3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3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3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3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3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3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3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3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3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3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3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3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3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3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3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3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3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3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3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3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3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3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3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3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3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3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3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3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3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3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3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3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3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3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3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3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3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3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3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3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3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3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3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3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3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3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3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3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3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3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3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3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3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3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3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3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3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3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3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3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3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3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3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3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3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3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3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3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3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3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3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3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3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3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3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3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3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3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3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3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3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3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3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3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3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3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3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3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3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3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3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3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3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3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3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3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3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3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3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3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3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3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3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3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3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3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3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3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3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3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3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3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3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3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3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3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3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3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3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3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3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3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3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3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3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3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3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3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3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3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3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3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3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3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3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3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3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3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3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3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3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3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3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3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3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3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3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3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3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3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3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3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3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3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3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3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3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3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3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3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3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3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3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3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3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3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3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3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3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3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3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3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3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3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3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3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3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3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3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3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3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3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3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3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3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3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3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3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3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3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3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3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3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3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3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3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3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3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3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3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3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3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3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3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3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3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3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3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3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3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3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3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3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3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3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3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3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3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3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3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3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3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3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3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3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3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3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3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3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3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3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3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3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3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3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3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3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3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3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3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3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3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3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3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3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3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3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3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3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3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3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3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3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3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3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3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3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3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3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3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3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3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3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3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3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3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3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3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3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3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3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3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3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3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3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3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3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3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3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3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3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3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3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3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3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3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3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3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3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3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3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3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3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3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3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3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3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3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3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3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3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3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3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3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3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3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3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3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3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3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3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3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3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3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3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3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3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3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3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3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3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3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3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3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3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3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3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3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3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3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3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3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3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3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3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3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3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3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3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3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3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3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3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3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3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3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3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3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3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3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3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3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3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3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3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3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3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3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3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3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3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3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3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3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3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3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3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3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3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3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3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3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3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3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3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3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3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3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3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3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3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3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3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3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3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3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3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3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3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3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3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3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3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3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3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3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3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3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3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3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3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3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3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3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3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3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3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3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3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3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3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3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3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3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3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3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3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3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3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3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3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3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3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3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3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3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3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3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3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3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3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3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3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3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3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3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3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3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3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3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3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3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3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3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3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3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3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3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3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3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3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3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3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3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3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3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3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3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3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3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3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3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3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3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3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3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3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3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3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3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3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3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3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3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3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3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3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3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3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3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3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3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3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3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3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3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3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3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3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3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3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3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3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3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3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3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3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3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3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3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3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3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3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3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3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3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3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3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3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3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3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3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3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3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3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3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3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3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3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3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3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3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3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3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3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3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3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3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3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3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3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3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3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3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3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3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3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3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3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3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3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3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3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3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3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3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3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3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3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3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3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3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3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3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3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3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3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3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3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3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3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3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3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3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3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3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3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3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3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3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3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3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3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3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3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3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3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3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3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3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3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3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3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3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3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3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3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3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3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3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3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3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3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3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3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3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3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3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3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3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3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3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3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3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3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3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3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3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3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3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3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3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3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3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3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3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3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3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3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3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3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3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3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3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3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3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3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3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3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3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3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3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3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3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3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3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3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3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3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3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3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3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3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3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3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3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3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3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3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3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3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3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3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3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3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3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3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3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3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3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3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3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3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3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3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3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3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3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3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3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3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3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3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3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3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3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3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3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3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3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3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3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3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3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3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3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3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3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3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3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3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3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3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3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3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3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3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3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3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3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3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3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3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3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3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3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3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3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3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3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3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3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3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3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3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3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3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3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3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3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3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3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3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3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3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3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3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3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3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3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3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3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3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3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3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3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3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3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3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3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3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3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3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3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3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3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3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3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3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3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3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3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3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3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3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3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3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3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3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3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3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3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3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3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3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3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3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3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3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3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3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3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3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3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3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3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3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3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3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3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3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3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3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3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3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3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3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3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3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3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3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3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3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3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3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3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3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3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3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3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3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3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3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3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3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3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3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3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3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3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3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3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3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3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3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3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3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3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3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3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3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3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3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3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3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3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3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3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3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3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3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3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3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3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3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3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3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3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3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3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3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3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3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3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3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3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3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3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3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3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3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3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3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3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3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3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3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3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3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3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3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3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3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3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3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3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3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3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3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3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3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3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3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3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3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3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3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3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3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3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3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3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3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3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3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3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3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3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3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3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3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3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3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3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3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3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3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3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3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3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3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3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3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3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3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3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3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3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3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3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3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3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3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3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3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3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3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3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3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3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3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3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3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3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3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3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3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3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3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3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3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3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3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3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3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3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3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3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3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3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3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3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3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3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3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3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3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3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3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3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3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3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3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3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3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3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3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3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3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3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3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3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3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3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3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3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3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3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3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3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3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3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3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3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3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3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3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3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3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3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3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3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3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3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3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3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3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3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3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3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3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3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3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3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3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3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3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3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3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3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3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3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3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3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3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3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3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3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3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3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3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3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3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3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3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3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3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3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3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3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3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3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3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3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3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3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3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3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3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3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3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3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3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3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3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3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3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3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3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3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3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3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3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3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3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3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3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3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3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3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3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3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3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3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3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3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3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3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3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3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3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3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3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3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3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3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3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3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3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3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3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3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3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3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3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3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3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3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3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3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3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3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3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3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3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3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3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3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3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3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3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3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3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3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3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3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3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3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3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3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3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3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3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3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3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3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3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3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3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3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3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3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3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3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3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3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3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3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3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3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3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3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3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3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3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3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3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3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3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3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3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3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3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3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3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3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3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3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3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3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3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3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3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3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3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3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3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3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3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3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3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3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3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3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3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3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3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3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3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3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3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3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3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3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3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3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3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3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3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3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3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3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3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3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3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3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3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3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3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3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3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3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3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3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3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3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3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3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3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3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3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3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3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3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3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3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3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3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3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3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3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3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3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3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3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3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3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3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3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3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3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3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3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3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3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3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3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3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3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3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3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3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3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3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3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3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3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3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3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3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3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3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3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3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3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3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3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3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3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3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3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3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3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3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3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3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3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3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3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3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3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3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3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3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3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3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3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3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3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3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3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3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3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3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3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3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3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3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3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3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3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3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3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3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3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3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3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3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3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3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3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3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3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3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3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3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3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3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3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3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3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3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3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3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3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3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3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3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3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3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3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3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3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3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3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3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3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3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3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3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3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3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3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3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3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3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3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3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3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3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3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3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3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3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3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3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3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3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3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3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3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3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3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3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3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3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3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3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3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3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3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3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3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3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3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3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3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3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3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3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3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3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3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3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3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3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3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3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3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3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3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3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3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3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3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3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3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3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3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3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3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3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3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3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3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3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3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3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3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3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3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3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3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3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3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3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3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3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3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3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3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3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3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3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3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3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3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3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3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3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3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3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3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3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3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3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3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3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3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3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3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3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3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3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3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3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3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3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3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3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3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3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3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3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3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3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3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3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3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3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3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3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3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3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3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3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3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3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3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3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3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3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3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3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3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3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3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3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3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3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3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3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3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3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3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3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3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3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3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3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3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3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3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3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3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3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3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3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3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3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3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3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3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3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3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3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3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3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3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3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3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3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3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3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3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3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3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3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3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3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3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3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3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3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3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3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3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3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3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3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3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3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3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3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3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3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3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3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3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3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3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3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3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3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3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3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3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3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3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3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3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3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3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3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3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3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3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3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3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3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3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3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3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3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3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3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3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3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3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3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3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3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3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3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3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3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3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3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3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3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3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3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3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3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3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3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3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3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3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3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3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3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3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3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3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3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3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3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3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3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3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3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3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3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3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3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3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3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3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3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3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3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3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3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3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3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3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3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3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3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3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3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3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3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3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3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3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3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3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3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3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3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3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3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3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3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3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3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3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3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3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3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3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3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3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3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3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3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3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3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3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3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3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3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3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3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3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3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3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3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3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3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3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3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3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3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3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3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3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3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3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3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3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3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3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3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3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3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3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3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3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3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3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3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3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3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3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3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3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3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3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3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3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3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3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3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3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3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3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3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3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3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3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3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3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3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3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3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3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3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3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3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3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3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3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3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3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3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3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3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3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3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3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3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3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3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3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3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3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3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3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3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3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3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3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3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3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3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3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3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3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3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3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3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3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3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3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3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3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3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3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3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3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3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3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3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3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3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3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3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3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3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3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3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3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3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3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3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3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3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3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3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3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3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3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3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3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3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3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3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3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3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3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3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3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3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3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3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3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3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3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3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3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3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3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3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3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3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3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3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3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3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3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3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3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3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3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3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3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3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3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3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3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3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3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3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3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3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3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3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3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3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3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3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3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3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3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3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3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3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3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3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3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3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3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3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3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3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3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3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3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3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3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3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3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3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3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3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3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3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3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3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3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3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3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3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3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3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3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3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3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3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3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3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3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3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3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3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3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3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3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3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3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3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3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3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3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3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3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3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3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3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3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3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3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3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3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3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3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3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3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3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3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3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3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3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3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3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3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3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3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3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3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3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3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3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3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3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3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3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3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3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3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3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3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3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3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3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3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3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3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3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3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3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3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3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3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3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3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3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3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3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3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3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3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3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3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3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3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3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3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3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3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3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3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3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3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3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3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3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3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3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3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3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3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3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3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3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3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3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3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3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3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3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3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3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3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3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3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3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3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3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3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3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3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3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3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3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3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3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3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3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3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3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3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3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3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3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3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3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3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3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3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3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3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3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3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3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3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3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3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3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3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3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3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3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3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3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3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3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3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3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3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3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3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3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3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3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3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3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3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3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3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3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3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3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3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3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3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3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3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3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3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3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3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3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3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3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3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3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3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3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3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3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3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3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3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3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3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3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3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3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3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3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3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3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3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3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3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3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3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3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3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3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3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3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3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3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3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3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3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3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3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3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3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3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3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3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3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3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3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3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3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3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3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3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3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3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3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3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3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3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3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3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3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3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3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3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3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3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3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3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3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3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3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3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3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3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3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3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3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3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3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3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3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3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3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3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3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3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3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3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3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3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3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3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3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3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3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3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3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3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3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3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3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3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3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3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3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3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3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3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3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3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3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3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3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3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3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3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3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3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3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3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3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3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3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3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3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3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3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3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3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3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3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3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3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3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3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3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3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3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3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3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3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3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3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3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3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3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3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3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3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3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3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3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3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3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3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3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3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3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3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3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3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3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3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3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3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3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3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3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3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3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3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3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3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3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3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3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3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3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3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3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3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3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3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3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3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3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3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3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3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3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3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3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3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3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3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3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3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3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3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3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3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3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3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3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3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3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3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3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3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3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3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3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3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3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3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3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3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3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3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3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3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3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3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3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3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3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3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3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3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3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3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3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3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3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3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3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3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3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3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3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3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3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3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3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3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3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3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3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3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3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3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3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3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3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3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3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3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3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3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3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3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3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3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3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3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3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3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3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3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3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3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3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3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3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3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3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3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3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3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3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3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3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3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3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3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3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3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3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3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3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3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3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3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3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3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3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3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3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3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3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3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3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3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3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3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3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3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3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3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3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3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3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3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3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3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3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3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3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3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3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3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3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3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3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3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3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3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3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3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3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3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3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3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3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3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3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3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3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3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3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3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3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3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3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3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3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3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3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3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3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3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3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3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3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3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3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3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3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3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3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3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3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3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3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3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3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3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3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3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3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3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3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3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3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3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3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3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3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3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3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3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3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3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3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3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3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3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3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3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3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3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3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3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3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3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3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3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3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3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3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3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3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3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3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3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3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3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3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3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3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3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3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3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3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3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3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3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3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3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3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3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3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3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3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3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3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3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3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3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3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3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3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3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3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3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3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3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3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3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3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3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3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3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3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3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3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3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3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3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3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3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3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3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3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3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3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3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3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3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3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3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3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3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3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3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3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3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3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3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3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3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3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3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3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3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3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3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3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3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3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3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3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3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3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3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3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3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3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3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3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3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3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3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3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3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3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3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3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3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3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3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3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3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3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3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3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3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3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3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3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3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3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3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3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3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3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3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3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3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3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3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3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3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3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3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3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3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3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3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3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3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3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3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3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3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3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3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3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3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3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3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3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3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3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3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3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3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3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3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3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3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3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3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3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3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3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3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3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3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3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3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3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3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3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3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3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3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3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3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3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3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3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3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3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3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3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3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3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3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3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3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3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3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3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3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3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3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3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3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3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3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3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3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3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3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3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3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3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3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3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3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3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3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3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3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3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3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3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3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3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3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3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3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3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3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3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3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3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3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3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3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3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3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3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3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3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3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3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3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3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3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3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3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3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3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3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3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3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3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3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3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3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3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3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3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3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3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3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3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3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3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3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3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3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3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3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3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3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3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3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3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3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3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3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3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3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3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3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3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3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3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3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3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3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3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3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3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3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3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3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3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3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3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3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3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3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3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3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3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3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3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3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3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3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3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3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3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3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3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3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3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3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3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3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3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3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3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3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3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3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3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3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3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3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3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3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3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3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3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3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3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3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3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3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3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3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3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3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3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3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3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3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3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3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3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3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3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3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3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3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3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3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3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3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3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3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3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3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3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3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3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3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3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3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3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3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3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3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3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3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3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3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3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3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3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3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3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3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3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3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3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3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3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3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3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3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3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3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3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3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3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3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3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3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3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3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3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3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3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3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3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3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3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3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3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3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3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3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3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3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3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3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3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3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3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3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3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3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3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3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3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3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3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3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3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3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3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3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3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3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3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3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3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3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3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3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3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3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3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3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3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3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3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3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3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3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3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3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3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3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3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3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3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3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3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3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3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3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3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3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3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3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3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3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3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3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3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3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3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3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3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3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3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3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3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3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3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3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3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3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3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3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3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3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3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3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3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3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3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3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3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3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3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3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3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3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3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3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3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3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3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3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3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3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3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3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3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3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3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3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3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3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3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3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3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3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3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3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3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3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3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3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3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3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3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3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3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3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3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3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3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3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3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3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3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3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3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3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3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3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3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3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3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3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3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3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3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3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3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3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3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3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3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3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3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3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3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3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3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3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3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3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3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3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3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3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3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3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3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3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3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3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3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3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3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3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3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3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3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3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3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3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3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3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3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3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3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3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3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3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3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3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3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3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3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3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3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3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3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3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3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3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3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3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3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3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3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3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3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3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3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3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3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3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3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3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3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3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3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3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3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3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3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3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3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3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3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3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3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3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3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3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3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3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3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3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3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3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3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3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3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3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3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3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3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3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3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3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3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3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3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3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3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3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3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3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3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3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3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3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3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3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3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3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3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3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3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3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3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3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3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3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3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3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3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3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3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3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3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3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3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3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3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3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3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3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3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3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3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3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3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3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3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3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3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3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3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3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3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3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3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3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3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3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3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3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3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3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3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3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3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3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3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3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3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3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3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3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3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3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3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3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3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3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3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3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3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3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3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3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3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3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3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3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3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3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3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3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3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3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3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3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3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3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3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3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3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3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3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3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3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3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3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3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3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3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3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3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3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3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3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3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3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3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3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3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3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3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3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3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3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3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3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3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3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3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3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3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3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3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3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3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3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3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3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3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3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3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3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3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3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3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3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3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3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3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3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3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3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3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3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3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3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3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3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3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3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3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3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3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3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3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3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3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3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3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3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3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3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3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3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3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3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3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3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3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3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3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3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3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3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3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3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3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3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3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3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3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3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3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3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3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3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3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3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3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3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3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3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3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3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3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3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3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3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3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3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3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3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3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3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3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3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3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3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3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3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3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3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3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3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3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3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3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3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3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3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3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3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3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3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3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3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3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3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3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3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3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3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3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3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3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3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3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3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3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3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3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3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3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3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3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3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3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3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3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3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3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3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3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3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3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3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3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3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3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3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3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3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3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3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3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3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3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3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3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3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3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3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3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3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3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3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3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3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3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3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3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3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3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3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3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3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3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3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3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3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3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3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3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3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3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3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3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3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3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3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3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3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3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3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3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3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3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3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3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3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3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3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3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3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3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3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3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3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3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3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3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3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3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3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3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3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3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3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3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3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3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3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3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3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3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3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3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3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3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3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3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3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3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3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3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3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3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3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3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3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3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3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3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3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3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3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3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3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3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3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3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3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3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3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3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3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3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3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3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3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3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3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3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3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3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3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3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3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3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3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3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3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3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3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3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3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3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3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3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3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3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3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3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3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3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3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3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3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3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3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3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3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3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3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3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3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3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3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3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3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3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3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3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3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3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3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3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3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3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3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3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3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3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3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3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3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3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3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3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3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3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3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3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3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3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3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3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3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3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3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3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3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3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3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3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3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3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3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3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3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3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3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3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3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3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3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3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3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3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3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3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3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3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3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3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3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3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3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3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3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3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3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3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3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3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3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3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3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3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3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3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3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3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3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3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3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3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3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3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3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3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3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3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3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3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3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3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3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3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3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3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3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3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3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3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3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3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3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3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3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3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3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3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3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3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3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3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3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3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3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3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3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3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3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3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3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3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3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3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3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3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3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3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3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3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3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3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3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3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3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3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3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3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3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3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3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3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3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3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3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3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3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3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3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3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3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3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3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3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3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3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3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3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3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3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3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3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3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3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3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3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3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3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3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3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3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3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3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3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3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3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3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3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3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3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3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3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3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3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3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3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3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3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3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3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3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3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3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3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3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3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3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3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3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3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3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3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3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3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3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3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3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3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3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3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3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3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3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3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3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3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3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3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3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3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3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3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3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3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3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3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3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3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3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3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3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3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3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3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3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3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3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3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3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3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3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3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3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3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3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3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3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3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3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3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3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3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3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3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3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3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3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3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3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3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3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3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3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3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3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3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3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3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3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3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3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3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3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3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3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3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3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3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3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3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3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3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3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3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3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3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3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3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3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3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3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3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3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3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3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3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3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3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3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3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3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3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3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3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3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3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3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3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3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3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3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3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3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3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3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3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3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3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3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3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3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3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3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3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3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3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3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3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3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3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3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3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3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3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3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3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3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3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3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3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3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3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3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3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3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3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3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3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3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3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3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3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3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3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3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3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3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3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3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3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3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3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3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3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3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3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3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3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3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3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3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3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3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3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3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3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3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3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3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3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3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3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3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3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3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3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3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3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3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3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3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3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3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3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3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3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3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3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3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3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3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3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3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3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3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3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3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3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3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3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3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3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3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3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3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3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3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3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3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3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3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3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3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3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3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3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3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3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3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3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3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3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3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3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3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3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3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3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3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3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3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3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3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3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3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3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3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3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3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3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3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3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3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3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3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3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3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3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3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3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3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3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3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3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3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3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3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3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3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3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3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3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3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3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3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3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3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3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3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3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3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3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3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3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3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3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3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3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3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3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3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3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3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3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3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3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3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3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3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3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3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3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3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3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3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3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3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3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3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3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3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3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3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3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3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3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3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3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3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3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3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3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3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3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3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3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3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3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3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3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3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3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3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3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3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3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3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3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3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3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3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3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3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3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3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3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3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3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3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3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3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3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3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3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3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3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3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3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3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3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3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3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3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3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3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3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3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3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3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3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3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3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3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3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3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3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3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3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3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3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3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3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3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3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3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3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3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3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3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3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3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3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3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3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3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3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3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3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3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3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3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3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3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3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3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3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3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3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3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3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3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3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3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3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3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3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3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3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3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3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3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3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3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3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3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3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3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3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3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3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3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3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3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3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3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3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3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3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3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3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3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3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3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3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3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3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3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3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3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3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3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3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3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3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3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3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3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3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3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3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3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3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3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3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3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3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3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3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3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3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3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3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3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3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3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3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3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3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3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3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3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3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3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3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3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3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3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3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3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3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3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3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3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3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3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3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3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3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3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3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3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3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3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3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3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3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3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3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3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3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3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3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3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3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3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3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3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3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3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3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3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3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3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3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3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3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3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3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3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3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3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3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3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3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3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3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3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3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3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3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3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3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3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3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3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3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3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3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3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3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3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3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3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3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3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3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3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3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3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3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3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3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3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3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3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3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3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3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3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3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3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3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3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3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3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3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3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3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3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3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3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3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3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3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3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3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3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3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3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3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3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3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3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3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3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3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3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3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3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3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3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3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3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3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3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3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3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3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3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3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3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3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3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3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3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3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3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3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3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3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3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3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3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3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3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3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3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3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3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3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3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3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3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3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3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3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3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3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3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3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3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3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3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3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3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3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3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3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3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3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3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3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3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3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3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3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3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3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3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3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3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3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3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3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3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3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3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3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3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3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3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3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3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3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3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3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3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3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3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3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3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3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3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3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3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3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3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3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3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3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3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3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3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3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3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3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3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3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3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3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3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3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3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3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3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3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3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3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3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3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3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3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3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3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3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3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3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3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3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3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3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3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3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3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3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3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3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3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3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3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3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3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3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3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3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3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3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3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3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3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3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3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3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3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3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3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3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3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3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3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3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3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3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3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3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3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3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3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3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3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3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3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3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3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3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3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3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3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3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3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3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3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3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3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3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3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3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3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3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3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3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3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3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3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3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3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3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3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3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3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3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3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3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3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3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3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3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3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3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3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3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3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3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3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3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3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3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3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3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3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3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3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3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3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3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3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3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3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3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3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3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3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3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3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3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3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3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3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3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3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3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3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3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3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3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3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3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3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3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3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3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3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3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3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3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3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3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3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3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3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3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3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3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3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3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3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3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3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3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3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3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3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3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3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3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3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3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3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3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3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3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3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3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3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3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3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3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3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3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3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3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3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3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3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3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3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3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3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3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3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3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3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3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3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3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3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3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3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3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3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3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3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3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3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3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3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3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3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3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3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3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3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3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3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3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3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3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3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3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3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3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3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3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3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3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3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3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3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3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3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3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3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3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3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3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3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3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3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3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3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3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3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3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3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3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3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3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3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3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3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3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3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3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3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3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3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3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3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3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3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3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3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3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3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3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3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3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3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3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3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3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3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3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3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3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3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3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3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3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3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3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3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3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3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3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3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3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3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3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3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3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3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3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3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3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3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3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3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3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3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3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3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3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3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3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3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3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3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3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3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3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3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3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3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3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3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3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3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3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3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3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3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3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3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3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3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3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3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3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3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3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3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3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3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3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3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3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3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3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3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3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3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3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3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3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3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3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3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3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3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3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3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3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3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3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3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3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3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3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3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3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3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3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3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3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3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3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3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3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3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3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3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3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3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3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3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3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3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3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3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3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3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3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3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3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3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3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3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3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3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3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3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3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3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3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3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3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3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3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3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3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3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3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3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3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3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3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3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3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3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3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3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3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3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3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3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3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3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3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3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3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3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3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3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3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3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3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3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3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3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3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3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3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3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3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3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3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3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3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3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3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3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3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3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3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3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3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3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3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3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3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3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3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3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3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3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3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3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3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3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3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3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3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3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3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3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3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3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3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3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3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3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3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3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3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3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3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3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3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3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3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3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3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3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3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3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3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3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3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3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3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3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3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3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3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3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3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3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3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3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3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3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3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3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3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3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3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3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3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3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3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3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3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3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3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3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3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3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3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3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3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3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3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3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3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3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3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3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3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3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3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3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3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3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3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3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3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3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3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3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3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3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3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3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3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3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3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3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3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3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3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3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3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3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3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3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3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3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3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3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3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3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3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3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3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3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3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3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3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3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3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3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3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3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3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3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3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3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3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3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3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3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3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3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3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3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3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3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3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3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3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3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3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3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3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3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3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3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3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3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3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3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3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3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3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3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3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3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3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3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3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3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3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3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3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3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3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3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3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3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3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3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3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3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3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3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3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3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3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3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3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3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3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3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3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3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3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3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3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3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3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3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3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3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3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3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3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3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3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3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3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3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3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3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3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3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3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3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3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3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3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3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3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3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3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3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3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3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3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3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3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3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3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3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3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3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3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3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3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3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3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3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3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3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3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3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3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3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3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3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3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3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3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3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3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3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3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3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3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3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3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3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3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3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3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3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3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3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3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3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3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3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3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3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3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3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3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3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3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3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3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3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3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3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3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3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3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3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3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3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3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3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3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3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3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3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3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3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3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3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3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3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3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3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3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3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3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3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3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3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3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3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3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3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3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3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3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3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3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3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3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3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3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3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3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3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3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3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3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3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3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3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3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3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3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3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3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3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3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3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3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3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3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3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3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3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3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3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3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3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3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3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3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3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3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3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3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3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3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3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3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3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3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3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3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3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3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3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3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3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3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3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3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3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3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3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3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3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3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3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3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3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3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3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3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3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3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3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3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3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3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3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3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3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3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3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3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3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3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3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3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3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3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3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3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3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3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3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3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3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3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3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3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3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3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3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3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3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3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3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3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3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3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3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3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3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3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3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3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3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3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3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3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3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3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3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3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3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3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3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3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3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3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3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3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3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3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3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3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3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3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3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3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3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3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3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3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3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3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3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3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3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3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3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3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3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3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3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3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3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3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3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3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3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3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3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3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3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3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3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3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3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3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3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3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3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3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3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3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3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3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3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3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3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3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3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3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3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3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3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3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3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3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3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3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3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3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3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3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3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3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3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3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3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3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3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3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3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3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3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3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3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3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3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3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3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3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3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3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3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3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3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3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3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3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3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3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3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3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3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3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3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3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3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3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3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3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3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3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3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3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3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3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3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3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3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3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3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3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3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3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3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3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3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3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3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3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3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3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3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3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3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3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3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3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3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3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3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3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3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3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3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3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3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3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3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3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3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3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3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3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3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3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3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3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3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3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3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3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3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3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3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3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3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3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3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3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3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3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3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3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3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3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3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3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3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3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3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3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3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3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3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3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3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3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3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3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3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3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3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3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3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3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3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3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3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3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3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3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3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3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3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3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3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3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3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3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3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3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3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3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3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3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3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3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3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3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3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3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3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3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3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3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3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3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3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3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3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3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3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3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3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3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3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3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3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3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3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3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3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3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3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3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3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3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3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3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3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3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3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3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3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3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3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3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3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3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3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3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3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3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3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3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3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3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3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3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3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3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3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3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3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3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3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3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3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3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3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3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3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3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3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3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3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3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3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3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3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3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3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3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3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3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3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3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3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3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3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3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3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3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3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3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3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3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3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3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3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3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3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3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3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3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3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3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3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3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3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3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3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3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3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3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3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3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3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3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3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3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3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3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3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3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3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3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3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3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3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3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3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3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3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3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3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3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3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3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3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3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3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3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3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3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3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3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3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3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3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3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3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3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3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3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3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3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3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3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3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3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3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3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3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3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3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3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3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3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3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3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3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3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3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3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3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3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3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3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3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3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3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3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3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3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3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3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3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3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3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3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3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3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3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3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3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3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3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3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3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3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3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3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3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3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3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3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3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3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3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3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3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3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3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3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3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3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3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3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3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3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3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3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3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3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3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3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3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3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3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3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3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3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3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3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3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3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3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3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3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3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3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3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3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3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3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3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3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3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3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3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3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3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3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3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3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3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3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3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3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3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3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3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3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3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3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3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3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3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3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3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3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3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3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3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3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3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3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3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3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3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3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3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3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3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3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3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3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3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3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3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3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3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3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3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3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3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3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3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3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3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3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3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3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3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3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3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3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3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3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3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3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3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3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3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3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3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3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3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3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3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3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3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3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3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3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3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3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3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3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3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3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3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3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3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3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3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3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3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3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3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3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3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3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3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3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3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3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3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3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3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3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3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3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3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3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3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3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3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3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3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3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3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3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3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3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3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3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3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3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3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3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3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3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3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3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3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3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3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3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3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3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3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3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3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3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3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3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3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3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3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3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3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3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3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3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3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3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3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3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3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3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3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3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3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3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3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3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3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3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3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3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3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3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3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3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3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3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3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3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3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3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3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3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3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3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3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3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3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3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3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3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3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3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3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3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3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3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3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3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3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3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3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3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3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3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3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3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3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3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3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3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3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3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3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3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3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3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3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3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3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3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3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3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3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3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3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3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3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3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3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3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3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3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3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3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3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3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3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3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3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3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3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3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3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3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3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3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3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3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3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3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3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3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3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3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3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3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3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3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3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3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3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3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3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3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3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3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3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3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3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3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3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3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3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3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3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3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3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3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3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3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3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3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3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3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3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3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3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3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3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3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3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3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3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3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3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3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3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3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3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3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3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3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3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3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3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3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3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3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3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3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3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3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3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3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3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3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3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3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3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3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3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3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3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3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3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3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3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3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3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3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3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3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3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3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3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3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3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3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3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3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3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3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3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3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3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3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3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3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3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3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3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3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3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3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3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3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3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3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3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3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3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3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3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3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3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3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3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3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3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3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3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3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3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3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3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3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3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3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3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3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3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3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3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3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3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3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3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3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3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3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3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3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3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3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3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3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3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3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3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3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3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3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3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3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3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3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3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3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3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3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3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3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3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3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3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3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3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3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3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3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3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3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3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3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3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3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3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3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3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3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3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3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3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3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3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3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3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3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3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3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3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3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3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3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3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3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3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3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3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3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3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3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3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3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3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3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3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3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3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3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3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3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3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3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3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3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3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3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3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3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3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3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3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3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3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3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3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3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3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3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3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3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3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3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3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3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3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3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3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3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3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3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3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3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3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3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3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3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3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3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3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3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3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3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3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3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3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3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3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3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3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3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3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3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3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3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3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3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3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3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3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3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3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3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3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3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3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3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3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3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3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3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3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3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3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3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3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3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3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3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3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3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3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3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3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3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3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3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3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3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3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3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3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3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3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3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3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3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3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3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3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3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3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3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3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3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3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3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3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3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3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3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3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3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3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3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3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3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3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3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3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3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3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3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3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3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3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3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3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3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3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3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3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3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3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3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3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3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3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3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3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3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3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3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3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3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3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3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3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3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3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3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3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3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3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3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3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3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3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3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3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3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3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3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3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3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3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3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3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3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3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3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3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3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3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3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3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3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3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3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3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3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3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3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3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3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3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3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3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3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3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3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3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3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3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3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3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3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3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3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3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3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3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3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3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3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3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3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3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3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3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3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3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3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3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3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3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3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3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3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3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3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3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3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3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3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3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3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3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3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3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3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3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3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3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3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3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3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3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3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3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3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3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3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3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3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3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3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3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3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3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3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3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3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3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3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3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3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3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3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3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3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3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3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3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3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3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3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3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3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3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3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3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3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3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3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3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3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3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3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3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3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3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3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3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3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3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3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3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3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3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3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3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3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3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3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3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3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3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3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3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3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3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3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3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3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3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3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3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3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3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3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3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3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3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3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3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3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3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3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3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3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3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3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3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3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3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3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3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3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3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3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3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3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3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3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3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3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3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3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3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3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3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3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3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3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3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3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3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3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3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3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3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3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3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3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3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3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3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3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3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3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3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3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3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3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3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3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3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3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3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3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3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3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3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3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3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3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3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3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3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3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3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3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3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3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3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3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3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3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3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3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3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3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3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3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3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3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3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3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3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3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3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3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3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3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3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3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3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3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3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3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3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3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3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3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3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3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3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3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3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3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3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3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3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3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3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3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3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3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3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3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3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3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3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3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3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3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3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3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3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3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3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3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3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3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3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3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3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3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3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3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3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3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3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3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3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3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3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3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3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3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3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3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3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3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3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3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3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3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3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3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3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3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3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3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3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3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3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3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3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3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3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3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3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3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3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3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3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3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3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3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3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3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3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3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3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3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3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3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3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3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3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3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3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3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3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3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3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3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3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3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3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3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3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3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3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3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3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3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3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3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3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3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3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3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3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3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3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3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3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3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3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3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3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3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3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3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3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3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3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3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3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3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3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3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3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3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3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3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3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3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3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3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3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3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3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3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3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3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3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3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3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3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3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3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3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3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3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3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3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3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3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3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3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3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3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3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3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3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3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3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3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3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3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3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3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3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3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3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3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3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3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3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3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3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3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3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3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3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3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3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3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3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3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3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3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3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3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3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3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3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3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3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3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3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3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3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3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3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3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3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3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3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3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3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3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3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3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3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3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3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3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3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3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3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3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3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3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3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3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3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3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3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3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3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3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3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3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3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3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3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3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3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3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3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3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3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3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3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3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3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3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3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3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3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3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3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3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3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3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3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3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3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3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3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3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3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3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3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3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3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3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3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3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3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3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3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3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3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3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3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3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3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3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3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3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3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3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3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3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3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3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3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3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3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3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3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3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3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3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3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3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3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3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3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3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3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3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3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3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3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3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3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3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3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3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3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3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3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3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3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3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3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3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3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3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3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3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3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3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3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3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3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3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3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3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3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3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3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3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3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3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3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3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3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3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3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3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3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3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3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3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3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3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3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3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3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3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3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3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3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3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3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3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3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3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3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3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3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3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3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3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3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3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3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3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3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3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3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3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3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3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3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3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3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3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3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3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3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3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3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3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3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3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3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3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3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3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3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3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3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3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3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3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3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3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3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3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3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3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3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3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3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3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3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3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3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3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3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3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3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3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3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3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3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3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3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3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3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3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3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3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3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3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3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3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3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3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3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3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3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3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3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3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3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3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3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3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3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3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3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3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3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3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3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3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3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3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3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3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3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3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3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3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3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3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3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3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3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3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3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3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3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3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3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3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3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3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3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3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3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3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3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3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3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3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3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3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3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3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3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3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3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3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3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3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3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3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3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3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3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3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3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3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3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3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3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3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3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3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3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3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3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3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3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3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3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3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3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3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3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3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3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3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3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3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3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3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3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3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3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3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3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3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3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3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3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3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3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3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3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3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3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3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3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3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3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3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3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3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3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3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3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3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3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3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3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3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3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3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3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3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3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3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3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3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3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3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3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3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3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3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3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3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3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3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3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3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3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3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3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3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3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3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3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3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3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3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3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3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3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3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3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3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3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3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3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3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3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3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3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3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3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3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3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3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3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3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3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3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3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3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3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3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3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3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3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3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3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3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3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3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3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3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3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3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3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3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3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3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3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3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3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3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3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3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3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3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3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3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3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3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3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3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3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3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3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3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3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3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3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3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3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3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3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3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3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3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3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3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3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3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3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3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3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3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3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3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3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3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3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3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3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3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3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3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3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3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3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3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3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3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3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3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3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3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3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3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3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3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3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3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3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3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3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3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3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3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3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3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3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3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3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3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3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3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3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3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3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3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3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3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3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3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3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3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3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3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3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3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3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3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3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3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3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3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3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3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3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3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3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3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3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3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3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3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3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3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3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3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3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3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3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3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3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3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3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3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3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3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3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3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3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3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3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3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3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3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3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3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3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3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3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3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3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3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3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3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3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3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3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3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3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3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3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3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3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3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3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3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3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3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3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3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3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3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3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3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3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3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3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3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3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3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3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3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3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3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3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3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3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3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3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3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3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3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3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3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3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3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3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3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3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3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3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3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3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3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3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3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3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3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3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3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3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3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3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3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3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3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3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3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3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3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3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3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3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3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3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3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3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3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3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3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3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3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3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3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3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3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3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3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3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3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3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3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3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3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3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3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3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3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3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3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3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3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3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3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3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3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3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3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3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3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3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3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3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3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3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3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3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3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3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3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3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3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3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3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3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3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3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3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3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3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3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3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3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3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3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3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3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3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3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3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3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3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3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3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3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3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3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3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3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3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3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3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3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3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3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3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3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3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3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3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3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3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3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3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3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3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3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3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3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3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3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3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3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3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3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3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3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3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3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3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3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3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3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3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3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3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3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3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3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3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3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3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3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3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3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3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3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3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3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3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3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3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3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3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3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3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3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3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3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3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3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3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3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3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3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3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3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3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3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3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3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3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3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3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3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3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3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3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3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3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3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3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3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3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3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3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3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3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3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3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3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3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3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3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3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3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3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3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3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3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3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3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3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3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3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3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3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3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3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3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3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3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3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3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3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3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3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3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3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3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3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3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3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3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3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3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3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3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3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3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3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3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3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3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3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3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3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3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3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3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3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3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3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3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3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3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3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3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3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3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3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3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3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3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3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3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3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3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3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3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3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3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3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3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3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3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3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3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3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3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3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3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3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3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3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3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3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3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3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3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3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3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3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3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3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3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3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3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3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3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3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3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3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3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3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3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3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3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3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3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3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3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3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3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3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3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3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3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3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3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3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3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3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3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3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3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3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3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3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3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3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3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3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3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3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3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3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3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3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3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3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3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3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3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3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3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3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3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3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3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3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3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3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3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3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3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3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3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3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3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3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3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3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3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3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3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3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3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3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3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3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3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3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3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3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3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3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3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3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3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3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3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3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3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3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3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3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3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3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3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3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3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3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3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3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3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3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3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3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3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3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3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3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3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3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3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3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3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3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3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3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3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3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3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3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3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3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3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3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3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3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3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3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3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3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3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3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3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3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3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3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3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3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3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3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3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3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3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3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3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3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3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3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3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3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3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3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3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3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3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3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3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3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3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3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3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3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3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3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3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3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3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3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3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3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3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3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3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3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3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3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3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3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3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3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3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3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3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3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3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3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3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3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3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3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3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3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3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3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3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3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3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3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3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3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3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3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3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3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3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3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3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3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3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3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3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3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3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3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3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3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3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3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3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3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3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3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3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3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3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3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3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3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3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3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3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3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3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3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3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3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3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3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3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3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3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3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3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3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3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3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3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3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3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3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3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3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3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3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3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3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3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3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3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3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3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3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3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3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3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3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3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3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3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3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3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3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3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3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3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3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3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3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3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3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3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3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3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3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3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3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3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3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3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3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3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3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3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3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3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3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3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3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3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3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3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3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3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3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3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3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3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3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3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3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3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3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3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3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3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3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3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3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3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3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3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3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3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3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3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3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3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3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3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3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3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3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3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3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3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3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3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3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3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3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3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3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3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3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3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3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3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3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3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3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3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3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3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3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3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3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3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3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3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3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3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3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3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3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3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3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3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3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3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3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3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3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3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3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3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3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3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3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3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3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3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3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3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3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3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3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3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3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3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3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3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3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3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3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3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3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3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3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3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3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3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3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3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3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3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3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3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3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3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3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3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3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3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3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3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3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3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3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3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3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3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3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3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3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3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3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3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3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3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3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3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3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3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3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3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3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3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3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3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3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3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3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3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3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3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3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3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3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3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3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3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3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3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3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3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3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3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3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3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3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3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3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3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3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3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3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3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3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3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3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3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3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3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3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3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3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3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3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3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3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3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3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3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3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3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3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3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3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3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3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3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3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3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3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3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3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3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3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3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3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3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3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3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3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3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3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3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3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3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3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3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3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3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3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3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3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3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3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3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3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3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3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3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3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3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3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3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3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3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3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3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3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3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3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3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3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3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3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3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3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3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3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3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3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3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3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3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3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3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3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3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3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3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3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3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3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3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3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3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3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3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3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3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3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3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3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3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3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3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3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3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3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3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3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3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3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3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3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3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3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3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3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3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3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3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3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3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3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3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3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3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3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3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3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3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3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3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3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3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3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3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3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3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3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3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3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3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3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3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3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3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3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3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3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3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3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3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3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3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3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3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3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3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3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3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3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3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3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3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3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3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3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3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3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3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3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3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3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3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3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3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3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3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3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3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3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3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3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3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3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3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3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3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3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3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3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3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3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3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3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3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3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3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3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3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3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3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3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3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3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3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3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3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3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3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3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3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3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3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3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3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3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3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3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3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3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3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3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3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3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3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3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3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3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3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3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3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3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3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3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3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3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3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3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3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3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3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3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3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3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3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3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3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3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3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3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3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3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3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3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3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3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3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3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3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3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3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3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3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3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3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3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3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3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3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3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3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3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3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3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3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3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3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3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3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3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3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3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3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3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3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3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3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3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3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3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3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3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3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3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3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3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3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3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3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3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3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3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3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3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3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3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3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3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3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3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3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3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3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3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3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3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3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3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3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3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3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3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3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3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3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3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3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3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3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3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3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3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3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3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3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3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3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3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3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3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3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3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3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3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3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3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3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3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3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3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3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3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3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3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3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3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3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3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3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3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3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3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3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3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3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3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3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3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3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3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3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3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3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3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3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3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3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3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3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3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3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3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3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3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3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3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3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3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3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3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3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3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3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3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3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3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3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3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3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3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3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3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3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3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3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3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3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3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3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3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3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3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3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3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3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3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3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3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3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3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3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3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3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3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3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3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3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3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3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3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3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3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3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3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3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3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3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3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3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3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3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3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3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3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3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3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3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3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3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3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3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3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3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3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3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3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3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3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3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3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3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3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3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3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3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3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3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3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3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3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3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3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3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3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3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3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3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3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3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3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3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3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3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3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3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3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3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3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3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3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3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3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3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3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3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3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3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3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3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3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3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3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3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3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3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3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3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3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3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3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3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3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3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3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3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3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3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3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3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3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3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3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3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3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3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3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3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3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3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3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3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3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3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3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3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3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3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3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3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3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3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3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3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3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3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3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3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3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3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3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3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3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3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3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3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3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3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3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3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3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3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3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3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3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3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3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3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3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3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3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3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3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3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3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3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3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3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3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3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3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3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3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3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3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3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3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3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3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3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3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3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3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3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3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3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3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3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3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3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3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3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3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3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3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3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3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3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3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3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3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3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3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3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3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3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3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3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3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3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3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3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3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3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3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3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3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3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3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3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3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3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3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3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3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3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3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3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3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3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3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3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3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3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3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3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3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3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3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3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3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3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3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3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3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3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3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3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3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3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3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3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3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3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3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3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3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3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3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3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3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3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3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3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3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3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3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3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3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3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3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3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3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3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3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3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3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3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3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3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3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3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3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3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3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3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3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3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3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3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3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3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3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3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3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3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3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3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3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3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3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3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3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3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3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3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3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3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3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3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3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3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3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3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3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3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3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3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3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3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3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3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3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3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3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3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3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3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3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3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3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3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3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3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3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3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3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3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3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3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3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3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3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3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3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3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3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3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3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3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3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3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3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3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3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3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3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3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3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3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3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3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3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3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3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3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3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3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3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3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3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3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3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3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3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3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3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3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3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3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3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3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3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3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3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3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3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3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3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3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3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3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3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3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3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3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3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3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3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3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3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3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3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3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3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3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3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3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3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3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3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3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3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3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3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3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3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3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3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3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3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3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3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3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3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3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3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3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3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3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3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3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3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3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3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3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3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3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3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3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3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3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3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3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3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3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3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3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3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3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3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3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3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3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3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3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3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3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3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3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3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3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3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3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3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3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3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3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3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3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3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3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3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3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3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3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3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3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3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3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3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3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3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3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3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3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3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3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3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3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3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3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3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3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3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3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3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3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3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3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3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3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3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3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3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3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3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3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3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3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3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3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3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3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3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3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3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3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3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3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3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3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3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3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3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3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3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3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3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3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3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3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3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3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3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3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3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3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3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3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3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3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3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3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3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3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3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3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3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3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3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3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3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3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3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3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3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3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3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3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3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3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3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3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3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3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3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3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3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3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3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3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3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3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3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3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3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3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3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3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3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3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3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3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3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3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3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3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3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3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3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3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3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3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3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3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3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3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3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3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3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3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3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3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3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3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3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3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3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3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3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3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3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3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3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3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3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3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3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3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3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3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3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3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3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3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3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3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3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3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3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3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3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3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3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3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3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3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3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3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3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3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3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3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3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3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3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3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3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3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3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3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3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3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3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3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3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3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3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3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3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3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3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3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3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3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3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3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3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3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3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3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3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3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3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3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3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3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3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3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3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3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3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3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3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3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3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3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3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3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3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3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3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3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3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3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3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3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3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3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3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3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3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3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3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3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3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3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3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3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3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3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3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3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3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3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3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3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3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3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3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3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3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3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3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3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3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3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3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3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3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3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3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3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3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3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3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3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3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3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3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3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3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3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3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3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3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3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3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3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3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3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3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3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3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3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3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3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3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3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3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3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3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3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3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3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3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3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3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3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3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3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3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3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3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3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3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3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3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3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3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3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3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3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3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3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3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3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3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3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3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3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3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3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3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3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3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3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3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3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3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3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3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3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3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3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3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3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3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3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3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3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3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3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3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3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3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3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3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3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3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3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3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3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3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3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3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3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3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3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3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3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3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3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3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3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3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3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3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3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3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3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3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3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3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3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3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3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3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3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3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3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3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3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3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3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3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3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3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3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3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3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3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3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3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3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3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3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3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3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3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3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3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3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3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3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3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3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3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3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3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3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3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3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3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3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3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3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3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3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3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3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3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3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3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3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3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3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3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3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3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3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3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3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3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3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3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3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3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3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3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3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3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3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3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3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3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3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3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3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3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3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3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3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3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3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3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3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3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3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3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3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3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3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3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3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3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3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3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3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3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3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3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3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3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3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3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3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3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3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3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3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3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3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3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3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3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3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3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3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3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3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3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3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3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3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3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3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3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3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3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3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3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3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3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3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3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3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3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3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3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3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3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3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3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3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3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3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3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3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3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3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3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3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3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3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3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3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3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3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3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3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3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3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3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3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3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3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3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3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3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3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3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3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3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3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3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3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3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3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3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3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3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3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3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3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3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3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3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3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3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3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3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3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3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3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3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3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3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3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3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3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3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3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3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3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3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3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3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3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3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3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3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3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3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3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3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3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3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3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3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3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3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3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3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3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3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3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3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3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3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3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3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3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3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3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3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3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3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3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3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3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3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3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3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3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3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3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3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3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3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3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3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3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3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3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3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3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3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3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3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3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3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3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3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3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3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3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3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3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3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3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3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3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3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3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3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3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3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3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3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3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3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3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3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3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3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3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3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3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3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3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3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3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3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3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3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3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3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3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3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3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3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3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3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3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3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3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3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3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3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3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3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3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3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3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3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3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3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3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3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3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3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3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3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3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3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3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3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3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3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3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3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3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3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3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3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3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3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3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3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3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3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3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3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3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3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3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3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3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3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3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3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3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3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3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3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3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3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3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3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3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3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3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3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3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3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3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3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3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3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3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3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3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3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3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3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3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3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3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3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3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3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3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3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3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3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3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3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3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3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3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3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3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3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3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3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3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3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3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3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3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3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3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3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3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3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3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3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3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3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3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3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3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3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3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3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3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3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3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3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3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3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3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3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3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3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3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3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3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3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3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3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3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3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3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3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3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3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3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3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3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3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3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3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3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3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3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3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3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3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3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3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3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3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3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3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3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3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3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3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3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3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3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3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3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3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3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3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3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3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3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3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3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3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3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3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3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3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3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3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3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3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3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3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3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3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3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3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3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3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3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3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3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3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3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3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3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3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3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3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3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3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3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3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3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3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3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3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3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3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3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3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3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3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3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3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3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3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3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3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3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3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3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3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3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3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3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3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3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3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3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3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3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3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3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3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3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3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3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3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3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3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3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3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3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3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3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3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3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3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3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3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3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3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3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3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3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3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3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3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3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3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3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3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3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3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3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3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3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3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3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3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3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3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3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3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3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3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3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3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3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3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3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3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3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3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3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3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3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3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3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3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3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3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3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3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3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3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3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3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3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3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3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3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3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3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3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3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3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3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3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3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3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3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3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3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3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3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3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3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3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3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3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3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3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3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3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3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3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3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3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3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3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3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3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3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3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3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3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3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3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3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3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3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3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3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3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3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3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3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3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3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3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3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3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3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3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3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3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3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3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3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3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3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3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3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3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3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3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3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3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3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3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3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3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3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3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3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3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3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3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3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3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3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3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3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3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3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3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3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3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3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3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3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3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3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3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3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3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3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3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3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3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3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3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3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3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3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3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3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3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3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3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3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3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3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3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3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3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3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3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3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3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3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3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3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3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3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3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3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3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3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3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3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3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3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3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3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3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3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3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3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3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3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3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3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3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3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3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3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3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3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3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3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3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3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3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3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3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3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3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3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3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3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3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3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3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3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3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3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3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3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3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3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3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3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3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3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3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3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3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3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3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3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3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3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3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3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3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3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3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3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3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3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3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3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3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3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3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3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3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3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3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3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3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3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3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3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3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3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3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3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3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3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3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3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3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3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3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3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3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3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3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3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3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3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3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3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3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3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3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3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3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3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3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3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3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3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3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3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3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3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3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3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3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3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3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3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3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3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3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3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3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3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3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3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3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3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3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3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3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3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3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3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3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3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3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3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3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3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3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3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3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3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3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3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3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3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3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3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3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3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3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3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3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3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3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3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3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3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3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3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3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3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3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3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3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3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3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3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3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3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3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3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3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3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3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3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3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3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3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3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3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3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3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3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3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3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3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3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3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3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3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3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3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3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3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3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3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3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3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3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3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3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3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3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3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3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3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3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3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3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3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3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3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3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3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3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3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3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3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3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3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3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3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3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3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3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3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3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3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3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3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3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3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3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3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3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3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3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3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3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3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3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3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3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3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3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3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3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3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3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3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3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3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3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3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3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3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3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3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3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3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3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3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3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3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3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3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3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3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3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3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3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3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3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3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3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3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3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3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3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3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3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3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3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3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3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3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3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3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3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3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3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3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3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3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3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3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3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3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3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3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3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3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3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3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3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3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3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3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3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3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3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3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3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3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3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3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3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3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3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3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3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3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3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3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3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3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3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3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3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3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3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3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3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3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3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3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3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3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3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3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3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3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3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3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3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3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3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3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3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3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3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3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3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3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3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3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3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3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3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3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3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3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3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3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3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3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3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3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3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3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3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3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3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3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3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3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3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3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3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3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3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3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3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3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3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3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3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3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3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3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3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3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3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3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3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3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3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3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3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3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3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3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3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3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3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3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3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3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3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3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3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3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3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3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3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3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3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3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3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3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3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3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3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3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3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3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3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3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3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3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3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3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3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3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3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3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3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3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3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3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3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3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3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3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3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3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3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3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3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3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3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3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3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3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3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3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3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3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3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3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3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3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3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3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3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3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3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3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3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3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3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3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3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3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3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3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3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3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3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3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3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3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3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3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3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3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3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3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3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3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3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3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3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3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3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3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3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3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3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3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3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3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3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3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3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3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3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3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3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3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3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3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3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3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3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3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3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3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3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3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3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3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3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3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3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3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3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3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3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3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3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3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3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3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3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3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3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3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3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3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3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3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3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3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3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3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3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3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3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3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3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3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3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3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3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3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3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3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3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3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3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3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3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3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3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3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3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3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3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3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3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3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3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3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3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3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3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3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3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3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3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3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3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3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3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3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3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3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3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3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3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3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3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3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3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3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3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3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3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3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3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3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3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3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3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3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3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3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3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3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3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3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3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3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3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3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3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3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3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3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3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3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3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3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3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3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3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3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3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3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3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3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3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3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3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3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3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3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3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3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3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3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3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3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3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3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3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3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3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3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3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3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3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3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3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3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3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3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3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3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3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3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3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3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3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3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3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3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3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3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3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3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3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3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3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3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3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3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3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3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3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3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3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3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3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3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3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3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3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3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3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3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3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3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3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3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3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3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3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3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3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3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3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3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3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3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3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3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3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3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3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3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3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3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3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3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3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3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3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3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3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3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3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3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3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3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3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3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3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3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3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3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3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3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3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3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3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3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3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3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3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3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3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3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3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3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3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3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3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3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3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3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3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3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3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3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3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3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3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3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3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3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3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3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3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3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3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3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3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3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3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3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3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3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3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3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3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3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3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3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3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3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3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3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3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3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3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3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3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3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3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3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3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3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3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3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3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3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3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3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3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3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3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3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3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3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3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3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3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3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3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3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3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3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3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3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3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3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3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3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3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3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3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3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3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3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3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3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3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3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3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3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3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3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3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3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3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3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3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3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3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3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3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3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3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3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3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3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3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3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3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3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3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3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3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3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3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3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3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3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3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3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3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3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3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3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3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3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3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3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3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3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3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3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3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3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3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3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3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3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3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3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3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3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3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3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3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3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3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3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3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3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3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3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3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3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3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3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3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3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3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3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3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3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3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3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3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3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3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3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3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3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3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3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3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3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3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3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3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3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3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3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3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3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3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3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3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3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3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3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3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3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3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3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3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3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3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3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3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3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3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3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3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3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3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3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3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3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3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3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3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3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3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3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3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3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3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3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3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3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3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3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3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3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3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3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3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3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3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3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3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3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3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3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3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3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3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3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3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3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3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3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3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3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3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3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3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3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3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3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3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3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3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3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3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3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3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3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3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3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3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3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3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3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3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3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3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3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3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3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3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3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3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3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3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3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3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3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3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3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3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3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3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3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3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3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3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3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3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3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3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3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3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3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3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3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3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3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3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3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3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3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3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3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3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3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3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3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3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3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3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3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3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3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3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3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3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3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3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3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3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3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3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3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3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3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3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3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3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3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3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3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3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3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3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3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3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3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3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3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3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3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3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3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3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3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3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3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3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3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3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3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3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3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3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3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3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3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3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3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3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3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3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3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3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3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3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3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3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3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3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3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3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3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3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3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3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3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3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3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3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3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3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3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3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3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3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3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3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3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3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3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3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3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3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3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3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3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3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3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3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3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3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3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3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3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3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3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3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3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3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3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3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3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3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3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3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3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3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3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3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3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3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3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3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3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3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3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3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3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3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3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3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3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3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3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3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3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3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3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3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3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3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3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3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3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3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3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3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3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3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3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3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3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3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3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3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3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3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3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3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3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3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3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3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3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3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3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3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3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3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3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3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3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3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3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3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3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3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3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3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3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3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3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3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3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3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3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3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3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3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3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3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3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3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3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3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3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3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3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3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3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3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3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3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3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3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3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3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3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3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3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3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3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3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3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3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3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3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3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3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3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3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3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3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3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3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3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3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3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3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3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3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3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3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3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3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3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3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3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3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3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3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3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3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3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3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3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3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3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3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3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3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3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3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3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3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3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3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3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3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3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3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3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3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3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3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3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3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3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3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3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3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3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3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3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3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3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3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3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3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3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3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3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3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3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3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3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3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3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3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3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3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3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3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3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3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3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3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3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3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3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3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3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3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3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3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3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3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3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3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3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3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3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3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3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3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3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3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3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3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3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3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3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3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3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3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3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3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3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3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3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3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3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3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3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3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3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3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3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3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3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3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3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3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3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3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3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3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3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3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3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3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3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3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3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3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3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3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3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3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3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3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3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3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3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3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3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3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3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3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3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3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3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3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3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3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3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3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3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3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3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3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3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3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3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3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3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3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3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3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3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3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3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3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3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3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3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3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3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3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3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3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3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3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3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3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3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3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3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3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3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3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3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3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3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3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3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3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3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3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3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3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3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3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3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3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3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3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3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3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3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3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3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3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3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3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3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3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3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3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3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3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3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3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3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3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3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3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3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3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3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3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3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3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3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3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3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3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3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3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3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3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3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3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3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3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3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3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3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3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3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3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3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3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3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3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3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3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3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3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3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3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3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3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3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3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3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3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3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3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3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3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3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3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3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3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3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3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3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3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3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3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3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3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3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3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3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3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3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3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3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3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3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3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3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3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3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3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3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3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3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3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3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3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3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3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3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3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3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3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3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3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3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3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3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3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3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3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3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3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3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3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3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3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3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3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3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3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3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3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3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3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3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3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3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3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3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3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3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3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3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3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3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3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3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3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3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3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3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3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3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3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3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3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3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3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3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3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3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3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3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3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3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3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3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3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3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3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3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3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3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3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3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3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3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3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3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3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3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3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3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3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3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3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3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3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3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3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3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3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3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3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3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3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3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3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3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3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3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3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3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3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3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3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3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3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3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3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3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3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3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3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3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3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3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3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3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3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3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3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3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3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3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3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3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3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3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3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3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3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3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3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3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3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3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3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3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3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3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3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3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3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3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3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3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3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3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3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3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3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3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3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3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3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3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3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3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3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3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3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3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3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3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3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3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3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3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3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3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3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3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3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3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3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3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3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3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3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3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3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3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3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3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3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3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3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3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3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3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3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3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3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3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3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3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3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3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3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3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3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3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3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3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3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3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3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3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3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3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3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3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3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3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3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3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3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3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3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3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3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3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3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3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3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3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3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3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3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3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3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3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3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3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3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3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3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3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3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3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3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3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3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3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3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3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3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3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3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3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3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3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3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3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3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3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3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3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3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3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3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3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3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3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3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3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3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3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3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3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3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3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3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3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3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3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3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3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3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3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3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3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3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3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3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3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3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3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3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3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3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3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3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3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3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3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3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3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3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3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3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3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3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3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3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3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3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3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3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3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3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3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3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3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3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3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3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3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3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3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3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3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3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3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3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3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3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3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3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3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3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3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3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3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3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3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3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3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3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3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3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3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3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3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3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3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3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3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3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3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3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3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3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3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3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3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3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3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3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3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3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3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3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3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3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3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3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3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3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3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3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3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3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3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3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3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3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3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3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3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3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3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3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3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3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3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3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3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3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3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3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3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3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3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3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3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3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3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3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3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3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3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3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3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3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3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3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3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3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3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3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3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3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3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3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3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3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3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3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3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3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3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3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3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3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3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3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3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3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3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3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3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3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3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3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3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3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3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3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3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3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3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3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3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3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3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3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3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3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3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3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3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3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3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3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3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3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3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3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3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3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3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3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3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3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3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3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3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3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3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3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3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3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3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3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3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3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3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3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3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3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3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3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3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3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3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3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3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3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3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3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3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3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3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3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3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3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3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3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3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3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3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3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3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3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3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3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3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3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3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3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3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3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3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3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3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3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3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3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3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3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3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3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3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3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3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3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3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3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3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3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3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3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3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3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3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3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3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3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3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3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3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3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3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3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3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3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3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3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3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3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3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3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3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3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3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3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3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3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3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3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3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3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3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3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3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3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3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3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3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3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3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3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3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3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3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3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3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3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3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3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3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3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3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3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3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3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3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3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3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3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3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3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3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3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3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3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3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3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3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3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3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3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3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3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3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3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3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3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3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3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3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3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3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3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3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3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3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3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3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3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3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3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3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3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3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3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3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3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3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3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3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3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3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3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3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3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3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3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3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3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3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3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3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3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3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3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3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3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3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3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3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3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3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3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3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3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3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3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3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3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3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3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3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3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3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3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3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3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3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3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3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3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3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3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3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3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3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3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3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3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3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3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3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3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3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3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3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3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3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3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3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3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3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3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3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3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3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3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3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3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3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3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3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3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3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3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3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3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3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3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3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3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3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3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3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3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3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3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3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3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3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3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3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3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3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3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3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3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3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3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3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3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3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3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3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3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3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3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3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3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3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3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3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3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3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3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3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3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3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3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3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3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3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3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3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3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3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3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3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3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3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3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3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3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3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3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3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3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3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3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3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3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3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3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3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3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3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3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3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3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3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3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3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3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3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3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3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3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3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3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3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3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3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3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3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3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3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3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3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3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3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3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3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3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3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3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3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3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3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3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3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3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3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3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3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3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3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3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3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3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3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3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3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3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3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3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3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3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3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3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3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3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3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3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3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3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3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3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3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3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3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3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3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3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3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3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3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3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3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3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3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3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3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3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3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3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3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3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3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3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3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3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3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3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3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3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3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3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3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3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3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3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3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3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3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3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3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3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3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3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3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3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3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3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3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3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3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3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3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3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3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3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3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3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3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3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3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3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3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3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3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3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3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3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3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3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3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3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3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3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3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3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3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3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3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3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3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3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3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3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3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3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3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3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3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3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3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3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3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3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3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3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3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3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3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3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3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3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3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3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3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3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3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3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3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3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3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3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3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3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3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3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3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3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3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3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3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3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3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3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3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3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3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3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3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3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3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3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3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3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3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3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3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3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3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3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3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3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3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3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3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3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3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3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3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3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3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3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3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3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3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3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3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3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3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3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3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3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3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3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3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3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3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3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3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3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3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3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3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3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3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3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3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3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3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3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3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3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3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3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3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3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3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3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3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3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3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3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3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3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3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3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3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3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3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3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3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3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3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3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3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3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3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3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3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3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3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3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3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3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3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3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3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3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3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3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3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3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3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3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3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3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3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3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3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3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3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3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3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3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3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3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3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3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3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3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3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3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3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3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3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3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3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3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3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3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3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3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3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3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3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3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3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3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3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3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3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3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3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3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3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3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3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3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3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3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3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3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3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3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3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3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3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3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3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3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3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3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3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3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3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3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3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3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3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3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3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3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3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3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3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3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3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3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3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3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3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3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3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3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3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3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3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3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3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3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3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3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3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3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3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3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3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3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3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3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3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3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3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3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3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3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3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3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3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3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3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3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3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3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3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3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3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3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3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3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3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3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3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3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3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3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3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3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3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3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3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3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3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3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3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3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3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3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3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3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3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3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3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3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3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3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3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3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3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3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3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3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3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3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3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3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3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3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3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3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3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3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3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3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3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3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3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3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3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3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3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3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3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3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3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3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3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3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3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3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3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3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3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3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3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3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3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3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3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3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3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3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3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3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3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3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3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3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3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3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3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3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3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3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3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3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3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3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3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3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3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3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3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3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3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3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3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3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3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3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3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3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3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3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3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3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3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3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3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3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3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3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3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3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3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3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3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3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3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3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3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3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3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3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3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3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3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3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3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3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3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3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3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3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3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3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3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3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3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3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3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3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3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3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3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3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3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3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3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3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3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3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3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3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3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3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3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3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3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3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3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3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3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3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3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3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3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3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3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3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3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3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3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3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3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3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3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3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3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3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3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3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3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3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3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3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3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3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3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3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3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3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3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3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3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3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3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3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3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3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3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3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3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3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3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3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3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3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3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3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3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3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3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3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3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3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3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3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3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3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3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3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3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3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3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3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3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3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3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3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3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3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3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3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3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3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3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3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3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3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3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3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3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3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3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3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3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3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3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3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3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3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3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3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3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3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3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3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3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3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3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3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3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3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3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3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3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3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3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3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3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3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3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3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3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3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3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3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3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3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3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3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3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3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3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3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3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3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3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3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3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3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3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3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3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3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3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3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3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3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3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3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3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3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3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3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3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3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3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3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3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3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3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3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3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3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3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3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3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3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3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3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3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3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3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3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3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3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3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3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3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3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3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3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3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3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3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3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3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3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3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3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3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3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3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3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3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3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3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3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3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3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3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3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3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3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3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3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3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3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3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3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3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3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3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3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3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3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3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3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3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3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3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3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3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3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3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3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3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3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3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3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3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3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3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3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3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3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3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3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3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3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3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3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3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3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3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3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3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3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3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3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3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3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3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3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3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3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3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3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3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3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3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3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3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3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3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3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3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3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3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3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3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3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3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3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3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3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3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3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3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3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3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3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3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3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3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3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3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3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3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3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3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3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3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3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3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3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3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3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3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3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3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3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3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3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3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3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3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3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3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3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3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3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3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3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3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3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3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3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3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3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3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3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3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3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3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3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3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3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3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3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3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3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3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3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3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3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3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3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3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3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3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3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3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3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3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3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3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3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3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3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3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3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3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3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3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3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3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3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3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3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3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3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3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3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3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3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3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3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3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3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3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3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3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3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3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3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3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3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3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3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3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3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3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3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3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3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3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3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3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3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3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3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3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3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3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3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3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3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3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3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3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3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3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3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3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3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3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3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3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3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3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3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3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3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3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3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3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3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3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3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3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3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3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3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3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3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3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3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3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3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3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3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3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3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3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3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3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3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3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3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3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3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3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3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3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3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3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3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3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3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3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3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3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3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3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3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3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3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3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3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3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3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3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3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3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3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3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3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3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3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3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3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3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3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3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3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3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3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3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3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3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3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3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3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3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3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3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3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3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3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3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3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3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3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3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3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3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3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3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3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3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3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3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3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3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3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3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3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3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3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3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3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3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3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3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3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3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3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3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3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3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3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3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3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3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3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3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3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3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3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3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3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3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3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3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3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3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3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3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3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3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3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3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3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3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3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3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3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3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3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3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3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3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3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3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3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3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3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3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3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3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3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3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3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3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3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3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3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3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3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3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3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3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3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3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3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3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3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3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3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3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3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3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3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3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3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3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3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3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3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3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3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3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3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3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3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3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3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3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3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3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3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3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3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3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3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3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3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3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3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3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3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3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3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3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3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3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3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3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3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3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3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3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3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3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3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3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3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3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3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3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3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3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3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3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3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3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3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3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3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3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3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3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3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3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3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3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3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3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3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3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3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3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3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3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3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3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3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3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3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3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3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3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3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3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3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3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3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3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3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3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3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3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3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3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3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3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3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3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3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3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3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3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3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3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3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3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3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3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3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3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3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3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3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3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3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3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3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3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3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3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3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3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3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3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3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3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3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3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3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3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3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3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3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3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3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3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3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3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3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3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3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3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3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3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3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3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3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3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3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3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3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3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3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3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3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3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3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3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3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3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3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3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3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3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3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3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3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3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3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3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3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3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3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3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3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3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3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3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3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3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3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3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3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3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3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3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3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3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3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3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3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3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3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3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3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3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3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3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3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3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3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3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3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3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3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3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3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3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3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3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3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3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3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3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3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3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3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3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3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3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3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3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3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3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3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3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3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3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3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3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3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3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3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3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3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3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3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3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3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3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3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3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3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3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3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3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3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3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3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3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3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3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3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3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3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3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3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3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3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3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3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3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3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3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3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3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3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3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3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3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3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3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3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3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3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3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3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3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3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3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3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3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3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3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3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3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3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3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3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3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3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3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3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3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3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3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3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3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3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3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3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3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3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3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3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3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3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3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3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3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3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3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3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3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3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3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3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3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3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3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3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3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3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3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3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3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3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3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3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3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3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3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3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3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3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3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3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3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3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3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3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3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3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3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3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3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3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3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3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3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3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3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3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3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3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3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3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3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3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3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3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3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3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3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3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3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3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3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3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3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3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3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3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3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3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3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3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3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3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3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3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3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3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3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3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3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3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3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3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3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3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3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3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3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3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3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3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3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3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3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3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3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3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3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3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3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3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3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3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3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3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3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3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3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3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3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3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3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3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3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3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3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3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3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3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3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3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3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3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3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3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3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3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3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3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3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3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3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3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3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3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3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3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3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3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3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3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3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3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3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3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3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3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3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3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3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3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3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3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3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3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3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3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3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3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3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3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3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3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3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3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3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3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3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3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3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3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3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3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3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3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3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3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3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3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3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3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3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3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3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3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3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3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3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3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3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3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3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3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3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3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3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3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3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3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3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3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3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3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3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3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3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3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3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3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3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3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3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3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3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3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3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3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3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3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3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3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3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3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3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3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3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3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3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3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3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3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3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3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3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3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3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3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3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3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3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3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3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3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3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3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3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3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3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3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3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3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3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3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3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3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3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3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3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3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3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3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3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3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3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3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3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3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3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3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3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3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3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3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3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3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3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3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3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3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3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3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3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3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3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3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3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3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3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3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3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3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3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3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3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3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3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3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3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3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3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3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3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3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3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3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3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3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3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3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3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3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3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3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3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3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3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3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3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3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3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3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3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3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3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3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3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3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3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3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3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3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3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3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3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3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3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3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3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3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3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3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3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3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3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3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3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3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3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3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3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3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3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3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3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3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3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3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3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3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3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3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3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3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3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3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3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3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3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3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3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3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3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3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3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3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3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3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3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3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3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3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3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3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3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3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3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3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3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3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3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3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3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3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3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3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3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3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3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3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3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3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3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3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3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3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3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3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3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3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3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3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3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3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3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3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3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3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3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3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3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3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3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3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3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3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3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3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3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3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3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3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3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3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3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3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3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3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3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3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3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3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3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3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3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3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3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3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3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3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3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3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3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3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3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3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3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3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3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3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3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3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3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3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3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3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3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3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3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3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3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3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3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3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3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3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3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3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3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3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3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3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3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3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3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3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3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3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3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3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3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3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3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3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3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3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3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3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3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3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3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3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3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3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3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3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3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3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3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3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3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3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3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3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3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3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3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3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3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3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3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3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3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3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3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3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3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3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3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3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3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3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3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3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3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3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3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3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3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3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3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3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3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3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3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3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3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3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3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3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3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3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3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3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3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3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3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3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3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3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3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3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3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3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3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3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3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3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3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3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3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3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3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3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3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3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3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3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3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3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3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3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3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3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3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3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3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3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3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3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3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3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3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3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3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3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3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3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3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3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3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3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3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3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3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3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3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3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3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3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3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3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3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3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3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3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3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3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3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3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3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3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3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3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3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3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3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3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3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3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3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3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3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3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3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3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3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3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3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3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3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3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3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3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3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3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3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3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3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3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3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3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3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3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3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3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3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3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3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3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3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3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3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3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3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3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3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3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3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3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3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3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3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3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3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3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3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3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3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3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3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3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3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3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3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3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3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3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3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3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3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3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3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3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3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3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3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3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3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3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3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3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3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3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3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3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3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3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3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3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3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3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3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3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3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3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3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3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3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3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3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3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3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3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3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3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3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3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3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3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3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3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3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3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3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3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3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3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3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3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3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3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3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3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3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3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3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3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3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3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3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3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3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3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3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3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3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3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3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3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3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3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3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3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3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3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3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3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3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3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3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3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3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3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3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3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3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3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3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3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3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3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3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3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3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3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3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3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3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3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3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3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3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3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3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3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3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3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3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3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3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3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3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3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3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3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3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3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3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3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3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3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3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3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3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3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3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3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3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3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3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3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3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3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3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3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3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3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3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3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3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3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3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3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3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3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3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3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3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3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3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3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3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3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3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3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3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3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3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3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3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3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3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3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3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3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3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3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3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3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3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3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3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3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3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3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3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3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3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3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3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3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3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3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3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3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3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3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3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3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3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3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3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3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3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3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3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3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3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3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3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3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3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3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3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3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3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3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3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3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3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3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3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3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3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3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3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3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3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3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3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3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3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3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3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3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3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3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3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3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3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3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3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3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3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3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3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3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3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3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3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3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3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3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3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3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3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3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3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3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3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3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3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3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3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3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3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3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3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3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3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3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3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3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3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3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3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3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3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3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3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3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3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3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3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3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3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3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3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3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3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3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3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3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3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3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3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3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3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3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3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3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3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3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3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3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3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3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3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3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3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3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3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3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3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3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3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3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3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3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3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3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3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3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3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3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3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3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3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3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3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3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3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3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3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3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3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3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3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3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3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3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3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3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3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3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3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3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3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3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3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3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3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3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3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3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3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3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3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3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3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3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3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3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3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3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3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3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3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3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3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3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3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3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3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3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3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3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3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3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3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3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3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3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3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3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3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3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3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3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3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3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3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3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3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3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3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3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3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3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3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3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3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3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3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3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3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3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3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3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3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3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3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3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3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3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3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3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3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3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3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3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3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3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3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3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3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3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3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3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3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3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3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3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3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3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3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3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3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3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3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3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3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3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3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3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3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3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3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3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3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3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3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3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3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3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3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3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3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3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3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3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3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3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3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3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3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3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3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3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3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3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3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3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3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3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3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3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3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3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3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3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3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3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3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3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3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3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3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3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3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3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3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3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3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3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3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3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3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3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3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3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3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3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3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3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3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3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3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3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3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3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3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3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3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3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3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3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3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3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3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3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3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3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3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3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3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3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3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3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3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3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3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3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3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3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3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3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3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3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3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3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3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3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3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3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3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3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3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3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3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3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3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3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3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3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3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3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3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3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3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3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3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3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3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3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3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3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3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3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3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3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3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3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3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3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3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3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3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3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3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3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3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3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3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3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3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3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3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3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3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3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3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3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3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3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3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3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3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3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3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3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3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3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3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3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3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3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3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3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3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3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3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3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3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3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3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3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3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3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3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3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3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3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3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3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3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3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3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3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3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3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3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3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3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3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3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3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3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3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3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3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3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3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3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3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3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3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3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3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3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3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3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3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3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3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3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3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3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3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3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3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3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3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3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3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3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3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3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3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3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3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3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3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3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3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3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3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3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3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3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3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3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3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3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3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3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3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3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3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3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3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3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3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3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3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3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3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3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3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3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3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3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3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3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3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3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3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3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3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3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3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3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3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3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3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3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3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3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3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3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3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3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3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3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3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3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3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3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3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3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3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3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3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3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3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3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3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3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3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3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3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3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3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3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3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3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3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3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3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3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3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3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3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3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3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3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3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3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3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3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3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3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3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3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3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3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3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3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3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3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3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3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3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3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3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3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3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3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3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3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3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3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3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3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3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3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3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3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3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3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3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3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3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3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3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3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3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3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3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3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3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3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3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3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3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3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3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3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3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3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3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3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3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3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3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3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3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3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3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3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3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3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3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3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3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3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3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3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3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3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3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3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3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3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3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3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3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3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3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3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3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3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3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3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3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3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3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3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3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3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3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3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3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3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3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3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3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3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3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3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3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3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3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3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3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3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3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3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3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3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3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3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3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3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3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3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3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3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3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3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3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3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3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3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3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3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3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3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3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3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3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3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3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3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3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3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3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3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3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3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3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3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3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3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3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3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3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3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3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3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3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3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3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3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3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3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3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3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3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3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3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3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3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3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3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3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3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3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3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3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3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3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3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3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3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3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3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3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3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3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3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3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3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3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3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3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3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3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3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3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3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3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3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3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3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3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3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3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3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3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3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3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3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3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3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3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3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3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3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3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3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3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3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3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3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3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3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3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3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3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3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3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3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3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3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3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3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3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3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3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3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3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3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3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3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3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3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3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3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3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3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3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3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3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3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3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3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3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3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3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3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3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3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3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3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3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3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3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3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3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3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3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3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3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3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3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3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3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3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3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3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3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3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3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3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3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3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3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3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3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3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3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3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3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3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3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3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3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3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3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3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3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3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3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3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3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3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3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3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3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3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3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3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3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3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3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3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3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3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3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3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3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3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3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3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3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3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3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3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3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3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3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3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3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3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3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3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3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3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3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3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3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3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3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3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3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3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3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3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3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3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3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3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3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3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3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3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3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3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3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3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3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3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3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3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3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3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3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3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3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3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3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3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3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3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3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3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3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3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3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3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3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3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3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3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3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3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3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3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3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3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3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3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3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3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3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3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3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3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3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3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3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3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3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3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3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3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3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3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3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3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3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3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3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3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3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3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3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3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3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3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3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3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3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3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3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3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3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3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3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3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3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3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3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3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3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3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3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3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3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3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3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3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3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3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3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3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3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3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3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3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3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3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3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3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3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3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3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3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3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3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3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3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3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3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3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3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3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3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3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3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3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3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3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3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3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3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3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3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3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3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3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3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3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3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3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3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3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3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3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3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3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3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3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3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3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3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3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3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3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3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3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3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3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3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3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3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3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3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3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3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3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3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3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3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3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3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3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3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3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3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3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3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3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3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3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3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3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3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3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3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3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3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3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3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3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3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3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3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3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3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3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3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3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3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3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3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3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3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3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3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3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3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3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3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3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3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3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3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3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3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3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3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3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3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3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3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3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3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3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3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3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3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3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3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3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3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3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3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3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3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3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3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3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3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3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3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3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3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3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3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3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3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3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3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3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3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3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3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3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3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3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3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3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3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3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3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3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3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3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3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3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3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3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3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3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3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3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3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3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3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3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3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3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3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3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3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3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3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3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3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3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3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3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3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3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3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3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3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3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3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3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3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3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3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3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3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3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3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3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3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3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3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3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3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3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3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3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3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3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3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3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3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3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3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3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3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3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3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3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3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3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3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3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3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3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3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3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3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3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3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3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3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3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3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3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3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3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3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3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3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3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3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3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3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3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3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3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3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3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3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3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3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3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3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3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3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3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3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3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3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3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3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3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3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3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3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3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3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3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3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3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3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3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3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3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3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3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3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3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3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3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3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3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3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3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3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3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3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3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3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3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3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3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3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3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3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3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3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3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3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3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3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3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3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3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3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3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3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3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3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3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3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3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3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3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3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3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3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3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3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3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3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3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3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3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3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3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3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3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3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3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3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3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3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3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3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3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3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3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3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3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3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3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3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3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3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3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3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3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3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3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3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3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3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3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3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3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3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3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3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3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3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3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3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3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3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3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3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3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3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3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3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3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3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3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3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3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3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3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3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3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3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3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3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3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3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3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3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3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3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3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3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3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3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3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3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3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3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3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3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3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3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3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3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3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3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3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3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3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3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3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3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3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3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3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3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3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3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3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3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3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3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3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3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3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3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3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3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3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3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3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3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3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3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3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3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3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3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3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3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3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3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3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3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3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3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3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3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3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3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3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3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3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3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3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3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3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3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3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3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3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3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3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3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3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3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3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3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3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3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3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3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3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3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3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3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3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3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3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3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3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3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3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3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3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3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3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3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3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3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3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3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3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3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3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3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3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3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3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3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3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3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3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3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3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3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3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3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3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3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3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3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3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3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3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3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3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3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3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3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3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3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3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3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3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3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3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3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3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3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3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3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3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3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3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3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3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3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3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3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3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3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3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3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3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3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3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3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3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3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3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3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3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3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3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3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3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3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3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3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3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3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3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3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3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3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3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3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3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3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3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3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3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3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3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3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3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3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3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3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3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3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3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3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3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3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3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3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3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3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3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3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3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3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3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3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3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3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3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3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3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3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3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3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3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3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3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3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3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3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3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3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3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3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3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3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3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3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3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3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3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3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3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3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3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3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3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3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3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3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3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3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3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3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3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3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3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3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3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3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3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3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3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3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3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3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3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3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3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3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3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3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3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3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3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3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3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3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3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3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3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3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3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3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3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3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3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3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3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3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3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3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3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3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3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3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3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3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3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3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3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3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3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3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3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3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3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3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3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3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3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3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3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3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3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3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3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3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3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3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3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3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3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3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3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3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3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3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3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3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3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3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3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3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3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3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3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3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3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3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3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3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3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3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3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3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3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3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3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3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3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3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3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3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3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3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3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3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3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3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3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3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3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3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3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3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3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3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3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3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3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3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3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3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3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3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3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3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3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3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3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3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3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3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3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3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3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3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3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3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3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3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3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3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3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3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3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3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3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3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3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3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3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3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3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3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3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3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3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3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3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3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3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3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3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3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3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3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3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3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3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3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3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3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3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3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3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3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3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3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3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3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3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3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3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3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3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3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3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3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3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3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3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3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3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3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3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3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3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3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3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3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3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3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3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3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3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3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3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3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3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3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3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3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3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3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3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3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3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3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3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3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3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3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3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3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3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3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3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3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3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3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3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3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3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3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3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3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3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3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3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3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3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3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3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3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3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3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3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3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3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3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3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3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3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3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3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3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3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3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3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3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3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3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3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3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3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3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3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3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3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3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3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3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3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3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3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3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3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3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3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3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3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3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3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3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3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3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3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3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3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3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3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3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3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3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3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3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3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3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3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3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3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3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3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3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3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3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3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3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3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3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3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3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3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3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3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3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3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3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3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3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3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3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3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3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3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3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3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3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3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3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3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3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3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3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3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3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3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3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3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3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3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3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3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3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3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3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3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3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3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3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3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3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3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3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3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3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3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3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3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3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3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3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3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3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3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3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3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3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3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3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3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3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3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3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3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3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3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3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3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3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3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3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3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3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3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3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3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3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3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3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3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3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3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3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3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3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3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3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3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3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3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3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3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3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3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3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3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3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3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3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3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3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3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3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3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3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3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3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3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3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3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3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3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3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3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3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3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3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3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3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3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3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3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3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3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3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3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3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3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3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3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3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3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3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3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3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3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3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3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3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3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3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3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3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3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3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3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3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3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3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3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3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3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3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3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3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3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3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3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3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3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3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3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3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3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3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3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3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3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3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3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3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3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3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3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3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3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3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3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3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3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3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3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3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3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3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3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3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3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3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3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3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3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3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3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3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3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3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3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3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3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3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3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3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3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3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3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3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3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3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3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3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3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3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3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3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3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3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3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3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3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3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3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3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3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3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3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3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3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3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3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3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3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3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3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3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3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3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3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3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3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3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3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3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3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3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3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3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3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3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3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3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3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3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3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3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3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3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3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3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3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3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3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3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3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3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3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3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3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3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3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3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3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3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3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3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3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3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3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3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3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3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3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3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3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3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3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3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3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3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3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3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3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3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3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3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3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3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3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3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3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3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3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3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3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3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3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3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3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3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3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3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3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3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3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3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3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3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3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3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3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3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3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3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3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3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3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3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3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3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3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3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3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3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3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3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3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3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3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3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3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3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3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3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3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3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3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3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3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3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3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3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3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3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3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3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3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3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3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3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3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3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3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3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3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3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3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3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3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3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3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3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3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3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3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3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3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3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3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3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3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3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3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3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3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3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3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3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3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3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3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3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3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3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3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3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3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3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3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3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3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3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3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3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3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3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3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3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3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3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3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3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3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3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3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3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3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3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3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3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3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3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3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3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3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3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3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3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3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3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3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3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3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3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3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3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3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3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3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3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3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3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3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3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3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3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3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3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3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3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3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3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3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3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3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3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3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3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3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3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3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3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3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3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3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3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3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3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3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3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3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3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3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3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3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3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3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3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3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3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3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3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3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3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3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3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3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3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3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3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3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3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3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3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3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3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3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3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3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3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3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3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3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3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3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3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3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3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3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3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3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3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3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3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3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3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3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3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3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3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3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3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3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3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3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3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3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3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3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3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3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3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3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3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3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3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3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3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3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3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3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3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3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3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3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3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3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3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3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3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3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3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3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3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3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3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3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3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3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3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3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3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3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3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3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3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3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3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3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3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3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3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3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3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3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3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3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3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3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3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3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3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3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3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3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3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3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3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3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3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3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3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3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3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3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3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3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3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3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3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3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3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3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3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3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3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3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3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3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3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3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3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3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3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3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3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3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3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3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3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3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3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3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3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3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3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3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3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3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3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3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3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3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3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3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3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3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3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3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3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3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3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3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3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3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3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3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3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3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3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3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3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3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3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3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3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3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3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3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3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3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3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3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3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3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3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3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3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3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3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3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3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3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3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3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3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3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3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3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3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3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3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3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3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3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3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3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3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3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3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3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3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3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3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3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3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3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3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3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3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3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3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3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3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3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3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3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3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3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3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3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3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3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3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3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3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3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3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3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3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3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3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3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3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3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3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3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3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3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3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3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3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3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3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3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3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3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3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3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3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3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3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3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3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3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3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3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3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3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3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3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3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3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3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3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3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3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3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3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3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3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3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3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3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3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3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3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3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3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3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3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3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3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3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3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3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3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3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3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3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3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3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3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3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3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3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3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3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3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3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3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3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3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3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3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3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3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3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3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3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3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3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3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3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3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3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3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3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3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3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3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3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3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3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3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3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3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3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3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3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3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3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3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3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3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3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3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3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3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3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3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3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3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3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3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3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3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3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3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3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3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3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3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3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3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3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3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3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3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3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3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3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3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3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3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3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3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3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3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3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3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3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3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3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3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3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3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3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3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3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3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3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3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3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3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3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3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3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3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3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3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3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3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3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3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3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3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3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3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3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3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3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3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3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3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3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3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3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3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3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3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3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3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3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3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3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3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3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3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3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3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3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3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3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3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3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3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3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3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3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3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3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3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3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3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3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3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3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3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3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3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3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3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3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3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3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3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3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3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3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3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3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3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3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3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3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3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3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3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3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3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3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3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3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3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3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3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3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3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3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3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3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3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3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3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3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3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3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3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3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3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3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3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3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3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3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3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3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3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3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3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3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3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3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3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3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3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3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3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3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3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3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3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3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3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3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3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3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3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3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3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3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3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3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3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3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3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3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3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3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3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3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3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3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3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3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3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3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3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3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3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3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3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3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3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3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3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3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3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3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3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3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3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3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3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3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3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3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3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3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3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3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3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3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3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3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3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3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3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3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3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3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3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3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3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3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3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3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3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3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3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3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3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3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3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3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3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3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3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3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3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3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3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3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3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3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3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3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3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3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3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3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3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3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3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3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3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3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3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3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3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3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3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3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3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3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3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3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3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3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3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3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3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3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3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3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3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3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3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3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3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3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3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3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3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3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3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3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3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3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3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3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3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3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3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3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3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3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3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3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3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3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3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3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3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3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3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3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3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3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3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3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3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3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3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3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3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3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3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3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3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3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3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3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3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3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3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3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3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3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3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3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3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3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3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3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3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3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3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3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3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3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3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3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3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3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3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3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3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3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3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3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3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3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3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3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3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3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3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3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3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3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3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3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3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3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3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3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3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3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3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3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3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3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3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3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3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3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3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3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3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3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3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3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3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3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3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3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3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3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3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3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3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3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3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3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3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3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3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3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3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3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3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3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3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3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3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3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3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3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3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3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3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3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3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3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3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3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3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3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3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3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3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3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3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3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3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3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3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3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3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3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3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3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3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3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3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3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3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3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3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3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3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3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3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3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3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3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3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3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3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3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3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3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3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3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3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3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3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3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3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3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3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3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3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3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3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3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3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3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3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3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3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3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3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3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3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3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3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3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3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3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3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3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3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3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3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3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3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3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3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3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3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3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3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3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3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3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3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3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3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3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3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3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3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3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3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3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3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3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3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3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3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3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3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3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3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3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3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3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3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3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3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3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3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3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3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3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3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3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3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3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3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3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3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3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3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3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3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3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3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3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3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3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3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3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3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3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3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3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3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3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3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3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3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3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3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3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3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3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3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3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3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3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3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3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3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3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3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3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3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3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3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3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3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3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3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3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3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3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3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3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3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3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3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3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3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3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3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3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3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3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3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3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3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3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3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3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3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3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3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3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3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3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3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3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3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3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3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3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3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3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3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3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3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3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3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3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3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3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3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3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3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3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3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3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3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3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3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3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3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3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3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3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3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3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3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3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3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3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3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3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3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3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3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3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3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3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3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3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3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3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3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3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3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3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3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3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3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3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3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3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3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3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3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3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3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3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3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3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3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3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3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3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3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3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3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3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3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3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3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3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3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3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3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3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3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3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3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3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3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3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3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3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3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3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3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3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3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3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3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3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3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3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3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3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3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3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3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3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3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3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3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3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3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3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3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3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3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3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3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3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3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3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3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3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3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3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3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3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3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3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3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3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3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3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3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3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3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3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3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3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3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3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3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3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3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3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3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3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3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3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3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3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3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3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3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3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3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3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3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3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3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3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3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3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3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3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3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3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3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3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3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3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3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3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3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3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3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3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3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3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3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3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3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3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3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3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3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3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3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3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3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3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3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3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3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3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3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3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3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3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3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3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3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3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3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3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3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3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3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3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3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3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3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3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3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3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3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3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3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3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3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3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3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3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3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3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3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3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3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3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3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3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3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3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3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3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3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3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3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3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3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3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3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3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3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3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3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3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3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3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3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3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3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3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3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3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3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3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3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3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3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3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3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3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3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3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3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3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3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3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3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3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3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3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3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3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3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3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3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3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3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3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3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3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3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3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3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3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3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3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3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3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3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3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3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3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3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3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3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3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3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3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3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3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3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3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3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3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3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3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3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3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3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3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3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3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3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3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3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3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3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3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3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3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3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3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3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3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3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3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3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3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3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3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3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3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3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3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3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3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3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3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3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3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3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3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3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3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3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3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3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3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3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3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3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3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3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3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3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3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3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3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3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3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3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3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3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3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3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3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3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3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3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3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3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3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3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3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3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3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3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3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3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3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3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3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3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3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3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3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3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3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3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3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3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3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3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3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3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3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3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3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3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3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3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3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3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3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3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3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3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3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3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3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3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3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3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3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3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3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3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3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3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3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3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3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3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3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3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3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3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3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3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3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3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3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3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3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3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3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3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3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3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3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3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3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3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3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3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3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3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3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3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3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3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3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3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3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3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3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3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3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3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3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3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3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3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3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3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3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3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3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3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3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3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3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3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3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3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3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3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3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3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3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3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3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3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3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3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3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3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3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3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3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3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3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3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3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3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3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3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3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3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3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3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3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3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3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3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3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3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3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3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3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3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3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3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3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3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3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3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3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3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3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3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3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3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3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3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3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3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3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3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3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3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3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3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3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3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3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3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3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3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3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3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3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3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3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3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3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3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3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3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3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3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3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3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3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3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3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3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3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3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3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3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3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3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3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3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3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3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3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3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3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3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3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3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3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3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3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3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3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3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3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3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3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3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3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3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3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3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3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3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3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3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3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3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3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3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3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3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3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3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3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3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3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3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3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3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3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3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3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3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3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3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3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3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3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3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3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3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3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3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3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3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3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3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3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3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3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3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3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3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3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3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3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3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3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3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3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3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3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3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3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3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3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3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3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3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3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3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3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3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3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3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3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3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3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3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3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3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3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3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3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3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3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3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3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3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3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3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3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3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3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3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3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3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3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3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3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3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3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3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3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3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3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3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3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3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3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3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3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3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3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3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3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3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3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3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3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3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3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3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3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3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3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3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3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3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3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3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3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3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3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3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3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3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3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3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3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3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3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3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3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3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3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3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3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3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3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3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3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3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3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3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3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3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3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3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3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3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3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3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3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3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3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3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3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3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3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3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3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3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3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3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3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3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3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3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3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3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3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3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3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3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3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3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3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3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3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3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3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3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3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3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3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3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3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3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3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3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3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3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3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3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3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3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3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3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3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3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3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3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3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3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3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3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3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3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3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3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3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3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3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3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3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3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3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3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3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3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3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3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3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3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3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3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3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3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3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3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3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3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3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3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3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3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3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3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3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3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3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3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3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3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3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3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3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3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3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3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3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3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3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3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3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3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3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3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3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3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3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3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3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3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3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3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3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3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3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3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3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3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3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3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3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3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3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3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3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3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3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3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3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3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3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3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3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3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3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3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3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3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3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3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3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3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3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3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3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3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3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3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3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3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3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3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3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3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3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3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3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3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3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3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3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3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3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3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3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3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3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3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3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3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3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3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3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3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3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3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3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3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3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3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3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3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3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3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3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3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3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3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3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3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3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3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3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3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3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3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3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3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3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3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3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3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3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3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3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3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3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3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3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3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3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3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3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3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3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3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3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3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3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3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3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3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3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3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3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3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3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3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3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3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3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3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3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3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3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3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3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3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3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3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3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3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3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3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3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3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3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3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3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3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3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3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3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3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3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3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3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3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3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3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3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3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3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3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3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3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3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3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3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3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3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3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3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3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3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3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3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3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3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3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3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3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3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3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3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3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3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3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3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3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3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3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3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3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3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3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3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3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3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3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3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3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3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3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3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3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3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3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3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3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3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3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3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3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3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3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3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3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3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3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3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3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3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3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3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3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3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3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3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3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3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3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3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3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3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3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3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3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3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3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3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3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3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3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3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3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3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3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3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3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3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3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3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3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3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3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3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3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3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3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3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3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3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3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3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3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3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3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3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3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3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3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3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3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3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3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3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3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D85BF-C390-431F-B671-DA084330A9BC}">
  <dimension ref="B2:C17"/>
  <sheetViews>
    <sheetView topLeftCell="A4" workbookViewId="0">
      <selection activeCell="D32" activeCellId="1" sqref="H30 D32:D33"/>
    </sheetView>
  </sheetViews>
  <sheetFormatPr defaultRowHeight="14.5" x14ac:dyDescent="0.35"/>
  <cols>
    <col min="2" max="2" width="12.54296875" bestFit="1" customWidth="1"/>
    <col min="3" max="3" width="23.08984375" bestFit="1" customWidth="1"/>
  </cols>
  <sheetData>
    <row r="2" spans="2:3" x14ac:dyDescent="0.35">
      <c r="B2" s="6" t="s">
        <v>80</v>
      </c>
    </row>
    <row r="4" spans="2:3" x14ac:dyDescent="0.35">
      <c r="B4" s="2" t="s">
        <v>3</v>
      </c>
      <c r="C4" t="s">
        <v>92</v>
      </c>
    </row>
    <row r="5" spans="2:3" x14ac:dyDescent="0.35">
      <c r="B5" s="2" t="s">
        <v>2</v>
      </c>
      <c r="C5" t="s">
        <v>76</v>
      </c>
    </row>
    <row r="6" spans="2:3" x14ac:dyDescent="0.35">
      <c r="B6" s="2" t="s">
        <v>77</v>
      </c>
      <c r="C6" t="s">
        <v>75</v>
      </c>
    </row>
    <row r="8" spans="2:3" x14ac:dyDescent="0.35">
      <c r="B8" s="2" t="s">
        <v>78</v>
      </c>
      <c r="C8" t="s">
        <v>79</v>
      </c>
    </row>
    <row r="9" spans="2:3" x14ac:dyDescent="0.35">
      <c r="B9" s="3" t="s">
        <v>22</v>
      </c>
      <c r="C9" s="5">
        <v>305203.64999999991</v>
      </c>
    </row>
    <row r="10" spans="2:3" x14ac:dyDescent="0.35">
      <c r="B10" s="3" t="s">
        <v>19</v>
      </c>
      <c r="C10" s="5">
        <v>222806.04</v>
      </c>
    </row>
    <row r="11" spans="2:3" x14ac:dyDescent="0.35">
      <c r="B11" s="3" t="s">
        <v>40</v>
      </c>
      <c r="C11" s="5">
        <v>179956.1</v>
      </c>
    </row>
    <row r="12" spans="2:3" x14ac:dyDescent="0.35">
      <c r="B12" s="3" t="s">
        <v>12</v>
      </c>
      <c r="C12" s="5">
        <v>172153.8000000001</v>
      </c>
    </row>
    <row r="13" spans="2:3" x14ac:dyDescent="0.35">
      <c r="B13" s="3" t="s">
        <v>45</v>
      </c>
      <c r="C13" s="5">
        <v>71181.25</v>
      </c>
    </row>
    <row r="14" spans="2:3" x14ac:dyDescent="0.35">
      <c r="B14" s="3" t="s">
        <v>14</v>
      </c>
      <c r="C14" s="5">
        <v>71088.78</v>
      </c>
    </row>
    <row r="15" spans="2:3" x14ac:dyDescent="0.35">
      <c r="B15" s="3" t="s">
        <v>26</v>
      </c>
      <c r="C15" s="5">
        <v>56509.560000000019</v>
      </c>
    </row>
    <row r="16" spans="2:3" x14ac:dyDescent="0.35">
      <c r="B16" s="3" t="s">
        <v>57</v>
      </c>
      <c r="C16" s="5">
        <v>41060.04000000003</v>
      </c>
    </row>
    <row r="17" spans="2:3" x14ac:dyDescent="0.35">
      <c r="B17" s="3" t="s">
        <v>62</v>
      </c>
      <c r="C17" s="5">
        <v>1119959.2200000002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D0D58-A9F0-4D41-A089-7A86086384F8}">
  <dimension ref="B2:C17"/>
  <sheetViews>
    <sheetView workbookViewId="0">
      <selection activeCell="B9" sqref="B9"/>
    </sheetView>
  </sheetViews>
  <sheetFormatPr defaultRowHeight="14.5" x14ac:dyDescent="0.35"/>
  <cols>
    <col min="2" max="2" width="13.7265625" bestFit="1" customWidth="1"/>
    <col min="3" max="3" width="23.08984375" bestFit="1" customWidth="1"/>
  </cols>
  <sheetData>
    <row r="2" spans="2:3" x14ac:dyDescent="0.35">
      <c r="B2" s="6" t="s">
        <v>81</v>
      </c>
    </row>
    <row r="4" spans="2:3" x14ac:dyDescent="0.35">
      <c r="B4" s="2" t="s">
        <v>3</v>
      </c>
      <c r="C4" t="s">
        <v>92</v>
      </c>
    </row>
    <row r="5" spans="2:3" x14ac:dyDescent="0.35">
      <c r="B5" s="2" t="s">
        <v>2</v>
      </c>
      <c r="C5" t="s">
        <v>76</v>
      </c>
    </row>
    <row r="6" spans="2:3" x14ac:dyDescent="0.35">
      <c r="B6" s="2" t="s">
        <v>77</v>
      </c>
      <c r="C6" t="s">
        <v>75</v>
      </c>
    </row>
    <row r="8" spans="2:3" x14ac:dyDescent="0.35">
      <c r="B8" s="2" t="s">
        <v>83</v>
      </c>
      <c r="C8" t="s">
        <v>79</v>
      </c>
    </row>
    <row r="9" spans="2:3" x14ac:dyDescent="0.35">
      <c r="B9" s="3" t="s">
        <v>32</v>
      </c>
      <c r="C9" s="5">
        <v>244829.85000000021</v>
      </c>
    </row>
    <row r="10" spans="2:3" x14ac:dyDescent="0.35">
      <c r="B10" s="3" t="s">
        <v>44</v>
      </c>
      <c r="C10" s="5">
        <v>212388.55000000002</v>
      </c>
    </row>
    <row r="11" spans="2:3" x14ac:dyDescent="0.35">
      <c r="B11" s="3" t="s">
        <v>49</v>
      </c>
      <c r="C11" s="5">
        <v>141068.95000000001</v>
      </c>
    </row>
    <row r="12" spans="2:3" x14ac:dyDescent="0.35">
      <c r="B12" s="3" t="s">
        <v>9</v>
      </c>
      <c r="C12" s="5">
        <v>120705.54000000007</v>
      </c>
    </row>
    <row r="13" spans="2:3" x14ac:dyDescent="0.35">
      <c r="B13" s="3" t="s">
        <v>21</v>
      </c>
      <c r="C13" s="5">
        <v>113303.01000000007</v>
      </c>
    </row>
    <row r="14" spans="2:3" x14ac:dyDescent="0.35">
      <c r="B14" s="3" t="s">
        <v>25</v>
      </c>
      <c r="C14" s="5">
        <v>101070.32000000009</v>
      </c>
    </row>
    <row r="15" spans="2:3" x14ac:dyDescent="0.35">
      <c r="B15" s="3" t="s">
        <v>16</v>
      </c>
      <c r="C15" s="5">
        <v>100324.31000000004</v>
      </c>
    </row>
    <row r="16" spans="2:3" x14ac:dyDescent="0.35">
      <c r="B16" s="3" t="s">
        <v>28</v>
      </c>
      <c r="C16" s="5">
        <v>86268.68999999993</v>
      </c>
    </row>
    <row r="17" spans="2:3" x14ac:dyDescent="0.35">
      <c r="B17" s="3" t="s">
        <v>62</v>
      </c>
      <c r="C17" s="5">
        <v>1119959.2200000004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01168-1ABA-4C37-8F44-55A8618AB8E8}">
  <dimension ref="B2:C19"/>
  <sheetViews>
    <sheetView topLeftCell="G1" workbookViewId="0">
      <selection activeCell="B3" sqref="B3"/>
    </sheetView>
  </sheetViews>
  <sheetFormatPr defaultRowHeight="14.5" x14ac:dyDescent="0.35"/>
  <cols>
    <col min="2" max="2" width="19.26953125" bestFit="1" customWidth="1"/>
    <col min="3" max="3" width="23.08984375" bestFit="1" customWidth="1"/>
  </cols>
  <sheetData>
    <row r="2" spans="2:3" x14ac:dyDescent="0.35">
      <c r="B2" s="6" t="s">
        <v>84</v>
      </c>
    </row>
    <row r="4" spans="2:3" x14ac:dyDescent="0.35">
      <c r="B4" s="2" t="s">
        <v>3</v>
      </c>
      <c r="C4" t="s">
        <v>92</v>
      </c>
    </row>
    <row r="5" spans="2:3" x14ac:dyDescent="0.35">
      <c r="B5" s="2" t="s">
        <v>2</v>
      </c>
      <c r="C5" t="s">
        <v>76</v>
      </c>
    </row>
    <row r="6" spans="2:3" x14ac:dyDescent="0.35">
      <c r="B6" s="2" t="s">
        <v>77</v>
      </c>
      <c r="C6" t="s">
        <v>75</v>
      </c>
    </row>
    <row r="8" spans="2:3" x14ac:dyDescent="0.35">
      <c r="B8" s="2" t="s">
        <v>82</v>
      </c>
      <c r="C8" t="s">
        <v>79</v>
      </c>
    </row>
    <row r="9" spans="2:3" x14ac:dyDescent="0.35">
      <c r="B9" s="3" t="s">
        <v>31</v>
      </c>
      <c r="C9" s="5">
        <v>204787</v>
      </c>
    </row>
    <row r="10" spans="2:3" x14ac:dyDescent="0.35">
      <c r="B10" s="3" t="s">
        <v>41</v>
      </c>
      <c r="C10" s="5">
        <v>129742.41000000013</v>
      </c>
    </row>
    <row r="11" spans="2:3" x14ac:dyDescent="0.35">
      <c r="B11" s="3" t="s">
        <v>36</v>
      </c>
      <c r="C11" s="5">
        <v>107493</v>
      </c>
    </row>
    <row r="12" spans="2:3" x14ac:dyDescent="0.35">
      <c r="B12" s="3" t="s">
        <v>20</v>
      </c>
      <c r="C12" s="5">
        <v>81058.040000000008</v>
      </c>
    </row>
    <row r="13" spans="2:3" x14ac:dyDescent="0.35">
      <c r="B13" s="3" t="s">
        <v>51</v>
      </c>
      <c r="C13" s="5">
        <v>61552.800000000017</v>
      </c>
    </row>
    <row r="14" spans="2:3" x14ac:dyDescent="0.35">
      <c r="B14" s="3" t="s">
        <v>33</v>
      </c>
      <c r="C14" s="5">
        <v>59759.999999999978</v>
      </c>
    </row>
    <row r="15" spans="2:3" x14ac:dyDescent="0.35">
      <c r="B15" s="3" t="s">
        <v>23</v>
      </c>
      <c r="C15" s="5">
        <v>52104.649999999951</v>
      </c>
    </row>
    <row r="16" spans="2:3" x14ac:dyDescent="0.35">
      <c r="B16" s="3" t="s">
        <v>13</v>
      </c>
      <c r="C16" s="5">
        <v>50840.999999999956</v>
      </c>
    </row>
    <row r="17" spans="2:3" x14ac:dyDescent="0.35">
      <c r="B17" s="3" t="s">
        <v>55</v>
      </c>
      <c r="C17" s="5">
        <v>48312.000000000036</v>
      </c>
    </row>
    <row r="18" spans="2:3" x14ac:dyDescent="0.35">
      <c r="B18" s="3" t="s">
        <v>52</v>
      </c>
      <c r="C18" s="5">
        <v>45992.099999999969</v>
      </c>
    </row>
    <row r="19" spans="2:3" x14ac:dyDescent="0.35">
      <c r="B19" s="3" t="s">
        <v>62</v>
      </c>
      <c r="C19" s="5">
        <v>841643.00000000012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896C6-782C-4600-8C5A-6AA7C798EB4B}">
  <dimension ref="B2:C12"/>
  <sheetViews>
    <sheetView topLeftCell="B1" workbookViewId="0">
      <selection activeCell="B11" sqref="B11:C11"/>
    </sheetView>
  </sheetViews>
  <sheetFormatPr defaultRowHeight="14.5" x14ac:dyDescent="0.35"/>
  <cols>
    <col min="2" max="2" width="11.1796875" bestFit="1" customWidth="1"/>
    <col min="3" max="3" width="8.81640625" bestFit="1" customWidth="1"/>
  </cols>
  <sheetData>
    <row r="2" spans="2:3" x14ac:dyDescent="0.35">
      <c r="B2" s="6" t="s">
        <v>85</v>
      </c>
    </row>
    <row r="5" spans="2:3" x14ac:dyDescent="0.35">
      <c r="B5" s="2" t="s">
        <v>2</v>
      </c>
      <c r="C5" t="s">
        <v>76</v>
      </c>
    </row>
    <row r="6" spans="2:3" x14ac:dyDescent="0.35">
      <c r="B6" s="2" t="s">
        <v>77</v>
      </c>
      <c r="C6" t="s">
        <v>75</v>
      </c>
    </row>
    <row r="8" spans="2:3" x14ac:dyDescent="0.35">
      <c r="B8" s="2" t="s">
        <v>82</v>
      </c>
      <c r="C8" t="s">
        <v>79</v>
      </c>
    </row>
    <row r="9" spans="2:3" x14ac:dyDescent="0.35">
      <c r="B9" s="3" t="s">
        <v>11</v>
      </c>
      <c r="C9" s="5">
        <v>314559.4499999999</v>
      </c>
    </row>
    <row r="10" spans="2:3" x14ac:dyDescent="0.35">
      <c r="B10" s="3" t="s">
        <v>35</v>
      </c>
      <c r="C10" s="5">
        <v>515736.25999999995</v>
      </c>
    </row>
    <row r="11" spans="2:3" x14ac:dyDescent="0.35">
      <c r="B11" s="3" t="s">
        <v>30</v>
      </c>
      <c r="C11" s="5">
        <v>289663.51000000018</v>
      </c>
    </row>
    <row r="12" spans="2:3" x14ac:dyDescent="0.35">
      <c r="B12" s="3" t="s">
        <v>62</v>
      </c>
      <c r="C12" s="5">
        <v>1119959.22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A2B2-B888-4F91-A28B-1D89734E911A}">
  <dimension ref="B2:C22"/>
  <sheetViews>
    <sheetView topLeftCell="B1" workbookViewId="0">
      <selection activeCell="T24" sqref="T24"/>
    </sheetView>
  </sheetViews>
  <sheetFormatPr defaultRowHeight="14.5" x14ac:dyDescent="0.35"/>
  <cols>
    <col min="2" max="2" width="11.1796875" bestFit="1" customWidth="1"/>
    <col min="3" max="3" width="8.81640625" bestFit="1" customWidth="1"/>
  </cols>
  <sheetData>
    <row r="2" spans="2:3" x14ac:dyDescent="0.35">
      <c r="B2" s="6" t="s">
        <v>86</v>
      </c>
    </row>
    <row r="6" spans="2:3" x14ac:dyDescent="0.35">
      <c r="B6" s="2" t="s">
        <v>2</v>
      </c>
      <c r="C6" t="s">
        <v>76</v>
      </c>
    </row>
    <row r="8" spans="2:3" x14ac:dyDescent="0.35">
      <c r="B8" s="2" t="s">
        <v>82</v>
      </c>
      <c r="C8" t="s">
        <v>79</v>
      </c>
    </row>
    <row r="9" spans="2:3" x14ac:dyDescent="0.35">
      <c r="B9" s="3" t="s">
        <v>75</v>
      </c>
      <c r="C9" s="5">
        <v>1119959.22</v>
      </c>
    </row>
    <row r="10" spans="2:3" x14ac:dyDescent="0.35">
      <c r="B10" s="4" t="s">
        <v>63</v>
      </c>
      <c r="C10" s="5">
        <v>175796.05000000025</v>
      </c>
    </row>
    <row r="11" spans="2:3" x14ac:dyDescent="0.35">
      <c r="B11" s="4" t="s">
        <v>64</v>
      </c>
      <c r="C11" s="5">
        <v>211914.60000000003</v>
      </c>
    </row>
    <row r="12" spans="2:3" x14ac:dyDescent="0.35">
      <c r="B12" s="4" t="s">
        <v>65</v>
      </c>
      <c r="C12" s="5">
        <v>103545.26999999992</v>
      </c>
    </row>
    <row r="13" spans="2:3" x14ac:dyDescent="0.35">
      <c r="B13" s="4" t="s">
        <v>66</v>
      </c>
      <c r="C13" s="5">
        <v>42292.88</v>
      </c>
    </row>
    <row r="14" spans="2:3" x14ac:dyDescent="0.35">
      <c r="B14" s="4" t="s">
        <v>67</v>
      </c>
      <c r="C14" s="5">
        <v>74906.250000000015</v>
      </c>
    </row>
    <row r="15" spans="2:3" x14ac:dyDescent="0.35">
      <c r="B15" s="4" t="s">
        <v>68</v>
      </c>
      <c r="C15" s="5">
        <v>86394.499999999985</v>
      </c>
    </row>
    <row r="16" spans="2:3" x14ac:dyDescent="0.35">
      <c r="B16" s="4" t="s">
        <v>69</v>
      </c>
      <c r="C16" s="5">
        <v>68648.610000000015</v>
      </c>
    </row>
    <row r="17" spans="2:3" x14ac:dyDescent="0.35">
      <c r="B17" s="4" t="s">
        <v>70</v>
      </c>
      <c r="C17" s="5">
        <v>116439.86999999995</v>
      </c>
    </row>
    <row r="18" spans="2:3" x14ac:dyDescent="0.35">
      <c r="B18" s="4" t="s">
        <v>71</v>
      </c>
      <c r="C18" s="5">
        <v>71360.439999999973</v>
      </c>
    </row>
    <row r="19" spans="2:3" x14ac:dyDescent="0.35">
      <c r="B19" s="4" t="s">
        <v>72</v>
      </c>
      <c r="C19" s="5">
        <v>86805.099999999962</v>
      </c>
    </row>
    <row r="20" spans="2:3" x14ac:dyDescent="0.35">
      <c r="B20" s="4" t="s">
        <v>73</v>
      </c>
      <c r="C20" s="5">
        <v>47322.750000000022</v>
      </c>
    </row>
    <row r="21" spans="2:3" x14ac:dyDescent="0.35">
      <c r="B21" s="4" t="s">
        <v>74</v>
      </c>
      <c r="C21" s="5">
        <v>34532.9</v>
      </c>
    </row>
    <row r="22" spans="2:3" x14ac:dyDescent="0.35">
      <c r="B22" s="3" t="s">
        <v>62</v>
      </c>
      <c r="C22" s="5">
        <v>1119959.22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88D41-BED8-43A5-8372-853F78C54ED5}">
  <dimension ref="B2:L14"/>
  <sheetViews>
    <sheetView showGridLines="0" topLeftCell="A3" workbookViewId="0">
      <selection activeCell="C15" sqref="C9:C32"/>
      <pivotSelection pane="bottomRight" showHeader="1" dimension="1" activeRow="14" activeCol="2" click="1" r:id="rId1">
        <pivotArea dataOnly="0" labelOnly="1" outline="0" fieldPosition="0">
          <references count="1">
            <reference field="2" count="0"/>
          </references>
        </pivotArea>
      </pivotSelection>
    </sheetView>
  </sheetViews>
  <sheetFormatPr defaultRowHeight="14.5" x14ac:dyDescent="0.35"/>
  <cols>
    <col min="2" max="2" width="14.1796875" bestFit="1" customWidth="1"/>
    <col min="3" max="3" width="23.08984375" bestFit="1" customWidth="1"/>
    <col min="4" max="4" width="8.81640625" bestFit="1" customWidth="1"/>
    <col min="11" max="11" width="11.54296875" customWidth="1"/>
    <col min="12" max="12" width="16.453125" customWidth="1"/>
  </cols>
  <sheetData>
    <row r="2" spans="2:12" x14ac:dyDescent="0.35">
      <c r="B2" s="6" t="s">
        <v>87</v>
      </c>
    </row>
    <row r="6" spans="2:12" x14ac:dyDescent="0.35">
      <c r="B6" s="2" t="s">
        <v>3</v>
      </c>
      <c r="C6" t="s">
        <v>92</v>
      </c>
      <c r="H6" t="s">
        <v>2</v>
      </c>
      <c r="I6" t="s">
        <v>88</v>
      </c>
      <c r="J6" t="s">
        <v>89</v>
      </c>
      <c r="K6" t="s">
        <v>90</v>
      </c>
      <c r="L6" t="s">
        <v>91</v>
      </c>
    </row>
    <row r="7" spans="2:12" x14ac:dyDescent="0.35">
      <c r="H7" t="s">
        <v>50</v>
      </c>
      <c r="I7">
        <v>81</v>
      </c>
      <c r="J7">
        <v>68</v>
      </c>
      <c r="K7" s="7">
        <f>SUMIF(C:C,Таблица3[[#This Row],[Город]],D:D)</f>
        <v>426189.63000000006</v>
      </c>
      <c r="L7" s="9" t="str">
        <f>Таблица3[[#This Row],[Город]]  &amp; CHAR(10) &amp;  IF(Таблица3[[#This Row],[Значение ]] &gt;= 1000000, TEXT(Таблица3[[#This Row],[Значение ]], "0 ,00 \ M"), IF(Таблица3[[#This Row],[Значение ]] &gt;= 1000, TEXT(Таблица3[[#This Row],[Значение ]], "0 \ K"), TEXT(Таблица3[[#This Row],[Значение ]], "0")))</f>
        <v>Берлин
426 K</v>
      </c>
    </row>
    <row r="8" spans="2:12" x14ac:dyDescent="0.35">
      <c r="B8" s="2" t="s">
        <v>77</v>
      </c>
      <c r="C8" s="2" t="s">
        <v>2</v>
      </c>
      <c r="D8" t="s">
        <v>79</v>
      </c>
      <c r="H8" t="s">
        <v>48</v>
      </c>
      <c r="I8">
        <v>32.700000000000003</v>
      </c>
      <c r="J8">
        <v>75</v>
      </c>
      <c r="K8" s="7">
        <f>SUMIF(C:C,Таблица3[[#This Row],[Город]],D:D)</f>
        <v>69538.83999999988</v>
      </c>
      <c r="L8" s="8" t="str">
        <f>Таблица3[[#This Row],[Город]]  &amp; CHAR(10) &amp;  IF(Таблица3[[#This Row],[Значение ]] &gt;= 1000000, TEXT(Таблица3[[#This Row],[Значение ]], "0 ,00 \ M"), IF(Таблица3[[#This Row],[Значение ]] &gt;= 1000, TEXT(Таблица3[[#This Row],[Значение ]], "0 \ K"), TEXT(Таблица3[[#This Row],[Значение ]], "0")))</f>
        <v>Бремен
70 K</v>
      </c>
    </row>
    <row r="9" spans="2:12" x14ac:dyDescent="0.35">
      <c r="B9" t="s">
        <v>75</v>
      </c>
      <c r="C9" t="s">
        <v>50</v>
      </c>
      <c r="D9" s="5">
        <v>426189.63000000006</v>
      </c>
      <c r="H9" t="s">
        <v>10</v>
      </c>
      <c r="I9">
        <v>45.5</v>
      </c>
      <c r="J9">
        <v>80.7</v>
      </c>
      <c r="K9" s="7">
        <f>SUMIF(C:C,Таблица3[[#This Row],[Город]],D:D)</f>
        <v>245020.60999999978</v>
      </c>
      <c r="L9" s="8" t="str">
        <f>Таблица3[[#This Row],[Город]]  &amp; CHAR(10) &amp;  IF(Таблица3[[#This Row],[Значение ]] &gt;= 1000000, TEXT(Таблица3[[#This Row],[Значение ]], "0 ,00 \ M"), IF(Таблица3[[#This Row],[Значение ]] &gt;= 1000, TEXT(Таблица3[[#This Row],[Значение ]], "0 \ K"), TEXT(Таблица3[[#This Row],[Значение ]], "0")))</f>
        <v>Гамбург
245 K</v>
      </c>
    </row>
    <row r="10" spans="2:12" x14ac:dyDescent="0.35">
      <c r="B10" t="s">
        <v>75</v>
      </c>
      <c r="C10" t="s">
        <v>48</v>
      </c>
      <c r="D10" s="5">
        <v>69538.83999999988</v>
      </c>
      <c r="H10" t="s">
        <v>34</v>
      </c>
      <c r="I10">
        <v>88</v>
      </c>
      <c r="J10">
        <v>50</v>
      </c>
      <c r="K10" s="7">
        <f>SUMIF(C:C,Таблица3[[#This Row],[Город]],D:D)</f>
        <v>89546.62999999999</v>
      </c>
      <c r="L10" s="8" t="str">
        <f>Таблица3[[#This Row],[Город]]  &amp; CHAR(10) &amp;  IF(Таблица3[[#This Row],[Значение ]] &gt;= 1000000, TEXT(Таблица3[[#This Row],[Значение ]], "0 ,00 \ M"), IF(Таблица3[[#This Row],[Значение ]] &gt;= 1000, TEXT(Таблица3[[#This Row],[Значение ]], "0 \ K"), TEXT(Таблица3[[#This Row],[Значение ]], "0")))</f>
        <v>Дрезден
90 K</v>
      </c>
    </row>
    <row r="11" spans="2:12" x14ac:dyDescent="0.35">
      <c r="B11" t="s">
        <v>75</v>
      </c>
      <c r="C11" t="s">
        <v>10</v>
      </c>
      <c r="D11" s="5">
        <v>245020.60999999978</v>
      </c>
      <c r="H11" t="s">
        <v>42</v>
      </c>
      <c r="I11">
        <v>11</v>
      </c>
      <c r="J11">
        <v>48</v>
      </c>
      <c r="K11" s="7">
        <f>SUMIF(C:C,Таблица3[[#This Row],[Город]],D:D)</f>
        <v>158308.97000000006</v>
      </c>
      <c r="L11" s="8" t="str">
        <f>Таблица3[[#This Row],[Город]]  &amp; CHAR(10) &amp;  IF(Таблица3[[#This Row],[Значение ]] &gt;= 1000000, TEXT(Таблица3[[#This Row],[Значение ]], "0 ,00 \ M"), IF(Таблица3[[#This Row],[Значение ]] &gt;= 1000, TEXT(Таблица3[[#This Row],[Значение ]], "0 \ K"), TEXT(Таблица3[[#This Row],[Значение ]], "0")))</f>
        <v>Кёльн
158 K</v>
      </c>
    </row>
    <row r="12" spans="2:12" x14ac:dyDescent="0.35">
      <c r="B12" t="s">
        <v>75</v>
      </c>
      <c r="C12" t="s">
        <v>34</v>
      </c>
      <c r="D12" s="5">
        <v>89546.62999999999</v>
      </c>
      <c r="H12" t="s">
        <v>38</v>
      </c>
      <c r="I12">
        <v>63</v>
      </c>
      <c r="J12">
        <v>11</v>
      </c>
      <c r="K12" s="7">
        <f>SUMIF(C:C,Таблица3[[#This Row],[Город]],D:D)</f>
        <v>0</v>
      </c>
      <c r="L12" s="8" t="str">
        <f>Таблица3[[#This Row],[Город]]  &amp; CHAR(10) &amp;  IF(Таблица3[[#This Row],[Значение ]] &gt;= 1000000, TEXT(Таблица3[[#This Row],[Значение ]], "0 ,00 \ M"), IF(Таблица3[[#This Row],[Значение ]] &gt;= 1000, TEXT(Таблица3[[#This Row],[Значение ]], "0 \ K"), TEXT(Таблица3[[#This Row],[Значение ]], "0")))</f>
        <v>Мюнхен
0</v>
      </c>
    </row>
    <row r="13" spans="2:12" x14ac:dyDescent="0.35">
      <c r="B13" t="s">
        <v>75</v>
      </c>
      <c r="C13" t="s">
        <v>42</v>
      </c>
      <c r="D13" s="5">
        <v>158308.97000000006</v>
      </c>
      <c r="H13" t="s">
        <v>29</v>
      </c>
      <c r="I13">
        <v>30</v>
      </c>
      <c r="J13">
        <v>36</v>
      </c>
      <c r="K13" s="7">
        <f>SUMIF(C:C,Таблица3[[#This Row],[Город]],D:D)</f>
        <v>131354.54000000007</v>
      </c>
      <c r="L13" s="8" t="str">
        <f>Таблица3[[#This Row],[Город]]  &amp; CHAR(10) &amp;  IF(Таблица3[[#This Row],[Значение ]] &gt;= 1000000, TEXT(Таблица3[[#This Row],[Значение ]], "0 ,00 \ M"), IF(Таблица3[[#This Row],[Значение ]] &gt;= 1000, TEXT(Таблица3[[#This Row],[Значение ]], "0 \ K"), TEXT(Таблица3[[#This Row],[Значение ]], "0")))</f>
        <v>Франкфурт
131 K</v>
      </c>
    </row>
    <row r="14" spans="2:12" x14ac:dyDescent="0.35">
      <c r="B14" t="s">
        <v>75</v>
      </c>
      <c r="C14" t="s">
        <v>29</v>
      </c>
      <c r="D14" s="5">
        <v>131354.54000000007</v>
      </c>
      <c r="H14" t="s">
        <v>17</v>
      </c>
      <c r="I14">
        <v>36</v>
      </c>
      <c r="J14">
        <v>20</v>
      </c>
      <c r="K14" s="7">
        <f>SUMIF(C:C,Таблица3[[#This Row],[Город]],D:D)</f>
        <v>0</v>
      </c>
      <c r="L14" s="8" t="str">
        <f>Таблица3[[#This Row],[Город]]  &amp; CHAR(10) &amp;  IF(Таблица3[[#This Row],[Значение ]] &gt;= 1000000, TEXT(Таблица3[[#This Row],[Значение ]], "0 ,00 \ M"), IF(Таблица3[[#This Row],[Значение ]] &gt;= 1000, TEXT(Таблица3[[#This Row],[Значение ]], "0 \ K"), TEXT(Таблица3[[#This Row],[Значение ]], "0")))</f>
        <v>Штутгарт
0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5D7D1-D279-452A-B8A5-456D921D2A65}">
  <dimension ref="A1"/>
  <sheetViews>
    <sheetView showGridLines="0" tabSelected="1" zoomScale="80" workbookViewId="0">
      <selection activeCell="A34" sqref="A34"/>
    </sheetView>
  </sheetViews>
  <sheetFormatPr defaultRowHeight="14.5" x14ac:dyDescent="0.35"/>
  <cols>
    <col min="1" max="1" width="24.1796875" style="10" customWidth="1"/>
    <col min="2" max="16384" width="8.7265625" style="10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Данные</vt:lpstr>
      <vt:lpstr>Категории</vt:lpstr>
      <vt:lpstr>Заказчики</vt:lpstr>
      <vt:lpstr>Товары</vt:lpstr>
      <vt:lpstr>Регионы</vt:lpstr>
      <vt:lpstr>Выручка по меяцам</vt:lpstr>
      <vt:lpstr>Карта</vt:lpstr>
      <vt:lpstr>Дэшборд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Anton-Notebook</cp:lastModifiedBy>
  <dcterms:created xsi:type="dcterms:W3CDTF">2021-04-11T20:23:36Z</dcterms:created>
  <dcterms:modified xsi:type="dcterms:W3CDTF">2024-04-21T22:57:35Z</dcterms:modified>
</cp:coreProperties>
</file>