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Desktop\Test\SCALA my code\IdeaProjects\XML-Yelp-Project\Analysis\"/>
    </mc:Choice>
  </mc:AlternateContent>
  <xr:revisionPtr revIDLastSave="0" documentId="13_ncr:1_{BF09F1C4-3B98-4DF5-9309-D69ED026A227}" xr6:coauthVersionLast="45" xr6:coauthVersionMax="45" xr10:uidLastSave="{00000000-0000-0000-0000-000000000000}"/>
  <bookViews>
    <workbookView xWindow="-108" yWindow="-108" windowWidth="23256" windowHeight="12576" xr2:uid="{C9F55F06-D3A0-4069-9AF4-6771CFFB2A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6" i="1" l="1"/>
  <c r="I49" i="1" l="1"/>
  <c r="J49" i="1" s="1"/>
  <c r="I47" i="1"/>
  <c r="K47" i="1" s="1"/>
  <c r="I25" i="1"/>
  <c r="J25" i="1" s="1"/>
  <c r="I16" i="1"/>
  <c r="K16" i="1" s="1"/>
  <c r="I2" i="1"/>
  <c r="L2" i="1" s="1"/>
  <c r="J16" i="1" l="1"/>
  <c r="K2" i="1"/>
  <c r="J2" i="1"/>
  <c r="K49" i="1"/>
  <c r="L49" i="1"/>
  <c r="J47" i="1"/>
  <c r="L47" i="1"/>
  <c r="L25" i="1"/>
  <c r="K25" i="1"/>
  <c r="K54" i="1" l="1"/>
  <c r="L54" i="1"/>
  <c r="J54" i="1"/>
</calcChain>
</file>

<file path=xl/sharedStrings.xml><?xml version="1.0" encoding="utf-8"?>
<sst xmlns="http://schemas.openxmlformats.org/spreadsheetml/2006/main" count="68" uniqueCount="53">
  <si>
    <t>Business</t>
  </si>
  <si>
    <t>business_id</t>
  </si>
  <si>
    <t>name</t>
  </si>
  <si>
    <t>address</t>
  </si>
  <si>
    <t>city</t>
  </si>
  <si>
    <t>state</t>
  </si>
  <si>
    <t>postal code</t>
  </si>
  <si>
    <t>latitude</t>
  </si>
  <si>
    <t>longitude</t>
  </si>
  <si>
    <t>stars</t>
  </si>
  <si>
    <t>review_count</t>
  </si>
  <si>
    <t>is_open</t>
  </si>
  <si>
    <t>attributes</t>
  </si>
  <si>
    <t>Properties</t>
  </si>
  <si>
    <t>Take (1/0)</t>
  </si>
  <si>
    <t>Count</t>
  </si>
  <si>
    <t>categories</t>
  </si>
  <si>
    <t>hours</t>
  </si>
  <si>
    <t>Review</t>
  </si>
  <si>
    <t>review_id</t>
  </si>
  <si>
    <t>user_id</t>
  </si>
  <si>
    <t>date</t>
  </si>
  <si>
    <t>text</t>
  </si>
  <si>
    <t>useful</t>
  </si>
  <si>
    <t>funny</t>
  </si>
  <si>
    <t>cool</t>
  </si>
  <si>
    <t>User</t>
  </si>
  <si>
    <t>yelping_since</t>
  </si>
  <si>
    <t>friends</t>
  </si>
  <si>
    <t>fans</t>
  </si>
  <si>
    <t>elite</t>
  </si>
  <si>
    <t>average_stars</t>
  </si>
  <si>
    <t>compliment_hot</t>
  </si>
  <si>
    <t>compliment_more</t>
  </si>
  <si>
    <t>compliment_profile</t>
  </si>
  <si>
    <t>compliment_cute</t>
  </si>
  <si>
    <t>compliment_list</t>
  </si>
  <si>
    <t>compliment_note</t>
  </si>
  <si>
    <t>compliment_plain</t>
  </si>
  <si>
    <t>compliment_cool</t>
  </si>
  <si>
    <t>compliment_funny</t>
  </si>
  <si>
    <t>compliment_writer</t>
  </si>
  <si>
    <t>compliment_photos</t>
  </si>
  <si>
    <t>Checkin</t>
  </si>
  <si>
    <t>Tip</t>
  </si>
  <si>
    <t>compliment_count</t>
  </si>
  <si>
    <t>Total</t>
  </si>
  <si>
    <t>Year &gt; 2018</t>
  </si>
  <si>
    <t>Year &gt; 2019</t>
  </si>
  <si>
    <t>Pairs</t>
  </si>
  <si>
    <t>Pairs &gt; 2018</t>
  </si>
  <si>
    <t>Pairs &gt; 2019</t>
  </si>
  <si>
    <t>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</si>
</sst>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3" fontId="0" fillId="0" borderId="4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3" fontId="0" fillId="0" borderId="5" xfId="0" applyNumberForma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3" fontId="0" fillId="0" borderId="0" xfId="0" applyNumberFormat="1" applyAlignment="1">
      <alignment vertical="center"/>
    </xf>
    <xf numFmtId="3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99910-CABA-4C76-992B-7656DEB8558B}">
  <dimension ref="A1:L54"/>
  <sheetViews>
    <sheetView tabSelected="1"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B16" sqref="B16"/>
    </sheetView>
  </sheetViews>
  <sheetFormatPr defaultRowHeight="14.4" x14ac:dyDescent="0.3"/>
  <cols>
    <col min="1" max="1" width="8.88671875" style="1"/>
    <col min="2" max="2" width="17.5546875" style="1" bestFit="1" customWidth="1"/>
    <col min="3" max="5" width="8.88671875" style="1"/>
    <col min="6" max="7" width="10.5546875" style="1" bestFit="1" customWidth="1"/>
    <col min="8" max="9" width="8.88671875" style="1"/>
    <col min="10" max="12" width="10.77734375" style="1" bestFit="1" customWidth="1"/>
    <col min="13" max="16384" width="8.88671875" style="1"/>
  </cols>
  <sheetData>
    <row r="1" spans="1:12" ht="15" thickBot="1" x14ac:dyDescent="0.35">
      <c r="A1" s="8"/>
      <c r="B1" s="9" t="s">
        <v>13</v>
      </c>
      <c r="C1" s="9" t="s">
        <v>14</v>
      </c>
      <c r="D1" s="10" t="s">
        <v>15</v>
      </c>
      <c r="E1" s="11" t="s">
        <v>46</v>
      </c>
      <c r="F1" s="12" t="s">
        <v>47</v>
      </c>
      <c r="G1" s="13" t="s">
        <v>48</v>
      </c>
      <c r="I1" s="1" t="s">
        <v>52</v>
      </c>
      <c r="J1" s="1" t="s">
        <v>49</v>
      </c>
      <c r="K1" s="1" t="s">
        <v>50</v>
      </c>
      <c r="L1" s="1" t="s">
        <v>51</v>
      </c>
    </row>
    <row r="2" spans="1:12" x14ac:dyDescent="0.3">
      <c r="A2" s="26" t="s">
        <v>0</v>
      </c>
      <c r="B2" s="2" t="s">
        <v>1</v>
      </c>
      <c r="C2" s="2">
        <v>1</v>
      </c>
      <c r="D2" s="3">
        <v>1</v>
      </c>
      <c r="E2" s="14">
        <v>209393</v>
      </c>
      <c r="F2" s="16">
        <v>209394</v>
      </c>
      <c r="G2" s="18">
        <v>209395</v>
      </c>
      <c r="I2" s="20">
        <f>SUMPRODUCT(C2:C15,D2:D15)</f>
        <v>12</v>
      </c>
      <c r="J2" s="24">
        <f>$I2*E2</f>
        <v>2512716</v>
      </c>
      <c r="K2" s="24">
        <f t="shared" ref="K2:L2" si="0">$I2*F2</f>
        <v>2512728</v>
      </c>
      <c r="L2" s="24">
        <f t="shared" si="0"/>
        <v>2512740</v>
      </c>
    </row>
    <row r="3" spans="1:12" x14ac:dyDescent="0.3">
      <c r="A3" s="27"/>
      <c r="B3" s="4" t="s">
        <v>2</v>
      </c>
      <c r="C3" s="4">
        <v>1</v>
      </c>
      <c r="D3" s="5">
        <v>1</v>
      </c>
      <c r="E3" s="15"/>
      <c r="F3" s="17"/>
      <c r="G3" s="19"/>
      <c r="I3" s="20"/>
      <c r="J3" s="24"/>
      <c r="K3" s="25"/>
      <c r="L3" s="25"/>
    </row>
    <row r="4" spans="1:12" x14ac:dyDescent="0.3">
      <c r="A4" s="27"/>
      <c r="B4" s="4" t="s">
        <v>3</v>
      </c>
      <c r="C4" s="4">
        <v>1</v>
      </c>
      <c r="D4" s="5">
        <v>1</v>
      </c>
      <c r="E4" s="15"/>
      <c r="F4" s="17"/>
      <c r="G4" s="19"/>
      <c r="I4" s="20"/>
      <c r="J4" s="24"/>
      <c r="K4" s="25"/>
      <c r="L4" s="25"/>
    </row>
    <row r="5" spans="1:12" x14ac:dyDescent="0.3">
      <c r="A5" s="27"/>
      <c r="B5" s="4" t="s">
        <v>4</v>
      </c>
      <c r="C5" s="4">
        <v>1</v>
      </c>
      <c r="D5" s="5">
        <v>1</v>
      </c>
      <c r="E5" s="15"/>
      <c r="F5" s="17"/>
      <c r="G5" s="19"/>
      <c r="I5" s="20"/>
      <c r="J5" s="24"/>
      <c r="K5" s="25"/>
      <c r="L5" s="25"/>
    </row>
    <row r="6" spans="1:12" x14ac:dyDescent="0.3">
      <c r="A6" s="27"/>
      <c r="B6" s="4" t="s">
        <v>5</v>
      </c>
      <c r="C6" s="4">
        <v>1</v>
      </c>
      <c r="D6" s="5">
        <v>1</v>
      </c>
      <c r="E6" s="15"/>
      <c r="F6" s="17"/>
      <c r="G6" s="19"/>
      <c r="I6" s="20"/>
      <c r="J6" s="24"/>
      <c r="K6" s="25"/>
      <c r="L6" s="25"/>
    </row>
    <row r="7" spans="1:12" x14ac:dyDescent="0.3">
      <c r="A7" s="27"/>
      <c r="B7" s="4" t="s">
        <v>6</v>
      </c>
      <c r="C7" s="4">
        <v>0</v>
      </c>
      <c r="D7" s="5">
        <v>1</v>
      </c>
      <c r="E7" s="15"/>
      <c r="F7" s="17"/>
      <c r="G7" s="19"/>
      <c r="I7" s="20"/>
      <c r="J7" s="24"/>
      <c r="K7" s="25"/>
      <c r="L7" s="25"/>
    </row>
    <row r="8" spans="1:12" x14ac:dyDescent="0.3">
      <c r="A8" s="27"/>
      <c r="B8" s="4" t="s">
        <v>7</v>
      </c>
      <c r="C8" s="4">
        <v>1</v>
      </c>
      <c r="D8" s="5">
        <v>1</v>
      </c>
      <c r="E8" s="15"/>
      <c r="F8" s="17"/>
      <c r="G8" s="19"/>
      <c r="I8" s="20"/>
      <c r="J8" s="24"/>
      <c r="K8" s="25"/>
      <c r="L8" s="25"/>
    </row>
    <row r="9" spans="1:12" x14ac:dyDescent="0.3">
      <c r="A9" s="27"/>
      <c r="B9" s="4" t="s">
        <v>8</v>
      </c>
      <c r="C9" s="4">
        <v>1</v>
      </c>
      <c r="D9" s="5">
        <v>1</v>
      </c>
      <c r="E9" s="15"/>
      <c r="F9" s="17"/>
      <c r="G9" s="19"/>
      <c r="I9" s="20"/>
      <c r="J9" s="24"/>
      <c r="K9" s="25"/>
      <c r="L9" s="25"/>
    </row>
    <row r="10" spans="1:12" x14ac:dyDescent="0.3">
      <c r="A10" s="27"/>
      <c r="B10" s="4" t="s">
        <v>9</v>
      </c>
      <c r="C10" s="4">
        <v>1</v>
      </c>
      <c r="D10" s="5">
        <v>1</v>
      </c>
      <c r="E10" s="15"/>
      <c r="F10" s="17"/>
      <c r="G10" s="19"/>
      <c r="I10" s="20"/>
      <c r="J10" s="24"/>
      <c r="K10" s="25"/>
      <c r="L10" s="25"/>
    </row>
    <row r="11" spans="1:12" x14ac:dyDescent="0.3">
      <c r="A11" s="27"/>
      <c r="B11" s="4" t="s">
        <v>10</v>
      </c>
      <c r="C11" s="4">
        <v>1</v>
      </c>
      <c r="D11" s="5">
        <v>1</v>
      </c>
      <c r="E11" s="15"/>
      <c r="F11" s="17"/>
      <c r="G11" s="19"/>
      <c r="I11" s="20"/>
      <c r="J11" s="24"/>
      <c r="K11" s="25"/>
      <c r="L11" s="25"/>
    </row>
    <row r="12" spans="1:12" x14ac:dyDescent="0.3">
      <c r="A12" s="27"/>
      <c r="B12" s="4" t="s">
        <v>11</v>
      </c>
      <c r="C12" s="4">
        <v>1</v>
      </c>
      <c r="D12" s="5">
        <v>1</v>
      </c>
      <c r="E12" s="15"/>
      <c r="F12" s="17"/>
      <c r="G12" s="19"/>
      <c r="I12" s="20"/>
      <c r="J12" s="24"/>
      <c r="K12" s="25"/>
      <c r="L12" s="25"/>
    </row>
    <row r="13" spans="1:12" x14ac:dyDescent="0.3">
      <c r="A13" s="27"/>
      <c r="B13" s="4" t="s">
        <v>12</v>
      </c>
      <c r="C13" s="4">
        <v>0</v>
      </c>
      <c r="D13" s="5">
        <v>49</v>
      </c>
      <c r="E13" s="15"/>
      <c r="F13" s="17"/>
      <c r="G13" s="19"/>
      <c r="I13" s="20"/>
      <c r="J13" s="24"/>
      <c r="K13" s="25"/>
      <c r="L13" s="25"/>
    </row>
    <row r="14" spans="1:12" x14ac:dyDescent="0.3">
      <c r="A14" s="27"/>
      <c r="B14" s="4" t="s">
        <v>16</v>
      </c>
      <c r="C14" s="4">
        <v>1</v>
      </c>
      <c r="D14" s="5">
        <v>1</v>
      </c>
      <c r="E14" s="15"/>
      <c r="F14" s="17"/>
      <c r="G14" s="19"/>
      <c r="I14" s="20"/>
      <c r="J14" s="24"/>
      <c r="K14" s="25"/>
      <c r="L14" s="25"/>
    </row>
    <row r="15" spans="1:12" ht="15" thickBot="1" x14ac:dyDescent="0.35">
      <c r="A15" s="28"/>
      <c r="B15" s="6" t="s">
        <v>17</v>
      </c>
      <c r="C15" s="6">
        <v>1</v>
      </c>
      <c r="D15" s="7">
        <v>1</v>
      </c>
      <c r="E15" s="15"/>
      <c r="F15" s="17"/>
      <c r="G15" s="19"/>
      <c r="I15" s="20"/>
      <c r="J15" s="24"/>
      <c r="K15" s="25"/>
      <c r="L15" s="25"/>
    </row>
    <row r="16" spans="1:12" x14ac:dyDescent="0.3">
      <c r="A16" s="27" t="s">
        <v>18</v>
      </c>
      <c r="B16" s="4" t="s">
        <v>19</v>
      </c>
      <c r="C16" s="4">
        <v>1</v>
      </c>
      <c r="D16" s="5">
        <v>1</v>
      </c>
      <c r="E16" s="14">
        <v>8021122</v>
      </c>
      <c r="F16" s="16">
        <v>2533890</v>
      </c>
      <c r="G16" s="18">
        <v>1215836</v>
      </c>
      <c r="I16" s="20">
        <f>SUMPRODUCT(C16:C24,D16:D24)</f>
        <v>7</v>
      </c>
      <c r="J16" s="24">
        <f>$I16*E16</f>
        <v>56147854</v>
      </c>
      <c r="K16" s="24">
        <f t="shared" ref="K16:L16" si="1">$I16*F16</f>
        <v>17737230</v>
      </c>
      <c r="L16" s="24">
        <f>$I16*G16</f>
        <v>8510852</v>
      </c>
    </row>
    <row r="17" spans="1:12" x14ac:dyDescent="0.3">
      <c r="A17" s="27"/>
      <c r="B17" s="4" t="s">
        <v>20</v>
      </c>
      <c r="C17" s="4">
        <v>1</v>
      </c>
      <c r="D17" s="5">
        <v>1</v>
      </c>
      <c r="E17" s="15"/>
      <c r="F17" s="17"/>
      <c r="G17" s="19"/>
      <c r="J17" s="25"/>
      <c r="K17" s="25"/>
      <c r="L17" s="25"/>
    </row>
    <row r="18" spans="1:12" x14ac:dyDescent="0.3">
      <c r="A18" s="27"/>
      <c r="B18" s="4" t="s">
        <v>1</v>
      </c>
      <c r="C18" s="4">
        <v>1</v>
      </c>
      <c r="D18" s="5">
        <v>1</v>
      </c>
      <c r="E18" s="15"/>
      <c r="F18" s="17"/>
      <c r="G18" s="19"/>
      <c r="J18" s="25"/>
      <c r="K18" s="25"/>
      <c r="L18" s="25"/>
    </row>
    <row r="19" spans="1:12" x14ac:dyDescent="0.3">
      <c r="A19" s="27"/>
      <c r="B19" s="4" t="s">
        <v>9</v>
      </c>
      <c r="C19" s="4">
        <v>1</v>
      </c>
      <c r="D19" s="5">
        <v>1</v>
      </c>
      <c r="E19" s="15"/>
      <c r="F19" s="17"/>
      <c r="G19" s="19"/>
      <c r="J19" s="25"/>
      <c r="K19" s="25"/>
      <c r="L19" s="25"/>
    </row>
    <row r="20" spans="1:12" x14ac:dyDescent="0.3">
      <c r="A20" s="27"/>
      <c r="B20" s="4" t="s">
        <v>21</v>
      </c>
      <c r="C20" s="4">
        <v>1</v>
      </c>
      <c r="D20" s="5">
        <v>1</v>
      </c>
      <c r="E20" s="15"/>
      <c r="F20" s="17"/>
      <c r="G20" s="19"/>
      <c r="J20" s="25"/>
      <c r="K20" s="25"/>
      <c r="L20" s="25"/>
    </row>
    <row r="21" spans="1:12" x14ac:dyDescent="0.3">
      <c r="A21" s="27"/>
      <c r="B21" s="4" t="s">
        <v>22</v>
      </c>
      <c r="C21" s="4">
        <v>1</v>
      </c>
      <c r="D21" s="5">
        <v>1</v>
      </c>
      <c r="E21" s="15"/>
      <c r="F21" s="17"/>
      <c r="G21" s="19"/>
      <c r="J21" s="25"/>
      <c r="K21" s="25"/>
      <c r="L21" s="25"/>
    </row>
    <row r="22" spans="1:12" x14ac:dyDescent="0.3">
      <c r="A22" s="27"/>
      <c r="B22" s="4" t="s">
        <v>23</v>
      </c>
      <c r="C22" s="4">
        <v>1</v>
      </c>
      <c r="D22" s="5">
        <v>1</v>
      </c>
      <c r="E22" s="15"/>
      <c r="F22" s="17"/>
      <c r="G22" s="19"/>
      <c r="J22" s="25"/>
      <c r="K22" s="25"/>
      <c r="L22" s="25"/>
    </row>
    <row r="23" spans="1:12" x14ac:dyDescent="0.3">
      <c r="A23" s="27"/>
      <c r="B23" s="4" t="s">
        <v>24</v>
      </c>
      <c r="C23" s="4">
        <v>0</v>
      </c>
      <c r="D23" s="5">
        <v>1</v>
      </c>
      <c r="E23" s="15"/>
      <c r="F23" s="17"/>
      <c r="G23" s="19"/>
      <c r="J23" s="25"/>
      <c r="K23" s="25"/>
      <c r="L23" s="25"/>
    </row>
    <row r="24" spans="1:12" ht="15" thickBot="1" x14ac:dyDescent="0.35">
      <c r="A24" s="28"/>
      <c r="B24" s="6" t="s">
        <v>25</v>
      </c>
      <c r="C24" s="6">
        <v>0</v>
      </c>
      <c r="D24" s="7">
        <v>1</v>
      </c>
      <c r="E24" s="15"/>
      <c r="F24" s="17"/>
      <c r="G24" s="19"/>
      <c r="J24" s="25"/>
      <c r="K24" s="25"/>
      <c r="L24" s="25"/>
    </row>
    <row r="25" spans="1:12" x14ac:dyDescent="0.3">
      <c r="A25" s="27" t="s">
        <v>26</v>
      </c>
      <c r="B25" s="4" t="s">
        <v>20</v>
      </c>
      <c r="C25" s="4">
        <v>1</v>
      </c>
      <c r="D25" s="5">
        <v>1</v>
      </c>
      <c r="E25" s="14">
        <v>1968703</v>
      </c>
      <c r="F25" s="16">
        <v>198620</v>
      </c>
      <c r="G25" s="18">
        <v>75728</v>
      </c>
      <c r="I25" s="20">
        <f>SUMPRODUCT(C25:C46,D25:D46)</f>
        <v>7</v>
      </c>
      <c r="J25" s="24">
        <f>$I25*E25</f>
        <v>13780921</v>
      </c>
      <c r="K25" s="24">
        <f t="shared" ref="K25:L25" si="2">$I25*F25</f>
        <v>1390340</v>
      </c>
      <c r="L25" s="24">
        <f t="shared" si="2"/>
        <v>530096</v>
      </c>
    </row>
    <row r="26" spans="1:12" x14ac:dyDescent="0.3">
      <c r="A26" s="27"/>
      <c r="B26" s="4" t="s">
        <v>2</v>
      </c>
      <c r="C26" s="4">
        <v>1</v>
      </c>
      <c r="D26" s="5">
        <v>1</v>
      </c>
      <c r="E26" s="15"/>
      <c r="F26" s="17"/>
      <c r="G26" s="19"/>
      <c r="J26" s="25"/>
      <c r="K26" s="25"/>
      <c r="L26" s="25"/>
    </row>
    <row r="27" spans="1:12" x14ac:dyDescent="0.3">
      <c r="A27" s="27"/>
      <c r="B27" s="4" t="s">
        <v>10</v>
      </c>
      <c r="C27" s="4">
        <v>1</v>
      </c>
      <c r="D27" s="5">
        <v>1</v>
      </c>
      <c r="E27" s="15"/>
      <c r="F27" s="17"/>
      <c r="G27" s="19"/>
      <c r="J27" s="25"/>
      <c r="K27" s="25"/>
      <c r="L27" s="25"/>
    </row>
    <row r="28" spans="1:12" x14ac:dyDescent="0.3">
      <c r="A28" s="27"/>
      <c r="B28" s="4" t="s">
        <v>27</v>
      </c>
      <c r="C28" s="4">
        <v>1</v>
      </c>
      <c r="D28" s="5">
        <v>1</v>
      </c>
      <c r="E28" s="15"/>
      <c r="F28" s="17"/>
      <c r="G28" s="19"/>
      <c r="J28" s="25"/>
      <c r="K28" s="25"/>
      <c r="L28" s="25"/>
    </row>
    <row r="29" spans="1:12" x14ac:dyDescent="0.3">
      <c r="A29" s="27"/>
      <c r="B29" s="4" t="s">
        <v>28</v>
      </c>
      <c r="C29" s="4">
        <v>1</v>
      </c>
      <c r="D29" s="5">
        <v>1</v>
      </c>
      <c r="E29" s="15"/>
      <c r="F29" s="17"/>
      <c r="G29" s="19"/>
      <c r="J29" s="25"/>
      <c r="K29" s="25"/>
      <c r="L29" s="25"/>
    </row>
    <row r="30" spans="1:12" x14ac:dyDescent="0.3">
      <c r="A30" s="27"/>
      <c r="B30" s="4" t="s">
        <v>23</v>
      </c>
      <c r="C30" s="4">
        <v>1</v>
      </c>
      <c r="D30" s="5">
        <v>1</v>
      </c>
      <c r="E30" s="15"/>
      <c r="F30" s="17"/>
      <c r="G30" s="19"/>
      <c r="J30" s="25"/>
      <c r="K30" s="25"/>
      <c r="L30" s="25"/>
    </row>
    <row r="31" spans="1:12" x14ac:dyDescent="0.3">
      <c r="A31" s="27"/>
      <c r="B31" s="4" t="s">
        <v>24</v>
      </c>
      <c r="C31" s="4">
        <v>0</v>
      </c>
      <c r="D31" s="5">
        <v>1</v>
      </c>
      <c r="E31" s="15"/>
      <c r="F31" s="17"/>
      <c r="G31" s="19"/>
      <c r="J31" s="25"/>
      <c r="K31" s="25"/>
      <c r="L31" s="25"/>
    </row>
    <row r="32" spans="1:12" x14ac:dyDescent="0.3">
      <c r="A32" s="27"/>
      <c r="B32" s="4" t="s">
        <v>25</v>
      </c>
      <c r="C32" s="4">
        <v>0</v>
      </c>
      <c r="D32" s="5">
        <v>1</v>
      </c>
      <c r="E32" s="15"/>
      <c r="F32" s="17"/>
      <c r="G32" s="19"/>
      <c r="J32" s="25"/>
      <c r="K32" s="25"/>
      <c r="L32" s="25"/>
    </row>
    <row r="33" spans="1:12" x14ac:dyDescent="0.3">
      <c r="A33" s="27"/>
      <c r="B33" s="4" t="s">
        <v>29</v>
      </c>
      <c r="C33" s="4">
        <v>0</v>
      </c>
      <c r="D33" s="5">
        <v>1</v>
      </c>
      <c r="E33" s="15"/>
      <c r="F33" s="17"/>
      <c r="G33" s="19"/>
      <c r="J33" s="25"/>
      <c r="K33" s="25"/>
      <c r="L33" s="25"/>
    </row>
    <row r="34" spans="1:12" x14ac:dyDescent="0.3">
      <c r="A34" s="27"/>
      <c r="B34" s="4" t="s">
        <v>30</v>
      </c>
      <c r="C34" s="4">
        <v>0</v>
      </c>
      <c r="D34" s="5">
        <v>1</v>
      </c>
      <c r="E34" s="15"/>
      <c r="F34" s="17"/>
      <c r="G34" s="19"/>
      <c r="J34" s="25"/>
      <c r="K34" s="25"/>
      <c r="L34" s="25"/>
    </row>
    <row r="35" spans="1:12" x14ac:dyDescent="0.3">
      <c r="A35" s="27"/>
      <c r="B35" s="4" t="s">
        <v>31</v>
      </c>
      <c r="C35" s="4">
        <v>1</v>
      </c>
      <c r="D35" s="5">
        <v>1</v>
      </c>
      <c r="E35" s="15"/>
      <c r="F35" s="17"/>
      <c r="G35" s="19"/>
      <c r="J35" s="25"/>
      <c r="K35" s="25"/>
      <c r="L35" s="25"/>
    </row>
    <row r="36" spans="1:12" x14ac:dyDescent="0.3">
      <c r="A36" s="27"/>
      <c r="B36" s="4" t="s">
        <v>32</v>
      </c>
      <c r="C36" s="4">
        <v>0</v>
      </c>
      <c r="D36" s="5">
        <v>1</v>
      </c>
      <c r="E36" s="15"/>
      <c r="F36" s="17"/>
      <c r="G36" s="19"/>
      <c r="J36" s="25"/>
      <c r="K36" s="25"/>
      <c r="L36" s="25"/>
    </row>
    <row r="37" spans="1:12" x14ac:dyDescent="0.3">
      <c r="A37" s="27"/>
      <c r="B37" s="4" t="s">
        <v>33</v>
      </c>
      <c r="C37" s="4">
        <v>0</v>
      </c>
      <c r="D37" s="5">
        <v>1</v>
      </c>
      <c r="E37" s="15"/>
      <c r="F37" s="17"/>
      <c r="G37" s="19"/>
      <c r="J37" s="25"/>
      <c r="K37" s="25"/>
      <c r="L37" s="25"/>
    </row>
    <row r="38" spans="1:12" x14ac:dyDescent="0.3">
      <c r="A38" s="27"/>
      <c r="B38" s="4" t="s">
        <v>34</v>
      </c>
      <c r="C38" s="4">
        <v>0</v>
      </c>
      <c r="D38" s="5">
        <v>1</v>
      </c>
      <c r="E38" s="15"/>
      <c r="F38" s="17"/>
      <c r="G38" s="19"/>
      <c r="J38" s="25"/>
      <c r="K38" s="25"/>
      <c r="L38" s="25"/>
    </row>
    <row r="39" spans="1:12" x14ac:dyDescent="0.3">
      <c r="A39" s="27"/>
      <c r="B39" s="4" t="s">
        <v>35</v>
      </c>
      <c r="C39" s="4">
        <v>0</v>
      </c>
      <c r="D39" s="5">
        <v>1</v>
      </c>
      <c r="E39" s="15"/>
      <c r="F39" s="17"/>
      <c r="G39" s="19"/>
      <c r="J39" s="25"/>
      <c r="K39" s="25"/>
      <c r="L39" s="25"/>
    </row>
    <row r="40" spans="1:12" x14ac:dyDescent="0.3">
      <c r="A40" s="27"/>
      <c r="B40" s="4" t="s">
        <v>36</v>
      </c>
      <c r="C40" s="4">
        <v>0</v>
      </c>
      <c r="D40" s="5">
        <v>1</v>
      </c>
      <c r="E40" s="15"/>
      <c r="F40" s="17"/>
      <c r="G40" s="19"/>
      <c r="J40" s="25"/>
      <c r="K40" s="25"/>
      <c r="L40" s="25"/>
    </row>
    <row r="41" spans="1:12" x14ac:dyDescent="0.3">
      <c r="A41" s="27"/>
      <c r="B41" s="4" t="s">
        <v>37</v>
      </c>
      <c r="C41" s="4">
        <v>0</v>
      </c>
      <c r="D41" s="5">
        <v>1</v>
      </c>
      <c r="E41" s="15"/>
      <c r="F41" s="17"/>
      <c r="G41" s="19"/>
      <c r="J41" s="25"/>
      <c r="K41" s="25"/>
      <c r="L41" s="25"/>
    </row>
    <row r="42" spans="1:12" x14ac:dyDescent="0.3">
      <c r="A42" s="27"/>
      <c r="B42" s="4" t="s">
        <v>38</v>
      </c>
      <c r="C42" s="4">
        <v>0</v>
      </c>
      <c r="D42" s="5">
        <v>1</v>
      </c>
      <c r="E42" s="15"/>
      <c r="F42" s="17"/>
      <c r="G42" s="19"/>
      <c r="J42" s="25"/>
      <c r="K42" s="25"/>
      <c r="L42" s="25"/>
    </row>
    <row r="43" spans="1:12" x14ac:dyDescent="0.3">
      <c r="A43" s="27"/>
      <c r="B43" s="4" t="s">
        <v>39</v>
      </c>
      <c r="C43" s="4">
        <v>0</v>
      </c>
      <c r="D43" s="5">
        <v>1</v>
      </c>
      <c r="E43" s="15"/>
      <c r="F43" s="17"/>
      <c r="G43" s="19"/>
      <c r="J43" s="25"/>
      <c r="K43" s="25"/>
      <c r="L43" s="25"/>
    </row>
    <row r="44" spans="1:12" x14ac:dyDescent="0.3">
      <c r="A44" s="27"/>
      <c r="B44" s="4" t="s">
        <v>40</v>
      </c>
      <c r="C44" s="4">
        <v>0</v>
      </c>
      <c r="D44" s="5">
        <v>1</v>
      </c>
      <c r="E44" s="15"/>
      <c r="F44" s="17"/>
      <c r="G44" s="19"/>
      <c r="J44" s="25"/>
      <c r="K44" s="25"/>
      <c r="L44" s="25"/>
    </row>
    <row r="45" spans="1:12" x14ac:dyDescent="0.3">
      <c r="A45" s="27"/>
      <c r="B45" s="4" t="s">
        <v>41</v>
      </c>
      <c r="C45" s="4">
        <v>0</v>
      </c>
      <c r="D45" s="5">
        <v>1</v>
      </c>
      <c r="E45" s="15"/>
      <c r="F45" s="17"/>
      <c r="G45" s="19"/>
      <c r="J45" s="25"/>
      <c r="K45" s="25"/>
      <c r="L45" s="25"/>
    </row>
    <row r="46" spans="1:12" ht="15" thickBot="1" x14ac:dyDescent="0.35">
      <c r="A46" s="28"/>
      <c r="B46" s="6" t="s">
        <v>42</v>
      </c>
      <c r="C46" s="6">
        <v>0</v>
      </c>
      <c r="D46" s="7">
        <v>1</v>
      </c>
      <c r="E46" s="15"/>
      <c r="F46" s="17"/>
      <c r="G46" s="19"/>
      <c r="J46" s="25"/>
      <c r="K46" s="25"/>
      <c r="L46" s="25"/>
    </row>
    <row r="47" spans="1:12" x14ac:dyDescent="0.3">
      <c r="A47" s="26" t="s">
        <v>43</v>
      </c>
      <c r="B47" s="2" t="s">
        <v>1</v>
      </c>
      <c r="C47" s="2">
        <v>0</v>
      </c>
      <c r="D47" s="3">
        <v>1</v>
      </c>
      <c r="E47" s="14">
        <v>175187</v>
      </c>
      <c r="F47" s="16">
        <v>175187</v>
      </c>
      <c r="G47" s="18">
        <v>175187</v>
      </c>
      <c r="I47" s="20">
        <f>SUMPRODUCT(C47:C48,D47:D48)</f>
        <v>0</v>
      </c>
      <c r="J47" s="24">
        <f>$I47*E47</f>
        <v>0</v>
      </c>
      <c r="K47" s="24">
        <f t="shared" ref="K47" si="3">$I47*F47</f>
        <v>0</v>
      </c>
      <c r="L47" s="24">
        <f t="shared" ref="L47" si="4">$I47*G47</f>
        <v>0</v>
      </c>
    </row>
    <row r="48" spans="1:12" ht="15" thickBot="1" x14ac:dyDescent="0.35">
      <c r="A48" s="28"/>
      <c r="B48" s="6" t="s">
        <v>21</v>
      </c>
      <c r="C48" s="6">
        <v>0</v>
      </c>
      <c r="D48" s="7">
        <v>1</v>
      </c>
      <c r="E48" s="15"/>
      <c r="F48" s="17"/>
      <c r="G48" s="19"/>
      <c r="J48" s="25"/>
      <c r="K48" s="25"/>
      <c r="L48" s="25"/>
    </row>
    <row r="49" spans="1:12" x14ac:dyDescent="0.3">
      <c r="A49" s="27" t="s">
        <v>44</v>
      </c>
      <c r="B49" s="4" t="s">
        <v>22</v>
      </c>
      <c r="C49" s="4">
        <v>0</v>
      </c>
      <c r="D49" s="5">
        <v>1</v>
      </c>
      <c r="E49" s="14">
        <v>1320761</v>
      </c>
      <c r="F49" s="16">
        <v>186384</v>
      </c>
      <c r="G49" s="18">
        <v>78558</v>
      </c>
      <c r="I49" s="20">
        <f>SUMPRODUCT(C49:C53,D49:D53)</f>
        <v>0</v>
      </c>
      <c r="J49" s="24">
        <f>$I49*E49</f>
        <v>0</v>
      </c>
      <c r="K49" s="24">
        <f t="shared" ref="K49" si="5">$I49*F49</f>
        <v>0</v>
      </c>
      <c r="L49" s="24">
        <f t="shared" ref="L49" si="6">$I49*G49</f>
        <v>0</v>
      </c>
    </row>
    <row r="50" spans="1:12" x14ac:dyDescent="0.3">
      <c r="A50" s="27"/>
      <c r="B50" s="4" t="s">
        <v>21</v>
      </c>
      <c r="C50" s="4">
        <v>0</v>
      </c>
      <c r="D50" s="5">
        <v>1</v>
      </c>
      <c r="E50" s="15"/>
      <c r="F50" s="17"/>
      <c r="G50" s="19"/>
      <c r="J50" s="25"/>
      <c r="K50" s="25"/>
      <c r="L50" s="25"/>
    </row>
    <row r="51" spans="1:12" x14ac:dyDescent="0.3">
      <c r="A51" s="27"/>
      <c r="B51" s="4" t="s">
        <v>45</v>
      </c>
      <c r="C51" s="4">
        <v>0</v>
      </c>
      <c r="D51" s="5">
        <v>1</v>
      </c>
      <c r="E51" s="15"/>
      <c r="F51" s="17"/>
      <c r="G51" s="19"/>
      <c r="J51" s="25"/>
      <c r="K51" s="25"/>
      <c r="L51" s="25"/>
    </row>
    <row r="52" spans="1:12" x14ac:dyDescent="0.3">
      <c r="A52" s="27"/>
      <c r="B52" s="4" t="s">
        <v>1</v>
      </c>
      <c r="C52" s="4">
        <v>0</v>
      </c>
      <c r="D52" s="5">
        <v>1</v>
      </c>
      <c r="E52" s="15"/>
      <c r="F52" s="17"/>
      <c r="G52" s="19"/>
      <c r="J52" s="25"/>
      <c r="K52" s="25"/>
      <c r="L52" s="25"/>
    </row>
    <row r="53" spans="1:12" ht="15" thickBot="1" x14ac:dyDescent="0.35">
      <c r="A53" s="28"/>
      <c r="B53" s="6" t="s">
        <v>20</v>
      </c>
      <c r="C53" s="6">
        <v>0</v>
      </c>
      <c r="D53" s="7">
        <v>1</v>
      </c>
      <c r="E53" s="23"/>
      <c r="F53" s="22"/>
      <c r="G53" s="21"/>
      <c r="J53" s="25"/>
      <c r="K53" s="25"/>
      <c r="L53" s="25"/>
    </row>
    <row r="54" spans="1:12" x14ac:dyDescent="0.3">
      <c r="I54" s="1" t="s">
        <v>46</v>
      </c>
      <c r="J54" s="25">
        <f>SUM(J2:J53)</f>
        <v>72441491</v>
      </c>
      <c r="K54" s="25">
        <f t="shared" ref="K54:L54" si="7">SUM(K2:K53)</f>
        <v>21640298</v>
      </c>
      <c r="L54" s="25">
        <f t="shared" si="7"/>
        <v>11553688</v>
      </c>
    </row>
  </sheetData>
  <mergeCells count="5">
    <mergeCell ref="A2:A15"/>
    <mergeCell ref="A16:A24"/>
    <mergeCell ref="A25:A46"/>
    <mergeCell ref="A47:A48"/>
    <mergeCell ref="A49:A5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Kahwaji</dc:creator>
  <cp:lastModifiedBy>Anton Kahwaji</cp:lastModifiedBy>
  <dcterms:created xsi:type="dcterms:W3CDTF">2020-07-25T08:48:23Z</dcterms:created>
  <dcterms:modified xsi:type="dcterms:W3CDTF">2020-08-08T11:37:20Z</dcterms:modified>
</cp:coreProperties>
</file>