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8445" activeTab="1"/>
  </bookViews>
  <sheets>
    <sheet name="Lesson 13" sheetId="1" r:id="rId1"/>
    <sheet name="lesson 20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U14" i="4" l="1"/>
  <c r="V6" i="4"/>
  <c r="S8" i="4"/>
  <c r="S7" i="4"/>
  <c r="S6" i="4"/>
  <c r="S5" i="4"/>
  <c r="S4" i="4"/>
  <c r="V3" i="4"/>
  <c r="S3" i="4"/>
  <c r="V4" i="4" s="1"/>
  <c r="V5" i="4" s="1"/>
  <c r="P14" i="4"/>
  <c r="P12" i="4" l="1"/>
  <c r="P13" i="4" s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11" i="4"/>
  <c r="P11" i="4"/>
  <c r="M3" i="4"/>
  <c r="M4" i="4"/>
  <c r="M5" i="4"/>
  <c r="M6" i="4"/>
  <c r="M7" i="4"/>
  <c r="M2" i="4"/>
  <c r="P2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E9" i="4"/>
  <c r="B15" i="4" s="1"/>
  <c r="E2" i="4"/>
  <c r="B4" i="4" s="1"/>
  <c r="P3" i="4" l="1"/>
  <c r="P4" i="4" s="1"/>
  <c r="B19" i="4"/>
  <c r="B9" i="4"/>
  <c r="B12" i="4"/>
  <c r="B17" i="4"/>
  <c r="B23" i="4"/>
  <c r="B14" i="4"/>
  <c r="B13" i="4"/>
  <c r="B21" i="4"/>
  <c r="B10" i="4"/>
  <c r="B11" i="4"/>
  <c r="B16" i="4"/>
  <c r="B18" i="4"/>
  <c r="B20" i="4"/>
  <c r="B22" i="4"/>
  <c r="B24" i="4"/>
  <c r="B3" i="4"/>
  <c r="B5" i="4"/>
  <c r="B2" i="4"/>
  <c r="E3" i="4" s="1"/>
  <c r="E4" i="4" s="1"/>
  <c r="I32" i="1"/>
  <c r="I31" i="1"/>
  <c r="C32" i="1"/>
  <c r="C33" i="1"/>
  <c r="C34" i="1"/>
  <c r="C35" i="1"/>
  <c r="C36" i="1"/>
  <c r="C37" i="1"/>
  <c r="C38" i="1"/>
  <c r="C39" i="1"/>
  <c r="C31" i="1"/>
  <c r="B32" i="1"/>
  <c r="B33" i="1"/>
  <c r="B34" i="1"/>
  <c r="B35" i="1"/>
  <c r="B36" i="1"/>
  <c r="B37" i="1"/>
  <c r="B38" i="1"/>
  <c r="B39" i="1"/>
  <c r="B31" i="1"/>
  <c r="I30" i="1"/>
  <c r="I7" i="1"/>
  <c r="I21" i="1"/>
  <c r="B18" i="1"/>
  <c r="I17" i="1" s="1"/>
  <c r="B19" i="1"/>
  <c r="D19" i="1" s="1"/>
  <c r="B20" i="1"/>
  <c r="D20" i="1" s="1"/>
  <c r="B21" i="1"/>
  <c r="B22" i="1"/>
  <c r="B23" i="1"/>
  <c r="C23" i="1" s="1"/>
  <c r="B24" i="1"/>
  <c r="D24" i="1" s="1"/>
  <c r="B25" i="1"/>
  <c r="B26" i="1"/>
  <c r="B17" i="1"/>
  <c r="I16" i="1"/>
  <c r="D26" i="1"/>
  <c r="D25" i="1"/>
  <c r="D22" i="1"/>
  <c r="D21" i="1"/>
  <c r="D18" i="1"/>
  <c r="D17" i="1"/>
  <c r="I6" i="1"/>
  <c r="I5" i="1"/>
  <c r="D4" i="1"/>
  <c r="D5" i="1"/>
  <c r="D6" i="1"/>
  <c r="D7" i="1"/>
  <c r="D8" i="1"/>
  <c r="D9" i="1"/>
  <c r="D10" i="1"/>
  <c r="D11" i="1"/>
  <c r="D12" i="1"/>
  <c r="D3" i="1"/>
  <c r="I4" i="1"/>
  <c r="I3" i="1"/>
  <c r="B4" i="1"/>
  <c r="C4" i="1" s="1"/>
  <c r="B5" i="1"/>
  <c r="B6" i="1"/>
  <c r="C6" i="1" s="1"/>
  <c r="B7" i="1"/>
  <c r="B8" i="1"/>
  <c r="B9" i="1"/>
  <c r="C9" i="1" s="1"/>
  <c r="B10" i="1"/>
  <c r="C10" i="1" s="1"/>
  <c r="B11" i="1"/>
  <c r="B12" i="1"/>
  <c r="B3" i="1"/>
  <c r="C5" i="1"/>
  <c r="C7" i="1"/>
  <c r="C11" i="1"/>
  <c r="C3" i="1"/>
  <c r="I2" i="1"/>
  <c r="C8" i="1"/>
  <c r="C12" i="1"/>
  <c r="E10" i="4" l="1"/>
  <c r="E11" i="4" s="1"/>
  <c r="C19" i="1"/>
  <c r="C26" i="1"/>
  <c r="C25" i="1"/>
  <c r="D23" i="1"/>
  <c r="I19" i="1" s="1"/>
  <c r="I20" i="1" s="1"/>
  <c r="C22" i="1"/>
  <c r="C21" i="1"/>
  <c r="C18" i="1"/>
  <c r="C17" i="1"/>
  <c r="C20" i="1"/>
  <c r="C24" i="1"/>
  <c r="I18" i="1" l="1"/>
</calcChain>
</file>

<file path=xl/sharedStrings.xml><?xml version="1.0" encoding="utf-8"?>
<sst xmlns="http://schemas.openxmlformats.org/spreadsheetml/2006/main" count="59" uniqueCount="30">
  <si>
    <t>Sample data</t>
  </si>
  <si>
    <t>Deviation from Mean</t>
  </si>
  <si>
    <t>Absolute deviation</t>
  </si>
  <si>
    <t>Mean</t>
  </si>
  <si>
    <t>Average deviation</t>
  </si>
  <si>
    <t>Average Absolute deviation</t>
  </si>
  <si>
    <t>squared deviation</t>
  </si>
  <si>
    <t>Averaged squared deviation</t>
  </si>
  <si>
    <t>aka varience</t>
  </si>
  <si>
    <t xml:space="preserve">Standard deviation </t>
  </si>
  <si>
    <t>General population</t>
  </si>
  <si>
    <t>People with Social Network</t>
  </si>
  <si>
    <t>Sum of squares</t>
  </si>
  <si>
    <t>sum of squares</t>
  </si>
  <si>
    <t>Mod 37</t>
  </si>
  <si>
    <t>mean</t>
  </si>
  <si>
    <t>Variance</t>
  </si>
  <si>
    <t>standard Seviation</t>
  </si>
  <si>
    <t>data</t>
  </si>
  <si>
    <t>squared dev</t>
  </si>
  <si>
    <t>variance</t>
  </si>
  <si>
    <t>standard dev</t>
  </si>
  <si>
    <t>sample means of data</t>
  </si>
  <si>
    <t xml:space="preserve"> </t>
  </si>
  <si>
    <t>2 six sided dice are rolled</t>
  </si>
  <si>
    <t>2 fours sided dice are rolled</t>
  </si>
  <si>
    <t>population data</t>
  </si>
  <si>
    <t>sampling distribution</t>
  </si>
  <si>
    <t>sample distribution</t>
  </si>
  <si>
    <t>5 six sided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</si>
</sst>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4F4F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32" sqref="I32"/>
    </sheetView>
  </sheetViews>
  <sheetFormatPr defaultRowHeight="15" x14ac:dyDescent="0.25"/>
  <cols>
    <col min="1" max="1" width="11.85546875" bestFit="1" customWidth="1"/>
    <col min="2" max="2" width="20" bestFit="1" customWidth="1"/>
    <col min="3" max="3" width="18.140625" bestFit="1" customWidth="1"/>
    <col min="4" max="4" width="17.28515625" bestFit="1" customWidth="1"/>
    <col min="8" max="8" width="26.140625" bestFit="1" customWidth="1"/>
    <col min="9" max="9" width="12.5703125" bestFit="1" customWidth="1"/>
  </cols>
  <sheetData>
    <row r="1" spans="1:10" x14ac:dyDescent="0.25">
      <c r="A1" t="s">
        <v>10</v>
      </c>
    </row>
    <row r="2" spans="1:10" x14ac:dyDescent="0.25">
      <c r="A2" t="s">
        <v>0</v>
      </c>
      <c r="B2" t="s">
        <v>1</v>
      </c>
      <c r="C2" t="s">
        <v>2</v>
      </c>
      <c r="D2" t="s">
        <v>6</v>
      </c>
      <c r="H2" t="s">
        <v>3</v>
      </c>
      <c r="I2">
        <f>AVERAGE(A3:A12)</f>
        <v>52793.8</v>
      </c>
    </row>
    <row r="3" spans="1:10" x14ac:dyDescent="0.25">
      <c r="A3">
        <v>33219</v>
      </c>
      <c r="B3" s="1">
        <f>A3-$I$2</f>
        <v>-19574.800000000003</v>
      </c>
      <c r="C3">
        <f>ABS(B3)</f>
        <v>19574.800000000003</v>
      </c>
      <c r="D3" s="1">
        <f>B3^2</f>
        <v>383172795.04000014</v>
      </c>
      <c r="H3" t="s">
        <v>4</v>
      </c>
      <c r="I3" s="1">
        <f>AVERAGE(B3:B12)</f>
        <v>0</v>
      </c>
    </row>
    <row r="4" spans="1:10" x14ac:dyDescent="0.25">
      <c r="A4">
        <v>36254</v>
      </c>
      <c r="B4" s="1">
        <f t="shared" ref="B4:B12" si="0">A4-$I$2</f>
        <v>-16539.800000000003</v>
      </c>
      <c r="C4">
        <f t="shared" ref="C4:C12" si="1">ABS(B4)</f>
        <v>16539.800000000003</v>
      </c>
      <c r="D4" s="1">
        <f t="shared" ref="D4:D12" si="2">B4^2</f>
        <v>273564984.04000008</v>
      </c>
      <c r="H4" t="s">
        <v>5</v>
      </c>
      <c r="I4">
        <f>AVERAGE(C3:C12)</f>
        <v>13543.560000000001</v>
      </c>
    </row>
    <row r="5" spans="1:10" x14ac:dyDescent="0.25">
      <c r="A5">
        <v>38801</v>
      </c>
      <c r="B5" s="1">
        <f t="shared" si="0"/>
        <v>-13992.800000000003</v>
      </c>
      <c r="C5">
        <f t="shared" si="1"/>
        <v>13992.800000000003</v>
      </c>
      <c r="D5" s="1">
        <f t="shared" si="2"/>
        <v>195798451.84000009</v>
      </c>
      <c r="H5" t="s">
        <v>7</v>
      </c>
      <c r="I5" s="1">
        <f>AVERAGE(D3:D12)</f>
        <v>291622740.36000001</v>
      </c>
      <c r="J5" t="s">
        <v>8</v>
      </c>
    </row>
    <row r="6" spans="1:10" x14ac:dyDescent="0.25">
      <c r="A6">
        <v>46335</v>
      </c>
      <c r="B6" s="1">
        <f t="shared" si="0"/>
        <v>-6458.8000000000029</v>
      </c>
      <c r="C6">
        <f t="shared" si="1"/>
        <v>6458.8000000000029</v>
      </c>
      <c r="D6" s="1">
        <f t="shared" si="2"/>
        <v>41716097.440000035</v>
      </c>
      <c r="H6" t="s">
        <v>9</v>
      </c>
      <c r="I6">
        <f>SQRT(I5)</f>
        <v>17076.965197598784</v>
      </c>
    </row>
    <row r="7" spans="1:10" x14ac:dyDescent="0.25">
      <c r="A7">
        <v>46840</v>
      </c>
      <c r="B7" s="1">
        <f t="shared" si="0"/>
        <v>-5953.8000000000029</v>
      </c>
      <c r="C7">
        <f t="shared" si="1"/>
        <v>5953.8000000000029</v>
      </c>
      <c r="D7" s="1">
        <f t="shared" si="2"/>
        <v>35447734.440000035</v>
      </c>
      <c r="H7" t="s">
        <v>13</v>
      </c>
      <c r="I7" s="1">
        <f>D3:D12</f>
        <v>35447734.440000035</v>
      </c>
    </row>
    <row r="8" spans="1:10" x14ac:dyDescent="0.25">
      <c r="A8">
        <v>47596</v>
      </c>
      <c r="B8" s="1">
        <f t="shared" si="0"/>
        <v>-5197.8000000000029</v>
      </c>
      <c r="C8">
        <f t="shared" si="1"/>
        <v>5197.8000000000029</v>
      </c>
      <c r="D8" s="1">
        <f t="shared" si="2"/>
        <v>27017124.84000003</v>
      </c>
    </row>
    <row r="9" spans="1:10" x14ac:dyDescent="0.25">
      <c r="A9">
        <v>55130</v>
      </c>
      <c r="B9" s="1">
        <f t="shared" si="0"/>
        <v>2336.1999999999971</v>
      </c>
      <c r="C9">
        <f t="shared" si="1"/>
        <v>2336.1999999999971</v>
      </c>
      <c r="D9" s="1">
        <f t="shared" si="2"/>
        <v>5457830.4399999864</v>
      </c>
    </row>
    <row r="10" spans="1:10" x14ac:dyDescent="0.25">
      <c r="A10">
        <v>56863</v>
      </c>
      <c r="B10" s="1">
        <f t="shared" si="0"/>
        <v>4069.1999999999971</v>
      </c>
      <c r="C10">
        <f t="shared" si="1"/>
        <v>4069.1999999999971</v>
      </c>
      <c r="D10" s="1">
        <f t="shared" si="2"/>
        <v>16558388.639999976</v>
      </c>
    </row>
    <row r="11" spans="1:10" x14ac:dyDescent="0.25">
      <c r="A11">
        <v>78070</v>
      </c>
      <c r="B11" s="1">
        <f t="shared" si="0"/>
        <v>25276.199999999997</v>
      </c>
      <c r="C11">
        <f t="shared" si="1"/>
        <v>25276.199999999997</v>
      </c>
      <c r="D11" s="1">
        <f t="shared" si="2"/>
        <v>638886286.43999982</v>
      </c>
    </row>
    <row r="12" spans="1:10" x14ac:dyDescent="0.25">
      <c r="A12">
        <v>88830</v>
      </c>
      <c r="B12" s="1">
        <f t="shared" si="0"/>
        <v>36036.199999999997</v>
      </c>
      <c r="C12">
        <f t="shared" si="1"/>
        <v>36036.199999999997</v>
      </c>
      <c r="D12" s="1">
        <f t="shared" si="2"/>
        <v>1298607710.4399998</v>
      </c>
    </row>
    <row r="13" spans="1:10" x14ac:dyDescent="0.25">
      <c r="G13" s="1"/>
    </row>
    <row r="15" spans="1:10" x14ac:dyDescent="0.25">
      <c r="A15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6</v>
      </c>
      <c r="H16" t="s">
        <v>3</v>
      </c>
      <c r="I16">
        <f>AVERAGE(A17:A26)</f>
        <v>51511.1</v>
      </c>
    </row>
    <row r="17" spans="1:9" x14ac:dyDescent="0.25">
      <c r="A17">
        <v>38946</v>
      </c>
      <c r="B17" s="1">
        <f>A17-$I$16</f>
        <v>-12565.099999999999</v>
      </c>
      <c r="C17">
        <f>ABS(B17)</f>
        <v>12565.099999999999</v>
      </c>
      <c r="D17" s="1">
        <f>B17^2</f>
        <v>157881738.00999996</v>
      </c>
      <c r="H17" t="s">
        <v>4</v>
      </c>
      <c r="I17" s="1">
        <f>AVERAGE(B17:B26)</f>
        <v>1.4551915228366853E-12</v>
      </c>
    </row>
    <row r="18" spans="1:9" x14ac:dyDescent="0.25">
      <c r="A18">
        <v>43420</v>
      </c>
      <c r="B18" s="1">
        <f t="shared" ref="B18:B26" si="3">A18-$I$16</f>
        <v>-8091.0999999999985</v>
      </c>
      <c r="C18">
        <f t="shared" ref="C18:C26" si="4">ABS(B18)</f>
        <v>8091.0999999999985</v>
      </c>
      <c r="D18" s="1">
        <f t="shared" ref="D18:D26" si="5">B18^2</f>
        <v>65465899.209999979</v>
      </c>
      <c r="H18" t="s">
        <v>5</v>
      </c>
      <c r="I18">
        <f>AVERAGE(C17:C26)</f>
        <v>5002.3</v>
      </c>
    </row>
    <row r="19" spans="1:9" x14ac:dyDescent="0.25">
      <c r="A19">
        <v>49191</v>
      </c>
      <c r="B19" s="1">
        <f t="shared" si="3"/>
        <v>-2320.0999999999985</v>
      </c>
      <c r="C19">
        <f t="shared" si="4"/>
        <v>2320.0999999999985</v>
      </c>
      <c r="D19" s="1">
        <f t="shared" si="5"/>
        <v>5382864.0099999933</v>
      </c>
      <c r="H19" t="s">
        <v>7</v>
      </c>
      <c r="I19" s="1">
        <f>AVERAGE(D17:D26)</f>
        <v>42996390.090000004</v>
      </c>
    </row>
    <row r="20" spans="1:9" x14ac:dyDescent="0.25">
      <c r="A20">
        <v>50430</v>
      </c>
      <c r="B20" s="1">
        <f t="shared" si="3"/>
        <v>-1081.0999999999985</v>
      </c>
      <c r="C20">
        <f t="shared" si="4"/>
        <v>1081.0999999999985</v>
      </c>
      <c r="D20" s="1">
        <f t="shared" si="5"/>
        <v>1168777.2099999969</v>
      </c>
      <c r="H20" t="s">
        <v>9</v>
      </c>
      <c r="I20">
        <f>SQRT(I19)</f>
        <v>6557.1632654677742</v>
      </c>
    </row>
    <row r="21" spans="1:9" x14ac:dyDescent="0.25">
      <c r="A21">
        <v>50557</v>
      </c>
      <c r="B21" s="1">
        <f t="shared" si="3"/>
        <v>-954.09999999999854</v>
      </c>
      <c r="C21">
        <f t="shared" si="4"/>
        <v>954.09999999999854</v>
      </c>
      <c r="D21" s="1">
        <f t="shared" si="5"/>
        <v>910306.80999999726</v>
      </c>
      <c r="H21" t="s">
        <v>12</v>
      </c>
      <c r="I21" s="1">
        <f>D17:D26</f>
        <v>910306.80999999726</v>
      </c>
    </row>
    <row r="22" spans="1:9" x14ac:dyDescent="0.25">
      <c r="A22">
        <v>52580</v>
      </c>
      <c r="B22" s="1">
        <f t="shared" si="3"/>
        <v>1068.9000000000015</v>
      </c>
      <c r="C22">
        <f t="shared" si="4"/>
        <v>1068.9000000000015</v>
      </c>
      <c r="D22" s="1">
        <f t="shared" si="5"/>
        <v>1142547.2100000032</v>
      </c>
    </row>
    <row r="23" spans="1:9" x14ac:dyDescent="0.25">
      <c r="A23">
        <v>53595</v>
      </c>
      <c r="B23" s="1">
        <f t="shared" si="3"/>
        <v>2083.9000000000015</v>
      </c>
      <c r="C23">
        <f t="shared" si="4"/>
        <v>2083.9000000000015</v>
      </c>
      <c r="D23" s="1">
        <f t="shared" si="5"/>
        <v>4342639.2100000065</v>
      </c>
    </row>
    <row r="24" spans="1:9" x14ac:dyDescent="0.25">
      <c r="A24">
        <v>54135</v>
      </c>
      <c r="B24" s="1">
        <f t="shared" si="3"/>
        <v>2623.9000000000015</v>
      </c>
      <c r="C24">
        <f t="shared" si="4"/>
        <v>2623.9000000000015</v>
      </c>
      <c r="D24" s="1">
        <f t="shared" si="5"/>
        <v>6884851.2100000074</v>
      </c>
    </row>
    <row r="25" spans="1:9" x14ac:dyDescent="0.25">
      <c r="A25">
        <v>60181</v>
      </c>
      <c r="B25" s="1">
        <f t="shared" si="3"/>
        <v>8669.9000000000015</v>
      </c>
      <c r="C25">
        <f t="shared" si="4"/>
        <v>8669.9000000000015</v>
      </c>
      <c r="D25" s="1">
        <f t="shared" si="5"/>
        <v>75167166.01000002</v>
      </c>
    </row>
    <row r="26" spans="1:9" x14ac:dyDescent="0.25">
      <c r="A26">
        <v>62076</v>
      </c>
      <c r="B26" s="1">
        <f t="shared" si="3"/>
        <v>10564.900000000001</v>
      </c>
      <c r="C26">
        <f t="shared" si="4"/>
        <v>10564.900000000001</v>
      </c>
      <c r="D26" s="1">
        <f t="shared" si="5"/>
        <v>111617112.01000004</v>
      </c>
    </row>
    <row r="29" spans="1:9" x14ac:dyDescent="0.25">
      <c r="A29" t="s">
        <v>14</v>
      </c>
    </row>
    <row r="30" spans="1:9" x14ac:dyDescent="0.25">
      <c r="A30" t="s">
        <v>0</v>
      </c>
      <c r="B30" t="s">
        <v>1</v>
      </c>
      <c r="C30" t="s">
        <v>6</v>
      </c>
      <c r="H30" t="s">
        <v>15</v>
      </c>
      <c r="I30">
        <f>AVERAGE(A31:A39)</f>
        <v>19.444444444444443</v>
      </c>
    </row>
    <row r="31" spans="1:9" x14ac:dyDescent="0.25">
      <c r="A31">
        <v>18</v>
      </c>
      <c r="B31">
        <f>A31-$I$30</f>
        <v>-1.4444444444444429</v>
      </c>
      <c r="C31">
        <f>(B31)^2</f>
        <v>2.0864197530864153</v>
      </c>
      <c r="H31" t="s">
        <v>16</v>
      </c>
      <c r="I31">
        <f>AVERAGE(C31:C39)</f>
        <v>6.0246913580246924</v>
      </c>
    </row>
    <row r="32" spans="1:9" x14ac:dyDescent="0.25">
      <c r="A32">
        <v>20</v>
      </c>
      <c r="B32">
        <f t="shared" ref="B32:B39" si="6">A32-$I$30</f>
        <v>0.55555555555555713</v>
      </c>
      <c r="C32">
        <f t="shared" ref="C32:C39" si="7">(B32)^2</f>
        <v>0.30864197530864373</v>
      </c>
      <c r="H32" t="s">
        <v>17</v>
      </c>
      <c r="I32">
        <f>SQRT(I31)</f>
        <v>2.4545246704860579</v>
      </c>
    </row>
    <row r="33" spans="1:3" x14ac:dyDescent="0.25">
      <c r="A33">
        <v>23</v>
      </c>
      <c r="B33">
        <f t="shared" si="6"/>
        <v>3.5555555555555571</v>
      </c>
      <c r="C33">
        <f t="shared" si="7"/>
        <v>12.641975308641987</v>
      </c>
    </row>
    <row r="34" spans="1:3" x14ac:dyDescent="0.25">
      <c r="A34">
        <v>21</v>
      </c>
      <c r="B34">
        <f t="shared" si="6"/>
        <v>1.5555555555555571</v>
      </c>
      <c r="C34">
        <f t="shared" si="7"/>
        <v>2.4197530864197581</v>
      </c>
    </row>
    <row r="35" spans="1:3" x14ac:dyDescent="0.25">
      <c r="A35">
        <v>18</v>
      </c>
      <c r="B35">
        <f t="shared" si="6"/>
        <v>-1.4444444444444429</v>
      </c>
      <c r="C35">
        <f t="shared" si="7"/>
        <v>2.0864197530864153</v>
      </c>
    </row>
    <row r="36" spans="1:3" x14ac:dyDescent="0.25">
      <c r="A36">
        <v>15</v>
      </c>
      <c r="B36">
        <f t="shared" si="6"/>
        <v>-4.4444444444444429</v>
      </c>
      <c r="C36">
        <f t="shared" si="7"/>
        <v>19.753086419753071</v>
      </c>
    </row>
    <row r="37" spans="1:3" x14ac:dyDescent="0.25">
      <c r="A37">
        <v>17</v>
      </c>
      <c r="B37">
        <f t="shared" si="6"/>
        <v>-2.4444444444444429</v>
      </c>
      <c r="C37">
        <f t="shared" si="7"/>
        <v>5.9753086419753005</v>
      </c>
    </row>
    <row r="38" spans="1:3" x14ac:dyDescent="0.25">
      <c r="A38">
        <v>22</v>
      </c>
      <c r="B38">
        <f t="shared" si="6"/>
        <v>2.5555555555555571</v>
      </c>
      <c r="C38">
        <f t="shared" si="7"/>
        <v>6.5308641975308719</v>
      </c>
    </row>
    <row r="39" spans="1:3" x14ac:dyDescent="0.25">
      <c r="A39">
        <v>21</v>
      </c>
      <c r="B39">
        <f t="shared" si="6"/>
        <v>1.5555555555555571</v>
      </c>
      <c r="C39">
        <f t="shared" si="7"/>
        <v>2.4197530864197581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F1" workbookViewId="0">
      <selection activeCell="U15" sqref="U15"/>
    </sheetView>
  </sheetViews>
  <sheetFormatPr defaultRowHeight="15" x14ac:dyDescent="0.25"/>
  <cols>
    <col min="2" max="2" width="11.85546875" bestFit="1" customWidth="1"/>
    <col min="4" max="4" width="12.42578125" bestFit="1" customWidth="1"/>
    <col min="7" max="7" width="4.140625" style="3" customWidth="1"/>
    <col min="12" max="12" width="20.140625" bestFit="1" customWidth="1"/>
    <col min="13" max="13" width="11.85546875" bestFit="1" customWidth="1"/>
    <col min="17" max="17" width="5.85546875" style="3" customWidth="1"/>
    <col min="21" max="21" width="12.42578125" bestFit="1" customWidth="1"/>
  </cols>
  <sheetData>
    <row r="1" spans="1:22" x14ac:dyDescent="0.25">
      <c r="A1" t="s">
        <v>18</v>
      </c>
      <c r="B1" t="s">
        <v>19</v>
      </c>
      <c r="H1" s="4" t="s">
        <v>24</v>
      </c>
      <c r="I1" s="4"/>
      <c r="J1" s="4"/>
      <c r="L1" t="s">
        <v>26</v>
      </c>
      <c r="M1" t="s">
        <v>19</v>
      </c>
      <c r="R1" s="5" t="s">
        <v>29</v>
      </c>
    </row>
    <row r="2" spans="1:22" x14ac:dyDescent="0.25">
      <c r="A2">
        <v>1</v>
      </c>
      <c r="B2">
        <f>(A2-$E$2)^2</f>
        <v>2.25</v>
      </c>
      <c r="D2" t="s">
        <v>15</v>
      </c>
      <c r="E2">
        <f>AVERAGE(A2:A5)</f>
        <v>2.5</v>
      </c>
      <c r="H2">
        <v>1</v>
      </c>
      <c r="I2">
        <v>1</v>
      </c>
      <c r="J2">
        <f>AVERAGE(H2:I2)</f>
        <v>1</v>
      </c>
      <c r="L2">
        <v>1</v>
      </c>
      <c r="M2">
        <f>(L2-$P$2)^2</f>
        <v>6.25</v>
      </c>
      <c r="O2" t="s">
        <v>15</v>
      </c>
      <c r="P2">
        <f>AVERAGE(L2:L7)</f>
        <v>3.5</v>
      </c>
      <c r="R2" t="s">
        <v>26</v>
      </c>
      <c r="S2" t="s">
        <v>19</v>
      </c>
    </row>
    <row r="3" spans="1:22" x14ac:dyDescent="0.25">
      <c r="A3">
        <v>2</v>
      </c>
      <c r="B3">
        <f>(A3-$E$2)^2</f>
        <v>0.25</v>
      </c>
      <c r="D3" t="s">
        <v>20</v>
      </c>
      <c r="E3">
        <f>AVERAGE(B2:B5)</f>
        <v>1.25</v>
      </c>
      <c r="H3">
        <v>1</v>
      </c>
      <c r="I3">
        <v>2</v>
      </c>
      <c r="J3">
        <f t="shared" ref="J3:L37" si="0">AVERAGE(H3:I3)</f>
        <v>1.5</v>
      </c>
      <c r="L3">
        <v>2</v>
      </c>
      <c r="M3">
        <f t="shared" ref="M3:M7" si="1">(L3-$P$2)^2</f>
        <v>2.25</v>
      </c>
      <c r="O3" t="s">
        <v>20</v>
      </c>
      <c r="P3">
        <f>AVERAGE(M2:M7)</f>
        <v>2.9166666666666665</v>
      </c>
      <c r="R3">
        <v>1</v>
      </c>
      <c r="S3">
        <f>(R3-$P$2)^2</f>
        <v>6.25</v>
      </c>
      <c r="U3" t="s">
        <v>15</v>
      </c>
      <c r="V3">
        <f>AVERAGE(R3:R8)</f>
        <v>3.5</v>
      </c>
    </row>
    <row r="4" spans="1:22" x14ac:dyDescent="0.25">
      <c r="A4">
        <v>3</v>
      </c>
      <c r="B4">
        <f>(A4-$E$2)^2</f>
        <v>0.25</v>
      </c>
      <c r="D4" t="s">
        <v>21</v>
      </c>
      <c r="E4">
        <f>SQRT(E3)</f>
        <v>1.1180339887498949</v>
      </c>
      <c r="H4">
        <v>1</v>
      </c>
      <c r="I4">
        <v>3</v>
      </c>
      <c r="J4">
        <f t="shared" si="0"/>
        <v>2</v>
      </c>
      <c r="L4">
        <v>3</v>
      </c>
      <c r="M4">
        <f t="shared" si="1"/>
        <v>0.25</v>
      </c>
      <c r="O4" t="s">
        <v>21</v>
      </c>
      <c r="P4">
        <f>SQRT(P3)</f>
        <v>1.707825127659933</v>
      </c>
      <c r="R4">
        <v>2</v>
      </c>
      <c r="S4">
        <f t="shared" ref="S4:S8" si="2">(R4-$P$2)^2</f>
        <v>2.25</v>
      </c>
      <c r="U4" t="s">
        <v>20</v>
      </c>
      <c r="V4">
        <f>AVERAGE(S3:S8)</f>
        <v>2.9166666666666665</v>
      </c>
    </row>
    <row r="5" spans="1:22" x14ac:dyDescent="0.25">
      <c r="A5">
        <v>4</v>
      </c>
      <c r="B5">
        <f>(A5-$E$2)^2</f>
        <v>2.25</v>
      </c>
      <c r="H5">
        <v>1</v>
      </c>
      <c r="I5">
        <v>4</v>
      </c>
      <c r="J5">
        <f t="shared" si="0"/>
        <v>2.5</v>
      </c>
      <c r="L5">
        <v>4</v>
      </c>
      <c r="M5">
        <f t="shared" si="1"/>
        <v>0.25</v>
      </c>
      <c r="R5">
        <v>3</v>
      </c>
      <c r="S5">
        <f t="shared" si="2"/>
        <v>0.25</v>
      </c>
      <c r="U5" t="s">
        <v>21</v>
      </c>
      <c r="V5">
        <f>SQRT(V4)</f>
        <v>1.707825127659933</v>
      </c>
    </row>
    <row r="6" spans="1:22" x14ac:dyDescent="0.25">
      <c r="H6">
        <v>1</v>
      </c>
      <c r="I6">
        <v>5</v>
      </c>
      <c r="J6">
        <f t="shared" si="0"/>
        <v>3</v>
      </c>
      <c r="L6">
        <v>5</v>
      </c>
      <c r="M6">
        <f t="shared" si="1"/>
        <v>2.25</v>
      </c>
      <c r="R6">
        <v>4</v>
      </c>
      <c r="S6">
        <f t="shared" si="2"/>
        <v>0.25</v>
      </c>
      <c r="U6" t="s">
        <v>28</v>
      </c>
      <c r="V6">
        <f>V5/SQRT(5)</f>
        <v>0.76376261582597327</v>
      </c>
    </row>
    <row r="7" spans="1:22" x14ac:dyDescent="0.25">
      <c r="H7">
        <v>1</v>
      </c>
      <c r="I7">
        <v>6</v>
      </c>
      <c r="J7">
        <f t="shared" si="0"/>
        <v>3.5</v>
      </c>
      <c r="L7">
        <v>6</v>
      </c>
      <c r="M7">
        <f t="shared" si="1"/>
        <v>6.25</v>
      </c>
      <c r="R7">
        <v>5</v>
      </c>
      <c r="S7">
        <f t="shared" si="2"/>
        <v>2.25</v>
      </c>
    </row>
    <row r="8" spans="1:22" x14ac:dyDescent="0.25">
      <c r="A8" t="s">
        <v>22</v>
      </c>
      <c r="H8">
        <v>2</v>
      </c>
      <c r="I8">
        <v>1</v>
      </c>
      <c r="J8">
        <f t="shared" si="0"/>
        <v>1.5</v>
      </c>
      <c r="R8">
        <v>6</v>
      </c>
      <c r="S8">
        <f t="shared" si="2"/>
        <v>6.25</v>
      </c>
    </row>
    <row r="9" spans="1:22" ht="15.75" x14ac:dyDescent="0.25">
      <c r="A9" s="2">
        <v>1</v>
      </c>
      <c r="B9">
        <f>(A9-$E$9)^2</f>
        <v>2.25</v>
      </c>
      <c r="D9" t="s">
        <v>15</v>
      </c>
      <c r="E9">
        <f>AVERAGE(A9:A24)</f>
        <v>2.5</v>
      </c>
      <c r="H9">
        <v>2</v>
      </c>
      <c r="I9">
        <v>2</v>
      </c>
      <c r="J9">
        <f t="shared" si="0"/>
        <v>2</v>
      </c>
    </row>
    <row r="10" spans="1:22" x14ac:dyDescent="0.25">
      <c r="A10">
        <v>1.5</v>
      </c>
      <c r="B10">
        <f>(A10-$E$9)^2</f>
        <v>1</v>
      </c>
      <c r="D10" t="s">
        <v>20</v>
      </c>
      <c r="E10">
        <f>AVERAGE(B9:B24)</f>
        <v>0.625</v>
      </c>
      <c r="H10">
        <v>2</v>
      </c>
      <c r="I10">
        <v>3</v>
      </c>
      <c r="J10">
        <f t="shared" si="0"/>
        <v>2.5</v>
      </c>
      <c r="L10" t="s">
        <v>27</v>
      </c>
      <c r="M10" t="s">
        <v>19</v>
      </c>
    </row>
    <row r="11" spans="1:22" x14ac:dyDescent="0.25">
      <c r="A11">
        <v>2</v>
      </c>
      <c r="B11">
        <f>(A11-$E$9)^2</f>
        <v>0.25</v>
      </c>
      <c r="D11" t="s">
        <v>21</v>
      </c>
      <c r="E11">
        <f>SQRT(E10)</f>
        <v>0.79056941504209488</v>
      </c>
      <c r="H11">
        <v>2</v>
      </c>
      <c r="I11">
        <v>4</v>
      </c>
      <c r="J11">
        <f t="shared" si="0"/>
        <v>3</v>
      </c>
      <c r="L11">
        <v>1</v>
      </c>
      <c r="M11">
        <f>(L11-$P$11)^2</f>
        <v>6.25</v>
      </c>
      <c r="O11" t="s">
        <v>15</v>
      </c>
      <c r="P11">
        <f>AVERAGE(L11:L46)</f>
        <v>3.5</v>
      </c>
    </row>
    <row r="12" spans="1:22" x14ac:dyDescent="0.25">
      <c r="A12">
        <v>2.5</v>
      </c>
      <c r="B12">
        <f>(A12-$E$9)^2</f>
        <v>0</v>
      </c>
      <c r="H12">
        <v>2</v>
      </c>
      <c r="I12">
        <v>5</v>
      </c>
      <c r="J12">
        <f t="shared" si="0"/>
        <v>3.5</v>
      </c>
      <c r="L12">
        <v>1.5</v>
      </c>
      <c r="M12">
        <f t="shared" ref="M12:M46" si="3">(L12-$P$11)^2</f>
        <v>4</v>
      </c>
      <c r="O12" t="s">
        <v>20</v>
      </c>
      <c r="P12">
        <f>AVERAGE(M11:M46)</f>
        <v>1.4583333333333333</v>
      </c>
    </row>
    <row r="13" spans="1:22" x14ac:dyDescent="0.25">
      <c r="A13">
        <v>1.5</v>
      </c>
      <c r="B13">
        <f>(A13-$E$9)^2</f>
        <v>1</v>
      </c>
      <c r="H13">
        <v>2</v>
      </c>
      <c r="I13">
        <v>6</v>
      </c>
      <c r="J13">
        <f t="shared" si="0"/>
        <v>4</v>
      </c>
      <c r="L13">
        <v>2</v>
      </c>
      <c r="M13">
        <f t="shared" si="3"/>
        <v>2.25</v>
      </c>
      <c r="O13" t="s">
        <v>21</v>
      </c>
      <c r="P13">
        <f>SQRT(P12)</f>
        <v>1.2076147288491199</v>
      </c>
    </row>
    <row r="14" spans="1:22" x14ac:dyDescent="0.25">
      <c r="A14">
        <v>2</v>
      </c>
      <c r="B14">
        <f>(A14-$E$9)^2</f>
        <v>0.25</v>
      </c>
      <c r="H14">
        <v>3</v>
      </c>
      <c r="I14">
        <v>1</v>
      </c>
      <c r="J14">
        <f t="shared" si="0"/>
        <v>2</v>
      </c>
      <c r="L14">
        <v>2.5</v>
      </c>
      <c r="M14">
        <f t="shared" si="3"/>
        <v>1</v>
      </c>
      <c r="P14">
        <f>P4/SQRT(2)</f>
        <v>1.2076147288491197</v>
      </c>
      <c r="U14">
        <f>3.49/SQRT(5)</f>
        <v>1.5607754482948533</v>
      </c>
    </row>
    <row r="15" spans="1:22" x14ac:dyDescent="0.25">
      <c r="A15">
        <v>2.5</v>
      </c>
      <c r="B15">
        <f>(A15-$E$9)^2</f>
        <v>0</v>
      </c>
      <c r="D15" s="5" t="s">
        <v>25</v>
      </c>
      <c r="H15">
        <v>3</v>
      </c>
      <c r="I15">
        <v>2</v>
      </c>
      <c r="J15">
        <f t="shared" si="0"/>
        <v>2.5</v>
      </c>
      <c r="L15">
        <v>3</v>
      </c>
      <c r="M15">
        <f t="shared" si="3"/>
        <v>0.25</v>
      </c>
    </row>
    <row r="16" spans="1:22" x14ac:dyDescent="0.25">
      <c r="A16">
        <v>3</v>
      </c>
      <c r="B16">
        <f>(A16-$E$9)^2</f>
        <v>0.25</v>
      </c>
      <c r="D16">
        <v>1</v>
      </c>
      <c r="E16">
        <v>1</v>
      </c>
      <c r="F16">
        <f>AVERAGE(D16:E16)</f>
        <v>1</v>
      </c>
      <c r="H16">
        <v>3</v>
      </c>
      <c r="I16">
        <v>3</v>
      </c>
      <c r="J16">
        <f t="shared" si="0"/>
        <v>3</v>
      </c>
      <c r="L16">
        <v>3.5</v>
      </c>
      <c r="M16">
        <f t="shared" si="3"/>
        <v>0</v>
      </c>
    </row>
    <row r="17" spans="1:13" x14ac:dyDescent="0.25">
      <c r="A17">
        <v>2</v>
      </c>
      <c r="B17">
        <f>(A17-$E$9)^2</f>
        <v>0.25</v>
      </c>
      <c r="D17">
        <v>1</v>
      </c>
      <c r="E17">
        <v>2</v>
      </c>
      <c r="F17">
        <f t="shared" ref="F17:F31" si="4">AVERAGE(D17:E17)</f>
        <v>1.5</v>
      </c>
      <c r="G17" s="3" t="s">
        <v>23</v>
      </c>
      <c r="H17">
        <v>3</v>
      </c>
      <c r="I17">
        <v>4</v>
      </c>
      <c r="J17">
        <f t="shared" si="0"/>
        <v>3.5</v>
      </c>
      <c r="L17">
        <v>1.5</v>
      </c>
      <c r="M17">
        <f t="shared" si="3"/>
        <v>4</v>
      </c>
    </row>
    <row r="18" spans="1:13" x14ac:dyDescent="0.25">
      <c r="A18">
        <v>2.5</v>
      </c>
      <c r="B18">
        <f>(A18-$E$9)^2</f>
        <v>0</v>
      </c>
      <c r="D18">
        <v>1</v>
      </c>
      <c r="E18">
        <v>3</v>
      </c>
      <c r="F18">
        <f t="shared" si="4"/>
        <v>2</v>
      </c>
      <c r="H18">
        <v>3</v>
      </c>
      <c r="I18">
        <v>5</v>
      </c>
      <c r="J18">
        <f t="shared" si="0"/>
        <v>4</v>
      </c>
      <c r="L18">
        <v>2</v>
      </c>
      <c r="M18">
        <f t="shared" si="3"/>
        <v>2.25</v>
      </c>
    </row>
    <row r="19" spans="1:13" x14ac:dyDescent="0.25">
      <c r="A19">
        <v>3</v>
      </c>
      <c r="B19">
        <f>(A19-$E$9)^2</f>
        <v>0.25</v>
      </c>
      <c r="D19">
        <v>1</v>
      </c>
      <c r="E19">
        <v>4</v>
      </c>
      <c r="F19">
        <f t="shared" si="4"/>
        <v>2.5</v>
      </c>
      <c r="H19">
        <v>3</v>
      </c>
      <c r="I19">
        <v>6</v>
      </c>
      <c r="J19">
        <f t="shared" si="0"/>
        <v>4.5</v>
      </c>
      <c r="L19">
        <v>2.5</v>
      </c>
      <c r="M19">
        <f t="shared" si="3"/>
        <v>1</v>
      </c>
    </row>
    <row r="20" spans="1:13" x14ac:dyDescent="0.25">
      <c r="A20">
        <v>3.5</v>
      </c>
      <c r="B20">
        <f>(A20-$E$9)^2</f>
        <v>1</v>
      </c>
      <c r="D20">
        <v>2</v>
      </c>
      <c r="E20">
        <v>1</v>
      </c>
      <c r="F20">
        <f t="shared" si="4"/>
        <v>1.5</v>
      </c>
      <c r="H20">
        <v>4</v>
      </c>
      <c r="I20">
        <v>1</v>
      </c>
      <c r="J20">
        <f t="shared" si="0"/>
        <v>2.5</v>
      </c>
      <c r="L20">
        <v>3</v>
      </c>
      <c r="M20">
        <f t="shared" si="3"/>
        <v>0.25</v>
      </c>
    </row>
    <row r="21" spans="1:13" x14ac:dyDescent="0.25">
      <c r="A21">
        <v>2.5</v>
      </c>
      <c r="B21">
        <f>(A21-$E$9)^2</f>
        <v>0</v>
      </c>
      <c r="D21">
        <v>2</v>
      </c>
      <c r="E21">
        <v>2</v>
      </c>
      <c r="F21">
        <f t="shared" si="4"/>
        <v>2</v>
      </c>
      <c r="H21">
        <v>4</v>
      </c>
      <c r="I21">
        <v>2</v>
      </c>
      <c r="J21">
        <f t="shared" si="0"/>
        <v>3</v>
      </c>
      <c r="L21">
        <v>3.5</v>
      </c>
      <c r="M21">
        <f t="shared" si="3"/>
        <v>0</v>
      </c>
    </row>
    <row r="22" spans="1:13" x14ac:dyDescent="0.25">
      <c r="A22">
        <v>3</v>
      </c>
      <c r="B22">
        <f>(A22-$E$9)^2</f>
        <v>0.25</v>
      </c>
      <c r="D22">
        <v>2</v>
      </c>
      <c r="E22">
        <v>3</v>
      </c>
      <c r="F22">
        <f t="shared" si="4"/>
        <v>2.5</v>
      </c>
      <c r="H22">
        <v>4</v>
      </c>
      <c r="I22">
        <v>3</v>
      </c>
      <c r="J22">
        <f t="shared" si="0"/>
        <v>3.5</v>
      </c>
      <c r="L22">
        <v>4</v>
      </c>
      <c r="M22">
        <f t="shared" si="3"/>
        <v>0.25</v>
      </c>
    </row>
    <row r="23" spans="1:13" x14ac:dyDescent="0.25">
      <c r="A23">
        <v>3.5</v>
      </c>
      <c r="B23">
        <f>(A23-$E$9)^2</f>
        <v>1</v>
      </c>
      <c r="D23">
        <v>2</v>
      </c>
      <c r="E23">
        <v>4</v>
      </c>
      <c r="F23">
        <f t="shared" si="4"/>
        <v>3</v>
      </c>
      <c r="H23">
        <v>4</v>
      </c>
      <c r="I23">
        <v>4</v>
      </c>
      <c r="J23">
        <f t="shared" si="0"/>
        <v>4</v>
      </c>
      <c r="L23">
        <v>2</v>
      </c>
      <c r="M23">
        <f t="shared" si="3"/>
        <v>2.25</v>
      </c>
    </row>
    <row r="24" spans="1:13" x14ac:dyDescent="0.25">
      <c r="A24">
        <v>4</v>
      </c>
      <c r="B24">
        <f>(A24-$E$9)^2</f>
        <v>2.25</v>
      </c>
      <c r="D24">
        <v>3</v>
      </c>
      <c r="E24">
        <v>1</v>
      </c>
      <c r="F24">
        <f t="shared" si="4"/>
        <v>2</v>
      </c>
      <c r="H24">
        <v>4</v>
      </c>
      <c r="I24">
        <v>5</v>
      </c>
      <c r="J24">
        <f t="shared" si="0"/>
        <v>4.5</v>
      </c>
      <c r="L24">
        <v>2.5</v>
      </c>
      <c r="M24">
        <f t="shared" si="3"/>
        <v>1</v>
      </c>
    </row>
    <row r="25" spans="1:13" x14ac:dyDescent="0.25">
      <c r="D25">
        <v>3</v>
      </c>
      <c r="E25">
        <v>2</v>
      </c>
      <c r="F25">
        <f t="shared" si="4"/>
        <v>2.5</v>
      </c>
      <c r="H25">
        <v>4</v>
      </c>
      <c r="I25">
        <v>6</v>
      </c>
      <c r="J25">
        <f t="shared" si="0"/>
        <v>5</v>
      </c>
      <c r="L25">
        <v>3</v>
      </c>
      <c r="M25">
        <f t="shared" si="3"/>
        <v>0.25</v>
      </c>
    </row>
    <row r="26" spans="1:13" x14ac:dyDescent="0.25">
      <c r="D26">
        <v>3</v>
      </c>
      <c r="E26">
        <v>3</v>
      </c>
      <c r="F26">
        <f t="shared" si="4"/>
        <v>3</v>
      </c>
      <c r="H26">
        <v>5</v>
      </c>
      <c r="I26">
        <v>1</v>
      </c>
      <c r="J26">
        <f t="shared" si="0"/>
        <v>3</v>
      </c>
      <c r="L26">
        <v>3.5</v>
      </c>
      <c r="M26">
        <f t="shared" si="3"/>
        <v>0</v>
      </c>
    </row>
    <row r="27" spans="1:13" x14ac:dyDescent="0.25">
      <c r="D27">
        <v>3</v>
      </c>
      <c r="E27">
        <v>4</v>
      </c>
      <c r="F27">
        <f t="shared" si="4"/>
        <v>3.5</v>
      </c>
      <c r="H27">
        <v>5</v>
      </c>
      <c r="I27">
        <v>2</v>
      </c>
      <c r="J27">
        <f t="shared" si="0"/>
        <v>3.5</v>
      </c>
      <c r="L27">
        <v>4</v>
      </c>
      <c r="M27">
        <f t="shared" si="3"/>
        <v>0.25</v>
      </c>
    </row>
    <row r="28" spans="1:13" x14ac:dyDescent="0.25">
      <c r="D28">
        <v>4</v>
      </c>
      <c r="E28">
        <v>1</v>
      </c>
      <c r="F28">
        <f t="shared" si="4"/>
        <v>2.5</v>
      </c>
      <c r="H28">
        <v>5</v>
      </c>
      <c r="I28">
        <v>3</v>
      </c>
      <c r="J28">
        <f t="shared" si="0"/>
        <v>4</v>
      </c>
      <c r="L28">
        <v>4.5</v>
      </c>
      <c r="M28">
        <f t="shared" si="3"/>
        <v>1</v>
      </c>
    </row>
    <row r="29" spans="1:13" x14ac:dyDescent="0.25">
      <c r="D29">
        <v>4</v>
      </c>
      <c r="E29">
        <v>2</v>
      </c>
      <c r="F29">
        <f t="shared" si="4"/>
        <v>3</v>
      </c>
      <c r="H29">
        <v>5</v>
      </c>
      <c r="I29">
        <v>4</v>
      </c>
      <c r="J29">
        <f t="shared" si="0"/>
        <v>4.5</v>
      </c>
      <c r="L29">
        <v>2.5</v>
      </c>
      <c r="M29">
        <f t="shared" si="3"/>
        <v>1</v>
      </c>
    </row>
    <row r="30" spans="1:13" x14ac:dyDescent="0.25">
      <c r="D30">
        <v>4</v>
      </c>
      <c r="E30">
        <v>3</v>
      </c>
      <c r="F30">
        <f t="shared" si="4"/>
        <v>3.5</v>
      </c>
      <c r="H30">
        <v>5</v>
      </c>
      <c r="I30">
        <v>5</v>
      </c>
      <c r="J30">
        <f t="shared" si="0"/>
        <v>5</v>
      </c>
      <c r="L30">
        <v>3</v>
      </c>
      <c r="M30">
        <f t="shared" si="3"/>
        <v>0.25</v>
      </c>
    </row>
    <row r="31" spans="1:13" x14ac:dyDescent="0.25">
      <c r="D31">
        <v>4</v>
      </c>
      <c r="E31">
        <v>4</v>
      </c>
      <c r="F31">
        <f t="shared" si="4"/>
        <v>4</v>
      </c>
      <c r="H31">
        <v>5</v>
      </c>
      <c r="I31">
        <v>6</v>
      </c>
      <c r="J31">
        <f t="shared" si="0"/>
        <v>5.5</v>
      </c>
      <c r="L31">
        <v>3.5</v>
      </c>
      <c r="M31">
        <f t="shared" si="3"/>
        <v>0</v>
      </c>
    </row>
    <row r="32" spans="1:13" x14ac:dyDescent="0.25">
      <c r="H32">
        <v>6</v>
      </c>
      <c r="I32">
        <v>1</v>
      </c>
      <c r="J32">
        <f t="shared" si="0"/>
        <v>3.5</v>
      </c>
      <c r="L32">
        <v>4</v>
      </c>
      <c r="M32">
        <f t="shared" si="3"/>
        <v>0.25</v>
      </c>
    </row>
    <row r="33" spans="8:13" x14ac:dyDescent="0.25">
      <c r="H33">
        <v>6</v>
      </c>
      <c r="I33">
        <v>2</v>
      </c>
      <c r="J33">
        <f t="shared" si="0"/>
        <v>4</v>
      </c>
      <c r="L33">
        <v>4.5</v>
      </c>
      <c r="M33">
        <f t="shared" si="3"/>
        <v>1</v>
      </c>
    </row>
    <row r="34" spans="8:13" x14ac:dyDescent="0.25">
      <c r="H34">
        <v>6</v>
      </c>
      <c r="I34">
        <v>3</v>
      </c>
      <c r="J34">
        <f t="shared" si="0"/>
        <v>4.5</v>
      </c>
      <c r="L34">
        <v>5</v>
      </c>
      <c r="M34">
        <f t="shared" si="3"/>
        <v>2.25</v>
      </c>
    </row>
    <row r="35" spans="8:13" x14ac:dyDescent="0.25">
      <c r="H35">
        <v>6</v>
      </c>
      <c r="I35">
        <v>4</v>
      </c>
      <c r="J35">
        <f t="shared" si="0"/>
        <v>5</v>
      </c>
      <c r="L35">
        <v>3</v>
      </c>
      <c r="M35">
        <f t="shared" si="3"/>
        <v>0.25</v>
      </c>
    </row>
    <row r="36" spans="8:13" x14ac:dyDescent="0.25">
      <c r="H36">
        <v>6</v>
      </c>
      <c r="I36">
        <v>5</v>
      </c>
      <c r="J36">
        <f t="shared" si="0"/>
        <v>5.5</v>
      </c>
      <c r="L36">
        <v>3.5</v>
      </c>
      <c r="M36">
        <f t="shared" si="3"/>
        <v>0</v>
      </c>
    </row>
    <row r="37" spans="8:13" x14ac:dyDescent="0.25">
      <c r="H37">
        <v>6</v>
      </c>
      <c r="I37">
        <v>6</v>
      </c>
      <c r="J37">
        <f t="shared" si="0"/>
        <v>6</v>
      </c>
      <c r="L37">
        <v>4</v>
      </c>
      <c r="M37">
        <f t="shared" si="3"/>
        <v>0.25</v>
      </c>
    </row>
    <row r="38" spans="8:13" x14ac:dyDescent="0.25">
      <c r="L38">
        <v>4.5</v>
      </c>
      <c r="M38">
        <f t="shared" si="3"/>
        <v>1</v>
      </c>
    </row>
    <row r="39" spans="8:13" x14ac:dyDescent="0.25">
      <c r="L39">
        <v>5</v>
      </c>
      <c r="M39">
        <f t="shared" si="3"/>
        <v>2.25</v>
      </c>
    </row>
    <row r="40" spans="8:13" x14ac:dyDescent="0.25">
      <c r="L40">
        <v>5.5</v>
      </c>
      <c r="M40">
        <f t="shared" si="3"/>
        <v>4</v>
      </c>
    </row>
    <row r="41" spans="8:13" x14ac:dyDescent="0.25">
      <c r="L41">
        <v>3.5</v>
      </c>
      <c r="M41">
        <f t="shared" si="3"/>
        <v>0</v>
      </c>
    </row>
    <row r="42" spans="8:13" x14ac:dyDescent="0.25">
      <c r="L42">
        <v>4</v>
      </c>
      <c r="M42">
        <f t="shared" si="3"/>
        <v>0.25</v>
      </c>
    </row>
    <row r="43" spans="8:13" x14ac:dyDescent="0.25">
      <c r="L43">
        <v>4.5</v>
      </c>
      <c r="M43">
        <f t="shared" si="3"/>
        <v>1</v>
      </c>
    </row>
    <row r="44" spans="8:13" x14ac:dyDescent="0.25">
      <c r="L44">
        <v>5</v>
      </c>
      <c r="M44">
        <f t="shared" si="3"/>
        <v>2.25</v>
      </c>
    </row>
    <row r="45" spans="8:13" x14ac:dyDescent="0.25">
      <c r="L45">
        <v>5.5</v>
      </c>
      <c r="M45">
        <f t="shared" si="3"/>
        <v>4</v>
      </c>
    </row>
    <row r="46" spans="8:13" x14ac:dyDescent="0.25">
      <c r="L46">
        <v>6</v>
      </c>
      <c r="M46">
        <f t="shared" si="3"/>
        <v>6.25</v>
      </c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Lesson 13</vt:lpstr>
      <vt:lpstr>lesson 20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Lewin, Antonette C (IM Technology)</dc:creator>
  <cp:lastModifiedBy>Lewin, Antonette C (IM Technology)</cp:lastModifiedBy>
  <dcterms:created xsi:type="dcterms:W3CDTF">2018-06-28T17:20:11Z</dcterms:created>
  <dcterms:modified xsi:type="dcterms:W3CDTF">2018-07-11T18:17:13Z</dcterms:modified>
</cp:coreProperties>
</file>