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ntom\Desktop\Streamlit Ortools\"/>
    </mc:Choice>
  </mc:AlternateContent>
  <xr:revisionPtr revIDLastSave="0" documentId="13_ncr:1_{A0202474-7EA7-4AEE-9DA6-256EAE248B02}" xr6:coauthVersionLast="47" xr6:coauthVersionMax="47" xr10:uidLastSave="{00000000-0000-0000-0000-000000000000}"/>
  <bookViews>
    <workbookView xWindow="-120" yWindow="-120" windowWidth="20730" windowHeight="11040" activeTab="1" xr2:uid="{F4E39703-F836-834D-A9C7-A2CA00DCCF11}"/>
  </bookViews>
  <sheets>
    <sheet name="Productos" sheetId="7" r:id="rId1"/>
    <sheet name="Prioridades" sheetId="8" r:id="rId2"/>
    <sheet name="Tiempos" sheetId="9" r:id="rId3"/>
    <sheet name="Datos" sheetId="10" r:id="rId4"/>
    <sheet name="Conductores" sheetId="11" r:id="rId5"/>
    <sheet name="Hoja1" sheetId="5" state="hidden" r:id="rId6"/>
  </sheets>
  <definedNames>
    <definedName name="_xlnm._FilterDatabase" localSheetId="2" hidden="1">Tiempos!$A$1:$N$26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6" i="9" l="1"/>
  <c r="K26" i="9"/>
  <c r="J26" i="9"/>
  <c r="N26" i="9" s="1"/>
  <c r="L25" i="9"/>
  <c r="K25" i="9"/>
  <c r="J25" i="9"/>
  <c r="L24" i="9"/>
  <c r="K24" i="9"/>
  <c r="J24" i="9"/>
  <c r="L23" i="9"/>
  <c r="K23" i="9"/>
  <c r="J23" i="9"/>
  <c r="L22" i="9"/>
  <c r="K22" i="9"/>
  <c r="J22" i="9"/>
  <c r="N22" i="9" s="1"/>
  <c r="L21" i="9"/>
  <c r="K21" i="9"/>
  <c r="J21" i="9"/>
  <c r="L20" i="9"/>
  <c r="K20" i="9"/>
  <c r="J20" i="9"/>
  <c r="L19" i="9"/>
  <c r="K19" i="9"/>
  <c r="J19" i="9"/>
  <c r="N19" i="9" s="1"/>
  <c r="L18" i="9"/>
  <c r="K18" i="9"/>
  <c r="J18" i="9"/>
  <c r="L17" i="9"/>
  <c r="K17" i="9"/>
  <c r="J17" i="9"/>
  <c r="L16" i="9"/>
  <c r="K16" i="9"/>
  <c r="J16" i="9"/>
  <c r="L15" i="9"/>
  <c r="K15" i="9"/>
  <c r="J15" i="9"/>
  <c r="N15" i="9" s="1"/>
  <c r="L14" i="9"/>
  <c r="K14" i="9"/>
  <c r="J14" i="9"/>
  <c r="L13" i="9"/>
  <c r="K13" i="9"/>
  <c r="J13" i="9"/>
  <c r="L12" i="9"/>
  <c r="K12" i="9"/>
  <c r="J12" i="9"/>
  <c r="L11" i="9"/>
  <c r="K11" i="9"/>
  <c r="J11" i="9"/>
  <c r="N11" i="9" s="1"/>
  <c r="L10" i="9"/>
  <c r="K10" i="9"/>
  <c r="J10" i="9"/>
  <c r="L9" i="9"/>
  <c r="K9" i="9"/>
  <c r="J9" i="9"/>
  <c r="L8" i="9"/>
  <c r="K8" i="9"/>
  <c r="J8" i="9"/>
  <c r="L7" i="9"/>
  <c r="K7" i="9"/>
  <c r="J7" i="9"/>
  <c r="N7" i="9" s="1"/>
  <c r="L6" i="9"/>
  <c r="K6" i="9"/>
  <c r="J6" i="9"/>
  <c r="L5" i="9"/>
  <c r="K5" i="9"/>
  <c r="J5" i="9"/>
  <c r="L4" i="9"/>
  <c r="K4" i="9"/>
  <c r="J4" i="9"/>
  <c r="L3" i="9"/>
  <c r="K3" i="9"/>
  <c r="J3" i="9"/>
  <c r="N3" i="9" s="1"/>
  <c r="L2" i="9"/>
  <c r="K2" i="9"/>
  <c r="J2" i="9"/>
  <c r="N23" i="9" l="1"/>
  <c r="N2" i="9"/>
  <c r="N6" i="9"/>
  <c r="N10" i="9"/>
  <c r="N14" i="9"/>
  <c r="N18" i="9"/>
  <c r="N5" i="9"/>
  <c r="N9" i="9"/>
  <c r="N13" i="9"/>
  <c r="N17" i="9"/>
  <c r="N21" i="9"/>
  <c r="N4" i="9"/>
  <c r="N8" i="9"/>
  <c r="N12" i="9"/>
  <c r="N16" i="9"/>
  <c r="N20" i="9"/>
  <c r="N24" i="9"/>
  <c r="N25" i="9"/>
</calcChain>
</file>

<file path=xl/sharedStrings.xml><?xml version="1.0" encoding="utf-8"?>
<sst xmlns="http://schemas.openxmlformats.org/spreadsheetml/2006/main" count="412" uniqueCount="236">
  <si>
    <t>XM-DC-DH-002</t>
  </si>
  <si>
    <t>SG30(10)10-22-(5Kg/m3 Barchip 54) Dosis cemento 500 kg/m3</t>
  </si>
  <si>
    <t>XM-DC-DH-001</t>
  </si>
  <si>
    <t>CC123B-SK</t>
  </si>
  <si>
    <t>GB30(10)20-20</t>
  </si>
  <si>
    <t>GB10(10)20-12</t>
  </si>
  <si>
    <t>XM-DC-DH-009</t>
  </si>
  <si>
    <t>TRASVASIJE NORTE(ACC-PD-N42/N52)</t>
  </si>
  <si>
    <t xml:space="preserve"> SG30(10)10-22 Dosis cemento 500 kg/m3</t>
  </si>
  <si>
    <t>DIRECTO</t>
  </si>
  <si>
    <t>PEX</t>
  </si>
  <si>
    <t>GB50(10)13-70</t>
  </si>
  <si>
    <t>XM-DC-DH-006</t>
  </si>
  <si>
    <t>GB50(10)20-12-(3,5 kg/m3 Barchip48)</t>
  </si>
  <si>
    <t xml:space="preserve">Organigrama Operación </t>
  </si>
  <si>
    <t>Felipe Garcia</t>
  </si>
  <si>
    <t xml:space="preserve">Jefe de operaciones </t>
  </si>
  <si>
    <t xml:space="preserve">Cristobal  San Martin </t>
  </si>
  <si>
    <t xml:space="preserve">Supervisor </t>
  </si>
  <si>
    <t xml:space="preserve">Cristopher Valdivia </t>
  </si>
  <si>
    <t xml:space="preserve">Edwin Carvajal </t>
  </si>
  <si>
    <t xml:space="preserve">Richard Revolledo </t>
  </si>
  <si>
    <t xml:space="preserve">Plantero </t>
  </si>
  <si>
    <t xml:space="preserve">Braulio Orellana </t>
  </si>
  <si>
    <t xml:space="preserve">Esteban Melo </t>
  </si>
  <si>
    <t xml:space="preserve">Javier Orrego </t>
  </si>
  <si>
    <t xml:space="preserve">Personal Existente </t>
  </si>
  <si>
    <t>Personal a contratar.</t>
  </si>
  <si>
    <t xml:space="preserve">Javier Olguin </t>
  </si>
  <si>
    <t>XM-DC-DH-007</t>
  </si>
  <si>
    <t>TRASVASIJE XC-PD SUR</t>
  </si>
  <si>
    <t xml:space="preserve">CC-117 Gardilcic </t>
  </si>
  <si>
    <t>CC111-Geovita-OOCC</t>
  </si>
  <si>
    <t>CC141-Strabag</t>
  </si>
  <si>
    <t>XM-DC-DH-005</t>
  </si>
  <si>
    <t>PVAC</t>
  </si>
  <si>
    <t>XM-DC-DH-010</t>
  </si>
  <si>
    <t>BROCAL/PIQUE</t>
  </si>
  <si>
    <t>Empresa</t>
  </si>
  <si>
    <t>Familia</t>
  </si>
  <si>
    <t>SHOTCRETE</t>
  </si>
  <si>
    <t>HORMIGÓN</t>
  </si>
  <si>
    <t>Prioridad</t>
  </si>
  <si>
    <t>BAJA</t>
  </si>
  <si>
    <t>MEDIA</t>
  </si>
  <si>
    <t>ALTA</t>
  </si>
  <si>
    <t>CC112-CMDB</t>
  </si>
  <si>
    <t>Carga_salida</t>
  </si>
  <si>
    <t>Tr_ida</t>
  </si>
  <si>
    <t>Espera_1</t>
  </si>
  <si>
    <t>Descarga</t>
  </si>
  <si>
    <t>Espera_2</t>
  </si>
  <si>
    <t>Tr_retorno</t>
  </si>
  <si>
    <t>Lavado</t>
  </si>
  <si>
    <t>Llegada_obra_min</t>
  </si>
  <si>
    <t>Atencion_min</t>
  </si>
  <si>
    <t>Retorno_min</t>
  </si>
  <si>
    <t>Lavado_min</t>
  </si>
  <si>
    <t>Total_vuelta_min</t>
  </si>
  <si>
    <t>DIRECTO ACARREO</t>
  </si>
  <si>
    <t>DIRECTO INYECCION</t>
  </si>
  <si>
    <t>DIRECTO-GEI</t>
  </si>
  <si>
    <t>TRASVAISJE SUR</t>
  </si>
  <si>
    <t>TRASVASIJE NORTE</t>
  </si>
  <si>
    <t>TRASVASIJE SUR</t>
  </si>
  <si>
    <t>CORREA COLECTORA SUR</t>
  </si>
  <si>
    <t>CW45835-Gardilcic</t>
  </si>
  <si>
    <t>TRASVASIJE RAMPA 2</t>
  </si>
  <si>
    <t>Codigo_producto</t>
  </si>
  <si>
    <t>Punto_entrega</t>
  </si>
  <si>
    <t>Empresas</t>
  </si>
  <si>
    <t>Codigos</t>
  </si>
  <si>
    <t>CC111-Geovita-Mineria</t>
  </si>
  <si>
    <t>CC142-ACC</t>
  </si>
  <si>
    <t>CC361-Servasol</t>
  </si>
  <si>
    <t>CODELCO</t>
  </si>
  <si>
    <t>CC100-Zublin</t>
  </si>
  <si>
    <t>CC141 STRABAG</t>
  </si>
  <si>
    <t>CS603 ARAMARK</t>
  </si>
  <si>
    <t>XM-DC-DH-003</t>
  </si>
  <si>
    <t>XM-DC-DH-008</t>
  </si>
  <si>
    <t>XM-DC-DH-011</t>
  </si>
  <si>
    <t>XM-DC-DH-012</t>
  </si>
  <si>
    <t>MINERIA</t>
  </si>
  <si>
    <t>AVANCE</t>
  </si>
  <si>
    <t>OOCC</t>
  </si>
  <si>
    <t>DIVISION</t>
  </si>
  <si>
    <t>PMCHS</t>
  </si>
  <si>
    <t>REFORTIFICACIÓN</t>
  </si>
  <si>
    <t>BROCAL/PIQUES</t>
  </si>
  <si>
    <t>SALA CHANCADO</t>
  </si>
  <si>
    <t>SMM</t>
  </si>
  <si>
    <t>NO SE INDICA</t>
  </si>
  <si>
    <t>MINERIA DESARROLLO HORIZONTAL</t>
  </si>
  <si>
    <t>MURO CONFINAMIENTO</t>
  </si>
  <si>
    <t>Obras</t>
  </si>
  <si>
    <t>Usos</t>
  </si>
  <si>
    <t>INTERSECCION</t>
  </si>
  <si>
    <t>EMPLANTILLADO</t>
  </si>
  <si>
    <t>RELLENO/EMPLANTILLADO</t>
  </si>
  <si>
    <t>EXCAVACIONES MAYORES</t>
  </si>
  <si>
    <t>SOLERAS</t>
  </si>
  <si>
    <t>OTRO</t>
  </si>
  <si>
    <t>OTRA</t>
  </si>
  <si>
    <t>NUEVA EMPRESA</t>
  </si>
  <si>
    <t>RADIER</t>
  </si>
  <si>
    <t xml:space="preserve">CC110-AOP-Mineria </t>
  </si>
  <si>
    <t>CC110-AOP-OOCC</t>
  </si>
  <si>
    <t xml:space="preserve">INSTALACIONES </t>
  </si>
  <si>
    <t>SIN CODIGO</t>
  </si>
  <si>
    <t>MARCO CEDENTE</t>
  </si>
  <si>
    <t>PAVIMENTO</t>
  </si>
  <si>
    <t>Descripcion</t>
  </si>
  <si>
    <t>GB50(10)20-12- R3-(3,5 Kg/m3 Barchip 48)</t>
  </si>
  <si>
    <t>GB30(10)13-70</t>
  </si>
  <si>
    <t>GB20(10)20-20</t>
  </si>
  <si>
    <t>SG30(10)10-22-FPP-R50-3,0KG/M3</t>
  </si>
  <si>
    <t>MIXER</t>
  </si>
  <si>
    <t>CONDUCTOR</t>
  </si>
  <si>
    <t>PMCHS-CATC-S15</t>
  </si>
  <si>
    <t>PMCHS-CATC-S24</t>
  </si>
  <si>
    <t>PMCHS-CATC-S26</t>
  </si>
  <si>
    <t>PMCHS-CATC-S29</t>
  </si>
  <si>
    <t>PMCHS-CATC-S31</t>
  </si>
  <si>
    <t>PMCHS-CATC-S32</t>
  </si>
  <si>
    <t>PMCHS-CATC-S33</t>
  </si>
  <si>
    <t>PMCHS-CATC-S34</t>
  </si>
  <si>
    <t>PMCHS-CATC-S35</t>
  </si>
  <si>
    <t>PMCHS-CATC-S36</t>
  </si>
  <si>
    <t>PMCHS-CATC-S37</t>
  </si>
  <si>
    <t>PMCHS-CATC-S39</t>
  </si>
  <si>
    <t>PMCHS-CATC-S40</t>
  </si>
  <si>
    <t>PMCHS-CATC-S41</t>
  </si>
  <si>
    <t>PMCHS-CATC-S44</t>
  </si>
  <si>
    <t>PMCHS-CATC-S47</t>
  </si>
  <si>
    <t>PMCHS-CATC-S53</t>
  </si>
  <si>
    <t>PMCHS-CATC-S56</t>
  </si>
  <si>
    <t>PMCHS-CATC-S63</t>
  </si>
  <si>
    <t>PMCHS-CATC-V23</t>
  </si>
  <si>
    <t>PMCHS-CATC-V24</t>
  </si>
  <si>
    <t>PMCHS-CATC-V25</t>
  </si>
  <si>
    <t>PMCHS-CATC-V26</t>
  </si>
  <si>
    <t>PMCHS-CATC-V28</t>
  </si>
  <si>
    <t>PMCHS-CATC-V35</t>
  </si>
  <si>
    <t>PMCHS-CATC-V56</t>
  </si>
  <si>
    <t>PMCHS-CATC-J15</t>
  </si>
  <si>
    <t>PMCHS-CATC-J39</t>
  </si>
  <si>
    <t>PMCHS-CATC-J59</t>
  </si>
  <si>
    <t>ALAN MUÑOZ</t>
  </si>
  <si>
    <t>ALBERTO ABURTO</t>
  </si>
  <si>
    <t>ALEX GONZALEZ</t>
  </si>
  <si>
    <t>ALFONSO ELGUETA</t>
  </si>
  <si>
    <t>CESAR CIFUENTES</t>
  </si>
  <si>
    <t>CESAR TORO</t>
  </si>
  <si>
    <t>CESAREO ARAYA</t>
  </si>
  <si>
    <t>CLAUDIO QUEZADA</t>
  </si>
  <si>
    <t>CLAUDIO VARAS</t>
  </si>
  <si>
    <t>CRISTIAN HERNANDEZ</t>
  </si>
  <si>
    <t>CRISTIAN MUÑOZ</t>
  </si>
  <si>
    <t>DEREK GOMEZ</t>
  </si>
  <si>
    <t>EDGARDO VELASQUEZ</t>
  </si>
  <si>
    <t>EDUARDO ROJAS</t>
  </si>
  <si>
    <t>ELIAS LOPEZ</t>
  </si>
  <si>
    <t>ENRIQUE LOPEZ</t>
  </si>
  <si>
    <t>FELIPE ARAYA</t>
  </si>
  <si>
    <t>FELIPE VEGA</t>
  </si>
  <si>
    <t>GABRIEL CHACANA</t>
  </si>
  <si>
    <t>GERALDO TORRES</t>
  </si>
  <si>
    <t>GERARDO CABRALAN</t>
  </si>
  <si>
    <t>GERARDO TORRES</t>
  </si>
  <si>
    <t>GUILLERMO GUAJARDO</t>
  </si>
  <si>
    <t>HECTOR FIGUEROA</t>
  </si>
  <si>
    <t>IVAN TRONCOSO</t>
  </si>
  <si>
    <t>JAIME ALVAREZ</t>
  </si>
  <si>
    <t>JEAN CORTEZ</t>
  </si>
  <si>
    <t>JOEL CERDA</t>
  </si>
  <si>
    <t>JONATHAN QUINTANA</t>
  </si>
  <si>
    <t>JORGE  ZAPATA</t>
  </si>
  <si>
    <t>JORGE JARA</t>
  </si>
  <si>
    <t>JORGE NARVAEZ</t>
  </si>
  <si>
    <t>JORGE REYES</t>
  </si>
  <si>
    <t>JORGE ROJAS</t>
  </si>
  <si>
    <t>JORGE VELOSO</t>
  </si>
  <si>
    <t>JOSE CARRASCO</t>
  </si>
  <si>
    <t>JOSE ESCOBAR</t>
  </si>
  <si>
    <t>JOSE ROJAS</t>
  </si>
  <si>
    <t>JOSE ROJAS SARAVIA</t>
  </si>
  <si>
    <t>JUAN AGUAYO</t>
  </si>
  <si>
    <t>JUAN JAQUE</t>
  </si>
  <si>
    <t>JUAN MUÑOZ</t>
  </si>
  <si>
    <t>JUAN SOTO</t>
  </si>
  <si>
    <t>JUAN URDILES</t>
  </si>
  <si>
    <t>JULIO MARTINEZ</t>
  </si>
  <si>
    <t>LEONEL LOPEZ</t>
  </si>
  <si>
    <t>LORENZO HENRIQUEZ</t>
  </si>
  <si>
    <t>LUIS ALCAINO</t>
  </si>
  <si>
    <t>LUIS CORDERO</t>
  </si>
  <si>
    <t>LUIS LAGOS</t>
  </si>
  <si>
    <t>LUIS SEPULVEDA</t>
  </si>
  <si>
    <t>MANUEL CEBALLOS</t>
  </si>
  <si>
    <t>MANUEL VASQUEZ</t>
  </si>
  <si>
    <t>MANUEL VAZQUEZ</t>
  </si>
  <si>
    <t>MARCO GONZALEZ</t>
  </si>
  <si>
    <t>MARCO MEDINA</t>
  </si>
  <si>
    <t>MARCOS GONZALEZ</t>
  </si>
  <si>
    <t>MARIO ROJAS</t>
  </si>
  <si>
    <t>MAURICIO MORA</t>
  </si>
  <si>
    <t>MICHAEL TIZNADO</t>
  </si>
  <si>
    <t>MIGUEL ALBORNOZ</t>
  </si>
  <si>
    <t>MIGUEL PINILLA</t>
  </si>
  <si>
    <t>NECDET VILCHES</t>
  </si>
  <si>
    <t>NELSON RETAMAL</t>
  </si>
  <si>
    <t>NESTOR RETAMAL</t>
  </si>
  <si>
    <t>OLBIN ETTER</t>
  </si>
  <si>
    <t>OMAR GONZALEZ</t>
  </si>
  <si>
    <t>OSCAR ACEVEDO</t>
  </si>
  <si>
    <t>PABLO BELTRAN</t>
  </si>
  <si>
    <t>PABLO TORRES</t>
  </si>
  <si>
    <t>PABLO VILLARROEL</t>
  </si>
  <si>
    <t>PATRICIO BELTRAN</t>
  </si>
  <si>
    <t>PAULO VILLARROEL</t>
  </si>
  <si>
    <t>RAUL FREDES</t>
  </si>
  <si>
    <t>REINALDO ARAYA</t>
  </si>
  <si>
    <t>RICARDO ALMENDRA</t>
  </si>
  <si>
    <t>RICARDO ARRIAGADA</t>
  </si>
  <si>
    <t>RIGOBERTO CONTRERAS</t>
  </si>
  <si>
    <t>ROBERT MATAMORO</t>
  </si>
  <si>
    <t>ROBERTO CONCHA</t>
  </si>
  <si>
    <t>ROBERTO LEIVA</t>
  </si>
  <si>
    <t>ROBERTO MATAMORO</t>
  </si>
  <si>
    <t>ROBERTO ROJAS</t>
  </si>
  <si>
    <t>RUBEN  GALLARDO</t>
  </si>
  <si>
    <t>RUBEN CALLEJAS</t>
  </si>
  <si>
    <t>RUBEN GALLARDO</t>
  </si>
  <si>
    <t>SANDRA RIVEROS</t>
  </si>
  <si>
    <t>YERCO PASTEN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</si>
</sst>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2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4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center"/>
    </xf>
    <xf numFmtId="0" fontId="0" fillId="0" borderId="6" xfId="0" applyBorder="1" applyAlignment="1">
      <alignment horizontal="left"/>
    </xf>
    <xf numFmtId="1" fontId="0" fillId="0" borderId="0" xfId="0" applyNumberForma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4" borderId="0" xfId="0" applyFont="1" applyFill="1"/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2EC58-F44B-4AFE-9241-E8FF007C81DC}">
  <dimension ref="A1:C12"/>
  <sheetViews>
    <sheetView workbookViewId="0">
      <selection activeCell="C14" sqref="C14"/>
    </sheetView>
  </sheetViews>
  <sheetFormatPr baseColWidth="10" defaultRowHeight="15.75" x14ac:dyDescent="0.25"/>
  <cols>
    <col min="1" max="1" width="14.5" bestFit="1" customWidth="1"/>
    <col min="2" max="2" width="10.625" bestFit="1" customWidth="1"/>
    <col min="3" max="3" width="52.25" bestFit="1" customWidth="1"/>
    <col min="4" max="4" width="30.375" bestFit="1" customWidth="1"/>
  </cols>
  <sheetData>
    <row r="1" spans="1:3" x14ac:dyDescent="0.25">
      <c r="A1" s="10" t="s">
        <v>68</v>
      </c>
      <c r="B1" s="10" t="s">
        <v>39</v>
      </c>
      <c r="C1" s="10" t="s">
        <v>112</v>
      </c>
    </row>
    <row r="2" spans="1:3" x14ac:dyDescent="0.25">
      <c r="A2" t="s">
        <v>2</v>
      </c>
      <c r="B2" t="s">
        <v>40</v>
      </c>
      <c r="C2" t="s">
        <v>8</v>
      </c>
    </row>
    <row r="3" spans="1:3" x14ac:dyDescent="0.25">
      <c r="A3" t="s">
        <v>0</v>
      </c>
      <c r="B3" t="s">
        <v>40</v>
      </c>
      <c r="C3" t="s">
        <v>1</v>
      </c>
    </row>
    <row r="4" spans="1:3" x14ac:dyDescent="0.25">
      <c r="A4" t="s">
        <v>79</v>
      </c>
      <c r="B4" t="s">
        <v>40</v>
      </c>
      <c r="C4" t="s">
        <v>116</v>
      </c>
    </row>
    <row r="5" spans="1:3" x14ac:dyDescent="0.25">
      <c r="A5" t="s">
        <v>34</v>
      </c>
      <c r="B5" t="s">
        <v>41</v>
      </c>
      <c r="C5" t="s">
        <v>4</v>
      </c>
    </row>
    <row r="6" spans="1:3" x14ac:dyDescent="0.25">
      <c r="A6" t="s">
        <v>12</v>
      </c>
      <c r="B6" t="s">
        <v>41</v>
      </c>
      <c r="C6" t="s">
        <v>13</v>
      </c>
    </row>
    <row r="7" spans="1:3" x14ac:dyDescent="0.25">
      <c r="A7" t="s">
        <v>29</v>
      </c>
      <c r="B7" t="s">
        <v>41</v>
      </c>
      <c r="C7" t="s">
        <v>11</v>
      </c>
    </row>
    <row r="8" spans="1:3" x14ac:dyDescent="0.25">
      <c r="A8" t="s">
        <v>80</v>
      </c>
      <c r="B8" t="s">
        <v>41</v>
      </c>
      <c r="C8" t="s">
        <v>115</v>
      </c>
    </row>
    <row r="9" spans="1:3" x14ac:dyDescent="0.25">
      <c r="A9" t="s">
        <v>6</v>
      </c>
      <c r="B9" t="s">
        <v>41</v>
      </c>
      <c r="C9" t="s">
        <v>5</v>
      </c>
    </row>
    <row r="10" spans="1:3" x14ac:dyDescent="0.25">
      <c r="A10" t="s">
        <v>36</v>
      </c>
      <c r="B10" t="s">
        <v>41</v>
      </c>
      <c r="C10" t="s">
        <v>8</v>
      </c>
    </row>
    <row r="11" spans="1:3" x14ac:dyDescent="0.25">
      <c r="A11" t="s">
        <v>81</v>
      </c>
      <c r="B11" t="s">
        <v>41</v>
      </c>
      <c r="C11" t="s">
        <v>113</v>
      </c>
    </row>
    <row r="12" spans="1:3" x14ac:dyDescent="0.25">
      <c r="A12" t="s">
        <v>82</v>
      </c>
      <c r="B12" t="s">
        <v>41</v>
      </c>
      <c r="C12" t="s">
        <v>114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8A02B-C241-4AB6-95AB-93FE6F348541}">
  <dimension ref="A1:C17"/>
  <sheetViews>
    <sheetView tabSelected="1" workbookViewId="0">
      <selection activeCell="A5" sqref="A5"/>
    </sheetView>
  </sheetViews>
  <sheetFormatPr baseColWidth="10" defaultRowHeight="15.75" x14ac:dyDescent="0.25"/>
  <cols>
    <col min="1" max="1" width="20.5" bestFit="1" customWidth="1"/>
  </cols>
  <sheetData>
    <row r="1" spans="1:3" x14ac:dyDescent="0.25">
      <c r="A1" s="10" t="s">
        <v>38</v>
      </c>
      <c r="B1" s="10" t="s">
        <v>39</v>
      </c>
      <c r="C1" s="10" t="s">
        <v>42</v>
      </c>
    </row>
    <row r="2" spans="1:3" x14ac:dyDescent="0.25">
      <c r="A2" t="s">
        <v>31</v>
      </c>
      <c r="B2" t="s">
        <v>40</v>
      </c>
      <c r="C2" t="s">
        <v>43</v>
      </c>
    </row>
    <row r="3" spans="1:3" x14ac:dyDescent="0.25">
      <c r="A3" t="s">
        <v>31</v>
      </c>
      <c r="B3" t="s">
        <v>41</v>
      </c>
      <c r="C3" t="s">
        <v>43</v>
      </c>
    </row>
    <row r="4" spans="1:3" x14ac:dyDescent="0.25">
      <c r="A4" t="s">
        <v>106</v>
      </c>
      <c r="B4" t="s">
        <v>40</v>
      </c>
      <c r="C4" t="s">
        <v>44</v>
      </c>
    </row>
    <row r="5" spans="1:3" x14ac:dyDescent="0.25">
      <c r="A5" t="s">
        <v>106</v>
      </c>
      <c r="B5" t="s">
        <v>41</v>
      </c>
      <c r="C5" t="s">
        <v>45</v>
      </c>
    </row>
    <row r="6" spans="1:3" x14ac:dyDescent="0.25">
      <c r="A6" t="s">
        <v>107</v>
      </c>
      <c r="B6" t="s">
        <v>40</v>
      </c>
      <c r="C6" t="s">
        <v>44</v>
      </c>
    </row>
    <row r="7" spans="1:3" x14ac:dyDescent="0.25">
      <c r="A7" t="s">
        <v>107</v>
      </c>
      <c r="B7" t="s">
        <v>41</v>
      </c>
      <c r="C7" t="s">
        <v>45</v>
      </c>
    </row>
    <row r="8" spans="1:3" x14ac:dyDescent="0.25">
      <c r="A8" t="s">
        <v>72</v>
      </c>
      <c r="B8" t="s">
        <v>40</v>
      </c>
      <c r="C8" t="s">
        <v>44</v>
      </c>
    </row>
    <row r="9" spans="1:3" x14ac:dyDescent="0.25">
      <c r="A9" t="s">
        <v>72</v>
      </c>
      <c r="B9" t="s">
        <v>41</v>
      </c>
      <c r="C9" t="s">
        <v>45</v>
      </c>
    </row>
    <row r="10" spans="1:3" x14ac:dyDescent="0.25">
      <c r="A10" t="s">
        <v>32</v>
      </c>
      <c r="B10" t="s">
        <v>40</v>
      </c>
      <c r="C10" t="s">
        <v>44</v>
      </c>
    </row>
    <row r="11" spans="1:3" x14ac:dyDescent="0.25">
      <c r="A11" t="s">
        <v>32</v>
      </c>
      <c r="B11" t="s">
        <v>41</v>
      </c>
      <c r="C11" t="s">
        <v>45</v>
      </c>
    </row>
    <row r="12" spans="1:3" x14ac:dyDescent="0.25">
      <c r="A12" s="8" t="s">
        <v>33</v>
      </c>
      <c r="B12" t="s">
        <v>40</v>
      </c>
      <c r="C12" t="s">
        <v>45</v>
      </c>
    </row>
    <row r="13" spans="1:3" x14ac:dyDescent="0.25">
      <c r="A13" s="8" t="s">
        <v>33</v>
      </c>
      <c r="B13" t="s">
        <v>41</v>
      </c>
      <c r="C13" t="s">
        <v>45</v>
      </c>
    </row>
    <row r="14" spans="1:3" x14ac:dyDescent="0.25">
      <c r="A14" s="8" t="s">
        <v>46</v>
      </c>
      <c r="B14" s="18" t="s">
        <v>40</v>
      </c>
      <c r="C14" t="s">
        <v>43</v>
      </c>
    </row>
    <row r="15" spans="1:3" x14ac:dyDescent="0.25">
      <c r="A15" s="8" t="s">
        <v>46</v>
      </c>
      <c r="B15" t="s">
        <v>41</v>
      </c>
      <c r="C15" t="s">
        <v>43</v>
      </c>
    </row>
    <row r="16" spans="1:3" x14ac:dyDescent="0.25">
      <c r="A16" t="s">
        <v>3</v>
      </c>
      <c r="B16" t="s">
        <v>40</v>
      </c>
      <c r="C16" t="s">
        <v>43</v>
      </c>
    </row>
    <row r="17" spans="1:3" x14ac:dyDescent="0.25">
      <c r="A17" t="s">
        <v>3</v>
      </c>
      <c r="B17" t="s">
        <v>41</v>
      </c>
      <c r="C17" t="s">
        <v>43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D2303-BD16-45C7-8485-11C5B5879E52}">
  <dimension ref="A1:N26"/>
  <sheetViews>
    <sheetView workbookViewId="0">
      <selection activeCell="F14" sqref="F14"/>
    </sheetView>
  </sheetViews>
  <sheetFormatPr baseColWidth="10" defaultRowHeight="15.75" x14ac:dyDescent="0.25"/>
  <cols>
    <col min="1" max="1" width="20.5" bestFit="1" customWidth="1"/>
    <col min="2" max="2" width="32.375" bestFit="1" customWidth="1"/>
    <col min="3" max="3" width="11.375" bestFit="1" customWidth="1"/>
    <col min="4" max="4" width="5.75" bestFit="1" customWidth="1"/>
    <col min="5" max="5" width="8.25" bestFit="1" customWidth="1"/>
    <col min="6" max="6" width="8.5" bestFit="1" customWidth="1"/>
    <col min="7" max="7" width="8.25" bestFit="1" customWidth="1"/>
    <col min="8" max="8" width="9.125" bestFit="1" customWidth="1"/>
    <col min="9" max="9" width="6.625" bestFit="1" customWidth="1"/>
    <col min="10" max="10" width="15.625" bestFit="1" customWidth="1"/>
    <col min="11" max="11" width="12.125" bestFit="1" customWidth="1"/>
    <col min="12" max="12" width="11.25" bestFit="1" customWidth="1"/>
    <col min="13" max="13" width="10.625" bestFit="1" customWidth="1"/>
    <col min="14" max="14" width="14.75" bestFit="1" customWidth="1"/>
  </cols>
  <sheetData>
    <row r="1" spans="1:14" x14ac:dyDescent="0.25">
      <c r="A1" s="10" t="s">
        <v>38</v>
      </c>
      <c r="B1" s="10" t="s">
        <v>69</v>
      </c>
      <c r="C1" s="10" t="s">
        <v>47</v>
      </c>
      <c r="D1" s="10" t="s">
        <v>48</v>
      </c>
      <c r="E1" s="10" t="s">
        <v>49</v>
      </c>
      <c r="F1" s="10" t="s">
        <v>50</v>
      </c>
      <c r="G1" s="10" t="s">
        <v>51</v>
      </c>
      <c r="H1" s="10" t="s">
        <v>52</v>
      </c>
      <c r="I1" s="7" t="s">
        <v>53</v>
      </c>
      <c r="J1" s="11" t="s">
        <v>54</v>
      </c>
      <c r="K1" s="11" t="s">
        <v>55</v>
      </c>
      <c r="L1" s="11" t="s">
        <v>56</v>
      </c>
      <c r="M1" s="11" t="s">
        <v>57</v>
      </c>
      <c r="N1" s="11" t="s">
        <v>58</v>
      </c>
    </row>
    <row r="2" spans="1:14" x14ac:dyDescent="0.25">
      <c r="A2" t="s">
        <v>106</v>
      </c>
      <c r="B2" t="s">
        <v>9</v>
      </c>
      <c r="C2" s="9">
        <v>26.5</v>
      </c>
      <c r="D2" s="9">
        <v>39.142857142857146</v>
      </c>
      <c r="E2" s="9">
        <v>38.307692307692307</v>
      </c>
      <c r="F2" s="9">
        <v>28.307692307692307</v>
      </c>
      <c r="G2" s="9">
        <v>9.8461538461538467</v>
      </c>
      <c r="H2" s="9">
        <v>31.142857142857142</v>
      </c>
      <c r="I2" s="9">
        <v>15</v>
      </c>
      <c r="J2" s="9">
        <f t="shared" ref="J2:J26" si="0">+SUM(C2:D2)</f>
        <v>65.642857142857139</v>
      </c>
      <c r="K2" s="9">
        <f t="shared" ref="K2:K26" si="1">+SUM(E2:F2)</f>
        <v>66.615384615384613</v>
      </c>
      <c r="L2" s="9">
        <f t="shared" ref="L2:L26" si="2">+SUM(G2:H2)</f>
        <v>40.989010989010993</v>
      </c>
      <c r="M2" s="9">
        <v>15</v>
      </c>
      <c r="N2" s="9">
        <f>+SUM(J2:M2)</f>
        <v>188.24725274725273</v>
      </c>
    </row>
    <row r="3" spans="1:14" x14ac:dyDescent="0.25">
      <c r="A3" t="s">
        <v>106</v>
      </c>
      <c r="B3" t="s">
        <v>7</v>
      </c>
      <c r="C3" s="9">
        <v>29.916666666666668</v>
      </c>
      <c r="D3" s="9">
        <v>30.916666666666668</v>
      </c>
      <c r="E3" s="9">
        <v>9.6666666666666661</v>
      </c>
      <c r="F3" s="9">
        <v>25.416666666666668</v>
      </c>
      <c r="G3" s="9">
        <v>6.083333333333333</v>
      </c>
      <c r="H3" s="9">
        <v>29.75</v>
      </c>
      <c r="I3" s="9">
        <v>15</v>
      </c>
      <c r="J3" s="9">
        <f t="shared" si="0"/>
        <v>60.833333333333336</v>
      </c>
      <c r="K3" s="9">
        <f t="shared" si="1"/>
        <v>35.083333333333336</v>
      </c>
      <c r="L3" s="9">
        <f t="shared" si="2"/>
        <v>35.833333333333336</v>
      </c>
      <c r="M3" s="9">
        <v>15</v>
      </c>
      <c r="N3" s="9">
        <f t="shared" ref="N3:N26" si="3">+SUM(J3:M3)</f>
        <v>146.75</v>
      </c>
    </row>
    <row r="4" spans="1:14" x14ac:dyDescent="0.25">
      <c r="A4" t="s">
        <v>107</v>
      </c>
      <c r="B4" t="s">
        <v>9</v>
      </c>
      <c r="C4" s="9">
        <v>26.5</v>
      </c>
      <c r="D4" s="9">
        <v>39.142857142857146</v>
      </c>
      <c r="E4" s="9">
        <v>38.307692307692307</v>
      </c>
      <c r="F4" s="9">
        <v>28.307692307692307</v>
      </c>
      <c r="G4" s="9">
        <v>9.8461538461538467</v>
      </c>
      <c r="H4" s="9">
        <v>31.142857142857142</v>
      </c>
      <c r="I4" s="9">
        <v>15</v>
      </c>
      <c r="J4" s="9">
        <f t="shared" si="0"/>
        <v>65.642857142857139</v>
      </c>
      <c r="K4" s="9">
        <f t="shared" si="1"/>
        <v>66.615384615384613</v>
      </c>
      <c r="L4" s="9">
        <f t="shared" si="2"/>
        <v>40.989010989010993</v>
      </c>
      <c r="M4" s="9">
        <v>15</v>
      </c>
      <c r="N4" s="9">
        <f t="shared" si="3"/>
        <v>188.24725274725273</v>
      </c>
    </row>
    <row r="5" spans="1:14" x14ac:dyDescent="0.25">
      <c r="A5" t="s">
        <v>107</v>
      </c>
      <c r="B5" t="s">
        <v>7</v>
      </c>
      <c r="C5" s="9">
        <v>29.916666666666668</v>
      </c>
      <c r="D5" s="9">
        <v>30.916666666666668</v>
      </c>
      <c r="E5" s="9">
        <v>9.6666666666666661</v>
      </c>
      <c r="F5" s="9">
        <v>25.416666666666668</v>
      </c>
      <c r="G5" s="9">
        <v>6.083333333333333</v>
      </c>
      <c r="H5" s="9">
        <v>29.75</v>
      </c>
      <c r="I5" s="9">
        <v>15</v>
      </c>
      <c r="J5" s="9">
        <f t="shared" si="0"/>
        <v>60.833333333333336</v>
      </c>
      <c r="K5" s="9">
        <f t="shared" si="1"/>
        <v>35.083333333333336</v>
      </c>
      <c r="L5" s="9">
        <f t="shared" si="2"/>
        <v>35.833333333333336</v>
      </c>
      <c r="M5" s="9">
        <v>15</v>
      </c>
      <c r="N5" s="9">
        <f t="shared" si="3"/>
        <v>146.75</v>
      </c>
    </row>
    <row r="6" spans="1:14" x14ac:dyDescent="0.25">
      <c r="A6" t="s">
        <v>72</v>
      </c>
      <c r="B6" t="s">
        <v>9</v>
      </c>
      <c r="C6" s="9">
        <v>26.666666666666668</v>
      </c>
      <c r="D6" s="9">
        <v>37.333333333333336</v>
      </c>
      <c r="E6" s="9">
        <v>10.333333333333334</v>
      </c>
      <c r="F6" s="9">
        <v>0</v>
      </c>
      <c r="G6" s="9">
        <v>26.333333333333332</v>
      </c>
      <c r="H6" s="9">
        <v>37</v>
      </c>
      <c r="I6" s="9">
        <v>15</v>
      </c>
      <c r="J6" s="9">
        <f t="shared" si="0"/>
        <v>64</v>
      </c>
      <c r="K6" s="9">
        <f t="shared" si="1"/>
        <v>10.333333333333334</v>
      </c>
      <c r="L6" s="9">
        <f t="shared" si="2"/>
        <v>63.333333333333329</v>
      </c>
      <c r="M6" s="9">
        <v>15</v>
      </c>
      <c r="N6" s="9">
        <f t="shared" si="3"/>
        <v>152.66666666666666</v>
      </c>
    </row>
    <row r="7" spans="1:14" x14ac:dyDescent="0.25">
      <c r="A7" t="s">
        <v>72</v>
      </c>
      <c r="B7" t="s">
        <v>59</v>
      </c>
      <c r="C7" s="9">
        <v>28.333333333333332</v>
      </c>
      <c r="D7" s="9">
        <v>43</v>
      </c>
      <c r="E7" s="9">
        <v>16</v>
      </c>
      <c r="F7" s="9">
        <v>49.333333333333336</v>
      </c>
      <c r="G7" s="9">
        <v>8.6666666666666661</v>
      </c>
      <c r="H7" s="9">
        <v>43.666666666666664</v>
      </c>
      <c r="I7" s="9">
        <v>15</v>
      </c>
      <c r="J7" s="9">
        <f t="shared" si="0"/>
        <v>71.333333333333329</v>
      </c>
      <c r="K7" s="9">
        <f t="shared" si="1"/>
        <v>65.333333333333343</v>
      </c>
      <c r="L7" s="9">
        <f t="shared" si="2"/>
        <v>52.333333333333329</v>
      </c>
      <c r="M7" s="9">
        <v>15</v>
      </c>
      <c r="N7" s="9">
        <f t="shared" si="3"/>
        <v>204</v>
      </c>
    </row>
    <row r="8" spans="1:14" x14ac:dyDescent="0.25">
      <c r="A8" t="s">
        <v>72</v>
      </c>
      <c r="B8" t="s">
        <v>60</v>
      </c>
      <c r="C8" s="9">
        <v>25.5</v>
      </c>
      <c r="D8" s="9">
        <v>26</v>
      </c>
      <c r="E8" s="9">
        <v>32</v>
      </c>
      <c r="F8" s="9">
        <v>55</v>
      </c>
      <c r="G8" s="9">
        <v>8.5</v>
      </c>
      <c r="H8" s="9">
        <v>38</v>
      </c>
      <c r="I8" s="9">
        <v>15</v>
      </c>
      <c r="J8" s="9">
        <f t="shared" si="0"/>
        <v>51.5</v>
      </c>
      <c r="K8" s="9">
        <f t="shared" si="1"/>
        <v>87</v>
      </c>
      <c r="L8" s="9">
        <f t="shared" si="2"/>
        <v>46.5</v>
      </c>
      <c r="M8" s="9">
        <v>15</v>
      </c>
      <c r="N8" s="9">
        <f t="shared" si="3"/>
        <v>200</v>
      </c>
    </row>
    <row r="9" spans="1:14" x14ac:dyDescent="0.25">
      <c r="A9" t="s">
        <v>72</v>
      </c>
      <c r="B9" t="s">
        <v>61</v>
      </c>
      <c r="C9" s="9">
        <v>36</v>
      </c>
      <c r="D9" s="9">
        <v>42</v>
      </c>
      <c r="E9" s="9">
        <v>32.666666666666664</v>
      </c>
      <c r="F9" s="9">
        <v>19</v>
      </c>
      <c r="G9" s="9">
        <v>14.166666666666666</v>
      </c>
      <c r="H9" s="9">
        <v>41.333333333333336</v>
      </c>
      <c r="I9" s="9">
        <v>15</v>
      </c>
      <c r="J9" s="9">
        <f t="shared" si="0"/>
        <v>78</v>
      </c>
      <c r="K9" s="9">
        <f t="shared" si="1"/>
        <v>51.666666666666664</v>
      </c>
      <c r="L9" s="9">
        <f t="shared" si="2"/>
        <v>55.5</v>
      </c>
      <c r="M9" s="9">
        <v>15</v>
      </c>
      <c r="N9" s="9">
        <f t="shared" si="3"/>
        <v>200.16666666666666</v>
      </c>
    </row>
    <row r="10" spans="1:14" x14ac:dyDescent="0.25">
      <c r="A10" t="s">
        <v>72</v>
      </c>
      <c r="B10" t="s">
        <v>62</v>
      </c>
      <c r="C10" s="9">
        <v>29</v>
      </c>
      <c r="D10" s="9">
        <v>30</v>
      </c>
      <c r="E10" s="9">
        <v>33</v>
      </c>
      <c r="F10" s="9">
        <v>17</v>
      </c>
      <c r="G10" s="9">
        <v>13</v>
      </c>
      <c r="H10" s="9">
        <v>10</v>
      </c>
      <c r="I10" s="9">
        <v>15</v>
      </c>
      <c r="J10" s="9">
        <f t="shared" si="0"/>
        <v>59</v>
      </c>
      <c r="K10" s="9">
        <f t="shared" si="1"/>
        <v>50</v>
      </c>
      <c r="L10" s="9">
        <f t="shared" si="2"/>
        <v>23</v>
      </c>
      <c r="M10" s="9">
        <v>15</v>
      </c>
      <c r="N10" s="9">
        <f t="shared" si="3"/>
        <v>147</v>
      </c>
    </row>
    <row r="11" spans="1:14" x14ac:dyDescent="0.25">
      <c r="A11" t="s">
        <v>72</v>
      </c>
      <c r="B11" t="s">
        <v>63</v>
      </c>
      <c r="C11" s="9">
        <v>11</v>
      </c>
      <c r="D11" s="9">
        <v>60</v>
      </c>
      <c r="E11" s="9">
        <v>3</v>
      </c>
      <c r="F11" s="9">
        <v>10</v>
      </c>
      <c r="G11" s="9">
        <v>12</v>
      </c>
      <c r="H11" s="9">
        <v>55</v>
      </c>
      <c r="I11" s="9">
        <v>15</v>
      </c>
      <c r="J11" s="9">
        <f t="shared" si="0"/>
        <v>71</v>
      </c>
      <c r="K11" s="9">
        <f t="shared" si="1"/>
        <v>13</v>
      </c>
      <c r="L11" s="9">
        <f t="shared" si="2"/>
        <v>67</v>
      </c>
      <c r="M11" s="9">
        <v>15</v>
      </c>
      <c r="N11" s="9">
        <f t="shared" si="3"/>
        <v>166</v>
      </c>
    </row>
    <row r="12" spans="1:14" x14ac:dyDescent="0.25">
      <c r="A12" t="s">
        <v>72</v>
      </c>
      <c r="B12" t="s">
        <v>64</v>
      </c>
      <c r="C12" s="9">
        <v>24.666666666666668</v>
      </c>
      <c r="D12" s="9">
        <v>32</v>
      </c>
      <c r="E12" s="9">
        <v>48.666666666666664</v>
      </c>
      <c r="F12" s="9">
        <v>19</v>
      </c>
      <c r="G12" s="9">
        <v>7</v>
      </c>
      <c r="H12" s="9">
        <v>24.333333333333332</v>
      </c>
      <c r="I12" s="9">
        <v>15</v>
      </c>
      <c r="J12" s="9">
        <f t="shared" si="0"/>
        <v>56.666666666666671</v>
      </c>
      <c r="K12" s="9">
        <f t="shared" si="1"/>
        <v>67.666666666666657</v>
      </c>
      <c r="L12" s="9">
        <f t="shared" si="2"/>
        <v>31.333333333333332</v>
      </c>
      <c r="M12" s="9">
        <v>15</v>
      </c>
      <c r="N12" s="9">
        <f t="shared" si="3"/>
        <v>170.66666666666666</v>
      </c>
    </row>
    <row r="13" spans="1:14" x14ac:dyDescent="0.25">
      <c r="A13" t="s">
        <v>72</v>
      </c>
      <c r="B13" t="s">
        <v>30</v>
      </c>
      <c r="C13" s="9">
        <v>30.833333333333332</v>
      </c>
      <c r="D13" s="9">
        <v>33.333333333333336</v>
      </c>
      <c r="E13" s="9">
        <v>5.333333333333333</v>
      </c>
      <c r="F13" s="9">
        <v>10.333333333333334</v>
      </c>
      <c r="G13" s="9">
        <v>8.1666666666666661</v>
      </c>
      <c r="H13" s="9">
        <v>39.166666666666664</v>
      </c>
      <c r="I13" s="9">
        <v>15</v>
      </c>
      <c r="J13" s="9">
        <f t="shared" si="0"/>
        <v>64.166666666666671</v>
      </c>
      <c r="K13" s="9">
        <f t="shared" si="1"/>
        <v>15.666666666666668</v>
      </c>
      <c r="L13" s="9">
        <f t="shared" si="2"/>
        <v>47.333333333333329</v>
      </c>
      <c r="M13" s="9">
        <v>15</v>
      </c>
      <c r="N13" s="9">
        <f t="shared" si="3"/>
        <v>142.16666666666669</v>
      </c>
    </row>
    <row r="14" spans="1:14" x14ac:dyDescent="0.25">
      <c r="A14" t="s">
        <v>32</v>
      </c>
      <c r="B14" t="s">
        <v>9</v>
      </c>
      <c r="C14" s="9">
        <v>26.666666666666668</v>
      </c>
      <c r="D14" s="9">
        <v>37.333333333333336</v>
      </c>
      <c r="E14" s="9">
        <v>10.333333333333334</v>
      </c>
      <c r="F14" s="9">
        <v>0</v>
      </c>
      <c r="G14" s="9">
        <v>26.333333333333332</v>
      </c>
      <c r="H14" s="9">
        <v>37</v>
      </c>
      <c r="I14" s="9">
        <v>15</v>
      </c>
      <c r="J14" s="9">
        <f t="shared" si="0"/>
        <v>64</v>
      </c>
      <c r="K14" s="9">
        <f t="shared" si="1"/>
        <v>10.333333333333334</v>
      </c>
      <c r="L14" s="9">
        <f t="shared" si="2"/>
        <v>63.333333333333329</v>
      </c>
      <c r="M14" s="9">
        <v>15</v>
      </c>
      <c r="N14" s="9">
        <f t="shared" si="3"/>
        <v>152.66666666666666</v>
      </c>
    </row>
    <row r="15" spans="1:14" x14ac:dyDescent="0.25">
      <c r="A15" t="s">
        <v>32</v>
      </c>
      <c r="B15" t="s">
        <v>59</v>
      </c>
      <c r="C15" s="9">
        <v>28.333333333333332</v>
      </c>
      <c r="D15" s="9">
        <v>43</v>
      </c>
      <c r="E15" s="9">
        <v>16</v>
      </c>
      <c r="F15" s="9">
        <v>49.333333333333336</v>
      </c>
      <c r="G15" s="9">
        <v>8.6666666666666661</v>
      </c>
      <c r="H15" s="9">
        <v>43.666666666666664</v>
      </c>
      <c r="I15" s="9">
        <v>15</v>
      </c>
      <c r="J15" s="9">
        <f t="shared" si="0"/>
        <v>71.333333333333329</v>
      </c>
      <c r="K15" s="9">
        <f t="shared" si="1"/>
        <v>65.333333333333343</v>
      </c>
      <c r="L15" s="9">
        <f t="shared" si="2"/>
        <v>52.333333333333329</v>
      </c>
      <c r="M15" s="9">
        <v>15</v>
      </c>
      <c r="N15" s="9">
        <f t="shared" si="3"/>
        <v>204</v>
      </c>
    </row>
    <row r="16" spans="1:14" x14ac:dyDescent="0.25">
      <c r="A16" t="s">
        <v>32</v>
      </c>
      <c r="B16" t="s">
        <v>60</v>
      </c>
      <c r="C16" s="9">
        <v>25.5</v>
      </c>
      <c r="D16" s="9">
        <v>26</v>
      </c>
      <c r="E16" s="9">
        <v>32</v>
      </c>
      <c r="F16" s="9">
        <v>55</v>
      </c>
      <c r="G16" s="9">
        <v>8.5</v>
      </c>
      <c r="H16" s="9">
        <v>38</v>
      </c>
      <c r="I16" s="9">
        <v>15</v>
      </c>
      <c r="J16" s="9">
        <f t="shared" si="0"/>
        <v>51.5</v>
      </c>
      <c r="K16" s="9">
        <f t="shared" si="1"/>
        <v>87</v>
      </c>
      <c r="L16" s="9">
        <f t="shared" si="2"/>
        <v>46.5</v>
      </c>
      <c r="M16" s="9">
        <v>15</v>
      </c>
      <c r="N16" s="9">
        <f t="shared" si="3"/>
        <v>200</v>
      </c>
    </row>
    <row r="17" spans="1:14" x14ac:dyDescent="0.25">
      <c r="A17" t="s">
        <v>32</v>
      </c>
      <c r="B17" t="s">
        <v>61</v>
      </c>
      <c r="C17" s="9">
        <v>36</v>
      </c>
      <c r="D17" s="9">
        <v>42</v>
      </c>
      <c r="E17" s="9">
        <v>32.666666666666664</v>
      </c>
      <c r="F17" s="9">
        <v>19</v>
      </c>
      <c r="G17" s="9">
        <v>14.166666666666666</v>
      </c>
      <c r="H17" s="9">
        <v>41.333333333333336</v>
      </c>
      <c r="I17" s="9">
        <v>15</v>
      </c>
      <c r="J17" s="9">
        <f t="shared" si="0"/>
        <v>78</v>
      </c>
      <c r="K17" s="9">
        <f t="shared" si="1"/>
        <v>51.666666666666664</v>
      </c>
      <c r="L17" s="9">
        <f t="shared" si="2"/>
        <v>55.5</v>
      </c>
      <c r="M17" s="9">
        <v>15</v>
      </c>
      <c r="N17" s="9">
        <f t="shared" si="3"/>
        <v>200.16666666666666</v>
      </c>
    </row>
    <row r="18" spans="1:14" x14ac:dyDescent="0.25">
      <c r="A18" t="s">
        <v>32</v>
      </c>
      <c r="B18" t="s">
        <v>62</v>
      </c>
      <c r="C18" s="9">
        <v>29</v>
      </c>
      <c r="D18" s="9">
        <v>30</v>
      </c>
      <c r="E18" s="9">
        <v>33</v>
      </c>
      <c r="F18" s="9">
        <v>17</v>
      </c>
      <c r="G18" s="9">
        <v>13</v>
      </c>
      <c r="H18" s="9">
        <v>10</v>
      </c>
      <c r="I18" s="9">
        <v>15</v>
      </c>
      <c r="J18" s="9">
        <f t="shared" si="0"/>
        <v>59</v>
      </c>
      <c r="K18" s="9">
        <f t="shared" si="1"/>
        <v>50</v>
      </c>
      <c r="L18" s="9">
        <f t="shared" si="2"/>
        <v>23</v>
      </c>
      <c r="M18" s="9">
        <v>15</v>
      </c>
      <c r="N18" s="9">
        <f t="shared" si="3"/>
        <v>147</v>
      </c>
    </row>
    <row r="19" spans="1:14" x14ac:dyDescent="0.25">
      <c r="A19" t="s">
        <v>32</v>
      </c>
      <c r="B19" t="s">
        <v>63</v>
      </c>
      <c r="C19" s="9">
        <v>11</v>
      </c>
      <c r="D19" s="9">
        <v>60</v>
      </c>
      <c r="E19" s="9">
        <v>3</v>
      </c>
      <c r="F19" s="9">
        <v>10</v>
      </c>
      <c r="G19" s="9">
        <v>12</v>
      </c>
      <c r="H19" s="9">
        <v>55</v>
      </c>
      <c r="I19" s="9">
        <v>15</v>
      </c>
      <c r="J19" s="9">
        <f t="shared" si="0"/>
        <v>71</v>
      </c>
      <c r="K19" s="9">
        <f t="shared" si="1"/>
        <v>13</v>
      </c>
      <c r="L19" s="9">
        <f t="shared" si="2"/>
        <v>67</v>
      </c>
      <c r="M19" s="9">
        <v>15</v>
      </c>
      <c r="N19" s="9">
        <f t="shared" si="3"/>
        <v>166</v>
      </c>
    </row>
    <row r="20" spans="1:14" x14ac:dyDescent="0.25">
      <c r="A20" t="s">
        <v>32</v>
      </c>
      <c r="B20" t="s">
        <v>64</v>
      </c>
      <c r="C20" s="9">
        <v>24.666666666666668</v>
      </c>
      <c r="D20" s="9">
        <v>32</v>
      </c>
      <c r="E20" s="9">
        <v>48.666666666666664</v>
      </c>
      <c r="F20" s="9">
        <v>19</v>
      </c>
      <c r="G20" s="9">
        <v>7</v>
      </c>
      <c r="H20" s="9">
        <v>24.333333333333332</v>
      </c>
      <c r="I20" s="9">
        <v>15</v>
      </c>
      <c r="J20" s="9">
        <f t="shared" si="0"/>
        <v>56.666666666666671</v>
      </c>
      <c r="K20" s="9">
        <f t="shared" si="1"/>
        <v>67.666666666666657</v>
      </c>
      <c r="L20" s="9">
        <f t="shared" si="2"/>
        <v>31.333333333333332</v>
      </c>
      <c r="M20" s="9">
        <v>15</v>
      </c>
      <c r="N20" s="9">
        <f t="shared" si="3"/>
        <v>170.66666666666666</v>
      </c>
    </row>
    <row r="21" spans="1:14" x14ac:dyDescent="0.25">
      <c r="A21" t="s">
        <v>32</v>
      </c>
      <c r="B21" t="s">
        <v>30</v>
      </c>
      <c r="C21" s="9">
        <v>30.833333333333332</v>
      </c>
      <c r="D21" s="9">
        <v>33.333333333333336</v>
      </c>
      <c r="E21" s="9">
        <v>5.333333333333333</v>
      </c>
      <c r="F21" s="9">
        <v>10.333333333333334</v>
      </c>
      <c r="G21" s="9">
        <v>8.1666666666666661</v>
      </c>
      <c r="H21" s="9">
        <v>39.166666666666664</v>
      </c>
      <c r="I21" s="9">
        <v>15</v>
      </c>
      <c r="J21" s="9">
        <f t="shared" si="0"/>
        <v>64.166666666666671</v>
      </c>
      <c r="K21" s="9">
        <f t="shared" si="1"/>
        <v>15.666666666666668</v>
      </c>
      <c r="L21" s="9">
        <f t="shared" si="2"/>
        <v>47.333333333333329</v>
      </c>
      <c r="M21" s="9">
        <v>15</v>
      </c>
      <c r="N21" s="9">
        <f t="shared" si="3"/>
        <v>142.16666666666669</v>
      </c>
    </row>
    <row r="22" spans="1:14" x14ac:dyDescent="0.25">
      <c r="A22" t="s">
        <v>3</v>
      </c>
      <c r="B22" t="s">
        <v>65</v>
      </c>
      <c r="C22" s="9">
        <v>20.5</v>
      </c>
      <c r="D22" s="9">
        <v>40.75</v>
      </c>
      <c r="E22" s="9">
        <v>13</v>
      </c>
      <c r="F22" s="9">
        <v>20</v>
      </c>
      <c r="G22" s="9">
        <v>7</v>
      </c>
      <c r="H22" s="9">
        <v>35.75</v>
      </c>
      <c r="I22" s="9">
        <v>15</v>
      </c>
      <c r="J22" s="9">
        <f t="shared" si="0"/>
        <v>61.25</v>
      </c>
      <c r="K22" s="9">
        <f t="shared" si="1"/>
        <v>33</v>
      </c>
      <c r="L22" s="9">
        <f t="shared" si="2"/>
        <v>42.75</v>
      </c>
      <c r="M22" s="9">
        <v>15</v>
      </c>
      <c r="N22" s="9">
        <f t="shared" si="3"/>
        <v>152</v>
      </c>
    </row>
    <row r="23" spans="1:14" x14ac:dyDescent="0.25">
      <c r="A23" t="s">
        <v>3</v>
      </c>
      <c r="B23" t="s">
        <v>9</v>
      </c>
      <c r="C23" s="9">
        <v>27.428571428571427</v>
      </c>
      <c r="D23" s="9">
        <v>44.714285714285715</v>
      </c>
      <c r="E23" s="9">
        <v>8.4285714285714288</v>
      </c>
      <c r="F23" s="9">
        <v>21.142857142857142</v>
      </c>
      <c r="G23" s="9">
        <v>7.4285714285714288</v>
      </c>
      <c r="H23" s="9">
        <v>35.857142857142854</v>
      </c>
      <c r="I23" s="9">
        <v>15</v>
      </c>
      <c r="J23" s="9">
        <f t="shared" si="0"/>
        <v>72.142857142857139</v>
      </c>
      <c r="K23" s="9">
        <f t="shared" si="1"/>
        <v>29.571428571428569</v>
      </c>
      <c r="L23" s="9">
        <f t="shared" si="2"/>
        <v>43.285714285714285</v>
      </c>
      <c r="M23" s="9">
        <v>15</v>
      </c>
      <c r="N23" s="9">
        <f t="shared" si="3"/>
        <v>160</v>
      </c>
    </row>
    <row r="24" spans="1:14" x14ac:dyDescent="0.25">
      <c r="A24" t="s">
        <v>66</v>
      </c>
      <c r="B24" t="s">
        <v>9</v>
      </c>
      <c r="C24" s="9">
        <v>29</v>
      </c>
      <c r="D24" s="9">
        <v>50</v>
      </c>
      <c r="E24" s="9">
        <v>85</v>
      </c>
      <c r="F24" s="9">
        <v>25</v>
      </c>
      <c r="G24" s="9">
        <v>10</v>
      </c>
      <c r="H24" s="9">
        <v>25</v>
      </c>
      <c r="I24" s="9">
        <v>15</v>
      </c>
      <c r="J24" s="9">
        <f t="shared" si="0"/>
        <v>79</v>
      </c>
      <c r="K24" s="9">
        <f t="shared" si="1"/>
        <v>110</v>
      </c>
      <c r="L24" s="9">
        <f t="shared" si="2"/>
        <v>35</v>
      </c>
      <c r="M24" s="9">
        <v>15</v>
      </c>
      <c r="N24" s="9">
        <f t="shared" si="3"/>
        <v>239</v>
      </c>
    </row>
    <row r="25" spans="1:14" x14ac:dyDescent="0.25">
      <c r="A25" t="s">
        <v>66</v>
      </c>
      <c r="B25" t="s">
        <v>67</v>
      </c>
      <c r="C25" s="9">
        <v>8</v>
      </c>
      <c r="D25" s="9">
        <v>25</v>
      </c>
      <c r="E25" s="9">
        <v>5</v>
      </c>
      <c r="F25" s="9">
        <v>10</v>
      </c>
      <c r="G25" s="9">
        <v>5</v>
      </c>
      <c r="H25" s="9">
        <v>20</v>
      </c>
      <c r="I25" s="9">
        <v>15</v>
      </c>
      <c r="J25" s="9">
        <f t="shared" si="0"/>
        <v>33</v>
      </c>
      <c r="K25" s="9">
        <f t="shared" si="1"/>
        <v>15</v>
      </c>
      <c r="L25" s="9">
        <f t="shared" si="2"/>
        <v>25</v>
      </c>
      <c r="M25" s="9">
        <v>15</v>
      </c>
      <c r="N25" s="9">
        <f t="shared" si="3"/>
        <v>88</v>
      </c>
    </row>
    <row r="26" spans="1:14" x14ac:dyDescent="0.25">
      <c r="A26" t="s">
        <v>31</v>
      </c>
      <c r="B26" t="s">
        <v>9</v>
      </c>
      <c r="C26" s="9">
        <v>18.5</v>
      </c>
      <c r="D26" s="9">
        <v>37.5</v>
      </c>
      <c r="E26" s="9">
        <v>45</v>
      </c>
      <c r="F26" s="9">
        <v>17.5</v>
      </c>
      <c r="G26" s="9">
        <v>7.5</v>
      </c>
      <c r="H26" s="9">
        <v>22.5</v>
      </c>
      <c r="I26" s="9">
        <v>15</v>
      </c>
      <c r="J26" s="9">
        <f t="shared" si="0"/>
        <v>56</v>
      </c>
      <c r="K26" s="9">
        <f t="shared" si="1"/>
        <v>62.5</v>
      </c>
      <c r="L26" s="9">
        <f t="shared" si="2"/>
        <v>30</v>
      </c>
      <c r="M26" s="9">
        <v>15</v>
      </c>
      <c r="N26" s="9">
        <f t="shared" si="3"/>
        <v>163.5</v>
      </c>
    </row>
  </sheetData>
  <autoFilter ref="A1:N26" xr:uid="{E1BD2303-BD16-45C7-8485-11C5B5879E52}"/>
  <pageMargins left="0.7" right="0.7" top="0.75" bottom="0.75" header="0.3" footer="0.3"/>
  <ignoredErrors>
    <ignoredError sqref="J1:L26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CBDEF-60FE-4DA7-A773-640239A2C109}">
  <dimension ref="A1:E30"/>
  <sheetViews>
    <sheetView topLeftCell="A16" workbookViewId="0">
      <selection activeCell="D33" sqref="D33"/>
    </sheetView>
  </sheetViews>
  <sheetFormatPr baseColWidth="10" defaultRowHeight="15.75" x14ac:dyDescent="0.25"/>
  <cols>
    <col min="1" max="1" width="21.75" bestFit="1" customWidth="1"/>
    <col min="2" max="2" width="13.25" bestFit="1" customWidth="1"/>
    <col min="3" max="3" width="16.25" bestFit="1" customWidth="1"/>
    <col min="4" max="4" width="30.875" bestFit="1" customWidth="1"/>
    <col min="5" max="5" width="15.625" bestFit="1" customWidth="1"/>
  </cols>
  <sheetData>
    <row r="1" spans="1:5" x14ac:dyDescent="0.25">
      <c r="A1" s="12" t="s">
        <v>70</v>
      </c>
      <c r="B1" s="12" t="s">
        <v>71</v>
      </c>
      <c r="C1" s="12" t="s">
        <v>95</v>
      </c>
      <c r="D1" s="12" t="s">
        <v>96</v>
      </c>
      <c r="E1" s="12" t="s">
        <v>117</v>
      </c>
    </row>
    <row r="2" spans="1:5" x14ac:dyDescent="0.25">
      <c r="A2" t="s">
        <v>72</v>
      </c>
      <c r="B2" t="s">
        <v>2</v>
      </c>
      <c r="C2" s="10" t="s">
        <v>84</v>
      </c>
      <c r="D2" s="10" t="s">
        <v>93</v>
      </c>
      <c r="E2" t="s">
        <v>119</v>
      </c>
    </row>
    <row r="3" spans="1:5" x14ac:dyDescent="0.25">
      <c r="A3" t="s">
        <v>106</v>
      </c>
      <c r="B3" t="s">
        <v>0</v>
      </c>
      <c r="C3" s="10" t="s">
        <v>88</v>
      </c>
      <c r="D3" s="10" t="s">
        <v>94</v>
      </c>
      <c r="E3" t="s">
        <v>120</v>
      </c>
    </row>
    <row r="4" spans="1:5" x14ac:dyDescent="0.25">
      <c r="A4" t="s">
        <v>32</v>
      </c>
      <c r="B4" t="s">
        <v>79</v>
      </c>
      <c r="C4" s="10" t="s">
        <v>85</v>
      </c>
      <c r="D4" s="10" t="s">
        <v>111</v>
      </c>
      <c r="E4" t="s">
        <v>121</v>
      </c>
    </row>
    <row r="5" spans="1:5" x14ac:dyDescent="0.25">
      <c r="A5" t="s">
        <v>107</v>
      </c>
      <c r="B5" t="s">
        <v>34</v>
      </c>
      <c r="C5" s="10" t="s">
        <v>86</v>
      </c>
      <c r="D5" s="10" t="s">
        <v>10</v>
      </c>
      <c r="E5" t="s">
        <v>122</v>
      </c>
    </row>
    <row r="6" spans="1:5" x14ac:dyDescent="0.25">
      <c r="A6" t="s">
        <v>31</v>
      </c>
      <c r="B6" t="s">
        <v>12</v>
      </c>
      <c r="C6" s="10" t="s">
        <v>87</v>
      </c>
      <c r="D6" s="10" t="s">
        <v>35</v>
      </c>
      <c r="E6" t="s">
        <v>123</v>
      </c>
    </row>
    <row r="7" spans="1:5" x14ac:dyDescent="0.25">
      <c r="A7" t="s">
        <v>33</v>
      </c>
      <c r="B7" t="s">
        <v>29</v>
      </c>
      <c r="C7" s="10" t="s">
        <v>89</v>
      </c>
      <c r="D7" s="10" t="s">
        <v>97</v>
      </c>
      <c r="E7" t="s">
        <v>124</v>
      </c>
    </row>
    <row r="8" spans="1:5" x14ac:dyDescent="0.25">
      <c r="A8" t="s">
        <v>46</v>
      </c>
      <c r="B8" t="s">
        <v>80</v>
      </c>
      <c r="C8" s="10" t="s">
        <v>90</v>
      </c>
      <c r="D8" s="10" t="s">
        <v>37</v>
      </c>
      <c r="E8" t="s">
        <v>125</v>
      </c>
    </row>
    <row r="9" spans="1:5" x14ac:dyDescent="0.25">
      <c r="A9" t="s">
        <v>3</v>
      </c>
      <c r="B9" t="s">
        <v>6</v>
      </c>
      <c r="C9" s="10" t="s">
        <v>91</v>
      </c>
      <c r="D9" s="10" t="s">
        <v>98</v>
      </c>
      <c r="E9" t="s">
        <v>126</v>
      </c>
    </row>
    <row r="10" spans="1:5" x14ac:dyDescent="0.25">
      <c r="A10" t="s">
        <v>66</v>
      </c>
      <c r="B10" t="s">
        <v>36</v>
      </c>
      <c r="C10" s="10" t="s">
        <v>92</v>
      </c>
      <c r="D10" s="10" t="s">
        <v>110</v>
      </c>
      <c r="E10" t="s">
        <v>127</v>
      </c>
    </row>
    <row r="11" spans="1:5" x14ac:dyDescent="0.25">
      <c r="A11" t="s">
        <v>73</v>
      </c>
      <c r="B11" t="s">
        <v>81</v>
      </c>
      <c r="C11" s="10" t="s">
        <v>83</v>
      </c>
      <c r="D11" s="10" t="s">
        <v>99</v>
      </c>
      <c r="E11" t="s">
        <v>128</v>
      </c>
    </row>
    <row r="12" spans="1:5" x14ac:dyDescent="0.25">
      <c r="A12" t="s">
        <v>74</v>
      </c>
      <c r="B12" t="s">
        <v>82</v>
      </c>
      <c r="C12" s="10" t="s">
        <v>103</v>
      </c>
      <c r="D12" s="10" t="s">
        <v>100</v>
      </c>
      <c r="E12" t="s">
        <v>129</v>
      </c>
    </row>
    <row r="13" spans="1:5" x14ac:dyDescent="0.25">
      <c r="A13" t="s">
        <v>75</v>
      </c>
      <c r="B13" t="s">
        <v>109</v>
      </c>
      <c r="C13" s="10" t="s">
        <v>103</v>
      </c>
      <c r="D13" s="10" t="s">
        <v>108</v>
      </c>
      <c r="E13" t="s">
        <v>130</v>
      </c>
    </row>
    <row r="14" spans="1:5" x14ac:dyDescent="0.25">
      <c r="A14" t="s">
        <v>46</v>
      </c>
      <c r="B14" t="s">
        <v>109</v>
      </c>
      <c r="C14" s="10" t="s">
        <v>103</v>
      </c>
      <c r="D14" s="10" t="s">
        <v>101</v>
      </c>
      <c r="E14" t="s">
        <v>131</v>
      </c>
    </row>
    <row r="15" spans="1:5" x14ac:dyDescent="0.25">
      <c r="A15" t="s">
        <v>76</v>
      </c>
      <c r="B15" t="s">
        <v>109</v>
      </c>
      <c r="C15" s="10" t="s">
        <v>103</v>
      </c>
      <c r="D15" s="10" t="s">
        <v>105</v>
      </c>
      <c r="E15" t="s">
        <v>132</v>
      </c>
    </row>
    <row r="16" spans="1:5" x14ac:dyDescent="0.25">
      <c r="A16" t="s">
        <v>77</v>
      </c>
      <c r="B16" t="s">
        <v>109</v>
      </c>
      <c r="C16" s="10" t="s">
        <v>103</v>
      </c>
      <c r="D16" s="10" t="s">
        <v>92</v>
      </c>
      <c r="E16" t="s">
        <v>133</v>
      </c>
    </row>
    <row r="17" spans="1:5" x14ac:dyDescent="0.25">
      <c r="A17" t="s">
        <v>78</v>
      </c>
      <c r="B17" t="s">
        <v>109</v>
      </c>
      <c r="C17" s="10" t="s">
        <v>103</v>
      </c>
      <c r="D17" s="10" t="s">
        <v>102</v>
      </c>
      <c r="E17" t="s">
        <v>134</v>
      </c>
    </row>
    <row r="18" spans="1:5" x14ac:dyDescent="0.25">
      <c r="A18" t="s">
        <v>104</v>
      </c>
      <c r="B18" t="s">
        <v>109</v>
      </c>
      <c r="C18" s="10" t="s">
        <v>103</v>
      </c>
      <c r="D18" s="10" t="s">
        <v>102</v>
      </c>
      <c r="E18" t="s">
        <v>135</v>
      </c>
    </row>
    <row r="19" spans="1:5" x14ac:dyDescent="0.25">
      <c r="A19" t="s">
        <v>104</v>
      </c>
      <c r="B19" t="s">
        <v>109</v>
      </c>
      <c r="C19" s="10" t="s">
        <v>103</v>
      </c>
      <c r="D19" s="10" t="s">
        <v>102</v>
      </c>
      <c r="E19" t="s">
        <v>136</v>
      </c>
    </row>
    <row r="20" spans="1:5" x14ac:dyDescent="0.25">
      <c r="A20" t="s">
        <v>104</v>
      </c>
      <c r="B20" t="s">
        <v>109</v>
      </c>
      <c r="C20" s="10" t="s">
        <v>103</v>
      </c>
      <c r="D20" s="10" t="s">
        <v>102</v>
      </c>
      <c r="E20" t="s">
        <v>137</v>
      </c>
    </row>
    <row r="21" spans="1:5" x14ac:dyDescent="0.25">
      <c r="A21" t="s">
        <v>104</v>
      </c>
      <c r="B21" t="s">
        <v>109</v>
      </c>
      <c r="C21" s="10" t="s">
        <v>103</v>
      </c>
      <c r="D21" s="10" t="s">
        <v>102</v>
      </c>
      <c r="E21" t="s">
        <v>138</v>
      </c>
    </row>
    <row r="22" spans="1:5" x14ac:dyDescent="0.25">
      <c r="A22" t="s">
        <v>104</v>
      </c>
      <c r="B22" t="s">
        <v>109</v>
      </c>
      <c r="C22" s="10" t="s">
        <v>103</v>
      </c>
      <c r="D22" s="10" t="s">
        <v>102</v>
      </c>
      <c r="E22" t="s">
        <v>139</v>
      </c>
    </row>
    <row r="23" spans="1:5" x14ac:dyDescent="0.25">
      <c r="A23" t="s">
        <v>104</v>
      </c>
      <c r="B23" t="s">
        <v>109</v>
      </c>
      <c r="C23" s="10" t="s">
        <v>103</v>
      </c>
      <c r="D23" s="10" t="s">
        <v>102</v>
      </c>
      <c r="E23" t="s">
        <v>140</v>
      </c>
    </row>
    <row r="24" spans="1:5" x14ac:dyDescent="0.25">
      <c r="A24" t="s">
        <v>104</v>
      </c>
      <c r="B24" t="s">
        <v>109</v>
      </c>
      <c r="C24" s="10" t="s">
        <v>103</v>
      </c>
      <c r="D24" s="10" t="s">
        <v>102</v>
      </c>
      <c r="E24" t="s">
        <v>141</v>
      </c>
    </row>
    <row r="25" spans="1:5" x14ac:dyDescent="0.25">
      <c r="A25" t="s">
        <v>104</v>
      </c>
      <c r="B25" t="s">
        <v>109</v>
      </c>
      <c r="C25" s="10" t="s">
        <v>103</v>
      </c>
      <c r="D25" s="10" t="s">
        <v>102</v>
      </c>
      <c r="E25" t="s">
        <v>142</v>
      </c>
    </row>
    <row r="26" spans="1:5" x14ac:dyDescent="0.25">
      <c r="A26" t="s">
        <v>104</v>
      </c>
      <c r="B26" t="s">
        <v>109</v>
      </c>
      <c r="C26" s="10" t="s">
        <v>103</v>
      </c>
      <c r="D26" s="10" t="s">
        <v>102</v>
      </c>
      <c r="E26" t="s">
        <v>143</v>
      </c>
    </row>
    <row r="27" spans="1:5" x14ac:dyDescent="0.25">
      <c r="A27" t="s">
        <v>104</v>
      </c>
      <c r="B27" t="s">
        <v>109</v>
      </c>
      <c r="C27" s="10" t="s">
        <v>103</v>
      </c>
      <c r="D27" s="10" t="s">
        <v>102</v>
      </c>
      <c r="E27" t="s">
        <v>144</v>
      </c>
    </row>
    <row r="28" spans="1:5" x14ac:dyDescent="0.25">
      <c r="A28" t="s">
        <v>104</v>
      </c>
      <c r="B28" t="s">
        <v>109</v>
      </c>
      <c r="C28" s="10" t="s">
        <v>103</v>
      </c>
      <c r="D28" s="10" t="s">
        <v>102</v>
      </c>
      <c r="E28" t="s">
        <v>145</v>
      </c>
    </row>
    <row r="29" spans="1:5" x14ac:dyDescent="0.25">
      <c r="A29" t="s">
        <v>104</v>
      </c>
      <c r="B29" t="s">
        <v>109</v>
      </c>
      <c r="C29" s="10" t="s">
        <v>103</v>
      </c>
      <c r="D29" s="10" t="s">
        <v>102</v>
      </c>
      <c r="E29" t="s">
        <v>146</v>
      </c>
    </row>
    <row r="30" spans="1:5" x14ac:dyDescent="0.25">
      <c r="A30" t="s">
        <v>104</v>
      </c>
      <c r="B30" t="s">
        <v>109</v>
      </c>
      <c r="C30" s="10" t="s">
        <v>103</v>
      </c>
      <c r="D30" s="10" t="s">
        <v>102</v>
      </c>
      <c r="E30" t="s">
        <v>147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BC4AE-EA53-42ED-9156-84FAD0186D55}">
  <dimension ref="A1:A89"/>
  <sheetViews>
    <sheetView topLeftCell="A31" workbookViewId="0">
      <selection activeCell="B12" sqref="B12"/>
    </sheetView>
  </sheetViews>
  <sheetFormatPr baseColWidth="10" defaultRowHeight="15.75" x14ac:dyDescent="0.25"/>
  <cols>
    <col min="1" max="1" width="21.375" bestFit="1" customWidth="1"/>
  </cols>
  <sheetData>
    <row r="1" spans="1:1" x14ac:dyDescent="0.25">
      <c r="A1" s="13" t="s">
        <v>118</v>
      </c>
    </row>
    <row r="2" spans="1:1" x14ac:dyDescent="0.25">
      <c r="A2" t="s">
        <v>148</v>
      </c>
    </row>
    <row r="3" spans="1:1" x14ac:dyDescent="0.25">
      <c r="A3" t="s">
        <v>149</v>
      </c>
    </row>
    <row r="4" spans="1:1" x14ac:dyDescent="0.25">
      <c r="A4" t="s">
        <v>150</v>
      </c>
    </row>
    <row r="5" spans="1:1" x14ac:dyDescent="0.25">
      <c r="A5" t="s">
        <v>151</v>
      </c>
    </row>
    <row r="6" spans="1:1" x14ac:dyDescent="0.25">
      <c r="A6" t="s">
        <v>152</v>
      </c>
    </row>
    <row r="7" spans="1:1" x14ac:dyDescent="0.25">
      <c r="A7" t="s">
        <v>153</v>
      </c>
    </row>
    <row r="8" spans="1:1" x14ac:dyDescent="0.25">
      <c r="A8" t="s">
        <v>154</v>
      </c>
    </row>
    <row r="9" spans="1:1" x14ac:dyDescent="0.25">
      <c r="A9" t="s">
        <v>155</v>
      </c>
    </row>
    <row r="10" spans="1:1" x14ac:dyDescent="0.25">
      <c r="A10" t="s">
        <v>156</v>
      </c>
    </row>
    <row r="11" spans="1:1" x14ac:dyDescent="0.25">
      <c r="A11" t="s">
        <v>157</v>
      </c>
    </row>
    <row r="12" spans="1:1" x14ac:dyDescent="0.25">
      <c r="A12" t="s">
        <v>158</v>
      </c>
    </row>
    <row r="13" spans="1:1" x14ac:dyDescent="0.25">
      <c r="A13" t="s">
        <v>159</v>
      </c>
    </row>
    <row r="14" spans="1:1" x14ac:dyDescent="0.25">
      <c r="A14" t="s">
        <v>160</v>
      </c>
    </row>
    <row r="15" spans="1:1" x14ac:dyDescent="0.25">
      <c r="A15" t="s">
        <v>161</v>
      </c>
    </row>
    <row r="16" spans="1:1" x14ac:dyDescent="0.25">
      <c r="A16" t="s">
        <v>162</v>
      </c>
    </row>
    <row r="17" spans="1:1" x14ac:dyDescent="0.25">
      <c r="A17" t="s">
        <v>163</v>
      </c>
    </row>
    <row r="18" spans="1:1" x14ac:dyDescent="0.25">
      <c r="A18" t="s">
        <v>164</v>
      </c>
    </row>
    <row r="19" spans="1:1" x14ac:dyDescent="0.25">
      <c r="A19" t="s">
        <v>165</v>
      </c>
    </row>
    <row r="20" spans="1:1" x14ac:dyDescent="0.25">
      <c r="A20" t="s">
        <v>166</v>
      </c>
    </row>
    <row r="21" spans="1:1" x14ac:dyDescent="0.25">
      <c r="A21" t="s">
        <v>167</v>
      </c>
    </row>
    <row r="22" spans="1:1" x14ac:dyDescent="0.25">
      <c r="A22" t="s">
        <v>168</v>
      </c>
    </row>
    <row r="23" spans="1:1" x14ac:dyDescent="0.25">
      <c r="A23" t="s">
        <v>169</v>
      </c>
    </row>
    <row r="24" spans="1:1" x14ac:dyDescent="0.25">
      <c r="A24" t="s">
        <v>170</v>
      </c>
    </row>
    <row r="25" spans="1:1" x14ac:dyDescent="0.25">
      <c r="A25" t="s">
        <v>171</v>
      </c>
    </row>
    <row r="26" spans="1:1" x14ac:dyDescent="0.25">
      <c r="A26" t="s">
        <v>172</v>
      </c>
    </row>
    <row r="27" spans="1:1" x14ac:dyDescent="0.25">
      <c r="A27" t="s">
        <v>173</v>
      </c>
    </row>
    <row r="28" spans="1:1" x14ac:dyDescent="0.25">
      <c r="A28" t="s">
        <v>174</v>
      </c>
    </row>
    <row r="29" spans="1:1" x14ac:dyDescent="0.25">
      <c r="A29" t="s">
        <v>175</v>
      </c>
    </row>
    <row r="30" spans="1:1" x14ac:dyDescent="0.25">
      <c r="A30" t="s">
        <v>176</v>
      </c>
    </row>
    <row r="31" spans="1:1" x14ac:dyDescent="0.25">
      <c r="A31" t="s">
        <v>177</v>
      </c>
    </row>
    <row r="32" spans="1:1" x14ac:dyDescent="0.25">
      <c r="A32" t="s">
        <v>178</v>
      </c>
    </row>
    <row r="33" spans="1:1" x14ac:dyDescent="0.25">
      <c r="A33" t="s">
        <v>179</v>
      </c>
    </row>
    <row r="34" spans="1:1" x14ac:dyDescent="0.25">
      <c r="A34" t="s">
        <v>180</v>
      </c>
    </row>
    <row r="35" spans="1:1" x14ac:dyDescent="0.25">
      <c r="A35" t="s">
        <v>181</v>
      </c>
    </row>
    <row r="36" spans="1:1" x14ac:dyDescent="0.25">
      <c r="A36" t="s">
        <v>182</v>
      </c>
    </row>
    <row r="37" spans="1:1" x14ac:dyDescent="0.25">
      <c r="A37" t="s">
        <v>183</v>
      </c>
    </row>
    <row r="38" spans="1:1" x14ac:dyDescent="0.25">
      <c r="A38" t="s">
        <v>184</v>
      </c>
    </row>
    <row r="39" spans="1:1" x14ac:dyDescent="0.25">
      <c r="A39" t="s">
        <v>185</v>
      </c>
    </row>
    <row r="40" spans="1:1" x14ac:dyDescent="0.25">
      <c r="A40" t="s">
        <v>186</v>
      </c>
    </row>
    <row r="41" spans="1:1" x14ac:dyDescent="0.25">
      <c r="A41" t="s">
        <v>187</v>
      </c>
    </row>
    <row r="42" spans="1:1" x14ac:dyDescent="0.25">
      <c r="A42" t="s">
        <v>188</v>
      </c>
    </row>
    <row r="43" spans="1:1" x14ac:dyDescent="0.25">
      <c r="A43" t="s">
        <v>189</v>
      </c>
    </row>
    <row r="44" spans="1:1" x14ac:dyDescent="0.25">
      <c r="A44" t="s">
        <v>190</v>
      </c>
    </row>
    <row r="45" spans="1:1" x14ac:dyDescent="0.25">
      <c r="A45" t="s">
        <v>191</v>
      </c>
    </row>
    <row r="46" spans="1:1" x14ac:dyDescent="0.25">
      <c r="A46" t="s">
        <v>192</v>
      </c>
    </row>
    <row r="47" spans="1:1" x14ac:dyDescent="0.25">
      <c r="A47" t="s">
        <v>193</v>
      </c>
    </row>
    <row r="48" spans="1:1" x14ac:dyDescent="0.25">
      <c r="A48" t="s">
        <v>194</v>
      </c>
    </row>
    <row r="49" spans="1:1" x14ac:dyDescent="0.25">
      <c r="A49" t="s">
        <v>195</v>
      </c>
    </row>
    <row r="50" spans="1:1" x14ac:dyDescent="0.25">
      <c r="A50" t="s">
        <v>196</v>
      </c>
    </row>
    <row r="51" spans="1:1" x14ac:dyDescent="0.25">
      <c r="A51" t="s">
        <v>197</v>
      </c>
    </row>
    <row r="52" spans="1:1" x14ac:dyDescent="0.25">
      <c r="A52" t="s">
        <v>198</v>
      </c>
    </row>
    <row r="53" spans="1:1" x14ac:dyDescent="0.25">
      <c r="A53" t="s">
        <v>199</v>
      </c>
    </row>
    <row r="54" spans="1:1" x14ac:dyDescent="0.25">
      <c r="A54" t="s">
        <v>200</v>
      </c>
    </row>
    <row r="55" spans="1:1" x14ac:dyDescent="0.25">
      <c r="A55" t="s">
        <v>201</v>
      </c>
    </row>
    <row r="56" spans="1:1" x14ac:dyDescent="0.25">
      <c r="A56" t="s">
        <v>202</v>
      </c>
    </row>
    <row r="57" spans="1:1" x14ac:dyDescent="0.25">
      <c r="A57" t="s">
        <v>203</v>
      </c>
    </row>
    <row r="58" spans="1:1" x14ac:dyDescent="0.25">
      <c r="A58" t="s">
        <v>204</v>
      </c>
    </row>
    <row r="59" spans="1:1" x14ac:dyDescent="0.25">
      <c r="A59" t="s">
        <v>205</v>
      </c>
    </row>
    <row r="60" spans="1:1" x14ac:dyDescent="0.25">
      <c r="A60" t="s">
        <v>206</v>
      </c>
    </row>
    <row r="61" spans="1:1" x14ac:dyDescent="0.25">
      <c r="A61" t="s">
        <v>207</v>
      </c>
    </row>
    <row r="62" spans="1:1" x14ac:dyDescent="0.25">
      <c r="A62" t="s">
        <v>208</v>
      </c>
    </row>
    <row r="63" spans="1:1" x14ac:dyDescent="0.25">
      <c r="A63" t="s">
        <v>209</v>
      </c>
    </row>
    <row r="64" spans="1:1" x14ac:dyDescent="0.25">
      <c r="A64" t="s">
        <v>210</v>
      </c>
    </row>
    <row r="65" spans="1:1" x14ac:dyDescent="0.25">
      <c r="A65" t="s">
        <v>211</v>
      </c>
    </row>
    <row r="66" spans="1:1" x14ac:dyDescent="0.25">
      <c r="A66" t="s">
        <v>212</v>
      </c>
    </row>
    <row r="67" spans="1:1" x14ac:dyDescent="0.25">
      <c r="A67" t="s">
        <v>213</v>
      </c>
    </row>
    <row r="68" spans="1:1" x14ac:dyDescent="0.25">
      <c r="A68" t="s">
        <v>214</v>
      </c>
    </row>
    <row r="69" spans="1:1" x14ac:dyDescent="0.25">
      <c r="A69" t="s">
        <v>215</v>
      </c>
    </row>
    <row r="70" spans="1:1" x14ac:dyDescent="0.25">
      <c r="A70" t="s">
        <v>216</v>
      </c>
    </row>
    <row r="71" spans="1:1" x14ac:dyDescent="0.25">
      <c r="A71" t="s">
        <v>217</v>
      </c>
    </row>
    <row r="72" spans="1:1" x14ac:dyDescent="0.25">
      <c r="A72" t="s">
        <v>218</v>
      </c>
    </row>
    <row r="73" spans="1:1" x14ac:dyDescent="0.25">
      <c r="A73" t="s">
        <v>219</v>
      </c>
    </row>
    <row r="74" spans="1:1" x14ac:dyDescent="0.25">
      <c r="A74" t="s">
        <v>220</v>
      </c>
    </row>
    <row r="75" spans="1:1" x14ac:dyDescent="0.25">
      <c r="A75" t="s">
        <v>221</v>
      </c>
    </row>
    <row r="76" spans="1:1" x14ac:dyDescent="0.25">
      <c r="A76" t="s">
        <v>222</v>
      </c>
    </row>
    <row r="77" spans="1:1" x14ac:dyDescent="0.25">
      <c r="A77" t="s">
        <v>223</v>
      </c>
    </row>
    <row r="78" spans="1:1" x14ac:dyDescent="0.25">
      <c r="A78" t="s">
        <v>224</v>
      </c>
    </row>
    <row r="79" spans="1:1" x14ac:dyDescent="0.25">
      <c r="A79" t="s">
        <v>225</v>
      </c>
    </row>
    <row r="80" spans="1:1" x14ac:dyDescent="0.25">
      <c r="A80" t="s">
        <v>226</v>
      </c>
    </row>
    <row r="81" spans="1:1" x14ac:dyDescent="0.25">
      <c r="A81" t="s">
        <v>227</v>
      </c>
    </row>
    <row r="82" spans="1:1" x14ac:dyDescent="0.25">
      <c r="A82" t="s">
        <v>228</v>
      </c>
    </row>
    <row r="83" spans="1:1" x14ac:dyDescent="0.25">
      <c r="A83" t="s">
        <v>229</v>
      </c>
    </row>
    <row r="84" spans="1:1" x14ac:dyDescent="0.25">
      <c r="A84" t="s">
        <v>230</v>
      </c>
    </row>
    <row r="85" spans="1:1" x14ac:dyDescent="0.25">
      <c r="A85" t="s">
        <v>231</v>
      </c>
    </row>
    <row r="86" spans="1:1" x14ac:dyDescent="0.25">
      <c r="A86" t="s">
        <v>232</v>
      </c>
    </row>
    <row r="87" spans="1:1" x14ac:dyDescent="0.25">
      <c r="A87" t="s">
        <v>233</v>
      </c>
    </row>
    <row r="88" spans="1:1" x14ac:dyDescent="0.25">
      <c r="A88" t="s">
        <v>234</v>
      </c>
    </row>
    <row r="89" spans="1:1" x14ac:dyDescent="0.25">
      <c r="A89" t="s">
        <v>235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EFF63-124D-FF4E-9F66-1B562316B246}">
  <dimension ref="B2:M18"/>
  <sheetViews>
    <sheetView showGridLines="0" workbookViewId="0">
      <selection activeCell="B4" sqref="B4:G21"/>
    </sheetView>
  </sheetViews>
  <sheetFormatPr baseColWidth="10" defaultRowHeight="15.75" x14ac:dyDescent="0.25"/>
  <cols>
    <col min="2" max="2" width="10.875" customWidth="1"/>
    <col min="5" max="5" width="10.875" customWidth="1"/>
    <col min="9" max="9" width="10.875" customWidth="1"/>
    <col min="12" max="12" width="10.875" customWidth="1"/>
  </cols>
  <sheetData>
    <row r="2" spans="2:13" x14ac:dyDescent="0.25">
      <c r="C2" s="14" t="s">
        <v>14</v>
      </c>
      <c r="D2" s="14"/>
      <c r="E2" s="14"/>
      <c r="F2" s="14"/>
      <c r="G2" s="14"/>
      <c r="H2" s="14"/>
      <c r="I2" s="14"/>
      <c r="J2" s="14"/>
      <c r="K2" s="14"/>
      <c r="L2" s="14"/>
    </row>
    <row r="5" spans="2:13" x14ac:dyDescent="0.25">
      <c r="C5" s="15" t="s">
        <v>16</v>
      </c>
      <c r="D5" s="15"/>
      <c r="E5" s="15"/>
      <c r="J5" s="15" t="s">
        <v>16</v>
      </c>
      <c r="K5" s="15"/>
      <c r="L5" s="15"/>
    </row>
    <row r="6" spans="2:13" x14ac:dyDescent="0.25">
      <c r="C6" s="17" t="s">
        <v>15</v>
      </c>
      <c r="D6" s="17"/>
      <c r="E6" s="17"/>
      <c r="J6" s="17" t="s">
        <v>17</v>
      </c>
      <c r="K6" s="17"/>
      <c r="L6" s="17"/>
    </row>
    <row r="7" spans="2:13" x14ac:dyDescent="0.25">
      <c r="C7" s="3"/>
      <c r="D7" s="4"/>
      <c r="E7" s="1"/>
      <c r="J7" s="3"/>
      <c r="K7" s="4"/>
      <c r="L7" s="1"/>
    </row>
    <row r="8" spans="2:13" x14ac:dyDescent="0.25">
      <c r="B8" s="2"/>
      <c r="E8" s="3"/>
      <c r="I8" s="2"/>
      <c r="L8" s="3"/>
    </row>
    <row r="9" spans="2:13" x14ac:dyDescent="0.25">
      <c r="B9" s="15" t="s">
        <v>18</v>
      </c>
      <c r="C9" s="15"/>
      <c r="E9" s="15" t="s">
        <v>18</v>
      </c>
      <c r="F9" s="15"/>
      <c r="I9" s="15" t="s">
        <v>18</v>
      </c>
      <c r="J9" s="15"/>
      <c r="L9" s="15" t="s">
        <v>18</v>
      </c>
      <c r="M9" s="15"/>
    </row>
    <row r="10" spans="2:13" x14ac:dyDescent="0.25">
      <c r="B10" s="16" t="s">
        <v>19</v>
      </c>
      <c r="C10" s="16"/>
      <c r="E10" s="17" t="s">
        <v>20</v>
      </c>
      <c r="F10" s="17"/>
      <c r="I10" s="16" t="s">
        <v>28</v>
      </c>
      <c r="J10" s="16"/>
      <c r="L10" s="15"/>
      <c r="M10" s="15"/>
    </row>
    <row r="11" spans="2:13" x14ac:dyDescent="0.25">
      <c r="B11" s="3"/>
      <c r="E11" s="3"/>
      <c r="I11" s="3"/>
      <c r="L11" s="3"/>
    </row>
    <row r="12" spans="2:13" x14ac:dyDescent="0.25">
      <c r="B12" s="15" t="s">
        <v>22</v>
      </c>
      <c r="C12" s="15"/>
      <c r="E12" s="15" t="s">
        <v>22</v>
      </c>
      <c r="F12" s="15"/>
      <c r="I12" s="15" t="s">
        <v>22</v>
      </c>
      <c r="J12" s="15"/>
      <c r="L12" s="15" t="s">
        <v>22</v>
      </c>
      <c r="M12" s="15"/>
    </row>
    <row r="13" spans="2:13" x14ac:dyDescent="0.25">
      <c r="B13" s="16" t="s">
        <v>21</v>
      </c>
      <c r="C13" s="16"/>
      <c r="E13" s="17" t="s">
        <v>23</v>
      </c>
      <c r="F13" s="17"/>
      <c r="I13" s="16" t="s">
        <v>24</v>
      </c>
      <c r="J13" s="16"/>
      <c r="L13" s="16" t="s">
        <v>25</v>
      </c>
      <c r="M13" s="16"/>
    </row>
    <row r="17" spans="2:3" x14ac:dyDescent="0.25">
      <c r="B17" s="5"/>
      <c r="C17" t="s">
        <v>26</v>
      </c>
    </row>
    <row r="18" spans="2:3" x14ac:dyDescent="0.25">
      <c r="B18" s="6"/>
      <c r="C18" t="s">
        <v>27</v>
      </c>
    </row>
  </sheetData>
  <mergeCells count="21">
    <mergeCell ref="I10:J10"/>
    <mergeCell ref="C5:E5"/>
    <mergeCell ref="C6:E6"/>
    <mergeCell ref="J5:L5"/>
    <mergeCell ref="J6:L6"/>
    <mergeCell ref="C2:L2"/>
    <mergeCell ref="I12:J12"/>
    <mergeCell ref="I13:J13"/>
    <mergeCell ref="L9:M9"/>
    <mergeCell ref="L10:M10"/>
    <mergeCell ref="L12:M12"/>
    <mergeCell ref="L13:M13"/>
    <mergeCell ref="B12:C12"/>
    <mergeCell ref="B13:C13"/>
    <mergeCell ref="E9:F9"/>
    <mergeCell ref="E10:F10"/>
    <mergeCell ref="E12:F12"/>
    <mergeCell ref="E13:F13"/>
    <mergeCell ref="B9:C9"/>
    <mergeCell ref="B10:C10"/>
    <mergeCell ref="I9:J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Productos</vt:lpstr>
      <vt:lpstr>Prioridades</vt:lpstr>
      <vt:lpstr>Tiempos</vt:lpstr>
      <vt:lpstr>Datos</vt:lpstr>
      <vt:lpstr>Conductores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ARRIAGADA CONSTANZO</dc:creator>
  <cp:lastModifiedBy>ANTONIA MARIA PUA DIAZ</cp:lastModifiedBy>
  <dcterms:created xsi:type="dcterms:W3CDTF">2024-05-27T20:19:08Z</dcterms:created>
  <dcterms:modified xsi:type="dcterms:W3CDTF">2025-03-17T18:04:35Z</dcterms:modified>
</cp:coreProperties>
</file>