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4655663-1D28-4119-9758-AA50A18DE483}" xr6:coauthVersionLast="47" xr6:coauthVersionMax="47" xr10:uidLastSave="{00000000-0000-0000-0000-000000000000}"/>
  <bookViews>
    <workbookView xWindow="-108" yWindow="-108" windowWidth="23256" windowHeight="12456" xr2:uid="{6AB15726-FBBF-406D-8B72-109A9D9C25D2}"/>
  </bookViews>
  <sheets>
    <sheet name="Foglio1" sheetId="1" r:id="rId1"/>
    <sheet name="lum" sheetId="3" r:id="rId2"/>
    <sheet name="codici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 s="1"/>
  <c r="B5" i="3"/>
  <c r="C5" i="3" s="1"/>
  <c r="B6" i="3"/>
  <c r="B7" i="3"/>
  <c r="C7" i="3" s="1"/>
  <c r="B8" i="3"/>
  <c r="C8" i="3" s="1"/>
  <c r="B9" i="3"/>
  <c r="B10" i="3"/>
  <c r="C10" i="3" s="1"/>
  <c r="B11" i="3"/>
  <c r="C11" i="3" s="1"/>
  <c r="B12" i="3"/>
  <c r="B13" i="3"/>
  <c r="B14" i="3"/>
  <c r="C14" i="3" s="1"/>
  <c r="B15" i="3"/>
  <c r="C15" i="3" s="1"/>
  <c r="B16" i="3"/>
  <c r="C16" i="3" s="1"/>
  <c r="B17" i="3"/>
  <c r="B18" i="3"/>
  <c r="B19" i="3"/>
  <c r="C19" i="3" s="1"/>
  <c r="B20" i="3"/>
  <c r="B21" i="3"/>
  <c r="B22" i="3"/>
  <c r="C22" i="3" s="1"/>
  <c r="B23" i="3"/>
  <c r="C23" i="3" s="1"/>
  <c r="B24" i="3"/>
  <c r="C24" i="3" s="1"/>
  <c r="B25" i="3"/>
  <c r="B26" i="3"/>
  <c r="C26" i="3" s="1"/>
  <c r="B27" i="3"/>
  <c r="C27" i="3" s="1"/>
  <c r="B28" i="3"/>
  <c r="B29" i="3"/>
  <c r="B30" i="3"/>
  <c r="C30" i="3" s="1"/>
  <c r="B31" i="3"/>
  <c r="C31" i="3" s="1"/>
  <c r="B32" i="3"/>
  <c r="C32" i="3" s="1"/>
  <c r="B33" i="3"/>
  <c r="B3" i="3"/>
  <c r="C3" i="3" s="1"/>
  <c r="C6" i="3"/>
  <c r="C18" i="3"/>
  <c r="C9" i="3"/>
  <c r="C12" i="3"/>
  <c r="C13" i="3"/>
  <c r="C17" i="3"/>
  <c r="C20" i="3"/>
  <c r="C21" i="3"/>
  <c r="C25" i="3"/>
  <c r="C28" i="3"/>
  <c r="C29" i="3"/>
  <c r="C33" i="3"/>
  <c r="B2" i="3"/>
  <c r="C2" i="3" s="1"/>
</calcChain>
</file>

<file path=xl/sharedStrings.xml><?xml version="1.0" encoding="utf-8"?>
<sst xmlns="http://schemas.openxmlformats.org/spreadsheetml/2006/main" count="74" uniqueCount="61">
  <si>
    <t>BIT 7</t>
  </si>
  <si>
    <t>BIT 6</t>
  </si>
  <si>
    <t>BIT 5</t>
  </si>
  <si>
    <t>BIT 4</t>
  </si>
  <si>
    <t>BIT 3</t>
  </si>
  <si>
    <t>BIT 2</t>
  </si>
  <si>
    <t>BIT 1</t>
  </si>
  <si>
    <t>BIT 0</t>
  </si>
  <si>
    <t>LED</t>
  </si>
  <si>
    <t>ID LED*</t>
  </si>
  <si>
    <t>MOTORINO</t>
  </si>
  <si>
    <t>AUTO</t>
  </si>
  <si>
    <t>SENS</t>
  </si>
  <si>
    <t>NOTES</t>
  </si>
  <si>
    <t>**OFF=0, ON=1, AUTO=2</t>
  </si>
  <si>
    <t>OFF/ON/AUTO**</t>
  </si>
  <si>
    <t>OFF/ON*</t>
  </si>
  <si>
    <t>*ON=AUTO→ignore VALUE, OFF→set VALUE (0-15)</t>
  </si>
  <si>
    <t>VALUE**</t>
  </si>
  <si>
    <t>**[16 livelli, moltiplica x6 per ottenere gradi (da 0 a 90)]</t>
  </si>
  <si>
    <t>L/S</t>
  </si>
  <si>
    <t>S</t>
  </si>
  <si>
    <t>L</t>
  </si>
  <si>
    <t>SET MINIMUM VALUE% (vedi tabella)</t>
  </si>
  <si>
    <t>REALTIME VALUE%</t>
  </si>
  <si>
    <t>FORMULA: Math.round(VALORE*3,22)</t>
  </si>
  <si>
    <t xml:space="preserve">INT </t>
  </si>
  <si>
    <t>DOUBLE</t>
  </si>
  <si>
    <t>VAL</t>
  </si>
  <si>
    <t>VAL=ARROTONDA(X)</t>
  </si>
  <si>
    <t>LETTO:MAX=X:31</t>
  </si>
  <si>
    <t>←NOTTE</t>
  </si>
  <si>
    <t>←GIORNO (&lt;MIN SENS VALUE)</t>
  </si>
  <si>
    <t>X=31-(31*LETTO/MAX_VALUE)</t>
  </si>
  <si>
    <t>Il byte 255 attiva l'automazione per tutti i componenti.</t>
  </si>
  <si>
    <t>LED/MOT/SENS/AUTO</t>
  </si>
  <si>
    <t>*Accetta da 0 a 10</t>
  </si>
  <si>
    <t>AUTO 0/1</t>
  </si>
  <si>
    <t>ROT VALUE</t>
  </si>
  <si>
    <t>*♦</t>
  </si>
  <si>
    <t>OFF = 00 = SPENTO, NON AUTO</t>
  </si>
  <si>
    <t>ON = 01 = ACCESO, NON AUTO</t>
  </si>
  <si>
    <t>ON/OFF</t>
  </si>
  <si>
    <t>AUTO OFF = 10 = SPENTO, AUTO</t>
  </si>
  <si>
    <t>AUTO ON = 11 = ACCESO, AUTO</t>
  </si>
  <si>
    <t>LED=0/MOT=1/SENS=2/AUTO=3, L=0/S=1</t>
  </si>
  <si>
    <t>(100)</t>
  </si>
  <si>
    <t>(000)</t>
  </si>
  <si>
    <t>(101)</t>
  </si>
  <si>
    <t>(001)</t>
  </si>
  <si>
    <t>(010)</t>
  </si>
  <si>
    <t>(110)</t>
  </si>
  <si>
    <t>(111)</t>
  </si>
  <si>
    <t>GET MINIMUM VALUE% (vedi tabella)</t>
  </si>
  <si>
    <t>AUTO/SENS</t>
  </si>
  <si>
    <t>(011)</t>
  </si>
  <si>
    <t xml:space="preserve">PNL1 - PCODE=2 (010) - STATUS	</t>
  </si>
  <si>
    <t>PNL2 - PCODE=3 (011) - AUTOS</t>
  </si>
  <si>
    <t>PNL3 - PCODE=0 (000)   LEDS</t>
  </si>
  <si>
    <t>PNL4 - PCODE=1 (001) SERVO</t>
  </si>
  <si>
    <t>*0=L1, 1=L2, 2=L3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</si>
</sst>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700C-AF00-4285-8220-3FF4F7EE7DA1}">
  <dimension ref="A1:Q42"/>
  <sheetViews>
    <sheetView tabSelected="1" zoomScale="145" zoomScaleNormal="145" workbookViewId="0">
      <selection activeCell="I17" sqref="I17"/>
    </sheetView>
  </sheetViews>
  <sheetFormatPr defaultRowHeight="14.4" x14ac:dyDescent="0.3"/>
  <cols>
    <col min="3" max="3" width="13" customWidth="1"/>
    <col min="4" max="4" width="8.6640625" bestFit="1" customWidth="1"/>
    <col min="5" max="5" width="9.77734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/>
      <c r="J1" s="18" t="s">
        <v>13</v>
      </c>
      <c r="K1" s="18"/>
      <c r="L1" s="18"/>
      <c r="M1" s="18"/>
      <c r="N1" s="18"/>
      <c r="O1" s="18"/>
    </row>
    <row r="2" spans="1:17" x14ac:dyDescent="0.3">
      <c r="A2" s="2" t="s">
        <v>20</v>
      </c>
      <c r="B2" s="16" t="s">
        <v>35</v>
      </c>
      <c r="C2" s="16"/>
      <c r="D2" s="3"/>
      <c r="E2" s="4"/>
      <c r="F2" s="4"/>
      <c r="G2" s="4"/>
      <c r="H2" s="5"/>
      <c r="I2" s="11"/>
      <c r="J2" s="6" t="s">
        <v>45</v>
      </c>
      <c r="K2" s="6"/>
    </row>
    <row r="3" spans="1:17" x14ac:dyDescent="0.3">
      <c r="A3" s="1" t="s">
        <v>21</v>
      </c>
      <c r="B3" s="17" t="s">
        <v>8</v>
      </c>
      <c r="C3" s="17"/>
      <c r="D3" s="17" t="s">
        <v>9</v>
      </c>
      <c r="E3" s="17"/>
      <c r="F3" s="17" t="s">
        <v>15</v>
      </c>
      <c r="G3" s="17"/>
      <c r="H3" s="14">
        <v>0</v>
      </c>
      <c r="I3" s="13" t="s">
        <v>46</v>
      </c>
      <c r="J3" s="19" t="s">
        <v>60</v>
      </c>
      <c r="K3" s="19"/>
      <c r="L3" s="19"/>
      <c r="M3" s="19" t="s">
        <v>14</v>
      </c>
      <c r="N3" s="19"/>
      <c r="O3" s="19"/>
    </row>
    <row r="4" spans="1:17" x14ac:dyDescent="0.3">
      <c r="A4" s="1" t="s">
        <v>22</v>
      </c>
      <c r="B4" s="17" t="s">
        <v>8</v>
      </c>
      <c r="C4" s="17"/>
      <c r="D4" s="17" t="s">
        <v>9</v>
      </c>
      <c r="E4" s="17"/>
      <c r="F4" s="15" t="s">
        <v>37</v>
      </c>
      <c r="G4" s="15" t="s">
        <v>42</v>
      </c>
      <c r="H4" s="14">
        <v>0</v>
      </c>
      <c r="I4" s="13" t="s">
        <v>47</v>
      </c>
      <c r="J4" t="s">
        <v>39</v>
      </c>
      <c r="P4" s="9"/>
      <c r="Q4" s="9"/>
    </row>
    <row r="5" spans="1:17" ht="14.4" customHeight="1" x14ac:dyDescent="0.3">
      <c r="A5" s="1" t="s">
        <v>21</v>
      </c>
      <c r="B5" s="17" t="s">
        <v>10</v>
      </c>
      <c r="C5" s="17"/>
      <c r="D5" s="1" t="s">
        <v>16</v>
      </c>
      <c r="E5" s="17" t="s">
        <v>18</v>
      </c>
      <c r="F5" s="17"/>
      <c r="G5" s="17"/>
      <c r="H5" s="17"/>
      <c r="I5" s="13" t="s">
        <v>48</v>
      </c>
      <c r="J5" s="18" t="s">
        <v>17</v>
      </c>
      <c r="K5" s="18"/>
      <c r="L5" s="18"/>
      <c r="M5" s="18"/>
      <c r="N5" s="18"/>
      <c r="O5" s="20" t="s">
        <v>19</v>
      </c>
      <c r="P5" s="20"/>
      <c r="Q5" s="20"/>
    </row>
    <row r="6" spans="1:17" x14ac:dyDescent="0.3">
      <c r="A6" s="1" t="s">
        <v>22</v>
      </c>
      <c r="B6" s="17" t="s">
        <v>10</v>
      </c>
      <c r="C6" s="17"/>
      <c r="D6" s="1" t="s">
        <v>37</v>
      </c>
      <c r="E6" s="17" t="s">
        <v>38</v>
      </c>
      <c r="F6" s="17"/>
      <c r="G6" s="17"/>
      <c r="H6" s="17"/>
      <c r="I6" s="13" t="s">
        <v>49</v>
      </c>
      <c r="O6" s="20"/>
      <c r="P6" s="20"/>
      <c r="Q6" s="20"/>
    </row>
    <row r="7" spans="1:17" x14ac:dyDescent="0.3">
      <c r="A7" s="1" t="s">
        <v>22</v>
      </c>
      <c r="B7" s="21" t="s">
        <v>12</v>
      </c>
      <c r="C7" s="22"/>
      <c r="D7" s="21" t="s">
        <v>24</v>
      </c>
      <c r="E7" s="23"/>
      <c r="F7" s="23"/>
      <c r="G7" s="23"/>
      <c r="H7" s="22"/>
      <c r="I7" s="13" t="s">
        <v>50</v>
      </c>
    </row>
    <row r="8" spans="1:17" x14ac:dyDescent="0.3">
      <c r="A8" s="1" t="s">
        <v>21</v>
      </c>
      <c r="B8" s="21" t="s">
        <v>12</v>
      </c>
      <c r="C8" s="22"/>
      <c r="D8" s="21" t="s">
        <v>23</v>
      </c>
      <c r="E8" s="23"/>
      <c r="F8" s="23"/>
      <c r="G8" s="22"/>
      <c r="H8" s="10">
        <v>0</v>
      </c>
      <c r="I8" s="13" t="s">
        <v>51</v>
      </c>
      <c r="J8" t="s">
        <v>36</v>
      </c>
    </row>
    <row r="9" spans="1:17" x14ac:dyDescent="0.3">
      <c r="A9" s="1" t="s">
        <v>22</v>
      </c>
      <c r="B9" s="21" t="s">
        <v>54</v>
      </c>
      <c r="C9" s="22"/>
      <c r="D9" s="21" t="s">
        <v>53</v>
      </c>
      <c r="E9" s="23"/>
      <c r="F9" s="23"/>
      <c r="G9" s="22"/>
      <c r="H9" s="10">
        <v>0</v>
      </c>
      <c r="I9" s="13" t="s">
        <v>55</v>
      </c>
      <c r="J9" t="s">
        <v>36</v>
      </c>
    </row>
    <row r="10" spans="1:17" x14ac:dyDescent="0.3">
      <c r="A10" s="1" t="s">
        <v>21</v>
      </c>
      <c r="B10" s="21" t="s">
        <v>11</v>
      </c>
      <c r="C10" s="22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3" t="s">
        <v>52</v>
      </c>
      <c r="J10" t="s">
        <v>34</v>
      </c>
    </row>
    <row r="12" spans="1:17" x14ac:dyDescent="0.3">
      <c r="A12" s="8"/>
    </row>
    <row r="13" spans="1:17" x14ac:dyDescent="0.3">
      <c r="A13" s="7"/>
      <c r="G13" t="s">
        <v>39</v>
      </c>
    </row>
    <row r="14" spans="1:17" x14ac:dyDescent="0.3">
      <c r="A14" s="7"/>
      <c r="G14" t="s">
        <v>40</v>
      </c>
    </row>
    <row r="15" spans="1:17" x14ac:dyDescent="0.3">
      <c r="A15" s="7"/>
      <c r="G15" t="s">
        <v>41</v>
      </c>
    </row>
    <row r="16" spans="1:17" x14ac:dyDescent="0.3">
      <c r="A16" s="7"/>
      <c r="G16" t="s">
        <v>43</v>
      </c>
    </row>
    <row r="17" spans="1:7" x14ac:dyDescent="0.3">
      <c r="A17" s="7"/>
      <c r="G17" t="s">
        <v>44</v>
      </c>
    </row>
    <row r="18" spans="1:7" x14ac:dyDescent="0.3">
      <c r="A18" s="7"/>
    </row>
    <row r="19" spans="1:7" x14ac:dyDescent="0.3">
      <c r="A19" s="7"/>
    </row>
    <row r="20" spans="1:7" x14ac:dyDescent="0.3">
      <c r="A20" s="7"/>
    </row>
    <row r="21" spans="1:7" x14ac:dyDescent="0.3">
      <c r="A21" s="7"/>
    </row>
    <row r="22" spans="1:7" x14ac:dyDescent="0.3">
      <c r="A22" s="7"/>
    </row>
    <row r="23" spans="1:7" x14ac:dyDescent="0.3">
      <c r="C23" s="12"/>
    </row>
    <row r="24" spans="1:7" x14ac:dyDescent="0.3">
      <c r="B24" s="8"/>
      <c r="C24" s="8"/>
    </row>
    <row r="25" spans="1:7" x14ac:dyDescent="0.3">
      <c r="B25" s="8"/>
      <c r="C25" s="8"/>
    </row>
    <row r="26" spans="1:7" x14ac:dyDescent="0.3">
      <c r="B26" s="8"/>
      <c r="C26" s="8"/>
    </row>
    <row r="27" spans="1:7" x14ac:dyDescent="0.3">
      <c r="B27" s="8"/>
      <c r="C27" s="8"/>
    </row>
    <row r="28" spans="1:7" x14ac:dyDescent="0.3">
      <c r="B28" s="8"/>
      <c r="C28" s="8"/>
    </row>
    <row r="29" spans="1:7" x14ac:dyDescent="0.3">
      <c r="B29" s="8"/>
      <c r="C29" s="8"/>
    </row>
    <row r="30" spans="1:7" x14ac:dyDescent="0.3">
      <c r="B30" s="8"/>
      <c r="C30" s="8"/>
    </row>
    <row r="31" spans="1:7" x14ac:dyDescent="0.3">
      <c r="B31" s="8"/>
      <c r="C31" s="8"/>
    </row>
    <row r="32" spans="1:7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</sheetData>
  <mergeCells count="22">
    <mergeCell ref="B10:C10"/>
    <mergeCell ref="D7:H7"/>
    <mergeCell ref="B7:C7"/>
    <mergeCell ref="B6:C6"/>
    <mergeCell ref="E6:H6"/>
    <mergeCell ref="B8:C8"/>
    <mergeCell ref="D8:G8"/>
    <mergeCell ref="B9:C9"/>
    <mergeCell ref="D9:G9"/>
    <mergeCell ref="J1:O1"/>
    <mergeCell ref="J5:N5"/>
    <mergeCell ref="J3:L3"/>
    <mergeCell ref="M3:O3"/>
    <mergeCell ref="O5:Q6"/>
    <mergeCell ref="B2:C2"/>
    <mergeCell ref="E5:H5"/>
    <mergeCell ref="D3:E3"/>
    <mergeCell ref="F3:G3"/>
    <mergeCell ref="B3:C3"/>
    <mergeCell ref="B5:C5"/>
    <mergeCell ref="B4:C4"/>
    <mergeCell ref="D4:E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515-6747-4CB5-8BB0-45C75E0D3522}">
  <dimension ref="A1:N33"/>
  <sheetViews>
    <sheetView workbookViewId="0">
      <selection activeCell="H14" sqref="H14"/>
    </sheetView>
  </sheetViews>
  <sheetFormatPr defaultRowHeight="14.4" x14ac:dyDescent="0.3"/>
  <sheetData>
    <row r="1" spans="1:14" x14ac:dyDescent="0.3">
      <c r="A1" t="s">
        <v>28</v>
      </c>
      <c r="B1" t="s">
        <v>27</v>
      </c>
      <c r="C1" t="s">
        <v>26</v>
      </c>
    </row>
    <row r="2" spans="1:14" x14ac:dyDescent="0.3">
      <c r="A2">
        <v>0</v>
      </c>
      <c r="B2">
        <f>A2*3.3</f>
        <v>0</v>
      </c>
      <c r="C2">
        <f>ROUND(B2,0)</f>
        <v>0</v>
      </c>
      <c r="D2" t="s">
        <v>31</v>
      </c>
    </row>
    <row r="3" spans="1:14" x14ac:dyDescent="0.3">
      <c r="A3">
        <v>1</v>
      </c>
      <c r="B3">
        <f t="shared" ref="B3:B33" si="0">A3*3.22</f>
        <v>3.22</v>
      </c>
      <c r="C3">
        <f t="shared" ref="C3:C33" si="1">ROUND(B3,0)</f>
        <v>3</v>
      </c>
    </row>
    <row r="4" spans="1:14" x14ac:dyDescent="0.3">
      <c r="A4">
        <v>2</v>
      </c>
      <c r="B4">
        <f t="shared" si="0"/>
        <v>6.44</v>
      </c>
      <c r="C4">
        <f t="shared" si="1"/>
        <v>6</v>
      </c>
    </row>
    <row r="5" spans="1:14" x14ac:dyDescent="0.3">
      <c r="A5">
        <v>3</v>
      </c>
      <c r="B5">
        <f t="shared" si="0"/>
        <v>9.66</v>
      </c>
      <c r="C5">
        <f t="shared" si="1"/>
        <v>10</v>
      </c>
      <c r="J5" t="s">
        <v>25</v>
      </c>
    </row>
    <row r="6" spans="1:14" x14ac:dyDescent="0.3">
      <c r="A6">
        <v>4</v>
      </c>
      <c r="B6">
        <f t="shared" si="0"/>
        <v>12.88</v>
      </c>
      <c r="C6">
        <f t="shared" si="1"/>
        <v>13</v>
      </c>
    </row>
    <row r="7" spans="1:14" x14ac:dyDescent="0.3">
      <c r="A7">
        <v>5</v>
      </c>
      <c r="B7">
        <f t="shared" si="0"/>
        <v>16.100000000000001</v>
      </c>
      <c r="C7">
        <f t="shared" si="1"/>
        <v>16</v>
      </c>
      <c r="J7" t="s">
        <v>33</v>
      </c>
      <c r="N7" t="s">
        <v>30</v>
      </c>
    </row>
    <row r="8" spans="1:14" x14ac:dyDescent="0.3">
      <c r="A8">
        <v>6</v>
      </c>
      <c r="B8">
        <f t="shared" si="0"/>
        <v>19.32</v>
      </c>
      <c r="C8">
        <f t="shared" si="1"/>
        <v>19</v>
      </c>
    </row>
    <row r="9" spans="1:14" x14ac:dyDescent="0.3">
      <c r="A9">
        <v>7</v>
      </c>
      <c r="B9">
        <f t="shared" si="0"/>
        <v>22.540000000000003</v>
      </c>
      <c r="C9">
        <f t="shared" si="1"/>
        <v>23</v>
      </c>
      <c r="J9" t="s">
        <v>29</v>
      </c>
    </row>
    <row r="10" spans="1:14" x14ac:dyDescent="0.3">
      <c r="A10">
        <v>8</v>
      </c>
      <c r="B10">
        <f t="shared" si="0"/>
        <v>25.76</v>
      </c>
      <c r="C10">
        <f t="shared" si="1"/>
        <v>26</v>
      </c>
    </row>
    <row r="11" spans="1:14" x14ac:dyDescent="0.3">
      <c r="A11">
        <v>9</v>
      </c>
      <c r="B11">
        <f t="shared" si="0"/>
        <v>28.98</v>
      </c>
      <c r="C11">
        <f t="shared" si="1"/>
        <v>29</v>
      </c>
    </row>
    <row r="12" spans="1:14" x14ac:dyDescent="0.3">
      <c r="A12">
        <v>10</v>
      </c>
      <c r="B12">
        <f t="shared" si="0"/>
        <v>32.200000000000003</v>
      </c>
      <c r="C12">
        <f t="shared" si="1"/>
        <v>32</v>
      </c>
    </row>
    <row r="13" spans="1:14" x14ac:dyDescent="0.3">
      <c r="A13">
        <v>11</v>
      </c>
      <c r="B13">
        <f t="shared" si="0"/>
        <v>35.42</v>
      </c>
      <c r="C13">
        <f t="shared" si="1"/>
        <v>35</v>
      </c>
    </row>
    <row r="14" spans="1:14" x14ac:dyDescent="0.3">
      <c r="A14">
        <v>12</v>
      </c>
      <c r="B14">
        <f t="shared" si="0"/>
        <v>38.64</v>
      </c>
      <c r="C14">
        <f t="shared" si="1"/>
        <v>39</v>
      </c>
    </row>
    <row r="15" spans="1:14" x14ac:dyDescent="0.3">
      <c r="A15">
        <v>13</v>
      </c>
      <c r="B15">
        <f t="shared" si="0"/>
        <v>41.86</v>
      </c>
      <c r="C15">
        <f t="shared" si="1"/>
        <v>42</v>
      </c>
    </row>
    <row r="16" spans="1:14" x14ac:dyDescent="0.3">
      <c r="A16">
        <v>14</v>
      </c>
      <c r="B16">
        <f t="shared" si="0"/>
        <v>45.080000000000005</v>
      </c>
      <c r="C16">
        <f t="shared" si="1"/>
        <v>45</v>
      </c>
    </row>
    <row r="17" spans="1:3" x14ac:dyDescent="0.3">
      <c r="A17">
        <v>15</v>
      </c>
      <c r="B17">
        <f t="shared" si="0"/>
        <v>48.300000000000004</v>
      </c>
      <c r="C17">
        <f t="shared" si="1"/>
        <v>48</v>
      </c>
    </row>
    <row r="18" spans="1:3" x14ac:dyDescent="0.3">
      <c r="A18">
        <v>16</v>
      </c>
      <c r="B18">
        <f t="shared" si="0"/>
        <v>51.52</v>
      </c>
      <c r="C18">
        <f t="shared" si="1"/>
        <v>52</v>
      </c>
    </row>
    <row r="19" spans="1:3" x14ac:dyDescent="0.3">
      <c r="A19">
        <v>17</v>
      </c>
      <c r="B19">
        <f t="shared" si="0"/>
        <v>54.74</v>
      </c>
      <c r="C19">
        <f t="shared" si="1"/>
        <v>55</v>
      </c>
    </row>
    <row r="20" spans="1:3" x14ac:dyDescent="0.3">
      <c r="A20">
        <v>18</v>
      </c>
      <c r="B20">
        <f t="shared" si="0"/>
        <v>57.96</v>
      </c>
      <c r="C20">
        <f t="shared" si="1"/>
        <v>58</v>
      </c>
    </row>
    <row r="21" spans="1:3" x14ac:dyDescent="0.3">
      <c r="A21">
        <v>19</v>
      </c>
      <c r="B21">
        <f t="shared" si="0"/>
        <v>61.180000000000007</v>
      </c>
      <c r="C21">
        <f t="shared" si="1"/>
        <v>61</v>
      </c>
    </row>
    <row r="22" spans="1:3" x14ac:dyDescent="0.3">
      <c r="A22">
        <v>20</v>
      </c>
      <c r="B22">
        <f t="shared" si="0"/>
        <v>64.400000000000006</v>
      </c>
      <c r="C22">
        <f t="shared" si="1"/>
        <v>64</v>
      </c>
    </row>
    <row r="23" spans="1:3" x14ac:dyDescent="0.3">
      <c r="A23">
        <v>21</v>
      </c>
      <c r="B23">
        <f t="shared" si="0"/>
        <v>67.62</v>
      </c>
      <c r="C23">
        <f t="shared" si="1"/>
        <v>68</v>
      </c>
    </row>
    <row r="24" spans="1:3" x14ac:dyDescent="0.3">
      <c r="A24">
        <v>22</v>
      </c>
      <c r="B24">
        <f t="shared" si="0"/>
        <v>70.84</v>
      </c>
      <c r="C24">
        <f t="shared" si="1"/>
        <v>71</v>
      </c>
    </row>
    <row r="25" spans="1:3" x14ac:dyDescent="0.3">
      <c r="A25">
        <v>23</v>
      </c>
      <c r="B25">
        <f t="shared" si="0"/>
        <v>74.06</v>
      </c>
      <c r="C25">
        <f t="shared" si="1"/>
        <v>74</v>
      </c>
    </row>
    <row r="26" spans="1:3" x14ac:dyDescent="0.3">
      <c r="A26">
        <v>24</v>
      </c>
      <c r="B26">
        <f t="shared" si="0"/>
        <v>77.28</v>
      </c>
      <c r="C26">
        <f t="shared" si="1"/>
        <v>77</v>
      </c>
    </row>
    <row r="27" spans="1:3" x14ac:dyDescent="0.3">
      <c r="A27">
        <v>25</v>
      </c>
      <c r="B27">
        <f t="shared" si="0"/>
        <v>80.5</v>
      </c>
      <c r="C27">
        <f t="shared" si="1"/>
        <v>81</v>
      </c>
    </row>
    <row r="28" spans="1:3" x14ac:dyDescent="0.3">
      <c r="A28">
        <v>26</v>
      </c>
      <c r="B28">
        <f t="shared" si="0"/>
        <v>83.72</v>
      </c>
      <c r="C28">
        <f t="shared" si="1"/>
        <v>84</v>
      </c>
    </row>
    <row r="29" spans="1:3" x14ac:dyDescent="0.3">
      <c r="A29">
        <v>27</v>
      </c>
      <c r="B29">
        <f t="shared" si="0"/>
        <v>86.940000000000012</v>
      </c>
      <c r="C29">
        <f t="shared" si="1"/>
        <v>87</v>
      </c>
    </row>
    <row r="30" spans="1:3" x14ac:dyDescent="0.3">
      <c r="A30">
        <v>28</v>
      </c>
      <c r="B30">
        <f t="shared" si="0"/>
        <v>90.160000000000011</v>
      </c>
      <c r="C30">
        <f t="shared" si="1"/>
        <v>90</v>
      </c>
    </row>
    <row r="31" spans="1:3" x14ac:dyDescent="0.3">
      <c r="A31">
        <v>29</v>
      </c>
      <c r="B31">
        <f t="shared" si="0"/>
        <v>93.38000000000001</v>
      </c>
      <c r="C31">
        <f t="shared" si="1"/>
        <v>93</v>
      </c>
    </row>
    <row r="32" spans="1:3" x14ac:dyDescent="0.3">
      <c r="A32">
        <v>30</v>
      </c>
      <c r="B32">
        <f t="shared" si="0"/>
        <v>96.600000000000009</v>
      </c>
      <c r="C32">
        <f t="shared" si="1"/>
        <v>97</v>
      </c>
    </row>
    <row r="33" spans="1:4" x14ac:dyDescent="0.3">
      <c r="A33">
        <v>31</v>
      </c>
      <c r="B33">
        <f t="shared" si="0"/>
        <v>99.820000000000007</v>
      </c>
      <c r="C33">
        <f t="shared" si="1"/>
        <v>100</v>
      </c>
      <c r="D3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3BEF-9065-4C7E-AEA1-ED1626836186}">
  <dimension ref="D4:I12"/>
  <sheetViews>
    <sheetView zoomScale="160" zoomScaleNormal="160" workbookViewId="0">
      <selection activeCell="A16" sqref="A16"/>
    </sheetView>
  </sheetViews>
  <sheetFormatPr defaultRowHeight="14.4" x14ac:dyDescent="0.3"/>
  <sheetData>
    <row r="4" spans="4:9" x14ac:dyDescent="0.3">
      <c r="D4" s="24" t="s">
        <v>56</v>
      </c>
      <c r="E4" s="25"/>
      <c r="F4" s="25"/>
      <c r="G4" s="25"/>
      <c r="H4" s="25"/>
      <c r="I4" s="26"/>
    </row>
    <row r="5" spans="4:9" x14ac:dyDescent="0.3">
      <c r="D5" s="27" t="s">
        <v>57</v>
      </c>
      <c r="E5" s="28"/>
      <c r="F5" s="28"/>
      <c r="G5" s="28"/>
      <c r="H5" s="28"/>
      <c r="I5" s="29"/>
    </row>
    <row r="6" spans="4:9" x14ac:dyDescent="0.3">
      <c r="D6" s="30"/>
      <c r="E6" s="31"/>
      <c r="F6" s="31"/>
      <c r="G6" s="31"/>
      <c r="H6" s="31"/>
      <c r="I6" s="32"/>
    </row>
    <row r="7" spans="4:9" x14ac:dyDescent="0.3">
      <c r="D7" s="27" t="s">
        <v>58</v>
      </c>
      <c r="E7" s="28"/>
      <c r="F7" s="29"/>
      <c r="G7" s="27" t="s">
        <v>59</v>
      </c>
      <c r="H7" s="28"/>
      <c r="I7" s="29"/>
    </row>
    <row r="8" spans="4:9" x14ac:dyDescent="0.3">
      <c r="D8" s="33"/>
      <c r="E8" s="34"/>
      <c r="F8" s="35"/>
      <c r="G8" s="33"/>
      <c r="H8" s="34"/>
      <c r="I8" s="35"/>
    </row>
    <row r="9" spans="4:9" x14ac:dyDescent="0.3">
      <c r="D9" s="33"/>
      <c r="E9" s="34"/>
      <c r="F9" s="35"/>
      <c r="G9" s="33"/>
      <c r="H9" s="34"/>
      <c r="I9" s="35"/>
    </row>
    <row r="10" spans="4:9" x14ac:dyDescent="0.3">
      <c r="D10" s="33"/>
      <c r="E10" s="34"/>
      <c r="F10" s="35"/>
      <c r="G10" s="33"/>
      <c r="H10" s="34"/>
      <c r="I10" s="35"/>
    </row>
    <row r="11" spans="4:9" x14ac:dyDescent="0.3">
      <c r="D11" s="33"/>
      <c r="E11" s="34"/>
      <c r="F11" s="35"/>
      <c r="G11" s="33"/>
      <c r="H11" s="34"/>
      <c r="I11" s="35"/>
    </row>
    <row r="12" spans="4:9" x14ac:dyDescent="0.3">
      <c r="D12" s="30"/>
      <c r="E12" s="31"/>
      <c r="F12" s="32"/>
      <c r="G12" s="30"/>
      <c r="H12" s="31"/>
      <c r="I12" s="32"/>
    </row>
  </sheetData>
  <mergeCells count="4">
    <mergeCell ref="D4:I4"/>
    <mergeCell ref="D5:I6"/>
    <mergeCell ref="D7:F12"/>
    <mergeCell ref="G7:I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lum</vt:lpstr>
      <vt:lpstr>codici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bellamiaantonio@gmail.com</cp:lastModifiedBy>
  <dcterms:created xsi:type="dcterms:W3CDTF">2024-04-13T14:25:58Z</dcterms:created>
  <dcterms:modified xsi:type="dcterms:W3CDTF">2024-05-11T16:24:47Z</dcterms:modified>
</cp:coreProperties>
</file>