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15" windowHeight="8475" tabRatio="708"/>
  </bookViews>
  <sheets>
    <sheet name="CIERRE DIARIO" sheetId="3" r:id="rId1"/>
    <sheet name="COMPRAS(OK)" sheetId="7" r:id="rId2"/>
    <sheet name="CUSTODIA(OK)" sheetId="1" r:id="rId3"/>
    <sheet name="VENTAS(OK)" sheetId="4" r:id="rId4"/>
    <sheet name="TIPOS TARJETA (ESPECIE)(OK)" sheetId="5" r:id="rId5"/>
    <sheet name="TOTALIZADOS DE VENTAS(OK)" sheetId="6" r:id="rId6"/>
    <sheet name="REPORTE DE TOTALES(OK)" sheetId="8" r:id="rId7"/>
  </sheets>
  <calcPr calcId="124519"/>
</workbook>
</file>

<file path=xl/calcChain.xml><?xml version="1.0" encoding="utf-8"?>
<calcChain xmlns="http://schemas.openxmlformats.org/spreadsheetml/2006/main">
  <c r="F62" i="8"/>
  <c r="F50"/>
  <c r="P21" i="3" l="1"/>
</calcChain>
</file>

<file path=xl/sharedStrings.xml><?xml version="1.0" encoding="utf-8"?>
<sst xmlns="http://schemas.openxmlformats.org/spreadsheetml/2006/main" count="478" uniqueCount="208">
  <si>
    <t>id</t>
  </si>
  <si>
    <t>fecha</t>
  </si>
  <si>
    <t>entregado por</t>
  </si>
  <si>
    <t>vendedor</t>
  </si>
  <si>
    <t>tipo especie</t>
  </si>
  <si>
    <t>lote</t>
  </si>
  <si>
    <t>detalle asig</t>
  </si>
  <si>
    <t>desde</t>
  </si>
  <si>
    <t>hasta</t>
  </si>
  <si>
    <t>cantidad</t>
  </si>
  <si>
    <t>vendido</t>
  </si>
  <si>
    <t>total</t>
  </si>
  <si>
    <t xml:space="preserve">ctobar </t>
  </si>
  <si>
    <t xml:space="preserve">agalvez </t>
  </si>
  <si>
    <t xml:space="preserve">TCT Turistas </t>
  </si>
  <si>
    <t xml:space="preserve">Lote 1 - Serie: 300001-310000 </t>
  </si>
  <si>
    <t xml:space="preserve">Asignacion #1 Desde 300001 Hasta301000 </t>
  </si>
  <si>
    <t xml:space="preserve">precio Unitario </t>
  </si>
  <si>
    <t>PARA:</t>
  </si>
  <si>
    <t>Director Zonal Quito</t>
  </si>
  <si>
    <t>CC:</t>
  </si>
  <si>
    <t>Tesorera Jefe del CGG</t>
  </si>
  <si>
    <t>Archivo</t>
  </si>
  <si>
    <t>FECHA:</t>
  </si>
  <si>
    <t>TURISTAS</t>
  </si>
  <si>
    <t>EFECTIVO</t>
  </si>
  <si>
    <t>DEPOSITO</t>
  </si>
  <si>
    <t>TRANSFERENCIA</t>
  </si>
  <si>
    <t>CHEQUES</t>
  </si>
  <si>
    <t>TOTAL</t>
  </si>
  <si>
    <t>DETALLE DEL DINERO EN EFECTIVO</t>
  </si>
  <si>
    <t>Nº ESP.  VENIDAS</t>
  </si>
  <si>
    <t>TARJETAS ENTREGADAS</t>
  </si>
  <si>
    <t>Nº DEP.</t>
  </si>
  <si>
    <t>VALOR</t>
  </si>
  <si>
    <t>AGENCIA</t>
  </si>
  <si>
    <t>Nº CHEQUE</t>
  </si>
  <si>
    <t>DENOMINACION</t>
  </si>
  <si>
    <t>TOTAL EN EFECTIVO</t>
  </si>
  <si>
    <t>TOTAL ESPECIES T3 Y T4</t>
  </si>
  <si>
    <t xml:space="preserve"> </t>
  </si>
  <si>
    <r>
      <t>NUMERO DE GUIA BLINDADO ENTREGADO :</t>
    </r>
    <r>
      <rPr>
        <sz val="11"/>
        <color theme="1"/>
        <rFont val="Calibri"/>
        <family val="2"/>
        <scheme val="minor"/>
      </rPr>
      <t xml:space="preserve">  </t>
    </r>
  </si>
  <si>
    <t>PAPELETA DE DEPOSITO CTA. CTE. Nº:              T3</t>
  </si>
  <si>
    <t xml:space="preserve">NUMERO DE FUNDA ENTREGADA :  </t>
  </si>
  <si>
    <t>T4</t>
  </si>
  <si>
    <t xml:space="preserve">                                                                                                                                                                                                         </t>
  </si>
  <si>
    <t>Elaborado por:</t>
  </si>
  <si>
    <t xml:space="preserve">RECIBO DE CAJA Nº </t>
  </si>
  <si>
    <t>NOMBRE DEL OFICIAL</t>
  </si>
  <si>
    <t xml:space="preserve">Id </t>
  </si>
  <si>
    <t xml:space="preserve">Fecha </t>
  </si>
  <si>
    <t xml:space="preserve">Detalle </t>
  </si>
  <si>
    <t xml:space="preserve">Bodega Id </t>
  </si>
  <si>
    <t xml:space="preserve">Contabilizada </t>
  </si>
  <si>
    <t xml:space="preserve">Anulada </t>
  </si>
  <si>
    <t xml:space="preserve">Anuladapor </t>
  </si>
  <si>
    <t xml:space="preserve">Nota Anula </t>
  </si>
  <si>
    <t>Userid</t>
  </si>
  <si>
    <t xml:space="preserve">  </t>
  </si>
  <si>
    <t xml:space="preserve">Tarjetas vendidas por Inés Herrera </t>
  </si>
  <si>
    <t xml:space="preserve">Aeropuerto Guayaquil </t>
  </si>
  <si>
    <t>iherrera</t>
  </si>
  <si>
    <t xml:space="preserve">TARJETAS VENDIDAS C. GAMBOA </t>
  </si>
  <si>
    <t xml:space="preserve">Bodega  </t>
  </si>
  <si>
    <t>Nota Anulación</t>
  </si>
  <si>
    <t>Usuario</t>
  </si>
  <si>
    <t>si/no?</t>
  </si>
  <si>
    <t>nnn</t>
  </si>
  <si>
    <t>observacion</t>
  </si>
  <si>
    <t>Detalle de Ventas</t>
  </si>
  <si>
    <t>Id</t>
  </si>
  <si>
    <t>Producto</t>
  </si>
  <si>
    <t>Lote</t>
  </si>
  <si>
    <t>Custodia</t>
  </si>
  <si>
    <t>Precio</t>
  </si>
  <si>
    <t>Desde</t>
  </si>
  <si>
    <t>Hasta</t>
  </si>
  <si>
    <t>Cantidad</t>
  </si>
  <si>
    <t>Total Precio</t>
  </si>
  <si>
    <t>TCT Turistas</t>
  </si>
  <si>
    <t>Lote 2 - Serie: 310001-430000</t>
  </si>
  <si>
    <t xml:space="preserve">Total: 163 </t>
  </si>
  <si>
    <t xml:space="preserve">Total: 1,630.00 </t>
  </si>
  <si>
    <t>SI/NO?</t>
  </si>
  <si>
    <t>NN</t>
  </si>
  <si>
    <t>OBSERVACION</t>
  </si>
  <si>
    <t>REPORTE DE CIERRE DIARIO AL: FECHA</t>
  </si>
  <si>
    <t xml:space="preserve">cgamboa </t>
  </si>
  <si>
    <t>DIRECCION ZONAL QUITO / GYE / GPS</t>
  </si>
  <si>
    <t xml:space="preserve"> REPORTE DE CUSTODIA</t>
  </si>
  <si>
    <t>REPORTE TIPO DE ESPECIES</t>
  </si>
  <si>
    <t>Nombres</t>
  </si>
  <si>
    <t>Precios</t>
  </si>
  <si>
    <t>stock</t>
  </si>
  <si>
    <t>stock minino</t>
  </si>
  <si>
    <t>stock maximo</t>
  </si>
  <si>
    <t>Tipo</t>
  </si>
  <si>
    <t xml:space="preserve">GENERAL </t>
  </si>
  <si>
    <t>INDIVIDUAL</t>
  </si>
  <si>
    <t xml:space="preserve">Referencia </t>
  </si>
  <si>
    <t xml:space="preserve">Imprenta </t>
  </si>
  <si>
    <t xml:space="preserve">F. No. 021-2010 </t>
  </si>
  <si>
    <t xml:space="preserve">IGM </t>
  </si>
  <si>
    <t xml:space="preserve">F. No. 113-2010 </t>
  </si>
  <si>
    <t xml:space="preserve">F. No. 151-2010 </t>
  </si>
  <si>
    <t xml:space="preserve">MF. 004-358-201 </t>
  </si>
  <si>
    <t>IGM</t>
  </si>
  <si>
    <t xml:space="preserve">Nota Anulación </t>
  </si>
  <si>
    <t>OBS</t>
  </si>
  <si>
    <t xml:space="preserve">Total </t>
  </si>
  <si>
    <t>User</t>
  </si>
  <si>
    <t>Tarjeta</t>
  </si>
  <si>
    <t>Bodega</t>
  </si>
  <si>
    <t>Total</t>
  </si>
  <si>
    <t>Bodega Oficina Quito</t>
  </si>
  <si>
    <t>ctobar</t>
  </si>
  <si>
    <t xml:space="preserve">Total: 10,000.00 </t>
  </si>
  <si>
    <t xml:space="preserve">Total: 100,000.00 </t>
  </si>
  <si>
    <t>Detalles de Compra</t>
  </si>
  <si>
    <t xml:space="preserve">REPORTES COMPRAS </t>
  </si>
  <si>
    <t xml:space="preserve">INFORME DE VENTAS POR FECHA, BODEGA, PERSONA </t>
  </si>
  <si>
    <t>TOTALIZADOS DE VENTAS FECHA, BODEGA, PERSONA</t>
  </si>
  <si>
    <t xml:space="preserve">Producto Id </t>
  </si>
  <si>
    <t xml:space="preserve">Desde </t>
  </si>
  <si>
    <t xml:space="preserve">Hasta </t>
  </si>
  <si>
    <t xml:space="preserve">Precio </t>
  </si>
  <si>
    <t xml:space="preserve">Total Precio </t>
  </si>
  <si>
    <t>#2: 310001-430000</t>
  </si>
  <si>
    <t xml:space="preserve">TCT Transeuntes </t>
  </si>
  <si>
    <t>#3: 70001-90000</t>
  </si>
  <si>
    <t>#4: 430001-490000</t>
  </si>
  <si>
    <t>#1: 300001-310000</t>
  </si>
  <si>
    <t>Bodega:  Aeropuerto Guayaquil</t>
  </si>
  <si>
    <t>Bodega:  Aeropuerto Quito</t>
  </si>
  <si>
    <t>TOTAL VENTA</t>
  </si>
  <si>
    <t>QUITO</t>
  </si>
  <si>
    <t>GUAYAQUIL</t>
  </si>
  <si>
    <t>REPORTE DE TOTALES</t>
  </si>
  <si>
    <t>Custodio</t>
  </si>
  <si>
    <t>nn</t>
  </si>
  <si>
    <t>Tipo especies</t>
  </si>
  <si>
    <t>Persona:  HERRERA INES</t>
  </si>
  <si>
    <t>Persona:  BALLESTEROS SILVIA</t>
  </si>
  <si>
    <t>Persona:  HERRERA CRISTIAN</t>
  </si>
  <si>
    <t xml:space="preserve">REPORTE TOTALIZADO DE VENTAS POR DEPENDENCIA: QUITO, GYE, S. CRISTOBAL .. </t>
  </si>
  <si>
    <t>Dependencia:  Oficina San Cristóbal</t>
  </si>
  <si>
    <t xml:space="preserve">Cantidad </t>
  </si>
  <si>
    <t>Dependencia:  Aeropuerto San Cristóbal</t>
  </si>
  <si>
    <t>Dependencia:  Oficina Santa Cruz</t>
  </si>
  <si>
    <t>Dependencia:  Aeropuerto Baltra</t>
  </si>
  <si>
    <t>Dependencia:  Oficina Quito</t>
  </si>
  <si>
    <t>REPORTE DE EXISTENCIA POR TIPO DE ESPECIES  EN BODEGAS   (INVENTARIO)</t>
  </si>
  <si>
    <t>* TOTAL DE ESPECIES DISPONIBLES POR TIPO</t>
  </si>
  <si>
    <t xml:space="preserve">Dependencia </t>
  </si>
  <si>
    <t xml:space="preserve">Aeropuerto Quito </t>
  </si>
  <si>
    <t xml:space="preserve">Oficina Guayaquil </t>
  </si>
  <si>
    <t xml:space="preserve">Oficina Santa Cruz </t>
  </si>
  <si>
    <t xml:space="preserve">Bodega Oficina Quito </t>
  </si>
  <si>
    <t xml:space="preserve">Aeropuerto Baltra </t>
  </si>
  <si>
    <t xml:space="preserve">Oficina Quito </t>
  </si>
  <si>
    <t xml:space="preserve">Oficina San Cristóbal </t>
  </si>
  <si>
    <t xml:space="preserve">Aeropuerto San Cristóbal </t>
  </si>
  <si>
    <t>REPORTE DE TOTALES DE VENTAS  DE POR TIPO DE ESPECIE</t>
  </si>
  <si>
    <t>Tipo Especie</t>
  </si>
  <si>
    <t>Tipo de especie:</t>
  </si>
  <si>
    <t>TCT turistas</t>
  </si>
  <si>
    <t>Totalizado de ventas a la fecha: aa/mm/dddd</t>
  </si>
  <si>
    <t>* Estos reportes deben ser exportables a excel</t>
  </si>
  <si>
    <t>TURISTAS T3</t>
  </si>
  <si>
    <t>TRANSEUNTES T4</t>
  </si>
  <si>
    <t>usuario</t>
  </si>
  <si>
    <t>numventa</t>
  </si>
  <si>
    <t>numasignacion</t>
  </si>
  <si>
    <t>serieini</t>
  </si>
  <si>
    <t>seriefin</t>
  </si>
  <si>
    <t>*</t>
  </si>
  <si>
    <t>fecha_ingreso</t>
  </si>
  <si>
    <t>#asignacion</t>
  </si>
  <si>
    <t>usuario_pv_entrega</t>
  </si>
  <si>
    <t>usuario_pv_recibe</t>
  </si>
  <si>
    <t>ckesp_nombre</t>
  </si>
  <si>
    <t>CKVNT_SERIE_INICIO</t>
  </si>
  <si>
    <t>CKVNT_SERIE_FIN</t>
  </si>
  <si>
    <t>CKESP_PRECIO,</t>
  </si>
  <si>
    <t>CKVNT_TOTAL</t>
  </si>
  <si>
    <t>ASIG CANT</t>
  </si>
  <si>
    <t>ASIGNADO - DISPONIBLE</t>
  </si>
  <si>
    <t>USUARIO RECIBE</t>
  </si>
  <si>
    <t>PUNTO VENTA</t>
  </si>
  <si>
    <t>SI USU_PV IS NULL TOMAR EL PUNTO DE VENTA</t>
  </si>
  <si>
    <t>CASO CONTRARIO MUESTRA USUARIO PV</t>
  </si>
  <si>
    <t>Agrupado por bodega</t>
  </si>
  <si>
    <t>#de Venta</t>
  </si>
  <si>
    <t>DEF SI</t>
  </si>
  <si>
    <t>OK-</t>
  </si>
  <si>
    <t>OK</t>
  </si>
  <si>
    <t>OK-&gt;</t>
  </si>
  <si>
    <t>rptListadoCustodiasKardexTCT.jrxml</t>
  </si>
  <si>
    <t>rptInformeVentasGeneralporFechaBodegaUsuario.jrxml</t>
  </si>
  <si>
    <t>rptInformeVentasIndividualporFechaBodegaUsuario.jrxml</t>
  </si>
  <si>
    <t>rptStockTipoTarjetas.jrxml</t>
  </si>
  <si>
    <t>rptTipoEspeciesEnBodegasInventario.jrxml</t>
  </si>
  <si>
    <t>rptCierreCaja (Vero Defaz)</t>
  </si>
  <si>
    <t>rptComprasGeneralporPeriodo.jrxml</t>
  </si>
  <si>
    <t>rptComprasIndividualporPeriodo.jrxml</t>
  </si>
  <si>
    <t>rptTotalizadoVentas.jrxml</t>
  </si>
  <si>
    <t>rptTipoTotalizadoVentasPorOficina.jrxml</t>
  </si>
  <si>
    <t>rptTotalizadoVentasporTipoEspecie.jrxml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</si>
</sst>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0000"/>
    <numFmt numFmtId="165" formatCode="_-* #,##0.00\ _€_-;\-* #,##0.00\ _€_-;_-* &quot;-&quot;??\ _€_-;_-@_-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3" fillId="0" borderId="0" xfId="0" applyFont="1"/>
    <xf numFmtId="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8" fillId="0" borderId="0" xfId="0" applyFont="1"/>
    <xf numFmtId="14" fontId="9" fillId="0" borderId="0" xfId="0" applyNumberFormat="1" applyFont="1"/>
    <xf numFmtId="0" fontId="9" fillId="2" borderId="0" xfId="0" applyFont="1" applyFill="1"/>
    <xf numFmtId="0" fontId="9" fillId="2" borderId="1" xfId="0" applyFont="1" applyFill="1" applyBorder="1"/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0" borderId="0" xfId="0" applyFont="1"/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 shrinkToFit="1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0" fontId="4" fillId="2" borderId="14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/>
    <xf numFmtId="0" fontId="4" fillId="2" borderId="22" xfId="0" applyFont="1" applyFill="1" applyBorder="1"/>
    <xf numFmtId="0" fontId="4" fillId="2" borderId="24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19" xfId="0" applyFont="1" applyFill="1" applyBorder="1"/>
    <xf numFmtId="0" fontId="9" fillId="0" borderId="19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5" xfId="0" applyFont="1" applyFill="1" applyBorder="1"/>
    <xf numFmtId="0" fontId="4" fillId="2" borderId="27" xfId="0" applyFont="1" applyFill="1" applyBorder="1"/>
    <xf numFmtId="2" fontId="4" fillId="2" borderId="25" xfId="0" applyNumberFormat="1" applyFont="1" applyFill="1" applyBorder="1" applyAlignment="1">
      <alignment horizontal="center"/>
    </xf>
    <xf numFmtId="2" fontId="9" fillId="0" borderId="0" xfId="0" applyNumberFormat="1" applyFont="1"/>
    <xf numFmtId="0" fontId="4" fillId="2" borderId="28" xfId="0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0" fontId="11" fillId="2" borderId="14" xfId="0" applyNumberFormat="1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5" fillId="2" borderId="1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21" xfId="0" applyFont="1" applyFill="1" applyBorder="1"/>
    <xf numFmtId="0" fontId="5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/>
    <xf numFmtId="2" fontId="5" fillId="2" borderId="31" xfId="0" applyNumberFormat="1" applyFont="1" applyFill="1" applyBorder="1" applyAlignment="1"/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14" fillId="0" borderId="0" xfId="0" applyNumberFormat="1" applyFont="1"/>
    <xf numFmtId="2" fontId="0" fillId="0" borderId="0" xfId="0" applyNumberFormat="1"/>
    <xf numFmtId="0" fontId="10" fillId="2" borderId="0" xfId="0" applyFont="1" applyFill="1"/>
    <xf numFmtId="2" fontId="9" fillId="2" borderId="0" xfId="0" applyNumberFormat="1" applyFont="1" applyFill="1"/>
    <xf numFmtId="0" fontId="0" fillId="2" borderId="0" xfId="0" applyFill="1"/>
    <xf numFmtId="0" fontId="14" fillId="0" borderId="0" xfId="0" applyFont="1"/>
    <xf numFmtId="1" fontId="0" fillId="0" borderId="0" xfId="0" applyNumberFormat="1"/>
    <xf numFmtId="0" fontId="3" fillId="0" borderId="3" xfId="0" applyFont="1" applyBorder="1"/>
    <xf numFmtId="0" fontId="15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16" fillId="0" borderId="0" xfId="0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3" fillId="0" borderId="32" xfId="0" applyFont="1" applyBorder="1"/>
    <xf numFmtId="0" fontId="0" fillId="0" borderId="32" xfId="0" applyBorder="1"/>
    <xf numFmtId="14" fontId="0" fillId="0" borderId="32" xfId="0" applyNumberFormat="1" applyBorder="1"/>
    <xf numFmtId="4" fontId="0" fillId="0" borderId="32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32" xfId="0" applyBorder="1" applyAlignment="1">
      <alignment horizontal="center" vertical="top" wrapText="1"/>
    </xf>
    <xf numFmtId="0" fontId="0" fillId="0" borderId="32" xfId="0" applyBorder="1" applyAlignment="1">
      <alignment wrapText="1"/>
    </xf>
    <xf numFmtId="0" fontId="22" fillId="0" borderId="32" xfId="0" applyFont="1" applyBorder="1" applyAlignment="1">
      <alignment wrapText="1"/>
    </xf>
    <xf numFmtId="0" fontId="19" fillId="0" borderId="0" xfId="0" applyFont="1" applyAlignment="1">
      <alignment vertical="top" wrapText="1"/>
    </xf>
    <xf numFmtId="0" fontId="24" fillId="0" borderId="32" xfId="2" applyFont="1" applyBorder="1" applyAlignment="1" applyProtection="1">
      <alignment horizontal="center" vertical="top" wrapText="1"/>
    </xf>
    <xf numFmtId="0" fontId="5" fillId="0" borderId="0" xfId="0" applyFont="1" applyAlignment="1"/>
    <xf numFmtId="49" fontId="0" fillId="0" borderId="32" xfId="0" applyNumberFormat="1" applyBorder="1" applyAlignment="1">
      <alignment vertical="center" wrapText="1"/>
    </xf>
    <xf numFmtId="0" fontId="15" fillId="0" borderId="0" xfId="0" applyFont="1" applyAlignment="1">
      <alignment vertical="top" wrapText="1"/>
    </xf>
    <xf numFmtId="0" fontId="27" fillId="0" borderId="32" xfId="2" applyFont="1" applyBorder="1" applyAlignment="1" applyProtection="1">
      <alignment horizontal="center" vertical="top" wrapText="1"/>
    </xf>
    <xf numFmtId="0" fontId="26" fillId="0" borderId="0" xfId="0" applyFont="1" applyAlignment="1">
      <alignment horizontal="center"/>
    </xf>
    <xf numFmtId="0" fontId="29" fillId="0" borderId="32" xfId="0" applyFont="1" applyBorder="1" applyAlignment="1">
      <alignment wrapText="1"/>
    </xf>
    <xf numFmtId="0" fontId="25" fillId="0" borderId="0" xfId="0" applyFont="1"/>
    <xf numFmtId="0" fontId="30" fillId="0" borderId="0" xfId="0" applyFont="1"/>
    <xf numFmtId="0" fontId="0" fillId="0" borderId="0" xfId="0" applyAlignment="1">
      <alignment horizontal="left"/>
    </xf>
    <xf numFmtId="0" fontId="3" fillId="0" borderId="3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4" fontId="0" fillId="0" borderId="32" xfId="0" applyNumberFormat="1" applyBorder="1" applyAlignment="1">
      <alignment horizontal="center" vertical="top" wrapText="1"/>
    </xf>
    <xf numFmtId="4" fontId="22" fillId="0" borderId="32" xfId="0" applyNumberFormat="1" applyFont="1" applyBorder="1" applyAlignment="1">
      <alignment wrapText="1"/>
    </xf>
    <xf numFmtId="4" fontId="3" fillId="0" borderId="0" xfId="0" applyNumberFormat="1" applyFont="1"/>
    <xf numFmtId="0" fontId="26" fillId="0" borderId="0" xfId="0" applyFont="1" applyAlignment="1">
      <alignment horizontal="center"/>
    </xf>
    <xf numFmtId="0" fontId="0" fillId="0" borderId="33" xfId="0" applyFill="1" applyBorder="1" applyAlignment="1">
      <alignment horizontal="center" vertical="top" wrapText="1"/>
    </xf>
    <xf numFmtId="0" fontId="11" fillId="0" borderId="0" xfId="0" applyFont="1"/>
    <xf numFmtId="0" fontId="31" fillId="0" borderId="32" xfId="0" applyFont="1" applyBorder="1"/>
    <xf numFmtId="0" fontId="16" fillId="0" borderId="32" xfId="0" applyFont="1" applyBorder="1"/>
    <xf numFmtId="0" fontId="2" fillId="0" borderId="32" xfId="0" applyFont="1" applyBorder="1"/>
    <xf numFmtId="0" fontId="32" fillId="0" borderId="32" xfId="2" applyFont="1" applyBorder="1" applyAlignment="1" applyProtection="1">
      <alignment horizontal="center" vertical="top" wrapText="1"/>
    </xf>
    <xf numFmtId="0" fontId="2" fillId="0" borderId="32" xfId="0" applyFont="1" applyBorder="1" applyAlignment="1">
      <alignment horizontal="center" vertical="top" wrapText="1"/>
    </xf>
    <xf numFmtId="0" fontId="2" fillId="0" borderId="32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 shrinkToFit="1"/>
    </xf>
    <xf numFmtId="0" fontId="10" fillId="2" borderId="7" xfId="0" applyFont="1" applyFill="1" applyBorder="1" applyAlignment="1">
      <alignment horizontal="center" vertical="center" wrapText="1" shrinkToFit="1"/>
    </xf>
    <xf numFmtId="0" fontId="10" fillId="2" borderId="6" xfId="0" applyFont="1" applyFill="1" applyBorder="1" applyAlignment="1">
      <alignment horizontal="center" vertical="center" textRotation="90"/>
    </xf>
    <xf numFmtId="0" fontId="10" fillId="2" borderId="17" xfId="0" applyFont="1" applyFill="1" applyBorder="1" applyAlignment="1">
      <alignment horizontal="center" vertical="center" textRotation="90"/>
    </xf>
    <xf numFmtId="0" fontId="10" fillId="2" borderId="9" xfId="0" applyFont="1" applyFill="1" applyBorder="1" applyAlignment="1">
      <alignment horizontal="center" vertical="center" textRotation="90"/>
    </xf>
    <xf numFmtId="0" fontId="10" fillId="0" borderId="11" xfId="0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 textRotation="90"/>
    </xf>
    <xf numFmtId="0" fontId="10" fillId="2" borderId="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0</xdr:row>
      <xdr:rowOff>57144</xdr:rowOff>
    </xdr:from>
    <xdr:to>
      <xdr:col>10</xdr:col>
      <xdr:colOff>689707</xdr:colOff>
      <xdr:row>1</xdr:row>
      <xdr:rowOff>266700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57144"/>
          <a:ext cx="7858125" cy="828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676275</xdr:colOff>
      <xdr:row>0</xdr:row>
      <xdr:rowOff>57144</xdr:rowOff>
    </xdr:from>
    <xdr:to>
      <xdr:col>10</xdr:col>
      <xdr:colOff>708269</xdr:colOff>
      <xdr:row>2</xdr:row>
      <xdr:rowOff>73269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5" y="57144"/>
          <a:ext cx="7822956" cy="67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gala.gob.ec/tctfinal/com_facturas_dt_list.php?orderby=atotal" TargetMode="External"/><Relationship Id="rId3" Type="http://schemas.openxmlformats.org/officeDocument/2006/relationships/hyperlink" Target="http://ingala.gob.ec/tctfinal/com_facturas_dt_list.php?orderby=aBodegaId" TargetMode="External"/><Relationship Id="rId7" Type="http://schemas.openxmlformats.org/officeDocument/2006/relationships/hyperlink" Target="http://ingala.gob.ec/tctfinal/com_facturas_dt_list.php?orderby=aprecio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http://ingala.gob.ec/tctfinal/com_facturas_dt_list.php?orderby=aProductoId" TargetMode="External"/><Relationship Id="rId1" Type="http://schemas.openxmlformats.org/officeDocument/2006/relationships/hyperlink" Target="http://ingala.gob.ec/tctfinal/com_facturas_dt_list.php?orderby=did" TargetMode="External"/><Relationship Id="rId6" Type="http://schemas.openxmlformats.org/officeDocument/2006/relationships/hyperlink" Target="http://ingala.gob.ec/tctfinal/com_facturas_dt_list.php?orderby=acantida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ingala.gob.ec/tctfinal/com_facturas_dt_list.php?orderby=ahast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ingala.gob.ec/tctfinal/com_facturas_dt_list.php?orderby=adesde" TargetMode="External"/><Relationship Id="rId9" Type="http://schemas.openxmlformats.org/officeDocument/2006/relationships/hyperlink" Target="http://ingala.gob.ec/tctfinal/com_facturas_dt_list.php?orderby=auseri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gala.gob.ec/tctfinal/ven_facturas_dt_list.php?orderby=aCantidad" TargetMode="External"/><Relationship Id="rId13" Type="http://schemas.openxmlformats.org/officeDocument/2006/relationships/control" Target="../activeX/activeX3.xml"/><Relationship Id="rId3" Type="http://schemas.openxmlformats.org/officeDocument/2006/relationships/hyperlink" Target="http://ingala.gob.ec/tctfinal/ven_facturas_dt_list.php?orderby=alote" TargetMode="External"/><Relationship Id="rId7" Type="http://schemas.openxmlformats.org/officeDocument/2006/relationships/hyperlink" Target="http://ingala.gob.ec/tctfinal/ven_facturas_dt_list.php?orderby=ahasta" TargetMode="External"/><Relationship Id="rId12" Type="http://schemas.openxmlformats.org/officeDocument/2006/relationships/control" Target="../activeX/activeX2.xml"/><Relationship Id="rId2" Type="http://schemas.openxmlformats.org/officeDocument/2006/relationships/hyperlink" Target="http://ingala.gob.ec/tctfinal/ven_facturas_dt_list.php?orderby=aProductoId" TargetMode="External"/><Relationship Id="rId1" Type="http://schemas.openxmlformats.org/officeDocument/2006/relationships/hyperlink" Target="http://ingala.gob.ec/tctfinal/ven_facturas_dt_list.php?orderby=did" TargetMode="External"/><Relationship Id="rId6" Type="http://schemas.openxmlformats.org/officeDocument/2006/relationships/hyperlink" Target="http://ingala.gob.ec/tctfinal/ven_facturas_dt_list.php?orderby=adesde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ingala.gob.ec/tctfinal/ven_facturas_dt_list.php?orderby=aPrecio" TargetMode="External"/><Relationship Id="rId10" Type="http://schemas.openxmlformats.org/officeDocument/2006/relationships/hyperlink" Target="http://ingala.gob.ec/tctfinal/ven_facturas_dt_list.php?orderby=auserid" TargetMode="External"/><Relationship Id="rId4" Type="http://schemas.openxmlformats.org/officeDocument/2006/relationships/hyperlink" Target="http://ingala.gob.ec/tctfinal/ven_facturas_dt_list.php?orderby=aAsignacionDT" TargetMode="External"/><Relationship Id="rId9" Type="http://schemas.openxmlformats.org/officeDocument/2006/relationships/hyperlink" Target="http://ingala.gob.ec/tctfinal/ven_facturas_dt_list.php?orderby=aTotalPreci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zoomScale="78" zoomScaleNormal="78" workbookViewId="0">
      <selection activeCell="L8" sqref="L8"/>
    </sheetView>
  </sheetViews>
  <sheetFormatPr baseColWidth="10" defaultRowHeight="15"/>
  <cols>
    <col min="4" max="4" width="14.5703125" customWidth="1"/>
    <col min="16" max="16" width="14.140625" customWidth="1"/>
  </cols>
  <sheetData>
    <row r="1" spans="1:16" ht="26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</row>
    <row r="2" spans="1:16" ht="26.2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5"/>
      <c r="O2" s="5"/>
      <c r="P2" s="5"/>
    </row>
    <row r="3" spans="1:16" ht="23.25">
      <c r="A3" s="3"/>
      <c r="B3" s="6"/>
      <c r="C3" s="149" t="s">
        <v>86</v>
      </c>
      <c r="D3" s="149"/>
      <c r="E3" s="149"/>
      <c r="F3" s="149"/>
      <c r="G3" s="149"/>
      <c r="H3" s="149"/>
      <c r="I3" s="149"/>
      <c r="J3" s="149"/>
      <c r="K3" s="149"/>
      <c r="L3" s="149"/>
      <c r="M3" s="123"/>
      <c r="N3" s="123"/>
      <c r="O3" s="123"/>
      <c r="P3" s="123"/>
    </row>
    <row r="4" spans="1:16">
      <c r="A4" s="3"/>
      <c r="B4" s="6"/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9.5">
      <c r="A5" s="153" t="s">
        <v>88</v>
      </c>
      <c r="B5" s="153"/>
      <c r="C5" s="153"/>
      <c r="D5" s="153"/>
      <c r="E5" s="153"/>
      <c r="F5" s="153"/>
      <c r="G5" s="153"/>
      <c r="H5" s="153"/>
      <c r="I5" s="153"/>
      <c r="J5" s="4"/>
      <c r="K5" s="4"/>
      <c r="L5" s="4"/>
      <c r="M5" s="4"/>
      <c r="N5" s="4"/>
      <c r="O5" s="4"/>
      <c r="P5" s="4"/>
    </row>
    <row r="6" spans="1:16">
      <c r="A6" s="154" t="s">
        <v>18</v>
      </c>
      <c r="B6" s="154"/>
      <c r="C6" s="155" t="s">
        <v>19</v>
      </c>
      <c r="D6" s="155"/>
      <c r="E6" s="4"/>
      <c r="F6" s="4"/>
      <c r="G6" s="4"/>
      <c r="H6" s="4"/>
      <c r="I6" s="174" t="s">
        <v>202</v>
      </c>
      <c r="J6" s="174"/>
      <c r="K6" s="174"/>
      <c r="L6" s="174"/>
      <c r="M6" s="4"/>
      <c r="N6" s="4"/>
      <c r="O6" s="4"/>
      <c r="P6" s="4"/>
    </row>
    <row r="7" spans="1:16">
      <c r="A7" s="156" t="s">
        <v>20</v>
      </c>
      <c r="B7" s="156"/>
      <c r="C7" t="s">
        <v>21</v>
      </c>
    </row>
    <row r="8" spans="1:16">
      <c r="A8" s="1"/>
      <c r="C8" t="s">
        <v>22</v>
      </c>
    </row>
    <row r="11" spans="1:16">
      <c r="A11" s="1" t="s">
        <v>23</v>
      </c>
      <c r="C11" s="7"/>
      <c r="D11" s="8"/>
    </row>
    <row r="12" spans="1:16" ht="15.75" thickBot="1"/>
    <row r="13" spans="1:16" ht="15.75" thickBot="1">
      <c r="A13" s="9"/>
      <c r="B13" s="10"/>
      <c r="C13" s="11" t="s">
        <v>24</v>
      </c>
      <c r="D13" s="12"/>
      <c r="E13" s="165" t="s">
        <v>25</v>
      </c>
      <c r="F13" s="167" t="s">
        <v>26</v>
      </c>
      <c r="G13" s="168"/>
      <c r="H13" s="167" t="s">
        <v>27</v>
      </c>
      <c r="I13" s="168"/>
      <c r="J13" s="167" t="s">
        <v>28</v>
      </c>
      <c r="K13" s="168"/>
      <c r="L13" s="165" t="s">
        <v>29</v>
      </c>
      <c r="M13" s="13"/>
      <c r="N13" s="157" t="s">
        <v>30</v>
      </c>
      <c r="O13" s="157"/>
      <c r="P13" s="157"/>
    </row>
    <row r="14" spans="1:16" ht="26.25" thickBot="1">
      <c r="A14" s="9"/>
      <c r="B14" s="158" t="s">
        <v>31</v>
      </c>
      <c r="C14" s="159"/>
      <c r="D14" s="14" t="s">
        <v>32</v>
      </c>
      <c r="E14" s="166"/>
      <c r="F14" s="15" t="s">
        <v>33</v>
      </c>
      <c r="G14" s="16" t="s">
        <v>34</v>
      </c>
      <c r="H14" s="16" t="s">
        <v>35</v>
      </c>
      <c r="I14" s="17" t="s">
        <v>34</v>
      </c>
      <c r="J14" s="18" t="s">
        <v>36</v>
      </c>
      <c r="K14" s="17" t="s">
        <v>34</v>
      </c>
      <c r="L14" s="166"/>
      <c r="M14" s="13"/>
      <c r="N14" s="19"/>
      <c r="O14" s="19" t="s">
        <v>37</v>
      </c>
      <c r="P14" s="19" t="s">
        <v>29</v>
      </c>
    </row>
    <row r="15" spans="1:16" ht="15.75" thickBot="1">
      <c r="A15" s="160" t="s">
        <v>168</v>
      </c>
      <c r="B15" s="20"/>
      <c r="C15" s="21"/>
      <c r="D15" s="22"/>
      <c r="E15" s="23"/>
      <c r="F15" s="24"/>
      <c r="G15" s="25"/>
      <c r="H15" s="26"/>
      <c r="I15" s="25"/>
      <c r="J15" s="27"/>
      <c r="K15" s="25"/>
      <c r="L15" s="28"/>
      <c r="M15" s="13"/>
      <c r="N15" s="29"/>
      <c r="O15" s="30"/>
      <c r="P15" s="31"/>
    </row>
    <row r="16" spans="1:16" ht="15.75" thickBot="1">
      <c r="A16" s="161"/>
      <c r="B16" s="32"/>
      <c r="C16" s="24"/>
      <c r="D16" s="22"/>
      <c r="E16" s="32"/>
      <c r="F16" s="24"/>
      <c r="G16" s="33"/>
      <c r="H16" s="34"/>
      <c r="I16" s="33"/>
      <c r="J16" s="35"/>
      <c r="K16" s="33"/>
      <c r="L16" s="36"/>
      <c r="M16" s="13"/>
      <c r="N16" s="29"/>
      <c r="O16" s="37"/>
      <c r="P16" s="31"/>
    </row>
    <row r="17" spans="1:16" ht="15.75" thickBot="1">
      <c r="A17" s="161"/>
      <c r="B17" s="38"/>
      <c r="C17" s="34"/>
      <c r="D17" s="38"/>
      <c r="E17" s="38"/>
      <c r="F17" s="34"/>
      <c r="G17" s="33"/>
      <c r="H17" s="34"/>
      <c r="I17" s="33"/>
      <c r="J17" s="39"/>
      <c r="K17" s="33"/>
      <c r="L17" s="36"/>
      <c r="M17" s="13"/>
      <c r="N17" s="29"/>
      <c r="O17" s="37"/>
      <c r="P17" s="31"/>
    </row>
    <row r="18" spans="1:16" ht="15.75" thickBot="1">
      <c r="A18" s="161"/>
      <c r="B18" s="40"/>
      <c r="C18" s="41"/>
      <c r="D18" s="40"/>
      <c r="E18" s="40"/>
      <c r="F18" s="41"/>
      <c r="G18" s="42"/>
      <c r="H18" s="43"/>
      <c r="I18" s="44"/>
      <c r="J18" s="35"/>
      <c r="K18" s="42"/>
      <c r="L18" s="45"/>
      <c r="M18" s="13"/>
      <c r="N18" s="29"/>
      <c r="O18" s="37"/>
      <c r="P18" s="31"/>
    </row>
    <row r="19" spans="1:16" ht="15.75" thickBot="1">
      <c r="A19" s="161"/>
      <c r="B19" s="46"/>
      <c r="C19" s="34"/>
      <c r="D19" s="38"/>
      <c r="E19" s="38"/>
      <c r="F19" s="34"/>
      <c r="G19" s="42"/>
      <c r="H19" s="47"/>
      <c r="I19" s="48"/>
      <c r="J19" s="34"/>
      <c r="K19" s="33"/>
      <c r="L19" s="36"/>
      <c r="M19" s="13"/>
      <c r="N19" s="29"/>
      <c r="O19" s="49"/>
      <c r="P19" s="31"/>
    </row>
    <row r="20" spans="1:16" ht="15.75" thickBot="1">
      <c r="A20" s="161"/>
      <c r="B20" s="38"/>
      <c r="C20" s="34"/>
      <c r="D20" s="38"/>
      <c r="E20" s="38"/>
      <c r="F20" s="34"/>
      <c r="G20" s="48"/>
      <c r="H20" s="47"/>
      <c r="I20" s="48"/>
      <c r="J20" s="34"/>
      <c r="K20" s="33"/>
      <c r="L20" s="36"/>
      <c r="M20" s="13"/>
      <c r="N20" s="29"/>
      <c r="O20" s="50"/>
      <c r="P20" s="51"/>
    </row>
    <row r="21" spans="1:16" ht="15.75" thickBot="1">
      <c r="A21" s="161"/>
      <c r="B21" s="38"/>
      <c r="C21" s="34"/>
      <c r="D21" s="38"/>
      <c r="E21" s="38"/>
      <c r="F21" s="34"/>
      <c r="G21" s="48"/>
      <c r="H21" s="47"/>
      <c r="I21" s="48"/>
      <c r="J21" s="34"/>
      <c r="K21" s="33"/>
      <c r="L21" s="36"/>
      <c r="M21" s="13"/>
      <c r="N21" s="163" t="s">
        <v>38</v>
      </c>
      <c r="O21" s="163"/>
      <c r="P21" s="52">
        <f>P20+P19+P18+P17+P16+P15</f>
        <v>0</v>
      </c>
    </row>
    <row r="22" spans="1:16">
      <c r="A22" s="161"/>
      <c r="B22" s="40"/>
      <c r="C22" s="41"/>
      <c r="D22" s="38"/>
      <c r="E22" s="38"/>
      <c r="F22" s="34"/>
      <c r="G22" s="48"/>
      <c r="H22" s="47"/>
      <c r="I22" s="48"/>
      <c r="J22" s="34"/>
      <c r="K22" s="33"/>
      <c r="L22" s="36"/>
      <c r="M22" s="13"/>
      <c r="N22" s="13"/>
      <c r="O22" s="13"/>
      <c r="P22" s="13"/>
    </row>
    <row r="23" spans="1:16" ht="15.75" thickBot="1">
      <c r="A23" s="162"/>
      <c r="B23" s="53"/>
      <c r="C23" s="54"/>
      <c r="D23" s="40"/>
      <c r="E23" s="53"/>
      <c r="F23" s="55"/>
      <c r="G23" s="56"/>
      <c r="H23" s="57"/>
      <c r="I23" s="56"/>
      <c r="J23" s="55"/>
      <c r="K23" s="58"/>
      <c r="L23" s="54"/>
      <c r="M23" s="13"/>
      <c r="N23" s="13"/>
      <c r="O23" s="13"/>
      <c r="P23" s="59"/>
    </row>
    <row r="24" spans="1:16" ht="15.75" thickBot="1">
      <c r="A24" s="164" t="s">
        <v>169</v>
      </c>
      <c r="B24" s="60"/>
      <c r="C24" s="60"/>
      <c r="D24" s="22"/>
      <c r="E24" s="61"/>
      <c r="F24" s="24"/>
      <c r="G24" s="25"/>
      <c r="H24" s="62"/>
      <c r="I24" s="25"/>
      <c r="J24" s="27"/>
      <c r="K24" s="25"/>
      <c r="L24" s="32"/>
      <c r="M24" s="13"/>
      <c r="N24" s="13"/>
      <c r="O24" s="13"/>
      <c r="P24" s="13"/>
    </row>
    <row r="25" spans="1:16">
      <c r="A25" s="161"/>
      <c r="B25" s="22"/>
      <c r="C25" s="22"/>
      <c r="D25" s="22"/>
      <c r="E25" s="63"/>
      <c r="F25" s="24"/>
      <c r="G25" s="33"/>
      <c r="H25" s="34"/>
      <c r="I25" s="33"/>
      <c r="J25" s="35"/>
      <c r="K25" s="33"/>
      <c r="L25" s="64"/>
      <c r="N25" s="65"/>
      <c r="O25" s="66"/>
      <c r="P25" s="66"/>
    </row>
    <row r="26" spans="1:16">
      <c r="A26" s="161"/>
      <c r="B26" s="67"/>
      <c r="C26" s="32"/>
      <c r="D26" s="32"/>
      <c r="E26" s="68"/>
      <c r="F26" s="36"/>
      <c r="G26" s="34"/>
      <c r="H26" s="38"/>
      <c r="I26" s="34"/>
      <c r="J26" s="38"/>
      <c r="K26" s="69"/>
      <c r="L26" s="70"/>
      <c r="N26" s="71"/>
      <c r="O26" s="72"/>
      <c r="P26" s="72"/>
    </row>
    <row r="27" spans="1:16">
      <c r="A27" s="161"/>
      <c r="B27" s="46"/>
      <c r="C27" s="38"/>
      <c r="D27" s="38"/>
      <c r="E27" s="36"/>
      <c r="F27" s="73"/>
      <c r="G27" s="47"/>
      <c r="H27" s="48"/>
      <c r="I27" s="47"/>
      <c r="J27" s="46"/>
      <c r="K27" s="74"/>
      <c r="L27" s="70"/>
      <c r="O27" s="75"/>
    </row>
    <row r="28" spans="1:16" ht="52.5" customHeight="1" thickBot="1">
      <c r="A28" s="162"/>
      <c r="B28" s="76"/>
      <c r="C28" s="53"/>
      <c r="D28" s="53"/>
      <c r="E28" s="77"/>
      <c r="F28" s="77"/>
      <c r="G28" s="78"/>
      <c r="H28" s="76"/>
      <c r="I28" s="55"/>
      <c r="J28" s="79"/>
      <c r="K28" s="80"/>
      <c r="L28" s="44"/>
      <c r="N28" s="7"/>
    </row>
    <row r="29" spans="1:16" ht="15.75" thickBot="1">
      <c r="A29" s="150" t="s">
        <v>39</v>
      </c>
      <c r="B29" s="151"/>
      <c r="C29" s="152"/>
      <c r="D29" s="81"/>
      <c r="E29" s="63"/>
      <c r="F29" s="82"/>
      <c r="G29" s="83"/>
      <c r="H29" s="82"/>
      <c r="I29" s="83"/>
      <c r="J29" s="82"/>
      <c r="K29" s="84"/>
      <c r="L29" s="85"/>
      <c r="N29" s="86"/>
      <c r="O29" t="s">
        <v>40</v>
      </c>
      <c r="P29" s="87"/>
    </row>
    <row r="30" spans="1:16">
      <c r="A30" s="88"/>
      <c r="B30" s="88"/>
      <c r="C30" s="88"/>
      <c r="D30" s="88"/>
      <c r="E30" s="89"/>
      <c r="F30" s="88"/>
      <c r="G30" s="88"/>
      <c r="H30" s="9"/>
      <c r="I30" s="9"/>
      <c r="J30" s="9"/>
      <c r="K30" s="89"/>
      <c r="L30" s="90"/>
      <c r="N30" s="91"/>
    </row>
    <row r="31" spans="1:16" ht="15.75" thickBot="1">
      <c r="A31" s="1"/>
      <c r="B31" s="1"/>
      <c r="C31" s="1"/>
      <c r="D31" s="1"/>
      <c r="F31" s="1"/>
      <c r="G31" s="1"/>
      <c r="K31" s="7"/>
      <c r="L31" s="92"/>
    </row>
    <row r="32" spans="1:16" ht="15.75" thickBot="1">
      <c r="A32" s="147" t="s">
        <v>41</v>
      </c>
      <c r="B32" s="148"/>
      <c r="C32" s="148"/>
      <c r="D32" s="148"/>
      <c r="E32" s="148"/>
      <c r="F32" s="93"/>
      <c r="H32" s="147" t="s">
        <v>42</v>
      </c>
      <c r="I32" s="148"/>
      <c r="J32" s="148"/>
      <c r="K32" s="148"/>
      <c r="L32" s="93"/>
    </row>
    <row r="33" spans="1:16" ht="15.75" thickBot="1">
      <c r="A33" s="147" t="s">
        <v>43</v>
      </c>
      <c r="B33" s="148"/>
      <c r="C33" s="148"/>
      <c r="D33" s="148"/>
      <c r="E33" s="148"/>
      <c r="F33" s="93"/>
      <c r="G33" s="1"/>
      <c r="J33" s="94"/>
      <c r="K33" s="95" t="s">
        <v>44</v>
      </c>
      <c r="L33" s="93"/>
    </row>
    <row r="34" spans="1:16">
      <c r="A34" s="96"/>
      <c r="B34" s="96"/>
      <c r="C34" s="96"/>
      <c r="D34" s="96"/>
      <c r="E34" s="96"/>
      <c r="F34" s="1"/>
      <c r="J34" s="94"/>
    </row>
    <row r="35" spans="1:16">
      <c r="A35" s="97"/>
      <c r="B35" s="97"/>
      <c r="C35" s="97"/>
      <c r="D35" s="98"/>
      <c r="E35" s="97"/>
      <c r="F35" s="99"/>
      <c r="G35" s="100"/>
      <c r="K35" s="101" t="s">
        <v>45</v>
      </c>
      <c r="L35" s="13"/>
      <c r="M35" s="13"/>
      <c r="O35" s="102"/>
      <c r="P35" s="103"/>
    </row>
    <row r="36" spans="1:16" ht="15.75" thickBot="1">
      <c r="A36" s="1" t="s">
        <v>46</v>
      </c>
      <c r="B36" s="1"/>
      <c r="C36" s="1"/>
      <c r="G36" s="1"/>
      <c r="L36" s="13"/>
      <c r="O36" s="103"/>
      <c r="P36" s="103"/>
    </row>
    <row r="37" spans="1:16" ht="15.75" thickBot="1">
      <c r="A37" s="1"/>
      <c r="B37" s="1"/>
      <c r="C37" s="1"/>
      <c r="F37" s="104" t="s">
        <v>47</v>
      </c>
      <c r="G37" s="105"/>
      <c r="H37" s="93"/>
      <c r="O37" s="103"/>
      <c r="P37" s="103"/>
    </row>
    <row r="38" spans="1:16">
      <c r="A38" s="106"/>
      <c r="E38" s="101"/>
      <c r="F38" s="91"/>
      <c r="G38" s="107"/>
      <c r="I38" s="108"/>
      <c r="L38" t="s">
        <v>40</v>
      </c>
      <c r="O38" s="103"/>
      <c r="P38" s="103"/>
    </row>
    <row r="39" spans="1:16">
      <c r="B39" s="1" t="s">
        <v>48</v>
      </c>
      <c r="E39" s="101"/>
      <c r="F39" s="91"/>
      <c r="G39" s="109"/>
      <c r="I39" s="110"/>
      <c r="J39" s="111"/>
      <c r="O39" s="103"/>
      <c r="P39" s="103"/>
    </row>
  </sheetData>
  <mergeCells count="20">
    <mergeCell ref="N13:P13"/>
    <mergeCell ref="B14:C14"/>
    <mergeCell ref="A15:A23"/>
    <mergeCell ref="N21:O21"/>
    <mergeCell ref="A24:A28"/>
    <mergeCell ref="E13:E14"/>
    <mergeCell ref="F13:G13"/>
    <mergeCell ref="H13:I13"/>
    <mergeCell ref="J13:K13"/>
    <mergeCell ref="L13:L14"/>
    <mergeCell ref="A32:E32"/>
    <mergeCell ref="H32:K32"/>
    <mergeCell ref="A33:E33"/>
    <mergeCell ref="C3:L3"/>
    <mergeCell ref="A29:C29"/>
    <mergeCell ref="A5:I5"/>
    <mergeCell ref="A6:B6"/>
    <mergeCell ref="C6:D6"/>
    <mergeCell ref="A7:B7"/>
    <mergeCell ref="I6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2:O24"/>
  <sheetViews>
    <sheetView zoomScale="85" zoomScaleNormal="85" workbookViewId="0">
      <selection activeCell="M18" sqref="M18"/>
    </sheetView>
  </sheetViews>
  <sheetFormatPr baseColWidth="10" defaultRowHeight="15"/>
  <cols>
    <col min="3" max="3" width="5.85546875" customWidth="1"/>
    <col min="4" max="4" width="6.28515625" customWidth="1"/>
    <col min="5" max="5" width="12" customWidth="1"/>
    <col min="6" max="6" width="7.7109375" customWidth="1"/>
    <col min="7" max="7" width="8.85546875" customWidth="1"/>
    <col min="8" max="8" width="9.5703125" customWidth="1"/>
    <col min="9" max="9" width="9" customWidth="1"/>
    <col min="10" max="11" width="9.140625" customWidth="1"/>
  </cols>
  <sheetData>
    <row r="2" spans="1:15" ht="15.75">
      <c r="A2" s="129" t="s">
        <v>119</v>
      </c>
      <c r="D2" s="169" t="s">
        <v>194</v>
      </c>
      <c r="E2" s="169"/>
      <c r="F2" s="169"/>
      <c r="G2" s="169"/>
      <c r="H2" s="169"/>
      <c r="I2" s="169"/>
    </row>
    <row r="4" spans="1:15">
      <c r="A4" s="1" t="s">
        <v>97</v>
      </c>
    </row>
    <row r="5" spans="1:15">
      <c r="G5" t="s">
        <v>193</v>
      </c>
      <c r="L5" s="172" t="s">
        <v>203</v>
      </c>
      <c r="M5" s="172"/>
      <c r="N5" s="172"/>
      <c r="O5" s="172"/>
    </row>
    <row r="6" spans="1:15">
      <c r="B6" t="s">
        <v>58</v>
      </c>
      <c r="C6" s="112" t="s">
        <v>49</v>
      </c>
      <c r="D6" s="112" t="s">
        <v>50</v>
      </c>
      <c r="E6" s="112" t="s">
        <v>99</v>
      </c>
      <c r="F6" s="112" t="s">
        <v>100</v>
      </c>
      <c r="G6" s="142" t="s">
        <v>53</v>
      </c>
      <c r="H6" s="142" t="s">
        <v>54</v>
      </c>
      <c r="I6" s="142" t="s">
        <v>107</v>
      </c>
      <c r="J6" t="s">
        <v>40</v>
      </c>
    </row>
    <row r="7" spans="1:15">
      <c r="B7" t="s">
        <v>58</v>
      </c>
      <c r="C7" s="113">
        <v>1</v>
      </c>
      <c r="D7" s="114">
        <v>40200</v>
      </c>
      <c r="E7" s="113" t="s">
        <v>101</v>
      </c>
      <c r="F7" s="113" t="s">
        <v>106</v>
      </c>
      <c r="G7" s="143" t="s">
        <v>83</v>
      </c>
      <c r="H7" s="143" t="s">
        <v>83</v>
      </c>
      <c r="I7" s="143" t="s">
        <v>108</v>
      </c>
      <c r="L7" t="s">
        <v>58</v>
      </c>
      <c r="M7" t="s">
        <v>40</v>
      </c>
    </row>
    <row r="8" spans="1:15">
      <c r="B8" t="s">
        <v>58</v>
      </c>
      <c r="C8" s="113">
        <v>2</v>
      </c>
      <c r="D8" s="114">
        <v>40266</v>
      </c>
      <c r="E8" s="113" t="s">
        <v>103</v>
      </c>
      <c r="F8" s="113" t="s">
        <v>84</v>
      </c>
      <c r="G8" s="143" t="s">
        <v>83</v>
      </c>
      <c r="H8" s="143" t="s">
        <v>83</v>
      </c>
      <c r="I8" s="143" t="s">
        <v>108</v>
      </c>
      <c r="L8" t="s">
        <v>58</v>
      </c>
      <c r="M8" t="s">
        <v>40</v>
      </c>
    </row>
    <row r="9" spans="1:15">
      <c r="B9" t="s">
        <v>58</v>
      </c>
      <c r="C9" s="113">
        <v>3</v>
      </c>
      <c r="D9" s="114">
        <v>40303</v>
      </c>
      <c r="E9" s="113" t="s">
        <v>104</v>
      </c>
      <c r="F9" s="113" t="s">
        <v>106</v>
      </c>
      <c r="G9" s="143" t="s">
        <v>83</v>
      </c>
      <c r="H9" s="143" t="s">
        <v>83</v>
      </c>
      <c r="I9" s="143" t="s">
        <v>108</v>
      </c>
      <c r="L9" t="s">
        <v>58</v>
      </c>
      <c r="M9" t="s">
        <v>40</v>
      </c>
    </row>
    <row r="10" spans="1:15">
      <c r="B10" t="s">
        <v>58</v>
      </c>
      <c r="C10" s="113">
        <v>4</v>
      </c>
      <c r="D10" s="114">
        <v>40479</v>
      </c>
      <c r="E10" s="113" t="s">
        <v>105</v>
      </c>
      <c r="F10" s="113" t="s">
        <v>106</v>
      </c>
      <c r="G10" s="143" t="s">
        <v>83</v>
      </c>
      <c r="H10" s="143" t="s">
        <v>83</v>
      </c>
      <c r="I10" s="143" t="s">
        <v>108</v>
      </c>
    </row>
    <row r="13" spans="1:15">
      <c r="A13" s="1" t="s">
        <v>98</v>
      </c>
      <c r="E13" s="169" t="s">
        <v>195</v>
      </c>
      <c r="F13" s="169"/>
      <c r="G13" s="169"/>
      <c r="H13" s="169"/>
      <c r="L13" s="172" t="s">
        <v>204</v>
      </c>
      <c r="M13" s="172"/>
      <c r="N13" s="172"/>
      <c r="O13" s="172"/>
    </row>
    <row r="15" spans="1:15">
      <c r="B15" s="112" t="s">
        <v>49</v>
      </c>
      <c r="C15" s="112" t="s">
        <v>50</v>
      </c>
      <c r="D15" s="112" t="s">
        <v>99</v>
      </c>
      <c r="E15" s="112" t="s">
        <v>100</v>
      </c>
      <c r="F15" s="112" t="s">
        <v>109</v>
      </c>
      <c r="G15" s="112" t="s">
        <v>53</v>
      </c>
      <c r="H15" s="112" t="s">
        <v>54</v>
      </c>
      <c r="I15" s="112" t="s">
        <v>56</v>
      </c>
      <c r="J15" s="112" t="s">
        <v>55</v>
      </c>
      <c r="K15" s="112" t="s">
        <v>110</v>
      </c>
    </row>
    <row r="16" spans="1:15">
      <c r="B16" s="113">
        <v>1</v>
      </c>
      <c r="C16" s="114">
        <v>40200</v>
      </c>
      <c r="D16" s="113" t="s">
        <v>101</v>
      </c>
      <c r="E16" s="113" t="s">
        <v>102</v>
      </c>
      <c r="F16" s="136">
        <v>10000</v>
      </c>
      <c r="G16" s="113" t="s">
        <v>83</v>
      </c>
      <c r="H16" s="113" t="s">
        <v>83</v>
      </c>
      <c r="I16" s="113" t="s">
        <v>108</v>
      </c>
      <c r="J16" s="113"/>
      <c r="K16" s="113" t="s">
        <v>12</v>
      </c>
    </row>
    <row r="19" spans="2:11">
      <c r="B19" s="1" t="s">
        <v>118</v>
      </c>
    </row>
    <row r="21" spans="2:11" s="109" customFormat="1" ht="30">
      <c r="B21" s="121"/>
      <c r="C21" s="122" t="s">
        <v>72</v>
      </c>
      <c r="D21" s="122" t="s">
        <v>111</v>
      </c>
      <c r="E21" s="144" t="s">
        <v>112</v>
      </c>
      <c r="F21" s="122" t="s">
        <v>75</v>
      </c>
      <c r="G21" s="122" t="s">
        <v>76</v>
      </c>
      <c r="H21" s="122" t="s">
        <v>77</v>
      </c>
      <c r="I21" s="122" t="s">
        <v>74</v>
      </c>
      <c r="J21" s="122" t="s">
        <v>113</v>
      </c>
      <c r="K21" s="122" t="s">
        <v>57</v>
      </c>
    </row>
    <row r="22" spans="2:11">
      <c r="B22" s="116"/>
      <c r="C22" s="118"/>
      <c r="D22" s="118"/>
      <c r="E22" s="145"/>
      <c r="F22" s="118"/>
      <c r="G22" s="118"/>
      <c r="H22" s="118"/>
      <c r="I22" s="118"/>
      <c r="J22" s="118"/>
      <c r="K22" s="118"/>
    </row>
    <row r="23" spans="2:11" ht="45">
      <c r="B23" s="116"/>
      <c r="C23" s="118">
        <v>1</v>
      </c>
      <c r="D23" s="118" t="s">
        <v>79</v>
      </c>
      <c r="E23" s="145" t="s">
        <v>114</v>
      </c>
      <c r="F23" s="118">
        <v>300001</v>
      </c>
      <c r="G23" s="118">
        <v>310000</v>
      </c>
      <c r="H23" s="135">
        <v>10000</v>
      </c>
      <c r="I23" s="118">
        <v>10</v>
      </c>
      <c r="J23" s="135">
        <v>100000</v>
      </c>
      <c r="K23" s="118" t="s">
        <v>115</v>
      </c>
    </row>
    <row r="24" spans="2:11" ht="45">
      <c r="B24" s="117"/>
      <c r="C24" s="119"/>
      <c r="D24" s="119"/>
      <c r="E24" s="146"/>
      <c r="F24" s="119"/>
      <c r="G24" s="119"/>
      <c r="H24" s="120" t="s">
        <v>116</v>
      </c>
      <c r="I24" s="119"/>
      <c r="J24" s="120" t="s">
        <v>117</v>
      </c>
      <c r="K24" s="119"/>
    </row>
  </sheetData>
  <mergeCells count="4">
    <mergeCell ref="D2:I2"/>
    <mergeCell ref="E13:H13"/>
    <mergeCell ref="L5:O5"/>
    <mergeCell ref="L13:O13"/>
  </mergeCells>
  <hyperlinks>
    <hyperlink ref="C21" r:id="rId1" display="http://ingala.gob.ec/tctfinal/com_facturas_dt_list.php?orderby=did"/>
    <hyperlink ref="D21" r:id="rId2" display="http://ingala.gob.ec/tctfinal/com_facturas_dt_list.php?orderby=aProductoId"/>
    <hyperlink ref="E21" r:id="rId3" display="http://ingala.gob.ec/tctfinal/com_facturas_dt_list.php?orderby=aBodegaId"/>
    <hyperlink ref="F21" r:id="rId4" display="http://ingala.gob.ec/tctfinal/com_facturas_dt_list.php?orderby=adesde"/>
    <hyperlink ref="G21" r:id="rId5" display="http://ingala.gob.ec/tctfinal/com_facturas_dt_list.php?orderby=ahasta"/>
    <hyperlink ref="H21" r:id="rId6" display="http://ingala.gob.ec/tctfinal/com_facturas_dt_list.php?orderby=acantidad"/>
    <hyperlink ref="I21" r:id="rId7" display="http://ingala.gob.ec/tctfinal/com_facturas_dt_list.php?orderby=aprecio"/>
    <hyperlink ref="J21" r:id="rId8" display="http://ingala.gob.ec/tctfinal/com_facturas_dt_list.php?orderby=atotal"/>
    <hyperlink ref="K21" r:id="rId9" display="http://ingala.gob.ec/tctfinal/com_facturas_dt_list.php?orderby=auserid"/>
  </hyperlinks>
  <pageMargins left="0.7" right="0.7" top="0.75" bottom="0.75" header="0.3" footer="0.3"/>
  <pageSetup paperSize="9" orientation="portrait" horizontalDpi="0" verticalDpi="0" r:id="rId10"/>
  <legacyDrawing r:id="rId11"/>
  <controls>
    <control shapeId="5133" r:id="rId12" name="Control 13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zoomScale="96" zoomScaleNormal="96" workbookViewId="0">
      <selection activeCell="C2" sqref="C2"/>
    </sheetView>
  </sheetViews>
  <sheetFormatPr baseColWidth="10" defaultRowHeight="15"/>
  <cols>
    <col min="3" max="3" width="16.5703125" customWidth="1"/>
    <col min="5" max="5" width="16.140625" customWidth="1"/>
    <col min="6" max="6" width="23" customWidth="1"/>
    <col min="7" max="7" width="26.42578125" customWidth="1"/>
    <col min="8" max="8" width="15.28515625" bestFit="1" customWidth="1"/>
    <col min="9" max="9" width="13.5703125" bestFit="1" customWidth="1"/>
    <col min="11" max="11" width="18" bestFit="1" customWidth="1"/>
    <col min="12" max="12" width="14.7109375" bestFit="1" customWidth="1"/>
    <col min="13" max="13" width="11.140625" bestFit="1" customWidth="1"/>
  </cols>
  <sheetData>
    <row r="1" spans="1:13">
      <c r="A1" s="101" t="s">
        <v>196</v>
      </c>
      <c r="B1" s="172" t="s">
        <v>197</v>
      </c>
      <c r="C1" s="172"/>
      <c r="D1" s="172"/>
      <c r="E1" s="172"/>
    </row>
    <row r="2" spans="1:13">
      <c r="B2" s="1"/>
    </row>
    <row r="4" spans="1:13" ht="18.75">
      <c r="A4" s="170" t="s">
        <v>89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5" spans="1:13" ht="18.7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38"/>
      <c r="L5" s="127"/>
      <c r="M5" s="127"/>
    </row>
    <row r="6" spans="1:13" s="140" customFormat="1" ht="11.25">
      <c r="A6" s="140" t="s">
        <v>177</v>
      </c>
      <c r="B6" s="140" t="s">
        <v>176</v>
      </c>
      <c r="C6" s="140" t="s">
        <v>178</v>
      </c>
      <c r="D6" s="140" t="s">
        <v>179</v>
      </c>
      <c r="E6" s="140" t="s">
        <v>180</v>
      </c>
      <c r="F6" s="140" t="s">
        <v>5</v>
      </c>
      <c r="G6" s="140" t="s">
        <v>6</v>
      </c>
      <c r="H6" s="140" t="s">
        <v>181</v>
      </c>
      <c r="I6" s="140" t="s">
        <v>182</v>
      </c>
      <c r="J6" s="140" t="s">
        <v>185</v>
      </c>
      <c r="K6" s="140" t="s">
        <v>186</v>
      </c>
      <c r="L6" s="140" t="s">
        <v>183</v>
      </c>
      <c r="M6" s="140" t="s">
        <v>184</v>
      </c>
    </row>
    <row r="7" spans="1:13" s="1" customFormat="1">
      <c r="A7" s="112" t="s">
        <v>0</v>
      </c>
      <c r="B7" s="112" t="s">
        <v>1</v>
      </c>
      <c r="C7" s="112" t="s">
        <v>2</v>
      </c>
      <c r="D7" s="141" t="s">
        <v>3</v>
      </c>
      <c r="E7" s="112" t="s">
        <v>4</v>
      </c>
      <c r="F7" s="112" t="s">
        <v>5</v>
      </c>
      <c r="G7" s="141" t="s">
        <v>6</v>
      </c>
      <c r="H7" s="112" t="s">
        <v>7</v>
      </c>
      <c r="I7" s="112" t="s">
        <v>8</v>
      </c>
      <c r="J7" s="112" t="s">
        <v>9</v>
      </c>
      <c r="K7" s="112" t="s">
        <v>10</v>
      </c>
      <c r="L7" s="112" t="s">
        <v>17</v>
      </c>
      <c r="M7" s="112" t="s">
        <v>11</v>
      </c>
    </row>
    <row r="8" spans="1:13" ht="18.75" customHeight="1">
      <c r="A8" s="113">
        <v>1</v>
      </c>
      <c r="B8" s="114">
        <v>40281</v>
      </c>
      <c r="C8" s="113" t="s">
        <v>12</v>
      </c>
      <c r="D8" s="113" t="s">
        <v>13</v>
      </c>
      <c r="E8" s="113" t="s">
        <v>14</v>
      </c>
      <c r="F8" s="113" t="s">
        <v>15</v>
      </c>
      <c r="G8" s="113" t="s">
        <v>16</v>
      </c>
      <c r="H8" s="113">
        <v>300001</v>
      </c>
      <c r="I8" s="113">
        <v>301000</v>
      </c>
      <c r="J8" s="113">
        <v>1000</v>
      </c>
      <c r="K8" s="113">
        <v>0</v>
      </c>
      <c r="L8" s="113">
        <v>10</v>
      </c>
      <c r="M8" s="115">
        <v>10000</v>
      </c>
    </row>
    <row r="9" spans="1:13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</row>
    <row r="10" spans="1:13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</row>
    <row r="11" spans="1:13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</row>
    <row r="12" spans="1:1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</row>
    <row r="13" spans="1:13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</row>
    <row r="14" spans="1:13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</row>
    <row r="15" spans="1:13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</row>
    <row r="16" spans="1:13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</row>
    <row r="18" spans="1:1">
      <c r="A18" t="s">
        <v>187</v>
      </c>
    </row>
    <row r="19" spans="1:1">
      <c r="A19" t="s">
        <v>188</v>
      </c>
    </row>
    <row r="21" spans="1:1">
      <c r="A21" t="s">
        <v>189</v>
      </c>
    </row>
    <row r="22" spans="1:1">
      <c r="A22" t="s">
        <v>190</v>
      </c>
    </row>
  </sheetData>
  <mergeCells count="2">
    <mergeCell ref="A4:M4"/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1"/>
  <dimension ref="A2:K34"/>
  <sheetViews>
    <sheetView zoomScale="55" zoomScaleNormal="55" workbookViewId="0">
      <selection activeCell="G17" sqref="G17"/>
    </sheetView>
  </sheetViews>
  <sheetFormatPr baseColWidth="10" defaultRowHeight="15"/>
  <cols>
    <col min="2" max="2" width="11.140625" customWidth="1"/>
    <col min="4" max="4" width="35.140625" customWidth="1"/>
    <col min="5" max="5" width="21.42578125" customWidth="1"/>
    <col min="6" max="6" width="16.85546875" customWidth="1"/>
    <col min="7" max="7" width="22" customWidth="1"/>
    <col min="8" max="8" width="15.5703125" customWidth="1"/>
    <col min="9" max="9" width="20.85546875" customWidth="1"/>
  </cols>
  <sheetData>
    <row r="2" spans="1:10" s="130" customFormat="1" ht="15.75">
      <c r="A2" s="129" t="s">
        <v>120</v>
      </c>
    </row>
    <row r="4" spans="1:10">
      <c r="A4" s="1" t="s">
        <v>97</v>
      </c>
      <c r="D4" s="172" t="s">
        <v>198</v>
      </c>
      <c r="E4" s="172"/>
    </row>
    <row r="6" spans="1:10">
      <c r="B6" s="112" t="s">
        <v>49</v>
      </c>
      <c r="C6" s="112" t="s">
        <v>50</v>
      </c>
      <c r="D6" s="112" t="s">
        <v>51</v>
      </c>
      <c r="E6" s="112" t="s">
        <v>63</v>
      </c>
      <c r="F6" s="112" t="s">
        <v>53</v>
      </c>
      <c r="G6" s="112" t="s">
        <v>54</v>
      </c>
      <c r="H6" s="112" t="s">
        <v>55</v>
      </c>
      <c r="I6" s="112" t="s">
        <v>64</v>
      </c>
      <c r="J6" s="112" t="s">
        <v>65</v>
      </c>
    </row>
    <row r="7" spans="1:10">
      <c r="A7" t="s">
        <v>58</v>
      </c>
      <c r="B7" s="113">
        <v>1</v>
      </c>
      <c r="C7" s="114">
        <v>40299</v>
      </c>
      <c r="D7" s="113" t="s">
        <v>59</v>
      </c>
      <c r="E7" s="113" t="s">
        <v>60</v>
      </c>
      <c r="F7" s="114" t="s">
        <v>66</v>
      </c>
      <c r="G7" s="113" t="s">
        <v>66</v>
      </c>
      <c r="H7" s="113" t="s">
        <v>67</v>
      </c>
      <c r="I7" s="113" t="s">
        <v>68</v>
      </c>
      <c r="J7" s="113" t="s">
        <v>61</v>
      </c>
    </row>
    <row r="8" spans="1:10">
      <c r="A8" t="s">
        <v>58</v>
      </c>
      <c r="B8" s="113">
        <v>2</v>
      </c>
      <c r="C8" s="114">
        <v>40300</v>
      </c>
      <c r="D8" s="113" t="s">
        <v>62</v>
      </c>
      <c r="E8" s="113" t="s">
        <v>60</v>
      </c>
      <c r="F8" s="114" t="s">
        <v>66</v>
      </c>
      <c r="G8" s="113" t="s">
        <v>66</v>
      </c>
      <c r="H8" s="113" t="s">
        <v>67</v>
      </c>
      <c r="I8" s="113" t="s">
        <v>68</v>
      </c>
      <c r="J8" s="113" t="s">
        <v>87</v>
      </c>
    </row>
    <row r="9" spans="1:10">
      <c r="A9" t="s">
        <v>58</v>
      </c>
      <c r="B9" s="113"/>
      <c r="C9" s="113"/>
      <c r="D9" s="113"/>
      <c r="E9" s="113"/>
      <c r="F9" s="114"/>
      <c r="G9" s="113"/>
      <c r="H9" s="113"/>
      <c r="I9" s="113"/>
      <c r="J9" s="113"/>
    </row>
    <row r="10" spans="1:10">
      <c r="A10" t="s">
        <v>58</v>
      </c>
      <c r="B10" s="113"/>
      <c r="C10" s="113"/>
      <c r="D10" s="113"/>
      <c r="E10" s="113"/>
      <c r="F10" s="114"/>
      <c r="G10" s="113"/>
      <c r="H10" s="113"/>
      <c r="I10" s="113"/>
      <c r="J10" s="113"/>
    </row>
    <row r="11" spans="1:10">
      <c r="B11" s="113"/>
      <c r="C11" s="113"/>
      <c r="D11" s="113"/>
      <c r="E11" s="113"/>
      <c r="F11" s="113"/>
      <c r="G11" s="113"/>
      <c r="H11" s="113"/>
      <c r="I11" s="113"/>
      <c r="J11" s="113"/>
    </row>
    <row r="12" spans="1:10">
      <c r="B12" s="113"/>
      <c r="C12" s="113"/>
      <c r="D12" s="113"/>
      <c r="E12" s="113"/>
      <c r="F12" s="113"/>
      <c r="G12" s="113"/>
      <c r="H12" s="113"/>
      <c r="I12" s="113"/>
      <c r="J12" s="113"/>
    </row>
    <row r="13" spans="1:10">
      <c r="B13" s="113"/>
      <c r="C13" s="113"/>
      <c r="D13" s="113"/>
      <c r="E13" s="113"/>
      <c r="F13" s="113"/>
      <c r="G13" s="113"/>
      <c r="H13" s="113"/>
      <c r="I13" s="113"/>
      <c r="J13" s="113"/>
    </row>
    <row r="14" spans="1:10">
      <c r="D14" t="s">
        <v>191</v>
      </c>
    </row>
    <row r="17" spans="1:11">
      <c r="A17" s="1" t="s">
        <v>98</v>
      </c>
      <c r="B17" t="s">
        <v>192</v>
      </c>
      <c r="D17" s="172" t="s">
        <v>199</v>
      </c>
      <c r="E17" s="172"/>
    </row>
    <row r="20" spans="1:11">
      <c r="B20" s="112" t="s">
        <v>49</v>
      </c>
      <c r="C20" s="112" t="s">
        <v>50</v>
      </c>
      <c r="D20" s="112" t="s">
        <v>51</v>
      </c>
      <c r="E20" s="112" t="s">
        <v>52</v>
      </c>
      <c r="F20" s="112" t="s">
        <v>53</v>
      </c>
      <c r="G20" s="112" t="s">
        <v>54</v>
      </c>
      <c r="H20" s="112" t="s">
        <v>55</v>
      </c>
      <c r="I20" s="112" t="s">
        <v>56</v>
      </c>
      <c r="J20" s="112" t="s">
        <v>57</v>
      </c>
    </row>
    <row r="21" spans="1:11">
      <c r="B21" s="113">
        <v>20</v>
      </c>
      <c r="C21" s="114">
        <v>40318</v>
      </c>
      <c r="D21" s="124" t="s">
        <v>59</v>
      </c>
      <c r="E21" s="113" t="s">
        <v>60</v>
      </c>
      <c r="F21" s="113" t="s">
        <v>83</v>
      </c>
      <c r="G21" s="113" t="s">
        <v>83</v>
      </c>
      <c r="H21" s="113" t="s">
        <v>84</v>
      </c>
      <c r="I21" s="113" t="s">
        <v>85</v>
      </c>
      <c r="J21" s="118" t="s">
        <v>61</v>
      </c>
    </row>
    <row r="25" spans="1:11">
      <c r="A25" s="1" t="s">
        <v>69</v>
      </c>
      <c r="B25" s="1"/>
    </row>
    <row r="28" spans="1:11">
      <c r="B28" t="s">
        <v>170</v>
      </c>
      <c r="E28" t="s">
        <v>172</v>
      </c>
      <c r="G28" t="s">
        <v>173</v>
      </c>
      <c r="H28" t="s">
        <v>174</v>
      </c>
    </row>
    <row r="29" spans="1:11" s="94" customFormat="1">
      <c r="A29" s="125" t="s">
        <v>171</v>
      </c>
      <c r="B29" s="126" t="s">
        <v>70</v>
      </c>
      <c r="C29" s="126" t="s">
        <v>71</v>
      </c>
      <c r="D29" s="126" t="s">
        <v>72</v>
      </c>
      <c r="E29" s="126" t="s">
        <v>73</v>
      </c>
      <c r="F29" s="126" t="s">
        <v>74</v>
      </c>
      <c r="G29" s="126" t="s">
        <v>75</v>
      </c>
      <c r="H29" s="126" t="s">
        <v>76</v>
      </c>
      <c r="I29" s="126" t="s">
        <v>77</v>
      </c>
      <c r="J29" s="126" t="s">
        <v>78</v>
      </c>
      <c r="K29" s="126" t="s">
        <v>65</v>
      </c>
    </row>
    <row r="30" spans="1:11">
      <c r="A30" s="116"/>
      <c r="B30" s="118"/>
      <c r="C30" s="118"/>
      <c r="D30" s="118"/>
      <c r="E30" s="118"/>
      <c r="F30" s="118"/>
      <c r="G30" s="118"/>
      <c r="H30" s="118"/>
      <c r="I30" s="118"/>
      <c r="J30" s="118"/>
      <c r="K30" s="118"/>
    </row>
    <row r="31" spans="1:11">
      <c r="A31" s="116"/>
      <c r="B31" s="118">
        <v>22</v>
      </c>
      <c r="C31" s="118" t="s">
        <v>79</v>
      </c>
      <c r="D31" s="118" t="s">
        <v>80</v>
      </c>
      <c r="E31" s="118">
        <v>13</v>
      </c>
      <c r="F31" s="118">
        <v>10</v>
      </c>
      <c r="G31" s="118">
        <v>382204</v>
      </c>
      <c r="H31" s="118">
        <v>382300</v>
      </c>
      <c r="I31" s="118">
        <v>97</v>
      </c>
      <c r="J31" s="118">
        <v>970</v>
      </c>
      <c r="K31" s="118" t="s">
        <v>61</v>
      </c>
    </row>
    <row r="32" spans="1:11">
      <c r="A32" s="116"/>
      <c r="B32" s="118">
        <v>23</v>
      </c>
      <c r="C32" s="118" t="s">
        <v>79</v>
      </c>
      <c r="D32" s="118" t="s">
        <v>80</v>
      </c>
      <c r="E32" s="118">
        <v>17</v>
      </c>
      <c r="F32" s="118">
        <v>10</v>
      </c>
      <c r="G32" s="118">
        <v>382301</v>
      </c>
      <c r="H32" s="118">
        <v>382366</v>
      </c>
      <c r="I32" s="118">
        <v>66</v>
      </c>
      <c r="J32" s="118">
        <v>660</v>
      </c>
      <c r="K32" s="118" t="s">
        <v>61</v>
      </c>
    </row>
    <row r="33" spans="1:11" ht="30">
      <c r="A33" s="117"/>
      <c r="B33" s="119"/>
      <c r="C33" s="119"/>
      <c r="D33" s="119"/>
      <c r="E33" s="119"/>
      <c r="F33" s="119"/>
      <c r="G33" s="119"/>
      <c r="H33" s="119"/>
      <c r="I33" s="128" t="s">
        <v>81</v>
      </c>
      <c r="J33" s="128" t="s">
        <v>82</v>
      </c>
      <c r="K33" s="119"/>
    </row>
    <row r="34" spans="1:11">
      <c r="B34" t="s">
        <v>175</v>
      </c>
      <c r="C34" s="139" t="s">
        <v>175</v>
      </c>
      <c r="D34" s="139" t="s">
        <v>175</v>
      </c>
      <c r="E34" t="s">
        <v>175</v>
      </c>
      <c r="F34" t="s">
        <v>175</v>
      </c>
      <c r="G34" t="s">
        <v>175</v>
      </c>
      <c r="H34" t="s">
        <v>175</v>
      </c>
      <c r="I34" t="s">
        <v>175</v>
      </c>
      <c r="J34" t="s">
        <v>175</v>
      </c>
      <c r="K34" s="139" t="s">
        <v>175</v>
      </c>
    </row>
  </sheetData>
  <mergeCells count="2">
    <mergeCell ref="D4:E4"/>
    <mergeCell ref="D17:E17"/>
  </mergeCells>
  <hyperlinks>
    <hyperlink ref="B29" r:id="rId1" display="http://ingala.gob.ec/tctfinal/ven_facturas_dt_list.php?orderby=did"/>
    <hyperlink ref="C29" r:id="rId2" display="http://ingala.gob.ec/tctfinal/ven_facturas_dt_list.php?orderby=aProductoId"/>
    <hyperlink ref="D29" r:id="rId3" display="http://ingala.gob.ec/tctfinal/ven_facturas_dt_list.php?orderby=alote"/>
    <hyperlink ref="E29" r:id="rId4" display="http://ingala.gob.ec/tctfinal/ven_facturas_dt_list.php?orderby=aAsignacionDT"/>
    <hyperlink ref="F29" r:id="rId5" display="http://ingala.gob.ec/tctfinal/ven_facturas_dt_list.php?orderby=aPrecio"/>
    <hyperlink ref="G29" r:id="rId6" display="http://ingala.gob.ec/tctfinal/ven_facturas_dt_list.php?orderby=adesde"/>
    <hyperlink ref="H29" r:id="rId7" display="http://ingala.gob.ec/tctfinal/ven_facturas_dt_list.php?orderby=ahasta"/>
    <hyperlink ref="I29" r:id="rId8" display="http://ingala.gob.ec/tctfinal/ven_facturas_dt_list.php?orderby=aCantidad"/>
    <hyperlink ref="J29" r:id="rId9" display="http://ingala.gob.ec/tctfinal/ven_facturas_dt_list.php?orderby=aTotalPrecio"/>
    <hyperlink ref="K29" r:id="rId10" display="http://ingala.gob.ec/tctfinal/ven_facturas_dt_list.php?orderby=auserid"/>
  </hyperlinks>
  <pageMargins left="0.7" right="0.7" top="0.75" bottom="0.75" header="0.3" footer="0.3"/>
  <legacyDrawing r:id="rId11"/>
  <controls>
    <control shapeId="3081" r:id="rId12" name="Control 9"/>
    <control shapeId="3077" r:id="rId13" name="Control 5"/>
  </controls>
</worksheet>
</file>

<file path=xl/worksheets/sheet5.xml><?xml version="1.0" encoding="utf-8"?>
<worksheet xmlns="http://schemas.openxmlformats.org/spreadsheetml/2006/main" xmlns:r="http://schemas.openxmlformats.org/officeDocument/2006/relationships">
  <dimension ref="A2:G9"/>
  <sheetViews>
    <sheetView workbookViewId="0">
      <selection activeCell="C24" sqref="C24"/>
    </sheetView>
  </sheetViews>
  <sheetFormatPr baseColWidth="10" defaultRowHeight="15"/>
  <cols>
    <col min="5" max="5" width="15.140625" customWidth="1"/>
    <col min="6" max="6" width="16" customWidth="1"/>
  </cols>
  <sheetData>
    <row r="2" spans="1:7" s="130" customFormat="1" ht="15.75">
      <c r="A2" s="129" t="s">
        <v>90</v>
      </c>
      <c r="D2" s="173" t="s">
        <v>200</v>
      </c>
      <c r="E2" s="173"/>
      <c r="F2" s="173"/>
      <c r="G2" s="173"/>
    </row>
    <row r="5" spans="1:7" s="131" customFormat="1">
      <c r="B5" s="132" t="s">
        <v>91</v>
      </c>
      <c r="C5" s="132" t="s">
        <v>92</v>
      </c>
      <c r="D5" s="132" t="s">
        <v>93</v>
      </c>
      <c r="E5" s="132" t="s">
        <v>94</v>
      </c>
      <c r="F5" s="132" t="s">
        <v>95</v>
      </c>
      <c r="G5" s="132" t="s">
        <v>96</v>
      </c>
    </row>
    <row r="6" spans="1:7">
      <c r="B6" s="113"/>
      <c r="C6" s="113"/>
      <c r="D6" s="113"/>
      <c r="E6" s="113"/>
      <c r="F6" s="113"/>
      <c r="G6" s="113"/>
    </row>
    <row r="7" spans="1:7">
      <c r="B7" s="113"/>
      <c r="C7" s="113"/>
      <c r="D7" s="113"/>
      <c r="E7" s="113"/>
      <c r="F7" s="113"/>
      <c r="G7" s="113"/>
    </row>
    <row r="8" spans="1:7">
      <c r="B8" s="113"/>
      <c r="C8" s="113"/>
      <c r="D8" s="113"/>
      <c r="E8" s="113"/>
      <c r="F8" s="113"/>
      <c r="G8" s="113"/>
    </row>
    <row r="9" spans="1:7">
      <c r="B9" s="113"/>
      <c r="C9" s="113"/>
      <c r="D9" s="113"/>
      <c r="E9" s="113"/>
      <c r="F9" s="113"/>
      <c r="G9" s="113"/>
    </row>
  </sheetData>
  <mergeCells count="1">
    <mergeCell ref="D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M32"/>
  <sheetViews>
    <sheetView workbookViewId="0">
      <selection activeCell="I5" sqref="I5"/>
    </sheetView>
  </sheetViews>
  <sheetFormatPr baseColWidth="10" defaultRowHeight="15"/>
  <cols>
    <col min="4" max="4" width="19" customWidth="1"/>
    <col min="9" max="9" width="22" customWidth="1"/>
  </cols>
  <sheetData>
    <row r="2" spans="1:13" ht="15.75" customHeight="1">
      <c r="B2" s="134" t="s">
        <v>121</v>
      </c>
      <c r="C2" s="134"/>
      <c r="D2" s="134"/>
      <c r="E2" s="134"/>
      <c r="F2" s="134"/>
    </row>
    <row r="3" spans="1:13" ht="15.75" customHeight="1">
      <c r="B3" s="134"/>
      <c r="C3" s="134"/>
      <c r="D3" s="134"/>
      <c r="E3" s="134"/>
      <c r="F3" s="134"/>
    </row>
    <row r="4" spans="1:13">
      <c r="A4" s="1" t="s">
        <v>166</v>
      </c>
      <c r="J4" s="172" t="s">
        <v>205</v>
      </c>
      <c r="K4" s="172"/>
      <c r="L4" s="172"/>
      <c r="M4" s="172"/>
    </row>
    <row r="5" spans="1:13">
      <c r="A5" s="1"/>
    </row>
    <row r="6" spans="1:13">
      <c r="A6" s="1" t="s">
        <v>132</v>
      </c>
    </row>
    <row r="7" spans="1:13">
      <c r="A7" t="s">
        <v>58</v>
      </c>
      <c r="B7" t="s">
        <v>58</v>
      </c>
      <c r="C7" t="s">
        <v>141</v>
      </c>
    </row>
    <row r="8" spans="1:13">
      <c r="A8" t="s">
        <v>58</v>
      </c>
      <c r="B8" t="s">
        <v>58</v>
      </c>
      <c r="C8" s="1" t="s">
        <v>58</v>
      </c>
      <c r="D8" s="1" t="s">
        <v>122</v>
      </c>
      <c r="E8" s="1" t="s">
        <v>123</v>
      </c>
      <c r="F8" s="1" t="s">
        <v>124</v>
      </c>
      <c r="G8" s="1" t="s">
        <v>125</v>
      </c>
      <c r="H8" s="1" t="s">
        <v>126</v>
      </c>
      <c r="I8" s="1" t="s">
        <v>72</v>
      </c>
    </row>
    <row r="9" spans="1:13">
      <c r="A9" t="s">
        <v>58</v>
      </c>
      <c r="B9" t="s">
        <v>58</v>
      </c>
      <c r="C9" t="s">
        <v>58</v>
      </c>
      <c r="D9" t="s">
        <v>14</v>
      </c>
      <c r="E9">
        <v>413761</v>
      </c>
      <c r="F9">
        <v>414089</v>
      </c>
      <c r="G9">
        <v>10</v>
      </c>
      <c r="H9" s="2">
        <v>3290</v>
      </c>
      <c r="I9" t="s">
        <v>127</v>
      </c>
    </row>
    <row r="10" spans="1:13">
      <c r="A10" t="s">
        <v>58</v>
      </c>
      <c r="B10" t="s">
        <v>58</v>
      </c>
      <c r="C10" t="s">
        <v>58</v>
      </c>
      <c r="D10" t="s">
        <v>128</v>
      </c>
      <c r="E10">
        <v>86453</v>
      </c>
      <c r="F10">
        <v>86453</v>
      </c>
      <c r="G10">
        <v>10</v>
      </c>
      <c r="H10">
        <v>10</v>
      </c>
      <c r="I10" t="s">
        <v>129</v>
      </c>
    </row>
    <row r="11" spans="1:13">
      <c r="G11" s="1" t="s">
        <v>134</v>
      </c>
    </row>
    <row r="12" spans="1:13">
      <c r="A12" s="1" t="s">
        <v>133</v>
      </c>
      <c r="C12" s="1"/>
      <c r="D12" s="1"/>
    </row>
    <row r="13" spans="1:13">
      <c r="A13" t="s">
        <v>58</v>
      </c>
      <c r="B13" t="s">
        <v>58</v>
      </c>
      <c r="C13" t="s">
        <v>142</v>
      </c>
    </row>
    <row r="14" spans="1:13">
      <c r="A14" t="s">
        <v>58</v>
      </c>
      <c r="B14" t="s">
        <v>58</v>
      </c>
      <c r="C14" t="s">
        <v>58</v>
      </c>
      <c r="D14" s="1" t="s">
        <v>122</v>
      </c>
      <c r="E14" s="1" t="s">
        <v>123</v>
      </c>
      <c r="F14" s="1" t="s">
        <v>124</v>
      </c>
      <c r="G14" s="1" t="s">
        <v>125</v>
      </c>
      <c r="H14" s="1" t="s">
        <v>126</v>
      </c>
      <c r="I14" s="1" t="s">
        <v>72</v>
      </c>
    </row>
    <row r="15" spans="1:13">
      <c r="A15" t="s">
        <v>58</v>
      </c>
      <c r="B15" t="s">
        <v>58</v>
      </c>
      <c r="C15" t="s">
        <v>58</v>
      </c>
      <c r="D15" t="s">
        <v>14</v>
      </c>
      <c r="E15">
        <v>435516</v>
      </c>
      <c r="F15">
        <v>435803</v>
      </c>
      <c r="G15">
        <v>10</v>
      </c>
      <c r="H15" s="2">
        <v>2880</v>
      </c>
      <c r="I15" t="s">
        <v>130</v>
      </c>
    </row>
    <row r="16" spans="1:13">
      <c r="G16" s="1" t="s">
        <v>134</v>
      </c>
    </row>
    <row r="17" spans="1:9">
      <c r="A17" s="1" t="s">
        <v>133</v>
      </c>
    </row>
    <row r="18" spans="1:9">
      <c r="A18" t="s">
        <v>58</v>
      </c>
      <c r="B18" t="s">
        <v>58</v>
      </c>
      <c r="C18" t="s">
        <v>143</v>
      </c>
    </row>
    <row r="19" spans="1:9">
      <c r="A19" t="s">
        <v>58</v>
      </c>
      <c r="B19" t="s">
        <v>58</v>
      </c>
      <c r="C19" t="s">
        <v>58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1" t="s">
        <v>72</v>
      </c>
    </row>
    <row r="20" spans="1:9">
      <c r="A20" t="s">
        <v>58</v>
      </c>
      <c r="B20" t="s">
        <v>58</v>
      </c>
      <c r="C20" t="s">
        <v>58</v>
      </c>
      <c r="D20" t="s">
        <v>14</v>
      </c>
      <c r="E20">
        <v>436056</v>
      </c>
      <c r="F20">
        <v>436308</v>
      </c>
      <c r="G20">
        <v>10</v>
      </c>
      <c r="H20" s="2">
        <v>2530</v>
      </c>
      <c r="I20" t="s">
        <v>130</v>
      </c>
    </row>
    <row r="21" spans="1:9">
      <c r="A21" t="s">
        <v>58</v>
      </c>
      <c r="B21" t="s">
        <v>58</v>
      </c>
      <c r="C21" t="s">
        <v>58</v>
      </c>
      <c r="D21" t="s">
        <v>128</v>
      </c>
      <c r="E21">
        <v>70616</v>
      </c>
      <c r="F21">
        <v>70616</v>
      </c>
      <c r="G21">
        <v>10</v>
      </c>
      <c r="H21">
        <v>10</v>
      </c>
      <c r="I21" t="s">
        <v>129</v>
      </c>
    </row>
    <row r="22" spans="1:9">
      <c r="G22" s="1" t="s">
        <v>134</v>
      </c>
    </row>
    <row r="23" spans="1:9">
      <c r="A23" s="1" t="s">
        <v>133</v>
      </c>
    </row>
    <row r="24" spans="1:9">
      <c r="A24" t="s">
        <v>58</v>
      </c>
      <c r="B24" t="s">
        <v>58</v>
      </c>
      <c r="C24" t="s">
        <v>143</v>
      </c>
    </row>
    <row r="25" spans="1:9">
      <c r="A25" t="s">
        <v>58</v>
      </c>
      <c r="B25" t="s">
        <v>58</v>
      </c>
      <c r="C25" t="s">
        <v>58</v>
      </c>
      <c r="D25" s="1" t="s">
        <v>122</v>
      </c>
      <c r="E25" s="1" t="s">
        <v>123</v>
      </c>
      <c r="F25" s="1" t="s">
        <v>124</v>
      </c>
      <c r="G25" s="1" t="s">
        <v>125</v>
      </c>
      <c r="H25" s="1" t="s">
        <v>126</v>
      </c>
      <c r="I25" s="1" t="s">
        <v>72</v>
      </c>
    </row>
    <row r="26" spans="1:9">
      <c r="A26" t="s">
        <v>58</v>
      </c>
      <c r="B26" t="s">
        <v>58</v>
      </c>
      <c r="C26" t="s">
        <v>58</v>
      </c>
      <c r="D26" t="s">
        <v>14</v>
      </c>
      <c r="E26">
        <v>300001</v>
      </c>
      <c r="F26">
        <v>300358</v>
      </c>
      <c r="G26">
        <v>10</v>
      </c>
      <c r="H26" s="2">
        <v>3580</v>
      </c>
      <c r="I26" t="s">
        <v>131</v>
      </c>
    </row>
    <row r="27" spans="1:9">
      <c r="G27" s="1" t="s">
        <v>134</v>
      </c>
    </row>
    <row r="28" spans="1:9">
      <c r="A28" s="1" t="s">
        <v>133</v>
      </c>
    </row>
    <row r="29" spans="1:9">
      <c r="A29" t="s">
        <v>58</v>
      </c>
      <c r="B29" t="s">
        <v>58</v>
      </c>
      <c r="C29" t="s">
        <v>143</v>
      </c>
    </row>
    <row r="30" spans="1:9">
      <c r="A30" t="s">
        <v>58</v>
      </c>
      <c r="B30" t="s">
        <v>58</v>
      </c>
      <c r="C30" t="s">
        <v>58</v>
      </c>
      <c r="D30" s="1" t="s">
        <v>122</v>
      </c>
      <c r="E30" s="1" t="s">
        <v>123</v>
      </c>
      <c r="F30" s="1" t="s">
        <v>124</v>
      </c>
      <c r="G30" s="1" t="s">
        <v>125</v>
      </c>
      <c r="H30" s="1" t="s">
        <v>126</v>
      </c>
      <c r="I30" s="1" t="s">
        <v>72</v>
      </c>
    </row>
    <row r="31" spans="1:9">
      <c r="A31" t="s">
        <v>58</v>
      </c>
      <c r="B31" t="s">
        <v>58</v>
      </c>
      <c r="C31" t="s">
        <v>58</v>
      </c>
      <c r="D31" t="s">
        <v>14</v>
      </c>
      <c r="E31">
        <v>300359</v>
      </c>
      <c r="F31">
        <v>300989</v>
      </c>
      <c r="G31">
        <v>10</v>
      </c>
      <c r="H31" s="2">
        <v>6310</v>
      </c>
      <c r="I31" t="s">
        <v>131</v>
      </c>
    </row>
    <row r="32" spans="1:9">
      <c r="G32" s="1" t="s">
        <v>134</v>
      </c>
    </row>
  </sheetData>
  <mergeCells count="1">
    <mergeCell ref="J4:M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M64"/>
  <sheetViews>
    <sheetView topLeftCell="A16" workbookViewId="0">
      <selection activeCell="J39" sqref="J39:M39"/>
    </sheetView>
  </sheetViews>
  <sheetFormatPr baseColWidth="10" defaultRowHeight="15"/>
  <cols>
    <col min="1" max="1" width="14.28515625" customWidth="1"/>
    <col min="2" max="2" width="16.140625" customWidth="1"/>
    <col min="3" max="3" width="21.28515625" customWidth="1"/>
    <col min="6" max="6" width="21" customWidth="1"/>
  </cols>
  <sheetData>
    <row r="3" spans="1:13">
      <c r="A3" s="171" t="s">
        <v>137</v>
      </c>
      <c r="B3" s="171"/>
      <c r="C3" s="171"/>
      <c r="D3" s="171"/>
      <c r="E3" s="171"/>
      <c r="F3" s="171"/>
      <c r="G3" s="171"/>
      <c r="H3" s="171"/>
      <c r="I3" s="171"/>
    </row>
    <row r="4" spans="1:13">
      <c r="A4" s="171"/>
      <c r="B4" s="171"/>
      <c r="C4" s="171"/>
      <c r="D4" s="171"/>
      <c r="E4" s="171"/>
      <c r="F4" s="171"/>
      <c r="G4" s="171"/>
      <c r="H4" s="171"/>
      <c r="I4" s="171"/>
    </row>
    <row r="5" spans="1:13" ht="15.75">
      <c r="A5" s="133"/>
      <c r="B5" s="133"/>
      <c r="C5" s="133"/>
      <c r="D5" s="133"/>
      <c r="E5" s="133"/>
      <c r="F5" s="133"/>
      <c r="G5" s="133"/>
      <c r="H5" s="133"/>
      <c r="I5" s="133"/>
    </row>
    <row r="6" spans="1:13" ht="15.75">
      <c r="A6" s="133"/>
      <c r="B6" s="133"/>
      <c r="C6" s="133"/>
      <c r="D6" s="133"/>
      <c r="E6" s="133"/>
      <c r="F6" s="133"/>
      <c r="G6" s="133"/>
      <c r="H6" s="133"/>
      <c r="I6" s="133"/>
    </row>
    <row r="8" spans="1:13">
      <c r="A8" s="1" t="s">
        <v>151</v>
      </c>
      <c r="H8" s="100" t="s">
        <v>195</v>
      </c>
      <c r="I8" s="172" t="s">
        <v>201</v>
      </c>
      <c r="J8" s="172"/>
      <c r="K8" s="172"/>
      <c r="L8" s="172"/>
      <c r="M8" s="172"/>
    </row>
    <row r="10" spans="1:13">
      <c r="A10" s="1" t="s">
        <v>140</v>
      </c>
      <c r="B10" s="1" t="s">
        <v>123</v>
      </c>
      <c r="C10" s="1" t="s">
        <v>124</v>
      </c>
      <c r="D10" s="1" t="s">
        <v>125</v>
      </c>
      <c r="E10" s="1" t="s">
        <v>126</v>
      </c>
      <c r="F10" s="1" t="s">
        <v>72</v>
      </c>
      <c r="G10" s="1" t="s">
        <v>138</v>
      </c>
      <c r="H10" s="1" t="s">
        <v>112</v>
      </c>
    </row>
    <row r="11" spans="1:13">
      <c r="A11" t="s">
        <v>14</v>
      </c>
      <c r="B11">
        <v>413761</v>
      </c>
      <c r="C11">
        <v>414089</v>
      </c>
      <c r="D11">
        <v>10</v>
      </c>
      <c r="E11" s="2">
        <v>3290</v>
      </c>
      <c r="F11" t="s">
        <v>127</v>
      </c>
      <c r="G11" t="s">
        <v>139</v>
      </c>
      <c r="H11" t="s">
        <v>135</v>
      </c>
    </row>
    <row r="12" spans="1:13">
      <c r="A12" t="s">
        <v>128</v>
      </c>
      <c r="B12">
        <v>86453</v>
      </c>
      <c r="C12">
        <v>86453</v>
      </c>
      <c r="D12">
        <v>10</v>
      </c>
      <c r="E12">
        <v>10</v>
      </c>
      <c r="F12" t="s">
        <v>129</v>
      </c>
      <c r="G12" t="s">
        <v>139</v>
      </c>
      <c r="H12" t="s">
        <v>136</v>
      </c>
    </row>
    <row r="13" spans="1:13">
      <c r="D13" s="1"/>
      <c r="G13" s="1" t="s">
        <v>152</v>
      </c>
    </row>
    <row r="17" spans="1:13">
      <c r="A17" s="1" t="s">
        <v>144</v>
      </c>
      <c r="H17" s="100" t="s">
        <v>195</v>
      </c>
      <c r="J17" s="172" t="s">
        <v>206</v>
      </c>
      <c r="K17" s="172"/>
      <c r="L17" s="172"/>
      <c r="M17" s="172"/>
    </row>
    <row r="19" spans="1:13">
      <c r="B19" s="1" t="s">
        <v>145</v>
      </c>
      <c r="C19" s="1"/>
      <c r="D19" s="1"/>
      <c r="E19" s="1"/>
      <c r="F19" s="1"/>
      <c r="G19" s="1"/>
      <c r="H19" s="1"/>
    </row>
    <row r="20" spans="1:13">
      <c r="B20" t="s">
        <v>58</v>
      </c>
      <c r="C20" s="1" t="s">
        <v>163</v>
      </c>
      <c r="D20" s="1" t="s">
        <v>146</v>
      </c>
      <c r="E20" s="1" t="s">
        <v>125</v>
      </c>
      <c r="F20" s="137" t="s">
        <v>113</v>
      </c>
    </row>
    <row r="21" spans="1:13">
      <c r="B21" t="s">
        <v>58</v>
      </c>
      <c r="C21" t="s">
        <v>14</v>
      </c>
      <c r="D21" s="2">
        <v>2000</v>
      </c>
      <c r="E21">
        <v>10</v>
      </c>
      <c r="F21" s="2">
        <v>20000</v>
      </c>
    </row>
    <row r="22" spans="1:13">
      <c r="B22" s="1" t="s">
        <v>147</v>
      </c>
      <c r="E22" s="1"/>
    </row>
    <row r="23" spans="1:13">
      <c r="B23" t="s">
        <v>58</v>
      </c>
      <c r="C23" s="1" t="s">
        <v>163</v>
      </c>
      <c r="D23" s="1" t="s">
        <v>146</v>
      </c>
      <c r="E23" s="1" t="s">
        <v>125</v>
      </c>
      <c r="F23" s="1" t="s">
        <v>113</v>
      </c>
    </row>
    <row r="24" spans="1:13">
      <c r="B24" t="s">
        <v>58</v>
      </c>
      <c r="C24" t="s">
        <v>14</v>
      </c>
      <c r="D24">
        <v>14</v>
      </c>
      <c r="E24">
        <v>10</v>
      </c>
      <c r="F24">
        <v>140</v>
      </c>
    </row>
    <row r="25" spans="1:13">
      <c r="B25" s="1" t="s">
        <v>148</v>
      </c>
    </row>
    <row r="26" spans="1:13">
      <c r="B26" t="s">
        <v>58</v>
      </c>
      <c r="C26" s="1" t="s">
        <v>163</v>
      </c>
      <c r="D26" s="1" t="s">
        <v>146</v>
      </c>
      <c r="E26" s="1" t="s">
        <v>125</v>
      </c>
      <c r="F26" s="1" t="s">
        <v>113</v>
      </c>
    </row>
    <row r="27" spans="1:13">
      <c r="B27" t="s">
        <v>58</v>
      </c>
      <c r="C27" t="s">
        <v>14</v>
      </c>
      <c r="D27" s="2">
        <v>1861</v>
      </c>
      <c r="E27">
        <v>10</v>
      </c>
      <c r="F27" s="2">
        <v>18610</v>
      </c>
    </row>
    <row r="28" spans="1:13">
      <c r="B28" t="s">
        <v>58</v>
      </c>
      <c r="C28" t="s">
        <v>128</v>
      </c>
      <c r="D28">
        <v>224</v>
      </c>
      <c r="E28">
        <v>10</v>
      </c>
      <c r="F28" s="2">
        <v>2240</v>
      </c>
    </row>
    <row r="29" spans="1:13">
      <c r="B29" s="1" t="s">
        <v>149</v>
      </c>
    </row>
    <row r="30" spans="1:13">
      <c r="B30" t="s">
        <v>58</v>
      </c>
      <c r="C30" s="1" t="s">
        <v>163</v>
      </c>
      <c r="D30" s="1" t="s">
        <v>146</v>
      </c>
      <c r="E30" s="1" t="s">
        <v>125</v>
      </c>
      <c r="F30" s="1" t="s">
        <v>113</v>
      </c>
    </row>
    <row r="31" spans="1:13">
      <c r="B31" t="s">
        <v>58</v>
      </c>
      <c r="C31" t="s">
        <v>14</v>
      </c>
      <c r="D31">
        <v>0</v>
      </c>
      <c r="E31">
        <v>10</v>
      </c>
      <c r="F31">
        <v>0</v>
      </c>
    </row>
    <row r="32" spans="1:13">
      <c r="B32" t="s">
        <v>58</v>
      </c>
      <c r="C32" t="s">
        <v>128</v>
      </c>
      <c r="D32">
        <v>0</v>
      </c>
      <c r="E32">
        <v>10</v>
      </c>
      <c r="F32">
        <v>0</v>
      </c>
    </row>
    <row r="33" spans="1:13">
      <c r="B33" s="1" t="s">
        <v>150</v>
      </c>
    </row>
    <row r="34" spans="1:13">
      <c r="B34" t="s">
        <v>58</v>
      </c>
      <c r="C34" s="1" t="s">
        <v>163</v>
      </c>
      <c r="D34" s="1" t="s">
        <v>146</v>
      </c>
      <c r="E34" s="1" t="s">
        <v>125</v>
      </c>
      <c r="F34" s="1" t="s">
        <v>113</v>
      </c>
    </row>
    <row r="35" spans="1:13">
      <c r="B35" t="s">
        <v>58</v>
      </c>
      <c r="C35" t="s">
        <v>14</v>
      </c>
      <c r="D35" s="2">
        <v>17000</v>
      </c>
      <c r="E35">
        <v>10</v>
      </c>
      <c r="F35" s="2">
        <v>170000</v>
      </c>
    </row>
    <row r="36" spans="1:13">
      <c r="B36" t="s">
        <v>58</v>
      </c>
      <c r="C36" t="s">
        <v>128</v>
      </c>
      <c r="D36" s="2">
        <v>14900</v>
      </c>
      <c r="E36">
        <v>10</v>
      </c>
      <c r="F36" s="2">
        <v>149000</v>
      </c>
    </row>
    <row r="37" spans="1:13">
      <c r="D37" s="2"/>
      <c r="F37" s="2"/>
    </row>
    <row r="39" spans="1:13">
      <c r="A39" s="1" t="s">
        <v>162</v>
      </c>
      <c r="H39" s="100" t="s">
        <v>195</v>
      </c>
      <c r="J39" s="172" t="s">
        <v>207</v>
      </c>
      <c r="K39" s="172"/>
      <c r="L39" s="172"/>
      <c r="M39" s="172"/>
    </row>
    <row r="41" spans="1:13">
      <c r="B41" s="1" t="s">
        <v>164</v>
      </c>
      <c r="C41" s="1" t="s">
        <v>165</v>
      </c>
    </row>
    <row r="42" spans="1:13">
      <c r="B42" t="s">
        <v>58</v>
      </c>
      <c r="C42" s="1" t="s">
        <v>153</v>
      </c>
      <c r="D42" s="1" t="s">
        <v>146</v>
      </c>
      <c r="E42" s="1" t="s">
        <v>125</v>
      </c>
      <c r="F42" s="1" t="s">
        <v>113</v>
      </c>
    </row>
    <row r="43" spans="1:13">
      <c r="B43" t="s">
        <v>58</v>
      </c>
      <c r="C43" t="s">
        <v>154</v>
      </c>
      <c r="D43">
        <v>97</v>
      </c>
      <c r="E43">
        <v>10</v>
      </c>
      <c r="F43">
        <v>970</v>
      </c>
    </row>
    <row r="44" spans="1:13">
      <c r="B44" t="s">
        <v>58</v>
      </c>
      <c r="C44" t="s">
        <v>155</v>
      </c>
      <c r="D44" s="2">
        <v>3200</v>
      </c>
      <c r="E44">
        <v>10</v>
      </c>
      <c r="F44" s="2">
        <v>32000</v>
      </c>
    </row>
    <row r="45" spans="1:13">
      <c r="B45" t="s">
        <v>58</v>
      </c>
      <c r="C45" t="s">
        <v>60</v>
      </c>
      <c r="D45">
        <v>108</v>
      </c>
      <c r="E45">
        <v>10</v>
      </c>
      <c r="F45" s="2">
        <v>1080</v>
      </c>
    </row>
    <row r="46" spans="1:13">
      <c r="B46" t="s">
        <v>58</v>
      </c>
      <c r="C46" t="s">
        <v>156</v>
      </c>
      <c r="D46">
        <v>224</v>
      </c>
      <c r="E46">
        <v>10</v>
      </c>
      <c r="F46" s="2">
        <v>2240</v>
      </c>
    </row>
    <row r="47" spans="1:13">
      <c r="B47" t="s">
        <v>58</v>
      </c>
      <c r="C47" t="s">
        <v>157</v>
      </c>
      <c r="D47">
        <v>0</v>
      </c>
      <c r="E47">
        <v>10</v>
      </c>
      <c r="F47">
        <v>0</v>
      </c>
    </row>
    <row r="48" spans="1:13">
      <c r="B48" t="s">
        <v>58</v>
      </c>
      <c r="C48" t="s">
        <v>158</v>
      </c>
      <c r="D48">
        <v>0</v>
      </c>
      <c r="E48">
        <v>10</v>
      </c>
      <c r="F48">
        <v>0</v>
      </c>
    </row>
    <row r="49" spans="1:6">
      <c r="B49" t="s">
        <v>58</v>
      </c>
      <c r="C49" t="s">
        <v>159</v>
      </c>
      <c r="D49" s="2">
        <v>14900</v>
      </c>
      <c r="E49">
        <v>10</v>
      </c>
      <c r="F49" s="2">
        <v>149000</v>
      </c>
    </row>
    <row r="50" spans="1:6">
      <c r="D50" s="2"/>
      <c r="E50" s="1" t="s">
        <v>29</v>
      </c>
      <c r="F50" s="137">
        <f>SUM(F43:F49)</f>
        <v>185290</v>
      </c>
    </row>
    <row r="51" spans="1:6">
      <c r="B51" s="1" t="s">
        <v>164</v>
      </c>
      <c r="C51" s="1" t="s">
        <v>165</v>
      </c>
    </row>
    <row r="52" spans="1:6">
      <c r="B52" t="s">
        <v>58</v>
      </c>
      <c r="C52" s="94" t="s">
        <v>153</v>
      </c>
      <c r="D52" s="94" t="s">
        <v>146</v>
      </c>
      <c r="E52" s="94" t="s">
        <v>125</v>
      </c>
      <c r="F52" s="94" t="s">
        <v>113</v>
      </c>
    </row>
    <row r="53" spans="1:6">
      <c r="B53" t="s">
        <v>58</v>
      </c>
      <c r="C53" t="s">
        <v>160</v>
      </c>
      <c r="D53" s="2">
        <v>2000</v>
      </c>
      <c r="E53">
        <v>10</v>
      </c>
      <c r="F53" s="2">
        <v>20000</v>
      </c>
    </row>
    <row r="54" spans="1:6">
      <c r="B54" t="s">
        <v>58</v>
      </c>
      <c r="C54" t="s">
        <v>155</v>
      </c>
      <c r="D54" s="2">
        <v>25900</v>
      </c>
      <c r="E54">
        <v>10</v>
      </c>
      <c r="F54" s="2">
        <v>259000</v>
      </c>
    </row>
    <row r="55" spans="1:6">
      <c r="B55" t="s">
        <v>58</v>
      </c>
      <c r="C55" t="s">
        <v>161</v>
      </c>
      <c r="D55">
        <v>14</v>
      </c>
      <c r="E55">
        <v>10</v>
      </c>
      <c r="F55">
        <v>140</v>
      </c>
    </row>
    <row r="56" spans="1:6">
      <c r="B56" t="s">
        <v>58</v>
      </c>
      <c r="C56" t="s">
        <v>60</v>
      </c>
      <c r="D56">
        <v>663</v>
      </c>
      <c r="E56">
        <v>10</v>
      </c>
      <c r="F56" s="2">
        <v>6630</v>
      </c>
    </row>
    <row r="57" spans="1:6">
      <c r="B57" t="s">
        <v>58</v>
      </c>
      <c r="C57" t="s">
        <v>156</v>
      </c>
      <c r="D57" s="2">
        <v>1861</v>
      </c>
      <c r="E57">
        <v>10</v>
      </c>
      <c r="F57" s="2">
        <v>18610</v>
      </c>
    </row>
    <row r="58" spans="1:6">
      <c r="B58" t="s">
        <v>58</v>
      </c>
      <c r="C58" t="s">
        <v>157</v>
      </c>
      <c r="D58">
        <v>0</v>
      </c>
      <c r="E58">
        <v>10</v>
      </c>
      <c r="F58">
        <v>0</v>
      </c>
    </row>
    <row r="59" spans="1:6">
      <c r="B59" t="s">
        <v>58</v>
      </c>
      <c r="C59" t="s">
        <v>158</v>
      </c>
      <c r="D59">
        <v>0</v>
      </c>
      <c r="E59">
        <v>10</v>
      </c>
      <c r="F59">
        <v>0</v>
      </c>
    </row>
    <row r="60" spans="1:6">
      <c r="B60" t="s">
        <v>58</v>
      </c>
      <c r="C60" t="s">
        <v>159</v>
      </c>
      <c r="D60" s="2">
        <v>17000</v>
      </c>
      <c r="E60">
        <v>10</v>
      </c>
      <c r="F60" s="2">
        <v>170000</v>
      </c>
    </row>
    <row r="61" spans="1:6">
      <c r="B61" t="s">
        <v>58</v>
      </c>
      <c r="C61" t="s">
        <v>154</v>
      </c>
      <c r="D61" s="2">
        <v>1882</v>
      </c>
      <c r="E61">
        <v>10</v>
      </c>
      <c r="F61" s="2">
        <v>18820</v>
      </c>
    </row>
    <row r="62" spans="1:6">
      <c r="E62" s="1" t="s">
        <v>29</v>
      </c>
      <c r="F62" s="137">
        <f>SUM(F53:F61)</f>
        <v>493200</v>
      </c>
    </row>
    <row r="64" spans="1:6">
      <c r="A64" t="s">
        <v>167</v>
      </c>
    </row>
  </sheetData>
  <mergeCells count="4">
    <mergeCell ref="A3:I4"/>
    <mergeCell ref="I8:M8"/>
    <mergeCell ref="J17:M17"/>
    <mergeCell ref="J39:M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CIERRE DIARIO</vt:lpstr>
      <vt:lpstr>COMPRAS(OK)</vt:lpstr>
      <vt:lpstr>CUSTODIA(OK)</vt:lpstr>
      <vt:lpstr>VENTAS(OK)</vt:lpstr>
      <vt:lpstr>TIPOS TARJETA (ESPECIE)(OK)</vt:lpstr>
      <vt:lpstr>TOTALIZADOS DE VENTAS(OK)</vt:lpstr>
      <vt:lpstr>REPORTE DE TOTALES(OK)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Usuario</cp:lastModifiedBy>
  <dcterms:created xsi:type="dcterms:W3CDTF">2011-02-09T19:45:08Z</dcterms:created>
  <dcterms:modified xsi:type="dcterms:W3CDTF">2011-04-21T23:08:37Z</dcterms:modified>
</cp:coreProperties>
</file>