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"/>
    </mc:Choice>
  </mc:AlternateContent>
  <xr:revisionPtr revIDLastSave="0" documentId="13_ncr:1_{139F214E-536A-41AF-91DB-69376A716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2" i="2"/>
  <c r="H1" i="2" a="1"/>
  <c r="H1" i="2" s="1"/>
  <c r="E1" i="2" a="1"/>
  <c r="E1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2" i="1" a="1"/>
  <c r="C2" i="1" s="1"/>
  <c r="I2" i="2" l="1"/>
  <c r="F5" i="2"/>
  <c r="I3" i="2"/>
  <c r="F4" i="2"/>
  <c r="F3" i="2"/>
  <c r="I5" i="2"/>
  <c r="I6" i="2"/>
  <c r="F2" i="2"/>
  <c r="F6" i="2"/>
  <c r="I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<sst xmlns="http://schemas.openxmlformats.org/spreadsheetml/2006/main" count="158" uniqueCount="115">
  <si>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</si>
  <si>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</si>
  <si>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</si>
  <si>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</si>
  <si>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</si>
  <si>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</si>
  <si>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</si>
  <si>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</si>
  <si>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</si>
  <si>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</si>
  <si>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</si>
  <si>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</si>
  <si>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</si>
  <si>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</si>
  <si>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</si>
  <si>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</si>
  <si>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</si>
  <si>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</si>
  <si>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</si>
  <si>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</si>
  <si>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</si>
  <si>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</si>
  <si>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</si>
  <si>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</si>
  <si>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</si>
  <si>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</si>
  <si>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</si>
  <si>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</si>
  <si>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</si>
  <si>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</si>
  <si>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</si>
  <si>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</si>
  <si>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</si>
  <si>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</si>
  <si>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</si>
  <si>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</si>
  <si>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</si>
  <si>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</si>
  <si>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</si>
  <si>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</si>
  <si>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</si>
  <si>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</si>
  <si>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</si>
  <si>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</si>
  <si>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</si>
  <si>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</si>
  <si>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</si>
  <si>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</si>
  <si>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</si>
  <si>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</si>
  <si>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</si>
  <si>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</si>
  <si>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</si>
  <si>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</si>
  <si>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</si>
  <si>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</si>
  <si>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</si>
  <si>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</si>
  <si>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</si>
  <si>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</si>
  <si>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</si>
  <si>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</si>
  <si>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</si>
  <si>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</si>
  <si>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</si>
  <si>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</si>
  <si>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</si>
  <si>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</si>
  <si>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</si>
  <si>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</si>
  <si>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</si>
  <si>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</si>
  <si>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</si>
  <si>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</si>
  <si>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</si>
  <si>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</si>
  <si>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</si>
  <si>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</si>
  <si>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</si>
  <si>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</si>
  <si>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</si>
  <si>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</si>
  <si>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</si>
  <si>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</si>
  <si>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</si>
  <si>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</si>
  <si>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</si>
  <si>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</si>
  <si>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</si>
  <si>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</si>
  <si>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</si>
  <si>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</si>
  <si>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</si>
  <si>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</si>
  <si>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</si>
  <si>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</si>
  <si>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</si>
  <si>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</si>
  <si>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</si>
  <si>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</si>
  <si>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</si>
  <si>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</si>
  <si>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</si>
  <si>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</si>
  <si>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</si>
  <si>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</si>
  <si>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</si>
  <si>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</si>
  <si>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</si>
  <si>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</si>
  <si>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COSTO ORA</t>
  </si>
  <si>
    <t>COSTO TOTALE</t>
  </si>
  <si>
    <t>CONTEGGIO</t>
  </si>
  <si>
    <t>PESO TOTALE</t>
  </si>
  <si>
    <t>COSTO TOTALE CON PESO 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</si>
</sst>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1" applyFont="1"/>
    <xf numFmtId="44" fontId="1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2" max="2" width="25.33203125" customWidth="1"/>
    <col min="3" max="3" width="22" bestFit="1" customWidth="1"/>
    <col min="4" max="4" width="22.77734375" style="3" customWidth="1"/>
    <col min="7" max="7" width="2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4" t="s">
        <v>111</v>
      </c>
      <c r="E1" s="1"/>
      <c r="F1" s="1"/>
      <c r="G1" s="1" t="s">
        <v>2</v>
      </c>
      <c r="H1" s="1" t="s">
        <v>110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>
        <v>1.5</v>
      </c>
      <c r="C2" cm="1">
        <f t="array" ref="C2">_xlfn.IFS(AND(A2&gt;="A",A2&lt;="F"),0,AND(A2&gt;="G",A2&lt;="M"),1,AND(A2&gt;="L",A2&lt;="Z"),2)</f>
        <v>0</v>
      </c>
      <c r="D2" s="3">
        <f>B2*(VLOOKUP(C2,$G$2:$H$4,2))</f>
        <v>6</v>
      </c>
      <c r="G2">
        <v>0</v>
      </c>
      <c r="H2" s="3">
        <v>4</v>
      </c>
    </row>
    <row r="3" spans="1:26" x14ac:dyDescent="0.25">
      <c r="A3" s="2" t="s">
        <v>5</v>
      </c>
      <c r="B3" s="2">
        <v>2.5</v>
      </c>
      <c r="C3" cm="1">
        <f t="array" ref="C3">_xlfn.IFS(AND(A3&gt;="A",A3&lt;="F"),0,AND(A3&gt;="G",A3&lt;="M"),1,AND(A3&gt;="L",A3&lt;="Z"),2)</f>
        <v>1</v>
      </c>
      <c r="D3" s="3">
        <f t="shared" ref="D3:D66" si="0">B3*(VLOOKUP(C3,$G$2:$H$4,2))</f>
        <v>7.5</v>
      </c>
      <c r="G3">
        <v>1</v>
      </c>
      <c r="H3" s="3">
        <v>3</v>
      </c>
    </row>
    <row r="4" spans="1:26" x14ac:dyDescent="0.25">
      <c r="A4" s="2" t="s">
        <v>6</v>
      </c>
      <c r="B4" s="2">
        <v>3.5</v>
      </c>
      <c r="C4" cm="1">
        <f t="array" ref="C4">_xlfn.IFS(AND(A4&gt;="A",A4&lt;="F"),0,AND(A4&gt;="G",A4&lt;="M"),1,AND(A4&gt;="L",A4&lt;="Z"),2)</f>
        <v>2</v>
      </c>
      <c r="D4" s="3">
        <f t="shared" si="0"/>
        <v>7</v>
      </c>
      <c r="G4">
        <v>2</v>
      </c>
      <c r="H4" s="3">
        <v>2</v>
      </c>
    </row>
    <row r="5" spans="1:26" x14ac:dyDescent="0.25">
      <c r="A5" s="2" t="s">
        <v>7</v>
      </c>
      <c r="B5" s="2">
        <v>4.5</v>
      </c>
      <c r="C5" cm="1">
        <f t="array" ref="C5">_xlfn.IFS(AND(A5&gt;="A",A5&lt;="F"),0,AND(A5&gt;="G",A5&lt;="M"),1,AND(A5&gt;="L",A5&lt;="Z"),2)</f>
        <v>2</v>
      </c>
      <c r="D5" s="3">
        <f t="shared" si="0"/>
        <v>9</v>
      </c>
    </row>
    <row r="6" spans="1:26" x14ac:dyDescent="0.25">
      <c r="A6" s="2" t="s">
        <v>8</v>
      </c>
      <c r="B6" s="2">
        <v>5.5</v>
      </c>
      <c r="C6" cm="1">
        <f t="array" ref="C6">_xlfn.IFS(AND(A6&gt;="A",A6&lt;="F"),0,AND(A6&gt;="G",A6&lt;="M"),1,AND(A6&gt;="L",A6&lt;="Z"),2)</f>
        <v>2</v>
      </c>
      <c r="D6" s="3">
        <f t="shared" si="0"/>
        <v>11</v>
      </c>
    </row>
    <row r="7" spans="1:26" x14ac:dyDescent="0.25">
      <c r="A7" s="2" t="s">
        <v>9</v>
      </c>
      <c r="B7" s="2">
        <v>6.5</v>
      </c>
      <c r="C7" cm="1">
        <f t="array" ref="C7">_xlfn.IFS(AND(A7&gt;="A",A7&lt;="F"),0,AND(A7&gt;="G",A7&lt;="M"),1,AND(A7&gt;="L",A7&lt;="Z"),2)</f>
        <v>2</v>
      </c>
      <c r="D7" s="3">
        <f t="shared" si="0"/>
        <v>13</v>
      </c>
    </row>
    <row r="8" spans="1:26" x14ac:dyDescent="0.25">
      <c r="A8" s="2" t="s">
        <v>10</v>
      </c>
      <c r="B8" s="2">
        <v>7.5</v>
      </c>
      <c r="C8" cm="1">
        <f t="array" ref="C8">_xlfn.IFS(AND(A8&gt;="A",A8&lt;="F"),0,AND(A8&gt;="G",A8&lt;="M"),1,AND(A8&gt;="L",A8&lt;="Z"),2)</f>
        <v>0</v>
      </c>
      <c r="D8" s="3">
        <f t="shared" si="0"/>
        <v>30</v>
      </c>
    </row>
    <row r="9" spans="1:26" x14ac:dyDescent="0.25">
      <c r="A9" s="2" t="s">
        <v>11</v>
      </c>
      <c r="B9" s="2">
        <v>8.5</v>
      </c>
      <c r="C9" cm="1">
        <f t="array" ref="C9">_xlfn.IFS(AND(A9&gt;="A",A9&lt;="F"),0,AND(A9&gt;="G",A9&lt;="M"),1,AND(A9&gt;="L",A9&lt;="Z"),2)</f>
        <v>0</v>
      </c>
      <c r="D9" s="3">
        <f t="shared" si="0"/>
        <v>34</v>
      </c>
    </row>
    <row r="10" spans="1:26" x14ac:dyDescent="0.25">
      <c r="A10" s="2" t="s">
        <v>12</v>
      </c>
      <c r="B10" s="2">
        <v>9.5</v>
      </c>
      <c r="C10" cm="1">
        <f t="array" ref="C10">_xlfn.IFS(AND(A10&gt;="A",A10&lt;="F"),0,AND(A10&gt;="G",A10&lt;="M"),1,AND(A10&gt;="L",A10&lt;="Z"),2)</f>
        <v>0</v>
      </c>
      <c r="D10" s="3">
        <f t="shared" si="0"/>
        <v>38</v>
      </c>
    </row>
    <row r="11" spans="1:26" x14ac:dyDescent="0.25">
      <c r="A11" s="2" t="s">
        <v>13</v>
      </c>
      <c r="B11" s="2">
        <v>10</v>
      </c>
      <c r="C11" cm="1">
        <f t="array" ref="C11">_xlfn.IFS(AND(A11&gt;="A",A11&lt;="F"),0,AND(A11&gt;="G",A11&lt;="M"),1,AND(A11&gt;="L",A11&lt;="Z"),2)</f>
        <v>1</v>
      </c>
      <c r="D11" s="3">
        <f t="shared" si="0"/>
        <v>30</v>
      </c>
    </row>
    <row r="12" spans="1:26" x14ac:dyDescent="0.25">
      <c r="A12" s="2" t="s">
        <v>14</v>
      </c>
      <c r="B12" s="2">
        <v>0.5</v>
      </c>
      <c r="C12" cm="1">
        <f t="array" ref="C12">_xlfn.IFS(AND(A12&gt;="A",A12&lt;="F"),0,AND(A12&gt;="G",A12&lt;="M"),1,AND(A12&gt;="L",A12&lt;="Z"),2)</f>
        <v>1</v>
      </c>
      <c r="D12" s="3">
        <f t="shared" si="0"/>
        <v>1.5</v>
      </c>
    </row>
    <row r="13" spans="1:26" x14ac:dyDescent="0.25">
      <c r="A13" s="2" t="s">
        <v>15</v>
      </c>
      <c r="B13" s="2">
        <v>1</v>
      </c>
      <c r="C13" cm="1">
        <f t="array" ref="C13">_xlfn.IFS(AND(A13&gt;="A",A13&lt;="F"),0,AND(A13&gt;="G",A13&lt;="M"),1,AND(A13&gt;="L",A13&lt;="Z"),2)</f>
        <v>1</v>
      </c>
      <c r="D13" s="3">
        <f t="shared" si="0"/>
        <v>3</v>
      </c>
    </row>
    <row r="14" spans="1:26" x14ac:dyDescent="0.25">
      <c r="A14" s="2" t="s">
        <v>16</v>
      </c>
      <c r="B14" s="2">
        <v>2</v>
      </c>
      <c r="C14" cm="1">
        <f t="array" ref="C14">_xlfn.IFS(AND(A14&gt;="A",A14&lt;="F"),0,AND(A14&gt;="G",A14&lt;="M"),1,AND(A14&gt;="L",A14&lt;="Z"),2)</f>
        <v>2</v>
      </c>
      <c r="D14" s="3">
        <f t="shared" si="0"/>
        <v>4</v>
      </c>
    </row>
    <row r="15" spans="1:26" x14ac:dyDescent="0.25">
      <c r="A15" s="2" t="s">
        <v>17</v>
      </c>
      <c r="B15" s="2">
        <v>3</v>
      </c>
      <c r="C15" cm="1">
        <f t="array" ref="C15">_xlfn.IFS(AND(A15&gt;="A",A15&lt;="F"),0,AND(A15&gt;="G",A15&lt;="M"),1,AND(A15&gt;="L",A15&lt;="Z"),2)</f>
        <v>2</v>
      </c>
      <c r="D15" s="3">
        <f t="shared" si="0"/>
        <v>6</v>
      </c>
    </row>
    <row r="16" spans="1:26" x14ac:dyDescent="0.25">
      <c r="A16" s="2" t="s">
        <v>18</v>
      </c>
      <c r="B16" s="2">
        <v>4</v>
      </c>
      <c r="C16" cm="1">
        <f t="array" ref="C16">_xlfn.IFS(AND(A16&gt;="A",A16&lt;="F"),0,AND(A16&gt;="G",A16&lt;="M"),1,AND(A16&gt;="L",A16&lt;="Z"),2)</f>
        <v>2</v>
      </c>
      <c r="D16" s="3">
        <f t="shared" si="0"/>
        <v>8</v>
      </c>
    </row>
    <row r="17" spans="1:4" x14ac:dyDescent="0.25">
      <c r="A17" s="2" t="s">
        <v>19</v>
      </c>
      <c r="B17" s="2">
        <v>5</v>
      </c>
      <c r="C17" cm="1">
        <f t="array" ref="C17">_xlfn.IFS(AND(A17&gt;="A",A17&lt;="F"),0,AND(A17&gt;="G",A17&lt;="M"),1,AND(A17&gt;="L",A17&lt;="Z"),2)</f>
        <v>2</v>
      </c>
      <c r="D17" s="3">
        <f t="shared" si="0"/>
        <v>10</v>
      </c>
    </row>
    <row r="18" spans="1:4" x14ac:dyDescent="0.25">
      <c r="A18" s="2" t="s">
        <v>20</v>
      </c>
      <c r="B18" s="2">
        <v>6</v>
      </c>
      <c r="C18" cm="1">
        <f t="array" ref="C18">_xlfn.IFS(AND(A18&gt;="A",A18&lt;="F"),0,AND(A18&gt;="G",A18&lt;="M"),1,AND(A18&gt;="L",A18&lt;="Z"),2)</f>
        <v>2</v>
      </c>
      <c r="D18" s="3">
        <f t="shared" si="0"/>
        <v>12</v>
      </c>
    </row>
    <row r="19" spans="1:4" x14ac:dyDescent="0.25">
      <c r="A19" s="2" t="s">
        <v>21</v>
      </c>
      <c r="B19" s="2">
        <v>7</v>
      </c>
      <c r="C19" cm="1">
        <f t="array" ref="C19">_xlfn.IFS(AND(A19&gt;="A",A19&lt;="F"),0,AND(A19&gt;="G",A19&lt;="M"),1,AND(A19&gt;="L",A19&lt;="Z"),2)</f>
        <v>2</v>
      </c>
      <c r="D19" s="3">
        <f t="shared" si="0"/>
        <v>14</v>
      </c>
    </row>
    <row r="20" spans="1:4" x14ac:dyDescent="0.25">
      <c r="A20" s="2" t="s">
        <v>22</v>
      </c>
      <c r="B20" s="2">
        <v>8</v>
      </c>
      <c r="C20" cm="1">
        <f t="array" ref="C20">_xlfn.IFS(AND(A20&gt;="A",A20&lt;="F"),0,AND(A20&gt;="G",A20&lt;="M"),1,AND(A20&gt;="L",A20&lt;="Z"),2)</f>
        <v>2</v>
      </c>
      <c r="D20" s="3">
        <f t="shared" si="0"/>
        <v>16</v>
      </c>
    </row>
    <row r="21" spans="1:4" x14ac:dyDescent="0.25">
      <c r="A21" s="2" t="s">
        <v>23</v>
      </c>
      <c r="B21" s="2">
        <v>9</v>
      </c>
      <c r="C21" cm="1">
        <f t="array" ref="C21">_xlfn.IFS(AND(A21&gt;="A",A21&lt;="F"),0,AND(A21&gt;="G",A21&lt;="M"),1,AND(A21&gt;="L",A21&lt;="Z"),2)</f>
        <v>0</v>
      </c>
      <c r="D21" s="3">
        <f t="shared" si="0"/>
        <v>36</v>
      </c>
    </row>
    <row r="22" spans="1:4" x14ac:dyDescent="0.25">
      <c r="A22" s="2" t="s">
        <v>24</v>
      </c>
      <c r="B22" s="2">
        <v>10</v>
      </c>
      <c r="C22" cm="1">
        <f t="array" ref="C22">_xlfn.IFS(AND(A22&gt;="A",A22&lt;="F"),0,AND(A22&gt;="G",A22&lt;="M"),1,AND(A22&gt;="L",A22&lt;="Z"),2)</f>
        <v>0</v>
      </c>
      <c r="D22" s="3">
        <f t="shared" si="0"/>
        <v>40</v>
      </c>
    </row>
    <row r="23" spans="1:4" x14ac:dyDescent="0.25">
      <c r="A23" s="2" t="s">
        <v>25</v>
      </c>
      <c r="B23" s="2">
        <v>0.5</v>
      </c>
      <c r="C23" cm="1">
        <f t="array" ref="C23">_xlfn.IFS(AND(A23&gt;="A",A23&lt;="F"),0,AND(A23&gt;="G",A23&lt;="M"),1,AND(A23&gt;="L",A23&lt;="Z"),2)</f>
        <v>0</v>
      </c>
      <c r="D23" s="3">
        <f t="shared" si="0"/>
        <v>2</v>
      </c>
    </row>
    <row r="24" spans="1:4" x14ac:dyDescent="0.25">
      <c r="A24" s="2" t="s">
        <v>26</v>
      </c>
      <c r="B24" s="2">
        <v>1</v>
      </c>
      <c r="C24" cm="1">
        <f t="array" ref="C24">_xlfn.IFS(AND(A24&gt;="A",A24&lt;="F"),0,AND(A24&gt;="G",A24&lt;="M"),1,AND(A24&gt;="L",A24&lt;="Z"),2)</f>
        <v>1</v>
      </c>
      <c r="D24" s="3">
        <f t="shared" si="0"/>
        <v>3</v>
      </c>
    </row>
    <row r="25" spans="1:4" x14ac:dyDescent="0.25">
      <c r="A25" s="2" t="s">
        <v>27</v>
      </c>
      <c r="B25" s="2">
        <v>2</v>
      </c>
      <c r="C25" cm="1">
        <f t="array" ref="C25">_xlfn.IFS(AND(A25&gt;="A",A25&lt;="F"),0,AND(A25&gt;="G",A25&lt;="M"),1,AND(A25&gt;="L",A25&lt;="Z"),2)</f>
        <v>1</v>
      </c>
      <c r="D25" s="3">
        <f t="shared" si="0"/>
        <v>6</v>
      </c>
    </row>
    <row r="26" spans="1:4" x14ac:dyDescent="0.25">
      <c r="A26" s="2" t="s">
        <v>28</v>
      </c>
      <c r="B26" s="2">
        <v>3</v>
      </c>
      <c r="C26" cm="1">
        <f t="array" ref="C26">_xlfn.IFS(AND(A26&gt;="A",A26&lt;="F"),0,AND(A26&gt;="G",A26&lt;="M"),1,AND(A26&gt;="L",A26&lt;="Z"),2)</f>
        <v>1</v>
      </c>
      <c r="D26" s="3">
        <f t="shared" si="0"/>
        <v>9</v>
      </c>
    </row>
    <row r="27" spans="1:4" x14ac:dyDescent="0.25">
      <c r="A27" s="2" t="s">
        <v>29</v>
      </c>
      <c r="B27" s="2">
        <v>4</v>
      </c>
      <c r="C27" cm="1">
        <f t="array" ref="C27">_xlfn.IFS(AND(A27&gt;="A",A27&lt;="F"),0,AND(A27&gt;="G",A27&lt;="M"),1,AND(A27&gt;="L",A27&lt;="Z"),2)</f>
        <v>2</v>
      </c>
      <c r="D27" s="3">
        <f t="shared" si="0"/>
        <v>8</v>
      </c>
    </row>
    <row r="28" spans="1:4" x14ac:dyDescent="0.25">
      <c r="A28" s="2" t="s">
        <v>30</v>
      </c>
      <c r="B28" s="2">
        <v>5</v>
      </c>
      <c r="C28" cm="1">
        <f t="array" ref="C28">_xlfn.IFS(AND(A28&gt;="A",A28&lt;="F"),0,AND(A28&gt;="G",A28&lt;="M"),1,AND(A28&gt;="L",A28&lt;="Z"),2)</f>
        <v>2</v>
      </c>
      <c r="D28" s="3">
        <f t="shared" si="0"/>
        <v>10</v>
      </c>
    </row>
    <row r="29" spans="1:4" x14ac:dyDescent="0.25">
      <c r="A29" s="2" t="s">
        <v>31</v>
      </c>
      <c r="B29" s="2">
        <v>6</v>
      </c>
      <c r="C29" cm="1">
        <f t="array" ref="C29">_xlfn.IFS(AND(A29&gt;="A",A29&lt;="F"),0,AND(A29&gt;="G",A29&lt;="M"),1,AND(A29&gt;="L",A29&lt;="Z"),2)</f>
        <v>2</v>
      </c>
      <c r="D29" s="3">
        <f t="shared" si="0"/>
        <v>12</v>
      </c>
    </row>
    <row r="30" spans="1:4" x14ac:dyDescent="0.25">
      <c r="A30" s="2" t="s">
        <v>32</v>
      </c>
      <c r="B30" s="2">
        <v>7</v>
      </c>
      <c r="C30" cm="1">
        <f t="array" ref="C30">_xlfn.IFS(AND(A30&gt;="A",A30&lt;="F"),0,AND(A30&gt;="G",A30&lt;="M"),1,AND(A30&gt;="L",A30&lt;="Z"),2)</f>
        <v>2</v>
      </c>
      <c r="D30" s="3">
        <f t="shared" si="0"/>
        <v>14</v>
      </c>
    </row>
    <row r="31" spans="1:4" x14ac:dyDescent="0.25">
      <c r="A31" s="2" t="s">
        <v>33</v>
      </c>
      <c r="B31" s="2">
        <v>8</v>
      </c>
      <c r="C31" cm="1">
        <f t="array" ref="C31">_xlfn.IFS(AND(A31&gt;="A",A31&lt;="F"),0,AND(A31&gt;="G",A31&lt;="M"),1,AND(A31&gt;="L",A31&lt;="Z"),2)</f>
        <v>2</v>
      </c>
      <c r="D31" s="3">
        <f t="shared" si="0"/>
        <v>16</v>
      </c>
    </row>
    <row r="32" spans="1:4" x14ac:dyDescent="0.25">
      <c r="A32" s="2" t="s">
        <v>34</v>
      </c>
      <c r="B32" s="2">
        <v>9</v>
      </c>
      <c r="C32" cm="1">
        <f t="array" ref="C32">_xlfn.IFS(AND(A32&gt;="A",A32&lt;="F"),0,AND(A32&gt;="G",A32&lt;="M"),1,AND(A32&gt;="L",A32&lt;="Z"),2)</f>
        <v>2</v>
      </c>
      <c r="D32" s="3">
        <f t="shared" si="0"/>
        <v>18</v>
      </c>
    </row>
    <row r="33" spans="1:4" x14ac:dyDescent="0.25">
      <c r="A33" s="2" t="s">
        <v>35</v>
      </c>
      <c r="B33" s="2">
        <v>10</v>
      </c>
      <c r="C33" cm="1">
        <f t="array" ref="C33">_xlfn.IFS(AND(A33&gt;="A",A33&lt;="F"),0,AND(A33&gt;="G",A33&lt;="M"),1,AND(A33&gt;="L",A33&lt;="Z"),2)</f>
        <v>2</v>
      </c>
      <c r="D33" s="3">
        <f t="shared" si="0"/>
        <v>20</v>
      </c>
    </row>
    <row r="34" spans="1:4" x14ac:dyDescent="0.25">
      <c r="A34" s="2" t="s">
        <v>36</v>
      </c>
      <c r="B34" s="2">
        <v>0.5</v>
      </c>
      <c r="C34" cm="1">
        <f t="array" ref="C34">_xlfn.IFS(AND(A34&gt;="A",A34&lt;="F"),0,AND(A34&gt;="G",A34&lt;="M"),1,AND(A34&gt;="L",A34&lt;="Z"),2)</f>
        <v>0</v>
      </c>
      <c r="D34" s="3">
        <f t="shared" si="0"/>
        <v>2</v>
      </c>
    </row>
    <row r="35" spans="1:4" x14ac:dyDescent="0.25">
      <c r="A35" s="2" t="s">
        <v>37</v>
      </c>
      <c r="B35" s="2">
        <v>1</v>
      </c>
      <c r="C35" cm="1">
        <f t="array" ref="C35">_xlfn.IFS(AND(A35&gt;="A",A35&lt;="F"),0,AND(A35&gt;="G",A35&lt;="M"),1,AND(A35&gt;="L",A35&lt;="Z"),2)</f>
        <v>0</v>
      </c>
      <c r="D35" s="3">
        <f t="shared" si="0"/>
        <v>4</v>
      </c>
    </row>
    <row r="36" spans="1:4" x14ac:dyDescent="0.25">
      <c r="A36" s="2" t="s">
        <v>38</v>
      </c>
      <c r="B36" s="2">
        <v>2</v>
      </c>
      <c r="C36" cm="1">
        <f t="array" ref="C36">_xlfn.IFS(AND(A36&gt;="A",A36&lt;="F"),0,AND(A36&gt;="G",A36&lt;="M"),1,AND(A36&gt;="L",A36&lt;="Z"),2)</f>
        <v>0</v>
      </c>
      <c r="D36" s="3">
        <f t="shared" si="0"/>
        <v>8</v>
      </c>
    </row>
    <row r="37" spans="1:4" x14ac:dyDescent="0.25">
      <c r="A37" s="2" t="s">
        <v>39</v>
      </c>
      <c r="B37" s="2">
        <v>3</v>
      </c>
      <c r="C37" cm="1">
        <f t="array" ref="C37">_xlfn.IFS(AND(A37&gt;="A",A37&lt;="F"),0,AND(A37&gt;="G",A37&lt;="M"),1,AND(A37&gt;="L",A37&lt;="Z"),2)</f>
        <v>1</v>
      </c>
      <c r="D37" s="3">
        <f t="shared" si="0"/>
        <v>9</v>
      </c>
    </row>
    <row r="38" spans="1:4" x14ac:dyDescent="0.25">
      <c r="A38" s="2" t="s">
        <v>40</v>
      </c>
      <c r="B38" s="2">
        <v>4</v>
      </c>
      <c r="C38" cm="1">
        <f t="array" ref="C38">_xlfn.IFS(AND(A38&gt;="A",A38&lt;="F"),0,AND(A38&gt;="G",A38&lt;="M"),1,AND(A38&gt;="L",A38&lt;="Z"),2)</f>
        <v>1</v>
      </c>
      <c r="D38" s="3">
        <f t="shared" si="0"/>
        <v>12</v>
      </c>
    </row>
    <row r="39" spans="1:4" x14ac:dyDescent="0.25">
      <c r="A39" s="2" t="s">
        <v>41</v>
      </c>
      <c r="B39" s="2">
        <v>5</v>
      </c>
      <c r="C39" cm="1">
        <f t="array" ref="C39">_xlfn.IFS(AND(A39&gt;="A",A39&lt;="F"),0,AND(A39&gt;="G",A39&lt;="M"),1,AND(A39&gt;="L",A39&lt;="Z"),2)</f>
        <v>1</v>
      </c>
      <c r="D39" s="3">
        <f t="shared" si="0"/>
        <v>15</v>
      </c>
    </row>
    <row r="40" spans="1:4" x14ac:dyDescent="0.25">
      <c r="A40" s="2" t="s">
        <v>42</v>
      </c>
      <c r="B40" s="2">
        <v>6</v>
      </c>
      <c r="C40" cm="1">
        <f t="array" ref="C40">_xlfn.IFS(AND(A40&gt;="A",A40&lt;="F"),0,AND(A40&gt;="G",A40&lt;="M"),1,AND(A40&gt;="L",A40&lt;="Z"),2)</f>
        <v>2</v>
      </c>
      <c r="D40" s="3">
        <f t="shared" si="0"/>
        <v>12</v>
      </c>
    </row>
    <row r="41" spans="1:4" x14ac:dyDescent="0.25">
      <c r="A41" s="2" t="s">
        <v>43</v>
      </c>
      <c r="B41" s="2">
        <v>7</v>
      </c>
      <c r="C41" cm="1">
        <f t="array" ref="C41">_xlfn.IFS(AND(A41&gt;="A",A41&lt;="F"),0,AND(A41&gt;="G",A41&lt;="M"),1,AND(A41&gt;="L",A41&lt;="Z"),2)</f>
        <v>2</v>
      </c>
      <c r="D41" s="3">
        <f t="shared" si="0"/>
        <v>14</v>
      </c>
    </row>
    <row r="42" spans="1:4" x14ac:dyDescent="0.25">
      <c r="A42" s="2" t="s">
        <v>44</v>
      </c>
      <c r="B42" s="2">
        <v>8</v>
      </c>
      <c r="C42" cm="1">
        <f t="array" ref="C42">_xlfn.IFS(AND(A42&gt;="A",A42&lt;="F"),0,AND(A42&gt;="G",A42&lt;="M"),1,AND(A42&gt;="L",A42&lt;="Z"),2)</f>
        <v>2</v>
      </c>
      <c r="D42" s="3">
        <f t="shared" si="0"/>
        <v>16</v>
      </c>
    </row>
    <row r="43" spans="1:4" x14ac:dyDescent="0.25">
      <c r="A43" s="2" t="s">
        <v>45</v>
      </c>
      <c r="B43" s="2">
        <v>9</v>
      </c>
      <c r="C43" cm="1">
        <f t="array" ref="C43">_xlfn.IFS(AND(A43&gt;="A",A43&lt;="F"),0,AND(A43&gt;="G",A43&lt;="M"),1,AND(A43&gt;="L",A43&lt;="Z"),2)</f>
        <v>2</v>
      </c>
      <c r="D43" s="3">
        <f t="shared" si="0"/>
        <v>18</v>
      </c>
    </row>
    <row r="44" spans="1:4" x14ac:dyDescent="0.25">
      <c r="A44" s="2" t="s">
        <v>7</v>
      </c>
      <c r="B44" s="2">
        <v>10</v>
      </c>
      <c r="C44" cm="1">
        <f t="array" ref="C44">_xlfn.IFS(AND(A44&gt;="A",A44&lt;="F"),0,AND(A44&gt;="G",A44&lt;="M"),1,AND(A44&gt;="L",A44&lt;="Z"),2)</f>
        <v>2</v>
      </c>
      <c r="D44" s="3">
        <f t="shared" si="0"/>
        <v>20</v>
      </c>
    </row>
    <row r="45" spans="1:4" x14ac:dyDescent="0.25">
      <c r="A45" s="2" t="s">
        <v>46</v>
      </c>
      <c r="B45" s="2">
        <v>0.5</v>
      </c>
      <c r="C45" cm="1">
        <f t="array" ref="C45">_xlfn.IFS(AND(A45&gt;="A",A45&lt;="F"),0,AND(A45&gt;="G",A45&lt;="M"),1,AND(A45&gt;="L",A45&lt;="Z"),2)</f>
        <v>2</v>
      </c>
      <c r="D45" s="3">
        <f t="shared" si="0"/>
        <v>1</v>
      </c>
    </row>
    <row r="46" spans="1:4" x14ac:dyDescent="0.25">
      <c r="A46" s="2" t="s">
        <v>47</v>
      </c>
      <c r="B46" s="2">
        <v>1</v>
      </c>
      <c r="C46" cm="1">
        <f t="array" ref="C46">_xlfn.IFS(AND(A46&gt;="A",A46&lt;="F"),0,AND(A46&gt;="G",A46&lt;="M"),1,AND(A46&gt;="L",A46&lt;="Z"),2)</f>
        <v>2</v>
      </c>
      <c r="D46" s="3">
        <f t="shared" si="0"/>
        <v>2</v>
      </c>
    </row>
    <row r="47" spans="1:4" x14ac:dyDescent="0.25">
      <c r="A47" s="2" t="s">
        <v>48</v>
      </c>
      <c r="B47" s="2">
        <v>2</v>
      </c>
      <c r="C47" cm="1">
        <f t="array" ref="C47">_xlfn.IFS(AND(A47&gt;="A",A47&lt;="F"),0,AND(A47&gt;="G",A47&lt;="M"),1,AND(A47&gt;="L",A47&lt;="Z"),2)</f>
        <v>0</v>
      </c>
      <c r="D47" s="3">
        <f t="shared" si="0"/>
        <v>8</v>
      </c>
    </row>
    <row r="48" spans="1:4" x14ac:dyDescent="0.25">
      <c r="A48" s="2" t="s">
        <v>49</v>
      </c>
      <c r="B48" s="2">
        <v>3</v>
      </c>
      <c r="C48" cm="1">
        <f t="array" ref="C48">_xlfn.IFS(AND(A48&gt;="A",A48&lt;="F"),0,AND(A48&gt;="G",A48&lt;="M"),1,AND(A48&gt;="L",A48&lt;="Z"),2)</f>
        <v>0</v>
      </c>
      <c r="D48" s="3">
        <f t="shared" si="0"/>
        <v>12</v>
      </c>
    </row>
    <row r="49" spans="1:4" x14ac:dyDescent="0.25">
      <c r="A49" s="2" t="s">
        <v>50</v>
      </c>
      <c r="B49" s="2">
        <v>4</v>
      </c>
      <c r="C49" cm="1">
        <f t="array" ref="C49">_xlfn.IFS(AND(A49&gt;="A",A49&lt;="F"),0,AND(A49&gt;="G",A49&lt;="M"),1,AND(A49&gt;="L",A49&lt;="Z"),2)</f>
        <v>0</v>
      </c>
      <c r="D49" s="3">
        <f t="shared" si="0"/>
        <v>16</v>
      </c>
    </row>
    <row r="50" spans="1:4" x14ac:dyDescent="0.25">
      <c r="A50" s="2" t="s">
        <v>51</v>
      </c>
      <c r="B50" s="2">
        <v>5</v>
      </c>
      <c r="C50" cm="1">
        <f t="array" ref="C50">_xlfn.IFS(AND(A50&gt;="A",A50&lt;="F"),0,AND(A50&gt;="G",A50&lt;="M"),1,AND(A50&gt;="L",A50&lt;="Z"),2)</f>
        <v>1</v>
      </c>
      <c r="D50" s="3">
        <f t="shared" si="0"/>
        <v>15</v>
      </c>
    </row>
    <row r="51" spans="1:4" x14ac:dyDescent="0.25">
      <c r="A51" s="2" t="s">
        <v>52</v>
      </c>
      <c r="B51" s="2">
        <v>6</v>
      </c>
      <c r="C51" cm="1">
        <f t="array" ref="C51">_xlfn.IFS(AND(A51&gt;="A",A51&lt;="F"),0,AND(A51&gt;="G",A51&lt;="M"),1,AND(A51&gt;="L",A51&lt;="Z"),2)</f>
        <v>1</v>
      </c>
      <c r="D51" s="3">
        <f t="shared" si="0"/>
        <v>18</v>
      </c>
    </row>
    <row r="52" spans="1:4" x14ac:dyDescent="0.25">
      <c r="A52" s="2" t="s">
        <v>53</v>
      </c>
      <c r="B52" s="2">
        <v>7</v>
      </c>
      <c r="C52" cm="1">
        <f t="array" ref="C52">_xlfn.IFS(AND(A52&gt;="A",A52&lt;="F"),0,AND(A52&gt;="G",A52&lt;="M"),1,AND(A52&gt;="L",A52&lt;="Z"),2)</f>
        <v>1</v>
      </c>
      <c r="D52" s="3">
        <f t="shared" si="0"/>
        <v>21</v>
      </c>
    </row>
    <row r="53" spans="1:4" x14ac:dyDescent="0.25">
      <c r="A53" s="2" t="s">
        <v>54</v>
      </c>
      <c r="B53" s="2">
        <v>8</v>
      </c>
      <c r="C53" cm="1">
        <f t="array" ref="C53">_xlfn.IFS(AND(A53&gt;="A",A53&lt;="F"),0,AND(A53&gt;="G",A53&lt;="M"),1,AND(A53&gt;="L",A53&lt;="Z"),2)</f>
        <v>2</v>
      </c>
      <c r="D53" s="3">
        <f t="shared" si="0"/>
        <v>16</v>
      </c>
    </row>
    <row r="54" spans="1:4" x14ac:dyDescent="0.25">
      <c r="A54" s="2" t="s">
        <v>55</v>
      </c>
      <c r="B54" s="2">
        <v>9</v>
      </c>
      <c r="C54" cm="1">
        <f t="array" ref="C54">_xlfn.IFS(AND(A54&gt;="A",A54&lt;="F"),0,AND(A54&gt;="G",A54&lt;="M"),1,AND(A54&gt;="L",A54&lt;="Z"),2)</f>
        <v>2</v>
      </c>
      <c r="D54" s="3">
        <f t="shared" si="0"/>
        <v>18</v>
      </c>
    </row>
    <row r="55" spans="1:4" x14ac:dyDescent="0.25">
      <c r="A55" s="2" t="s">
        <v>56</v>
      </c>
      <c r="B55" s="2">
        <v>10</v>
      </c>
      <c r="C55" cm="1">
        <f t="array" ref="C55">_xlfn.IFS(AND(A55&gt;="A",A55&lt;="F"),0,AND(A55&gt;="G",A55&lt;="M"),1,AND(A55&gt;="L",A55&lt;="Z"),2)</f>
        <v>2</v>
      </c>
      <c r="D55" s="3">
        <f t="shared" si="0"/>
        <v>20</v>
      </c>
    </row>
    <row r="56" spans="1:4" x14ac:dyDescent="0.25">
      <c r="A56" s="2" t="s">
        <v>57</v>
      </c>
      <c r="B56" s="2">
        <v>0.5</v>
      </c>
      <c r="C56" cm="1">
        <f t="array" ref="C56">_xlfn.IFS(AND(A56&gt;="A",A56&lt;="F"),0,AND(A56&gt;="G",A56&lt;="M"),1,AND(A56&gt;="L",A56&lt;="Z"),2)</f>
        <v>2</v>
      </c>
      <c r="D56" s="3">
        <f t="shared" si="0"/>
        <v>1</v>
      </c>
    </row>
    <row r="57" spans="1:4" x14ac:dyDescent="0.25">
      <c r="A57" s="2" t="s">
        <v>58</v>
      </c>
      <c r="B57" s="2">
        <v>1</v>
      </c>
      <c r="C57" cm="1">
        <f t="array" ref="C57">_xlfn.IFS(AND(A57&gt;="A",A57&lt;="F"),0,AND(A57&gt;="G",A57&lt;="M"),1,AND(A57&gt;="L",A57&lt;="Z"),2)</f>
        <v>2</v>
      </c>
      <c r="D57" s="3">
        <f t="shared" si="0"/>
        <v>2</v>
      </c>
    </row>
    <row r="58" spans="1:4" x14ac:dyDescent="0.25">
      <c r="A58" s="2" t="s">
        <v>59</v>
      </c>
      <c r="B58" s="2">
        <v>2</v>
      </c>
      <c r="C58" cm="1">
        <f t="array" ref="C58">_xlfn.IFS(AND(A58&gt;="A",A58&lt;="F"),0,AND(A58&gt;="G",A58&lt;="M"),1,AND(A58&gt;="L",A58&lt;="Z"),2)</f>
        <v>2</v>
      </c>
      <c r="D58" s="3">
        <f t="shared" si="0"/>
        <v>4</v>
      </c>
    </row>
    <row r="59" spans="1:4" x14ac:dyDescent="0.25">
      <c r="A59" s="2" t="s">
        <v>60</v>
      </c>
      <c r="B59" s="2">
        <v>3</v>
      </c>
      <c r="C59" cm="1">
        <f t="array" ref="C59">_xlfn.IFS(AND(A59&gt;="A",A59&lt;="F"),0,AND(A59&gt;="G",A59&lt;="M"),1,AND(A59&gt;="L",A59&lt;="Z"),2)</f>
        <v>2</v>
      </c>
      <c r="D59" s="3">
        <f t="shared" si="0"/>
        <v>6</v>
      </c>
    </row>
    <row r="60" spans="1:4" x14ac:dyDescent="0.25">
      <c r="A60" s="2" t="s">
        <v>61</v>
      </c>
      <c r="B60" s="2">
        <v>4</v>
      </c>
      <c r="C60" cm="1">
        <f t="array" ref="C60">_xlfn.IFS(AND(A60&gt;="A",A60&lt;="F"),0,AND(A60&gt;="G",A60&lt;="M"),1,AND(A60&gt;="L",A60&lt;="Z"),2)</f>
        <v>0</v>
      </c>
      <c r="D60" s="3">
        <f t="shared" si="0"/>
        <v>16</v>
      </c>
    </row>
    <row r="61" spans="1:4" x14ac:dyDescent="0.25">
      <c r="A61" s="2" t="s">
        <v>62</v>
      </c>
      <c r="B61" s="2">
        <v>5</v>
      </c>
      <c r="C61" cm="1">
        <f t="array" ref="C61">_xlfn.IFS(AND(A61&gt;="A",A61&lt;="F"),0,AND(A61&gt;="G",A61&lt;="M"),1,AND(A61&gt;="L",A61&lt;="Z"),2)</f>
        <v>0</v>
      </c>
      <c r="D61" s="3">
        <f t="shared" si="0"/>
        <v>20</v>
      </c>
    </row>
    <row r="62" spans="1:4" x14ac:dyDescent="0.25">
      <c r="A62" s="2" t="s">
        <v>63</v>
      </c>
      <c r="B62" s="2">
        <v>6</v>
      </c>
      <c r="C62" cm="1">
        <f t="array" ref="C62">_xlfn.IFS(AND(A62&gt;="A",A62&lt;="F"),0,AND(A62&gt;="G",A62&lt;="M"),1,AND(A62&gt;="L",A62&lt;="Z"),2)</f>
        <v>0</v>
      </c>
      <c r="D62" s="3">
        <f t="shared" si="0"/>
        <v>24</v>
      </c>
    </row>
    <row r="63" spans="1:4" x14ac:dyDescent="0.25">
      <c r="A63" s="2" t="s">
        <v>64</v>
      </c>
      <c r="B63" s="2">
        <v>7</v>
      </c>
      <c r="C63" cm="1">
        <f t="array" ref="C63">_xlfn.IFS(AND(A63&gt;="A",A63&lt;="F"),0,AND(A63&gt;="G",A63&lt;="M"),1,AND(A63&gt;="L",A63&lt;="Z"),2)</f>
        <v>1</v>
      </c>
      <c r="D63" s="3">
        <f t="shared" si="0"/>
        <v>21</v>
      </c>
    </row>
    <row r="64" spans="1:4" x14ac:dyDescent="0.25">
      <c r="A64" s="2" t="s">
        <v>65</v>
      </c>
      <c r="B64" s="2">
        <v>8</v>
      </c>
      <c r="C64" cm="1">
        <f t="array" ref="C64">_xlfn.IFS(AND(A64&gt;="A",A64&lt;="F"),0,AND(A64&gt;="G",A64&lt;="M"),1,AND(A64&gt;="L",A64&lt;="Z"),2)</f>
        <v>1</v>
      </c>
      <c r="D64" s="3">
        <f t="shared" si="0"/>
        <v>24</v>
      </c>
    </row>
    <row r="65" spans="1:4" x14ac:dyDescent="0.25">
      <c r="A65" s="2" t="s">
        <v>66</v>
      </c>
      <c r="B65" s="2">
        <v>9</v>
      </c>
      <c r="C65" cm="1">
        <f t="array" ref="C65">_xlfn.IFS(AND(A65&gt;="A",A65&lt;="F"),0,AND(A65&gt;="G",A65&lt;="M"),1,AND(A65&gt;="L",A65&lt;="Z"),2)</f>
        <v>1</v>
      </c>
      <c r="D65" s="3">
        <f t="shared" si="0"/>
        <v>27</v>
      </c>
    </row>
    <row r="66" spans="1:4" x14ac:dyDescent="0.25">
      <c r="A66" s="2" t="s">
        <v>67</v>
      </c>
      <c r="B66" s="2">
        <v>10</v>
      </c>
      <c r="C66" cm="1">
        <f t="array" ref="C66">_xlfn.IFS(AND(A66&gt;="A",A66&lt;="F"),0,AND(A66&gt;="G",A66&lt;="M"),1,AND(A66&gt;="L",A66&lt;="Z"),2)</f>
        <v>2</v>
      </c>
      <c r="D66" s="3">
        <f t="shared" si="0"/>
        <v>20</v>
      </c>
    </row>
    <row r="67" spans="1:4" x14ac:dyDescent="0.25">
      <c r="A67" s="2" t="s">
        <v>68</v>
      </c>
      <c r="B67" s="2">
        <v>0.5</v>
      </c>
      <c r="C67" cm="1">
        <f t="array" ref="C67">_xlfn.IFS(AND(A67&gt;="A",A67&lt;="F"),0,AND(A67&gt;="G",A67&lt;="M"),1,AND(A67&gt;="L",A67&lt;="Z"),2)</f>
        <v>2</v>
      </c>
      <c r="D67" s="3">
        <f t="shared" ref="D67:D101" si="1">B67*(VLOOKUP(C67,$G$2:$H$4,2))</f>
        <v>1</v>
      </c>
    </row>
    <row r="68" spans="1:4" x14ac:dyDescent="0.25">
      <c r="A68" s="2" t="s">
        <v>69</v>
      </c>
      <c r="B68" s="2">
        <v>1</v>
      </c>
      <c r="C68" cm="1">
        <f t="array" ref="C68">_xlfn.IFS(AND(A68&gt;="A",A68&lt;="F"),0,AND(A68&gt;="G",A68&lt;="M"),1,AND(A68&gt;="L",A68&lt;="Z"),2)</f>
        <v>2</v>
      </c>
      <c r="D68" s="3">
        <f t="shared" si="1"/>
        <v>2</v>
      </c>
    </row>
    <row r="69" spans="1:4" x14ac:dyDescent="0.25">
      <c r="A69" s="2" t="s">
        <v>70</v>
      </c>
      <c r="B69" s="2">
        <v>2</v>
      </c>
      <c r="C69" cm="1">
        <f t="array" ref="C69">_xlfn.IFS(AND(A69&gt;="A",A69&lt;="F"),0,AND(A69&gt;="G",A69&lt;="M"),1,AND(A69&gt;="L",A69&lt;="Z"),2)</f>
        <v>2</v>
      </c>
      <c r="D69" s="3">
        <f t="shared" si="1"/>
        <v>4</v>
      </c>
    </row>
    <row r="70" spans="1:4" x14ac:dyDescent="0.25">
      <c r="A70" s="2" t="s">
        <v>71</v>
      </c>
      <c r="B70" s="2">
        <v>3</v>
      </c>
      <c r="C70" cm="1">
        <f t="array" ref="C70">_xlfn.IFS(AND(A70&gt;="A",A70&lt;="F"),0,AND(A70&gt;="G",A70&lt;="M"),1,AND(A70&gt;="L",A70&lt;="Z"),2)</f>
        <v>2</v>
      </c>
      <c r="D70" s="3">
        <f t="shared" si="1"/>
        <v>6</v>
      </c>
    </row>
    <row r="71" spans="1:4" x14ac:dyDescent="0.25">
      <c r="A71" s="2" t="s">
        <v>72</v>
      </c>
      <c r="B71" s="2">
        <v>4</v>
      </c>
      <c r="C71" cm="1">
        <f t="array" ref="C71">_xlfn.IFS(AND(A71&gt;="A",A71&lt;="F"),0,AND(A71&gt;="G",A71&lt;="M"),1,AND(A71&gt;="L",A71&lt;="Z"),2)</f>
        <v>2</v>
      </c>
      <c r="D71" s="3">
        <f t="shared" si="1"/>
        <v>8</v>
      </c>
    </row>
    <row r="72" spans="1:4" x14ac:dyDescent="0.25">
      <c r="A72" s="2" t="s">
        <v>73</v>
      </c>
      <c r="B72" s="2">
        <v>5</v>
      </c>
      <c r="C72" cm="1">
        <f t="array" ref="C72">_xlfn.IFS(AND(A72&gt;="A",A72&lt;="F"),0,AND(A72&gt;="G",A72&lt;="M"),1,AND(A72&gt;="L",A72&lt;="Z"),2)</f>
        <v>2</v>
      </c>
      <c r="D72" s="3">
        <f t="shared" si="1"/>
        <v>10</v>
      </c>
    </row>
    <row r="73" spans="1:4" x14ac:dyDescent="0.25">
      <c r="A73" s="2" t="s">
        <v>74</v>
      </c>
      <c r="B73" s="2">
        <v>6</v>
      </c>
      <c r="C73" cm="1">
        <f t="array" ref="C73">_xlfn.IFS(AND(A73&gt;="A",A73&lt;="F"),0,AND(A73&gt;="G",A73&lt;="M"),1,AND(A73&gt;="L",A73&lt;="Z"),2)</f>
        <v>0</v>
      </c>
      <c r="D73" s="3">
        <f t="shared" si="1"/>
        <v>24</v>
      </c>
    </row>
    <row r="74" spans="1:4" x14ac:dyDescent="0.25">
      <c r="A74" s="2" t="s">
        <v>75</v>
      </c>
      <c r="B74" s="2">
        <v>7</v>
      </c>
      <c r="C74" cm="1">
        <f t="array" ref="C74">_xlfn.IFS(AND(A74&gt;="A",A74&lt;="F"),0,AND(A74&gt;="G",A74&lt;="M"),1,AND(A74&gt;="L",A74&lt;="Z"),2)</f>
        <v>0</v>
      </c>
      <c r="D74" s="3">
        <f t="shared" si="1"/>
        <v>28</v>
      </c>
    </row>
    <row r="75" spans="1:4" x14ac:dyDescent="0.25">
      <c r="A75" s="2" t="s">
        <v>76</v>
      </c>
      <c r="B75" s="2">
        <v>8</v>
      </c>
      <c r="C75" cm="1">
        <f t="array" ref="C75">_xlfn.IFS(AND(A75&gt;="A",A75&lt;="F"),0,AND(A75&gt;="G",A75&lt;="M"),1,AND(A75&gt;="L",A75&lt;="Z"),2)</f>
        <v>0</v>
      </c>
      <c r="D75" s="3">
        <f t="shared" si="1"/>
        <v>32</v>
      </c>
    </row>
    <row r="76" spans="1:4" x14ac:dyDescent="0.25">
      <c r="A76" s="2" t="s">
        <v>77</v>
      </c>
      <c r="B76" s="2">
        <v>9</v>
      </c>
      <c r="C76" cm="1">
        <f t="array" ref="C76">_xlfn.IFS(AND(A76&gt;="A",A76&lt;="F"),0,AND(A76&gt;="G",A76&lt;="M"),1,AND(A76&gt;="L",A76&lt;="Z"),2)</f>
        <v>1</v>
      </c>
      <c r="D76" s="3">
        <f t="shared" si="1"/>
        <v>27</v>
      </c>
    </row>
    <row r="77" spans="1:4" x14ac:dyDescent="0.25">
      <c r="A77" s="2" t="s">
        <v>78</v>
      </c>
      <c r="B77" s="2">
        <v>10</v>
      </c>
      <c r="C77" cm="1">
        <f t="array" ref="C77">_xlfn.IFS(AND(A77&gt;="A",A77&lt;="F"),0,AND(A77&gt;="G",A77&lt;="M"),1,AND(A77&gt;="L",A77&lt;="Z"),2)</f>
        <v>1</v>
      </c>
      <c r="D77" s="3">
        <f t="shared" si="1"/>
        <v>30</v>
      </c>
    </row>
    <row r="78" spans="1:4" x14ac:dyDescent="0.25">
      <c r="A78" s="2" t="s">
        <v>79</v>
      </c>
      <c r="B78" s="2">
        <v>0.5</v>
      </c>
      <c r="C78" cm="1">
        <f t="array" ref="C78">_xlfn.IFS(AND(A78&gt;="A",A78&lt;="F"),0,AND(A78&gt;="G",A78&lt;="M"),1,AND(A78&gt;="L",A78&lt;="Z"),2)</f>
        <v>1</v>
      </c>
      <c r="D78" s="3">
        <f t="shared" si="1"/>
        <v>1.5</v>
      </c>
    </row>
    <row r="79" spans="1:4" x14ac:dyDescent="0.25">
      <c r="A79" s="2" t="s">
        <v>80</v>
      </c>
      <c r="B79" s="2">
        <v>1</v>
      </c>
      <c r="C79" cm="1">
        <f t="array" ref="C79">_xlfn.IFS(AND(A79&gt;="A",A79&lt;="F"),0,AND(A79&gt;="G",A79&lt;="M"),1,AND(A79&gt;="L",A79&lt;="Z"),2)</f>
        <v>2</v>
      </c>
      <c r="D79" s="3">
        <f t="shared" si="1"/>
        <v>2</v>
      </c>
    </row>
    <row r="80" spans="1:4" x14ac:dyDescent="0.25">
      <c r="A80" s="2" t="s">
        <v>81</v>
      </c>
      <c r="B80" s="2">
        <v>2</v>
      </c>
      <c r="C80" cm="1">
        <f t="array" ref="C80">_xlfn.IFS(AND(A80&gt;="A",A80&lt;="F"),0,AND(A80&gt;="G",A80&lt;="M"),1,AND(A80&gt;="L",A80&lt;="Z"),2)</f>
        <v>2</v>
      </c>
      <c r="D80" s="3">
        <f t="shared" si="1"/>
        <v>4</v>
      </c>
    </row>
    <row r="81" spans="1:4" x14ac:dyDescent="0.25">
      <c r="A81" s="2" t="s">
        <v>82</v>
      </c>
      <c r="B81" s="2">
        <v>3</v>
      </c>
      <c r="C81" cm="1">
        <f t="array" ref="C81">_xlfn.IFS(AND(A81&gt;="A",A81&lt;="F"),0,AND(A81&gt;="G",A81&lt;="M"),1,AND(A81&gt;="L",A81&lt;="Z"),2)</f>
        <v>2</v>
      </c>
      <c r="D81" s="3">
        <f t="shared" si="1"/>
        <v>6</v>
      </c>
    </row>
    <row r="82" spans="1:4" x14ac:dyDescent="0.25">
      <c r="A82" s="2" t="s">
        <v>83</v>
      </c>
      <c r="B82" s="2">
        <v>4</v>
      </c>
      <c r="C82" cm="1">
        <f t="array" ref="C82">_xlfn.IFS(AND(A82&gt;="A",A82&lt;="F"),0,AND(A82&gt;="G",A82&lt;="M"),1,AND(A82&gt;="L",A82&lt;="Z"),2)</f>
        <v>2</v>
      </c>
      <c r="D82" s="3">
        <f t="shared" si="1"/>
        <v>8</v>
      </c>
    </row>
    <row r="83" spans="1:4" x14ac:dyDescent="0.25">
      <c r="A83" s="2" t="s">
        <v>84</v>
      </c>
      <c r="B83" s="2">
        <v>5</v>
      </c>
      <c r="C83" cm="1">
        <f t="array" ref="C83">_xlfn.IFS(AND(A83&gt;="A",A83&lt;="F"),0,AND(A83&gt;="G",A83&lt;="M"),1,AND(A83&gt;="L",A83&lt;="Z"),2)</f>
        <v>2</v>
      </c>
      <c r="D83" s="3">
        <f t="shared" si="1"/>
        <v>10</v>
      </c>
    </row>
    <row r="84" spans="1:4" x14ac:dyDescent="0.25">
      <c r="A84" s="2" t="s">
        <v>85</v>
      </c>
      <c r="B84" s="2">
        <v>6</v>
      </c>
      <c r="C84" cm="1">
        <f t="array" ref="C84">_xlfn.IFS(AND(A84&gt;="A",A84&lt;="F"),0,AND(A84&gt;="G",A84&lt;="M"),1,AND(A84&gt;="L",A84&lt;="Z"),2)</f>
        <v>2</v>
      </c>
      <c r="D84" s="3">
        <f t="shared" si="1"/>
        <v>12</v>
      </c>
    </row>
    <row r="85" spans="1:4" x14ac:dyDescent="0.25">
      <c r="A85" s="2" t="s">
        <v>86</v>
      </c>
      <c r="B85" s="2">
        <v>7</v>
      </c>
      <c r="C85" cm="1">
        <f t="array" ref="C85">_xlfn.IFS(AND(A85&gt;="A",A85&lt;="F"),0,AND(A85&gt;="G",A85&lt;="M"),1,AND(A85&gt;="L",A85&lt;="Z"),2)</f>
        <v>2</v>
      </c>
      <c r="D85" s="3">
        <f t="shared" si="1"/>
        <v>14</v>
      </c>
    </row>
    <row r="86" spans="1:4" x14ac:dyDescent="0.25">
      <c r="A86" s="2" t="s">
        <v>87</v>
      </c>
      <c r="B86" s="2">
        <v>8</v>
      </c>
      <c r="C86" cm="1">
        <f t="array" ref="C86">_xlfn.IFS(AND(A86&gt;="A",A86&lt;="F"),0,AND(A86&gt;="G",A86&lt;="M"),1,AND(A86&gt;="L",A86&lt;="Z"),2)</f>
        <v>0</v>
      </c>
      <c r="D86" s="3">
        <f t="shared" si="1"/>
        <v>32</v>
      </c>
    </row>
    <row r="87" spans="1:4" x14ac:dyDescent="0.25">
      <c r="A87" s="2" t="s">
        <v>88</v>
      </c>
      <c r="B87" s="2">
        <v>9</v>
      </c>
      <c r="C87" cm="1">
        <f t="array" ref="C87">_xlfn.IFS(AND(A87&gt;="A",A87&lt;="F"),0,AND(A87&gt;="G",A87&lt;="M"),1,AND(A87&gt;="L",A87&lt;="Z"),2)</f>
        <v>0</v>
      </c>
      <c r="D87" s="3">
        <f t="shared" si="1"/>
        <v>36</v>
      </c>
    </row>
    <row r="88" spans="1:4" x14ac:dyDescent="0.25">
      <c r="A88" s="2" t="s">
        <v>89</v>
      </c>
      <c r="B88" s="2">
        <v>10</v>
      </c>
      <c r="C88" cm="1">
        <f t="array" ref="C88">_xlfn.IFS(AND(A88&gt;="A",A88&lt;="F"),0,AND(A88&gt;="G",A88&lt;="M"),1,AND(A88&gt;="L",A88&lt;="Z"),2)</f>
        <v>0</v>
      </c>
      <c r="D88" s="3">
        <f t="shared" si="1"/>
        <v>40</v>
      </c>
    </row>
    <row r="89" spans="1:4" x14ac:dyDescent="0.25">
      <c r="A89" s="2" t="s">
        <v>90</v>
      </c>
      <c r="B89" s="2">
        <v>0.5</v>
      </c>
      <c r="C89" cm="1">
        <f t="array" ref="C89">_xlfn.IFS(AND(A89&gt;="A",A89&lt;="F"),0,AND(A89&gt;="G",A89&lt;="M"),1,AND(A89&gt;="L",A89&lt;="Z"),2)</f>
        <v>1</v>
      </c>
      <c r="D89" s="3">
        <f t="shared" si="1"/>
        <v>1.5</v>
      </c>
    </row>
    <row r="90" spans="1:4" x14ac:dyDescent="0.25">
      <c r="A90" s="2" t="s">
        <v>91</v>
      </c>
      <c r="B90" s="2">
        <v>1</v>
      </c>
      <c r="C90" cm="1">
        <f t="array" ref="C90">_xlfn.IFS(AND(A90&gt;="A",A90&lt;="F"),0,AND(A90&gt;="G",A90&lt;="M"),1,AND(A90&gt;="L",A90&lt;="Z"),2)</f>
        <v>1</v>
      </c>
      <c r="D90" s="3">
        <f t="shared" si="1"/>
        <v>3</v>
      </c>
    </row>
    <row r="91" spans="1:4" x14ac:dyDescent="0.25">
      <c r="A91" s="2" t="s">
        <v>92</v>
      </c>
      <c r="B91" s="2">
        <v>2</v>
      </c>
      <c r="C91" cm="1">
        <f t="array" ref="C91">_xlfn.IFS(AND(A91&gt;="A",A91&lt;="F"),0,AND(A91&gt;="G",A91&lt;="M"),1,AND(A91&gt;="L",A91&lt;="Z"),2)</f>
        <v>1</v>
      </c>
      <c r="D91" s="3">
        <f t="shared" si="1"/>
        <v>6</v>
      </c>
    </row>
    <row r="92" spans="1:4" x14ac:dyDescent="0.25">
      <c r="A92" s="2" t="s">
        <v>93</v>
      </c>
      <c r="B92" s="2">
        <v>3</v>
      </c>
      <c r="C92" cm="1">
        <f t="array" ref="C92">_xlfn.IFS(AND(A92&gt;="A",A92&lt;="F"),0,AND(A92&gt;="G",A92&lt;="M"),1,AND(A92&gt;="L",A92&lt;="Z"),2)</f>
        <v>2</v>
      </c>
      <c r="D92" s="3">
        <f t="shared" si="1"/>
        <v>6</v>
      </c>
    </row>
    <row r="93" spans="1:4" x14ac:dyDescent="0.25">
      <c r="A93" s="2" t="s">
        <v>94</v>
      </c>
      <c r="B93" s="2">
        <v>4</v>
      </c>
      <c r="C93" cm="1">
        <f t="array" ref="C93">_xlfn.IFS(AND(A93&gt;="A",A93&lt;="F"),0,AND(A93&gt;="G",A93&lt;="M"),1,AND(A93&gt;="L",A93&lt;="Z"),2)</f>
        <v>2</v>
      </c>
      <c r="D93" s="3">
        <f t="shared" si="1"/>
        <v>8</v>
      </c>
    </row>
    <row r="94" spans="1:4" x14ac:dyDescent="0.25">
      <c r="A94" s="2" t="s">
        <v>95</v>
      </c>
      <c r="B94" s="2">
        <v>5</v>
      </c>
      <c r="C94" cm="1">
        <f t="array" ref="C94">_xlfn.IFS(AND(A94&gt;="A",A94&lt;="F"),0,AND(A94&gt;="G",A94&lt;="M"),1,AND(A94&gt;="L",A94&lt;="Z"),2)</f>
        <v>2</v>
      </c>
      <c r="D94" s="3">
        <f t="shared" si="1"/>
        <v>10</v>
      </c>
    </row>
    <row r="95" spans="1:4" x14ac:dyDescent="0.25">
      <c r="A95" s="2" t="s">
        <v>96</v>
      </c>
      <c r="B95" s="2">
        <v>6</v>
      </c>
      <c r="C95" cm="1">
        <f t="array" ref="C95">_xlfn.IFS(AND(A95&gt;="A",A95&lt;="F"),0,AND(A95&gt;="G",A95&lt;="M"),1,AND(A95&gt;="L",A95&lt;="Z"),2)</f>
        <v>2</v>
      </c>
      <c r="D95" s="3">
        <f t="shared" si="1"/>
        <v>12</v>
      </c>
    </row>
    <row r="96" spans="1:4" x14ac:dyDescent="0.25">
      <c r="A96" s="2" t="s">
        <v>97</v>
      </c>
      <c r="B96" s="2">
        <v>7</v>
      </c>
      <c r="C96" cm="1">
        <f t="array" ref="C96">_xlfn.IFS(AND(A96&gt;="A",A96&lt;="F"),0,AND(A96&gt;="G",A96&lt;="M"),1,AND(A96&gt;="L",A96&lt;="Z"),2)</f>
        <v>2</v>
      </c>
      <c r="D96" s="3">
        <f t="shared" si="1"/>
        <v>14</v>
      </c>
    </row>
    <row r="97" spans="1:4" x14ac:dyDescent="0.25">
      <c r="A97" s="2" t="s">
        <v>98</v>
      </c>
      <c r="B97" s="2">
        <v>8</v>
      </c>
      <c r="C97" cm="1">
        <f t="array" ref="C97">_xlfn.IFS(AND(A97&gt;="A",A97&lt;="F"),0,AND(A97&gt;="G",A97&lt;="M"),1,AND(A97&gt;="L",A97&lt;="Z"),2)</f>
        <v>2</v>
      </c>
      <c r="D97" s="3">
        <f t="shared" si="1"/>
        <v>16</v>
      </c>
    </row>
    <row r="98" spans="1:4" x14ac:dyDescent="0.25">
      <c r="A98" s="2" t="s">
        <v>99</v>
      </c>
      <c r="B98" s="2">
        <v>9</v>
      </c>
      <c r="C98" cm="1">
        <f t="array" ref="C98">_xlfn.IFS(AND(A98&gt;="A",A98&lt;="F"),0,AND(A98&gt;="G",A98&lt;="M"),1,AND(A98&gt;="L",A98&lt;="Z"),2)</f>
        <v>2</v>
      </c>
      <c r="D98" s="3">
        <f t="shared" si="1"/>
        <v>18</v>
      </c>
    </row>
    <row r="99" spans="1:4" x14ac:dyDescent="0.25">
      <c r="A99" s="2" t="s">
        <v>100</v>
      </c>
      <c r="B99" s="2">
        <v>10</v>
      </c>
      <c r="C99" cm="1">
        <f t="array" ref="C99">_xlfn.IFS(AND(A99&gt;="A",A99&lt;="F"),0,AND(A99&gt;="G",A99&lt;="M"),1,AND(A99&gt;="L",A99&lt;="Z"),2)</f>
        <v>0</v>
      </c>
      <c r="D99" s="3">
        <f t="shared" si="1"/>
        <v>40</v>
      </c>
    </row>
    <row r="100" spans="1:4" x14ac:dyDescent="0.25">
      <c r="A100" s="2" t="s">
        <v>101</v>
      </c>
      <c r="B100" s="2">
        <v>0.5</v>
      </c>
      <c r="C100" cm="1">
        <f t="array" ref="C100">_xlfn.IFS(AND(A100&gt;="A",A100&lt;="F"),0,AND(A100&gt;="G",A100&lt;="M"),1,AND(A100&gt;="L",A100&lt;="Z"),2)</f>
        <v>0</v>
      </c>
      <c r="D100" s="3">
        <f t="shared" si="1"/>
        <v>2</v>
      </c>
    </row>
    <row r="101" spans="1:4" x14ac:dyDescent="0.25">
      <c r="A101" s="2" t="s">
        <v>102</v>
      </c>
      <c r="B101" s="2">
        <v>1</v>
      </c>
      <c r="C101" cm="1">
        <f t="array" ref="C101">_xlfn.IFS(AND(A101&gt;="A",A101&lt;="F"),0,AND(A101&gt;="G",A101&lt;="M"),1,AND(A101&gt;="L",A101&lt;="Z"),2)</f>
        <v>0</v>
      </c>
      <c r="D101" s="3">
        <f t="shared" si="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7"/>
  <sheetViews>
    <sheetView workbookViewId="0">
      <selection activeCell="K3" sqref="K3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5.88671875" customWidth="1"/>
    <col min="9" max="9" width="14.88671875" bestFit="1" customWidth="1"/>
    <col min="10" max="10" width="32.88671875" bestFit="1" customWidth="1"/>
  </cols>
  <sheetData>
    <row r="1" spans="1:24" x14ac:dyDescent="0.25">
      <c r="A1" s="1" t="s">
        <v>103</v>
      </c>
      <c r="B1" s="1" t="s">
        <v>104</v>
      </c>
      <c r="C1" s="1" t="s">
        <v>3</v>
      </c>
      <c r="D1" s="1"/>
      <c r="E1" s="1" t="str" cm="1">
        <f t="array" ref="E1:E6">_xlfn.UNIQUE(A1:A47)</f>
        <v>FRUTTA</v>
      </c>
      <c r="F1" s="1" t="s">
        <v>112</v>
      </c>
      <c r="G1" s="1"/>
      <c r="H1" s="1" t="str" cm="1">
        <f t="array" ref="H1:H6">_xlfn.UNIQUE(A1:A47)</f>
        <v>FRUTTA</v>
      </c>
      <c r="I1" s="1" t="s">
        <v>113</v>
      </c>
      <c r="J1" s="1" t="s">
        <v>114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105</v>
      </c>
      <c r="B2" s="2">
        <v>55</v>
      </c>
      <c r="E2" t="str">
        <v>Mela</v>
      </c>
      <c r="F2">
        <f>COUNTIF($A$2:$A$47,E2)</f>
        <v>11</v>
      </c>
      <c r="H2" t="str">
        <v>Mela</v>
      </c>
      <c r="I2">
        <f>SUMIFS($B$2:$B$47,$A$2:$A$47,H2)</f>
        <v>525</v>
      </c>
      <c r="J2">
        <f>SUMIFS($C$2:$C$47,$A$2:$A$47,H2,$B$2:$B$47,"&gt;80")</f>
        <v>0</v>
      </c>
    </row>
    <row r="3" spans="1:24" x14ac:dyDescent="0.25">
      <c r="A3" s="2" t="s">
        <v>106</v>
      </c>
      <c r="B3" s="2">
        <v>70</v>
      </c>
      <c r="C3" s="2">
        <v>80</v>
      </c>
      <c r="E3" t="str">
        <v>Banana</v>
      </c>
      <c r="F3">
        <f t="shared" ref="F3:F6" si="0">COUNTIF($A$2:$A$47,E3)</f>
        <v>14</v>
      </c>
      <c r="H3" t="str">
        <v>Banana</v>
      </c>
      <c r="I3">
        <f t="shared" ref="I3:I6" si="1">SUMIFS($B$2:$B$47,$A$2:$A$47,H3)</f>
        <v>755</v>
      </c>
      <c r="J3">
        <f t="shared" ref="J3:J6" si="2">SUMIFS($C$2:$C$47,$A$2:$A$47,H3,$B$2:$B$47,"&gt;80")</f>
        <v>75</v>
      </c>
    </row>
    <row r="4" spans="1:24" x14ac:dyDescent="0.25">
      <c r="A4" s="2" t="s">
        <v>107</v>
      </c>
      <c r="B4" s="2">
        <v>40</v>
      </c>
      <c r="C4" s="2">
        <v>60</v>
      </c>
      <c r="E4" t="str">
        <v>Arancia</v>
      </c>
      <c r="F4">
        <f t="shared" si="0"/>
        <v>11</v>
      </c>
      <c r="H4" t="str">
        <v>Arancia</v>
      </c>
      <c r="I4">
        <f t="shared" si="1"/>
        <v>555</v>
      </c>
      <c r="J4">
        <f t="shared" si="2"/>
        <v>0</v>
      </c>
    </row>
    <row r="5" spans="1:24" x14ac:dyDescent="0.25">
      <c r="A5" s="2" t="s">
        <v>105</v>
      </c>
      <c r="B5" s="2">
        <v>20</v>
      </c>
      <c r="C5" s="2">
        <v>100</v>
      </c>
      <c r="E5" t="str">
        <v>Pera</v>
      </c>
      <c r="F5">
        <f t="shared" si="0"/>
        <v>7</v>
      </c>
      <c r="H5" t="str">
        <v>Pera</v>
      </c>
      <c r="I5">
        <f t="shared" si="1"/>
        <v>380</v>
      </c>
      <c r="J5">
        <f t="shared" si="2"/>
        <v>30</v>
      </c>
    </row>
    <row r="6" spans="1:24" x14ac:dyDescent="0.25">
      <c r="A6" s="2" t="s">
        <v>108</v>
      </c>
      <c r="B6" s="2">
        <v>90</v>
      </c>
      <c r="C6" s="2">
        <v>30</v>
      </c>
      <c r="E6" t="str">
        <v>Uva</v>
      </c>
      <c r="F6">
        <f t="shared" si="0"/>
        <v>3</v>
      </c>
      <c r="H6" t="str">
        <v>Uva</v>
      </c>
      <c r="I6">
        <f t="shared" si="1"/>
        <v>160</v>
      </c>
      <c r="J6">
        <f t="shared" si="2"/>
        <v>0</v>
      </c>
    </row>
    <row r="7" spans="1:24" x14ac:dyDescent="0.25">
      <c r="A7" s="2" t="s">
        <v>106</v>
      </c>
      <c r="B7" s="2">
        <v>50</v>
      </c>
      <c r="C7" s="2">
        <v>40</v>
      </c>
    </row>
    <row r="8" spans="1:24" x14ac:dyDescent="0.25">
      <c r="A8" s="2" t="s">
        <v>107</v>
      </c>
      <c r="B8" s="2">
        <v>60</v>
      </c>
      <c r="C8" s="2">
        <v>55</v>
      </c>
    </row>
    <row r="9" spans="1:24" x14ac:dyDescent="0.25">
      <c r="A9" s="2" t="s">
        <v>105</v>
      </c>
      <c r="B9" s="2">
        <v>45</v>
      </c>
    </row>
    <row r="10" spans="1:24" x14ac:dyDescent="0.25">
      <c r="A10" s="2" t="s">
        <v>106</v>
      </c>
      <c r="B10" s="2">
        <v>25</v>
      </c>
      <c r="C10" s="2">
        <v>85</v>
      </c>
    </row>
    <row r="11" spans="1:24" x14ac:dyDescent="0.25">
      <c r="A11" s="2" t="s">
        <v>108</v>
      </c>
      <c r="B11" s="2">
        <v>35</v>
      </c>
      <c r="C11" s="2">
        <v>50</v>
      </c>
    </row>
    <row r="12" spans="1:24" x14ac:dyDescent="0.25">
      <c r="A12" s="2" t="s">
        <v>109</v>
      </c>
      <c r="B12" s="2">
        <v>60</v>
      </c>
      <c r="C12" s="2">
        <v>95</v>
      </c>
    </row>
    <row r="13" spans="1:24" x14ac:dyDescent="0.25">
      <c r="A13" s="2" t="s">
        <v>107</v>
      </c>
      <c r="B13" s="2">
        <v>80</v>
      </c>
    </row>
    <row r="14" spans="1:24" x14ac:dyDescent="0.25">
      <c r="A14" s="2" t="s">
        <v>106</v>
      </c>
      <c r="B14" s="2">
        <v>40</v>
      </c>
      <c r="C14" s="2">
        <v>45</v>
      </c>
    </row>
    <row r="15" spans="1:24" x14ac:dyDescent="0.25">
      <c r="A15" s="2" t="s">
        <v>105</v>
      </c>
      <c r="B15" s="2">
        <v>65</v>
      </c>
      <c r="C15" s="2">
        <v>65</v>
      </c>
    </row>
    <row r="16" spans="1:24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Corrado</cp:lastModifiedBy>
  <dcterms:modified xsi:type="dcterms:W3CDTF">2025-04-19T10:09:53Z</dcterms:modified>
</cp:coreProperties>
</file>