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jurlina/Desktop/assignment 3/data/"/>
    </mc:Choice>
  </mc:AlternateContent>
  <xr:revisionPtr revIDLastSave="0" documentId="13_ncr:1_{5A52696F-978F-084F-8E3F-F260E13379CE}" xr6:coauthVersionLast="45" xr6:coauthVersionMax="45" xr10:uidLastSave="{00000000-0000-0000-0000-000000000000}"/>
  <bookViews>
    <workbookView xWindow="0" yWindow="460" windowWidth="28800" windowHeight="16140" activeTab="3" xr2:uid="{4FC571E7-36B2-4B9C-908C-3225455D85AD}"/>
  </bookViews>
  <sheets>
    <sheet name="2020" sheetId="1" r:id="rId1"/>
    <sheet name="2019" sheetId="2" r:id="rId2"/>
    <sheet name="2019 Classifications" sheetId="3" r:id="rId3"/>
    <sheet name="2020 Classifications" sheetId="4" r:id="rId4"/>
    <sheet name="Other Class Data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5" i="2" l="1"/>
  <c r="AQ5" i="2"/>
  <c r="AR5" i="2"/>
  <c r="AS5" i="2"/>
  <c r="AT5" i="2"/>
  <c r="AP6" i="2"/>
  <c r="AQ6" i="2"/>
  <c r="AR6" i="2"/>
  <c r="AS6" i="2"/>
  <c r="AT6" i="2"/>
  <c r="AP7" i="2"/>
  <c r="AQ7" i="2"/>
  <c r="AR7" i="2"/>
  <c r="AS7" i="2"/>
  <c r="AP8" i="2"/>
  <c r="AQ8" i="2"/>
  <c r="AR8" i="2"/>
  <c r="AS8" i="2"/>
  <c r="AT8" i="2"/>
  <c r="AP9" i="2"/>
  <c r="AQ9" i="2"/>
  <c r="AR9" i="2"/>
  <c r="AS9" i="2"/>
  <c r="AT9" i="2"/>
  <c r="AP10" i="2"/>
  <c r="AQ10" i="2"/>
  <c r="AR10" i="2"/>
  <c r="AS10" i="2"/>
  <c r="AP11" i="2"/>
  <c r="AQ11" i="2"/>
  <c r="AR11" i="2"/>
  <c r="AS11" i="2"/>
  <c r="AT11" i="2"/>
  <c r="AP12" i="2"/>
  <c r="AQ12" i="2"/>
  <c r="AR12" i="2"/>
  <c r="AS12" i="2"/>
  <c r="AT12" i="2"/>
  <c r="AP13" i="2"/>
  <c r="AQ13" i="2"/>
  <c r="AR13" i="2"/>
  <c r="AS13" i="2"/>
  <c r="AT13" i="2"/>
  <c r="AP14" i="2"/>
  <c r="AQ14" i="2"/>
  <c r="AR14" i="2"/>
  <c r="AS14" i="2"/>
  <c r="AT14" i="2"/>
  <c r="AP15" i="2"/>
  <c r="AQ15" i="2"/>
  <c r="AR15" i="2"/>
  <c r="AS15" i="2"/>
  <c r="AT15" i="2"/>
  <c r="AP16" i="2"/>
  <c r="AQ16" i="2"/>
  <c r="AR16" i="2"/>
  <c r="AS16" i="2"/>
  <c r="AT16" i="2"/>
  <c r="AP17" i="2"/>
  <c r="AQ17" i="2"/>
  <c r="AR17" i="2"/>
  <c r="AS17" i="2"/>
  <c r="AT17" i="2"/>
  <c r="AP18" i="2"/>
  <c r="AQ18" i="2"/>
  <c r="AR18" i="2"/>
  <c r="AS18" i="2"/>
  <c r="AT18" i="2"/>
  <c r="AP19" i="2"/>
  <c r="AQ19" i="2"/>
  <c r="AR19" i="2"/>
  <c r="AS19" i="2"/>
  <c r="AP20" i="2"/>
  <c r="AQ20" i="2"/>
  <c r="AR20" i="2"/>
  <c r="AS20" i="2"/>
  <c r="AT20" i="2"/>
  <c r="AP21" i="2"/>
  <c r="AQ21" i="2"/>
  <c r="AR21" i="2"/>
  <c r="AS21" i="2"/>
  <c r="AP22" i="2"/>
  <c r="AQ22" i="2"/>
  <c r="AR22" i="2"/>
  <c r="AS22" i="2"/>
  <c r="AP23" i="2"/>
  <c r="AQ23" i="2"/>
  <c r="AR23" i="2"/>
  <c r="AS23" i="2"/>
  <c r="AP24" i="2"/>
  <c r="AQ24" i="2"/>
  <c r="AR24" i="2"/>
  <c r="AS24" i="2"/>
  <c r="AT24" i="2"/>
  <c r="AP25" i="2"/>
  <c r="AQ25" i="2"/>
  <c r="AR25" i="2"/>
  <c r="AS25" i="2"/>
  <c r="AT25" i="2"/>
  <c r="AP26" i="2"/>
  <c r="AQ26" i="2"/>
  <c r="AR26" i="2"/>
  <c r="AS26" i="2"/>
  <c r="AT26" i="2"/>
  <c r="AP27" i="2"/>
  <c r="AQ27" i="2"/>
  <c r="AR27" i="2"/>
  <c r="AS27" i="2"/>
  <c r="AT27" i="2"/>
  <c r="AP28" i="2"/>
  <c r="AQ28" i="2"/>
  <c r="AR28" i="2"/>
  <c r="AS28" i="2"/>
  <c r="AT28" i="2"/>
  <c r="AP29" i="2"/>
  <c r="AQ29" i="2"/>
  <c r="AR29" i="2"/>
  <c r="AS29" i="2"/>
  <c r="AT29" i="2"/>
  <c r="AP30" i="2"/>
  <c r="AQ30" i="2"/>
  <c r="AR30" i="2"/>
  <c r="AS30" i="2"/>
  <c r="AT30" i="2"/>
  <c r="AP31" i="2"/>
  <c r="AQ31" i="2"/>
  <c r="AR31" i="2"/>
  <c r="AS31" i="2"/>
  <c r="AT31" i="2"/>
  <c r="AP32" i="2"/>
  <c r="AQ32" i="2"/>
  <c r="AR32" i="2"/>
  <c r="AS32" i="2"/>
  <c r="AT32" i="2"/>
  <c r="AP33" i="2"/>
  <c r="AQ33" i="2"/>
  <c r="AR33" i="2"/>
  <c r="AS33" i="2"/>
  <c r="AT33" i="2"/>
  <c r="AP34" i="2"/>
  <c r="AQ34" i="2"/>
  <c r="AR34" i="2"/>
  <c r="AS34" i="2"/>
  <c r="AT34" i="2"/>
  <c r="AP35" i="2"/>
  <c r="AQ35" i="2"/>
  <c r="AR35" i="2"/>
  <c r="AS35" i="2"/>
  <c r="AT35" i="2"/>
  <c r="AP36" i="2"/>
  <c r="AQ36" i="2"/>
  <c r="AR36" i="2"/>
  <c r="AS36" i="2"/>
  <c r="AT36" i="2"/>
  <c r="AP37" i="2"/>
  <c r="AQ37" i="2"/>
  <c r="AR37" i="2"/>
  <c r="AS37" i="2"/>
  <c r="AT37" i="2"/>
  <c r="AP38" i="2"/>
  <c r="AQ38" i="2"/>
  <c r="AR38" i="2"/>
  <c r="AS38" i="2"/>
  <c r="AT38" i="2"/>
  <c r="AP39" i="2"/>
  <c r="AQ39" i="2"/>
  <c r="AR39" i="2"/>
  <c r="AS39" i="2"/>
  <c r="AT39" i="2"/>
  <c r="AP40" i="2"/>
  <c r="AQ40" i="2"/>
  <c r="AR40" i="2"/>
  <c r="AS40" i="2"/>
  <c r="AT40" i="2"/>
  <c r="AP41" i="2"/>
  <c r="AQ41" i="2"/>
  <c r="AR41" i="2"/>
  <c r="AS41" i="2"/>
  <c r="AT41" i="2"/>
  <c r="AP42" i="2"/>
  <c r="AQ42" i="2"/>
  <c r="AR42" i="2"/>
  <c r="AS42" i="2"/>
  <c r="AT42" i="2"/>
  <c r="AP43" i="2"/>
  <c r="AQ43" i="2"/>
  <c r="AR43" i="2"/>
  <c r="AS43" i="2"/>
  <c r="AT43" i="2"/>
  <c r="AP44" i="2"/>
  <c r="AQ44" i="2"/>
  <c r="AR44" i="2"/>
  <c r="AS44" i="2"/>
  <c r="AT44" i="2"/>
  <c r="AP45" i="2"/>
  <c r="AQ45" i="2"/>
  <c r="AR45" i="2"/>
  <c r="AS45" i="2"/>
  <c r="AT45" i="2"/>
  <c r="AP46" i="2"/>
  <c r="AQ46" i="2"/>
  <c r="AR46" i="2"/>
  <c r="AS46" i="2"/>
  <c r="AP47" i="2"/>
  <c r="AQ47" i="2"/>
  <c r="AR47" i="2"/>
  <c r="AS47" i="2"/>
  <c r="AT47" i="2"/>
  <c r="AP48" i="2"/>
  <c r="AQ48" i="2"/>
  <c r="AR48" i="2"/>
  <c r="AS48" i="2"/>
  <c r="AT48" i="2"/>
  <c r="AP49" i="2"/>
  <c r="AQ49" i="2"/>
  <c r="AR49" i="2"/>
  <c r="AS49" i="2"/>
  <c r="AT49" i="2"/>
  <c r="AP50" i="2"/>
  <c r="AQ50" i="2"/>
  <c r="AR50" i="2"/>
  <c r="AS50" i="2"/>
  <c r="AT50" i="2"/>
  <c r="AP51" i="2"/>
  <c r="AQ51" i="2"/>
  <c r="AR51" i="2"/>
  <c r="AS51" i="2"/>
  <c r="AT51" i="2"/>
  <c r="AP52" i="2"/>
  <c r="AQ52" i="2"/>
  <c r="AR52" i="2"/>
  <c r="AS52" i="2"/>
  <c r="AT52" i="2"/>
  <c r="AP53" i="2"/>
  <c r="AQ53" i="2"/>
  <c r="AR53" i="2"/>
  <c r="AS53" i="2"/>
  <c r="AT53" i="2"/>
  <c r="AP54" i="2"/>
  <c r="AQ54" i="2"/>
  <c r="AR54" i="2"/>
  <c r="AS54" i="2"/>
  <c r="AT54" i="2"/>
  <c r="AP55" i="2"/>
  <c r="AQ55" i="2"/>
  <c r="AR55" i="2"/>
  <c r="AS55" i="2"/>
  <c r="AT55" i="2"/>
  <c r="AP56" i="2"/>
  <c r="AQ56" i="2"/>
  <c r="AR56" i="2"/>
  <c r="AS56" i="2"/>
  <c r="AT56" i="2"/>
  <c r="AP57" i="2"/>
  <c r="AQ57" i="2"/>
  <c r="AR57" i="2"/>
  <c r="AS57" i="2"/>
  <c r="AT57" i="2"/>
  <c r="AP58" i="2"/>
  <c r="AQ58" i="2"/>
  <c r="AR58" i="2"/>
  <c r="AS58" i="2"/>
  <c r="AT58" i="2"/>
  <c r="AP59" i="2"/>
  <c r="AQ59" i="2"/>
  <c r="AR59" i="2"/>
  <c r="AS59" i="2"/>
  <c r="AT59" i="2"/>
  <c r="AP60" i="2"/>
  <c r="AQ60" i="2"/>
  <c r="AR60" i="2"/>
  <c r="AS60" i="2"/>
  <c r="AT60" i="2"/>
  <c r="AP61" i="2"/>
  <c r="AQ61" i="2"/>
  <c r="AR61" i="2"/>
  <c r="AS61" i="2"/>
  <c r="AT61" i="2"/>
  <c r="AP62" i="2"/>
  <c r="AQ62" i="2"/>
  <c r="AR62" i="2"/>
  <c r="AS62" i="2"/>
  <c r="AT62" i="2"/>
  <c r="AP63" i="2"/>
  <c r="AQ63" i="2"/>
  <c r="AR63" i="2"/>
  <c r="AS63" i="2"/>
  <c r="AT63" i="2"/>
  <c r="AP64" i="2"/>
  <c r="AQ64" i="2"/>
  <c r="AR64" i="2"/>
  <c r="AS64" i="2"/>
  <c r="AT64" i="2"/>
  <c r="AP65" i="2"/>
  <c r="AQ65" i="2"/>
  <c r="AR65" i="2"/>
  <c r="AS65" i="2"/>
  <c r="AT65" i="2"/>
  <c r="AP66" i="2"/>
  <c r="AQ66" i="2"/>
  <c r="AR66" i="2"/>
  <c r="AS66" i="2"/>
  <c r="AT66" i="2"/>
  <c r="AP67" i="2"/>
  <c r="AQ67" i="2"/>
  <c r="AR67" i="2"/>
  <c r="AS67" i="2"/>
  <c r="AT67" i="2"/>
  <c r="AP68" i="2"/>
  <c r="AQ68" i="2"/>
  <c r="AR68" i="2"/>
  <c r="AS68" i="2"/>
  <c r="AT68" i="2"/>
  <c r="AT30" i="3" l="1"/>
  <c r="AS30" i="3"/>
  <c r="AR30" i="3"/>
  <c r="AT29" i="3"/>
  <c r="AS29" i="3"/>
  <c r="AR29" i="3"/>
  <c r="AT28" i="3"/>
  <c r="AS28" i="3"/>
  <c r="AR28" i="3"/>
  <c r="AT27" i="3"/>
  <c r="AS27" i="3"/>
  <c r="AR27" i="3"/>
  <c r="AT26" i="3"/>
  <c r="AS26" i="3"/>
  <c r="AR26" i="3"/>
  <c r="AT25" i="3"/>
  <c r="AS25" i="3"/>
  <c r="AR25" i="3"/>
  <c r="AT24" i="3"/>
  <c r="AS24" i="3"/>
  <c r="AR24" i="3"/>
  <c r="AO68" i="2" l="1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C68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C67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C66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C65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C64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C63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C62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C61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C60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C59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C58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C57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C56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C55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C54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C53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C52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C51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C50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C49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C48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C47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C45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C44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C43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C41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C40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C39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C38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C37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C36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C35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C33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C32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C31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C30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C29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C28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C27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C26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C25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AO23" i="2"/>
  <c r="AN23" i="2"/>
  <c r="AM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AO22" i="2"/>
  <c r="AN22" i="2"/>
  <c r="AM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C22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C21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C20" i="2"/>
  <c r="AO19" i="2"/>
  <c r="AN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C19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C18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C17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C16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C15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C14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C13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C12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C11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C10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C9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C8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C6" i="2"/>
  <c r="AO5" i="2"/>
  <c r="AN5" i="2"/>
  <c r="AM5" i="2"/>
  <c r="AM69" i="2" s="1"/>
  <c r="AL5" i="2"/>
  <c r="AK5" i="2"/>
  <c r="AJ5" i="2"/>
  <c r="AI5" i="2"/>
  <c r="AI69" i="2" s="1"/>
  <c r="AH5" i="2"/>
  <c r="AG5" i="2"/>
  <c r="AF5" i="2"/>
  <c r="AE5" i="2"/>
  <c r="AE69" i="2" s="1"/>
  <c r="AD5" i="2"/>
  <c r="AC5" i="2"/>
  <c r="AB5" i="2"/>
  <c r="AA5" i="2"/>
  <c r="AA69" i="2" s="1"/>
  <c r="Z5" i="2"/>
  <c r="Y5" i="2"/>
  <c r="X5" i="2"/>
  <c r="W5" i="2"/>
  <c r="W69" i="2" s="1"/>
  <c r="V5" i="2"/>
  <c r="U5" i="2"/>
  <c r="T5" i="2"/>
  <c r="S5" i="2"/>
  <c r="R5" i="2"/>
  <c r="Q5" i="2"/>
  <c r="P5" i="2"/>
  <c r="C5" i="2"/>
  <c r="O70" i="1"/>
  <c r="N70" i="1"/>
  <c r="M70" i="1"/>
  <c r="L70" i="1"/>
  <c r="K70" i="1"/>
  <c r="J70" i="1"/>
  <c r="I70" i="1"/>
  <c r="H70" i="1"/>
  <c r="G70" i="1"/>
  <c r="F70" i="1"/>
  <c r="E70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AO23" i="1"/>
  <c r="AN23" i="1"/>
  <c r="AM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AO22" i="1"/>
  <c r="AN22" i="1"/>
  <c r="AM22" i="1"/>
  <c r="AK22" i="1"/>
  <c r="AJ22" i="1"/>
  <c r="AI22" i="1"/>
  <c r="AH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AO19" i="1"/>
  <c r="AN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Z69" i="2" l="1"/>
  <c r="AD69" i="2"/>
  <c r="AH69" i="2"/>
  <c r="AL69" i="2"/>
  <c r="X69" i="2"/>
  <c r="AB69" i="2"/>
  <c r="AF69" i="2"/>
  <c r="AJ69" i="2"/>
  <c r="AN69" i="2"/>
  <c r="P70" i="1"/>
  <c r="T70" i="1"/>
  <c r="X70" i="1"/>
  <c r="AB70" i="1"/>
  <c r="AF70" i="1"/>
  <c r="AJ70" i="1"/>
  <c r="AN70" i="1"/>
  <c r="U69" i="2"/>
  <c r="Y69" i="2"/>
  <c r="AC69" i="2"/>
  <c r="AG69" i="2"/>
  <c r="AK69" i="2"/>
  <c r="AO69" i="2"/>
  <c r="V69" i="2"/>
  <c r="Q70" i="1"/>
  <c r="Y70" i="1"/>
  <c r="AG70" i="1"/>
  <c r="AO70" i="1"/>
  <c r="R70" i="1"/>
  <c r="V70" i="1"/>
  <c r="Z70" i="1"/>
  <c r="AD70" i="1"/>
  <c r="AH70" i="1"/>
  <c r="AL70" i="1"/>
  <c r="U70" i="1"/>
  <c r="AC70" i="1"/>
  <c r="AK70" i="1"/>
  <c r="S70" i="1"/>
  <c r="W70" i="1"/>
  <c r="AA70" i="1"/>
  <c r="AE70" i="1"/>
  <c r="AI70" i="1"/>
  <c r="AM70" i="1"/>
</calcChain>
</file>

<file path=xl/sharedStrings.xml><?xml version="1.0" encoding="utf-8"?>
<sst xmlns="http://schemas.openxmlformats.org/spreadsheetml/2006/main" count="1054" uniqueCount="397">
  <si>
    <t>Daily Summary Report TempGroup Friday, March 6, 2020 to Saturday, April 4, 2020</t>
  </si>
  <si>
    <t>Report</t>
  </si>
  <si>
    <t>Saturday</t>
  </si>
  <si>
    <t>Friday</t>
  </si>
  <si>
    <t>Site ID</t>
  </si>
  <si>
    <t>Site Name</t>
  </si>
  <si>
    <t>Description</t>
  </si>
  <si>
    <t>Fri</t>
  </si>
  <si>
    <t>Sat</t>
  </si>
  <si>
    <t>Sun</t>
  </si>
  <si>
    <t>Mon</t>
  </si>
  <si>
    <t>Tue</t>
  </si>
  <si>
    <t>Wed</t>
  </si>
  <si>
    <t>Thu</t>
  </si>
  <si>
    <t>Tues</t>
  </si>
  <si>
    <t>Wednesday</t>
  </si>
  <si>
    <t>Thursday</t>
  </si>
  <si>
    <t>Sunday</t>
  </si>
  <si>
    <t>Monday</t>
  </si>
  <si>
    <t>Tuesday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</si>
  <si>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</si>
  <si>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</si>
  <si>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</si>
  <si>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</si>
  <si>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</si>
  <si>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</si>
  <si>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</si>
  <si>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</si>
  <si>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</si>
  <si>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</si>
  <si>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</si>
  <si>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130101020200</t>
  </si>
  <si>
    <t>AUBURN 20200</t>
  </si>
  <si>
    <t>Androscoggin</t>
  </si>
  <si>
    <t>Veterans Bridge</t>
  </si>
  <si>
    <t>130105010600</t>
  </si>
  <si>
    <t>LEWISTON 10600</t>
  </si>
  <si>
    <t>SR 196 (Lisbon Rd)</t>
  </si>
  <si>
    <t>130112051604</t>
  </si>
  <si>
    <t>TURNER 51604</t>
  </si>
  <si>
    <t>SR 117 SE/O IR 443 (Ricker Hill Rd</t>
  </si>
  <si>
    <t>N/A</t>
  </si>
  <si>
    <t>130303074501</t>
  </si>
  <si>
    <t>ASHLAND 74501</t>
  </si>
  <si>
    <t>Aroostook</t>
  </si>
  <si>
    <t>SR 11 N/O AROOSTOOK RIVER BRIDGE</t>
  </si>
  <si>
    <t>130353074900</t>
  </si>
  <si>
    <t>PRESQUE ISLE 74900</t>
  </si>
  <si>
    <t>US 1 N/O Bridge #0106</t>
  </si>
  <si>
    <t>130503053900</t>
  </si>
  <si>
    <t>BRUNSWICK 53900</t>
  </si>
  <si>
    <t>Cumberland</t>
  </si>
  <si>
    <t>I-295 0.6 MI S/O US 1 OFF RAMP</t>
  </si>
  <si>
    <t>130508054200</t>
  </si>
  <si>
    <t>FREEPORT 54200</t>
  </si>
  <si>
    <t>I-295 0.5 Mi S/O Desert Rd Overpass</t>
  </si>
  <si>
    <t>130513038701</t>
  </si>
  <si>
    <t>NAPLES 38701</t>
  </si>
  <si>
    <t>SR 11 N/O SR 35/US 302</t>
  </si>
  <si>
    <t>130513038704</t>
  </si>
  <si>
    <t>NAPLES 38704</t>
  </si>
  <si>
    <t>US 302/SR 35 SE/O SR 11</t>
  </si>
  <si>
    <t>130517090100</t>
  </si>
  <si>
    <t>PORTLAND 90100</t>
  </si>
  <si>
    <t>I-295 0.7 MI N/O US 1 OFF RMP</t>
  </si>
  <si>
    <t>130517090300</t>
  </si>
  <si>
    <t>PORTLAND 90300</t>
  </si>
  <si>
    <t>I-295 0.15 MI N/O FRANKLIN ON RMP</t>
  </si>
  <si>
    <t>130517090500</t>
  </si>
  <si>
    <t>PORTLAND 90500</t>
  </si>
  <si>
    <t>I-295 0.35 MI N/O PARK ST ON RAMP</t>
  </si>
  <si>
    <t>130522090700</t>
  </si>
  <si>
    <t>SOUTH PORTLAND 90700</t>
  </si>
  <si>
    <t>I-295 N/O Exit 3 Ramp</t>
  </si>
  <si>
    <t>130524007208</t>
  </si>
  <si>
    <t>WESTBROOK 07208</t>
  </si>
  <si>
    <t>US 302 (Bridgton Rd) NW/O Villa RD</t>
  </si>
  <si>
    <t>130710034304</t>
  </si>
  <si>
    <t>KINGFIELD 34304</t>
  </si>
  <si>
    <t>Franklin</t>
  </si>
  <si>
    <t>SR 16/27 SE/O IR 307 (Tufts Pond Rd)</t>
  </si>
  <si>
    <t>130721036907</t>
  </si>
  <si>
    <t>WILTON 36907</t>
  </si>
  <si>
    <t>US 2 W/O IR 455 (Pond Rd)</t>
  </si>
  <si>
    <t>130721056304</t>
  </si>
  <si>
    <t>WILTON 56304</t>
  </si>
  <si>
    <t>US 2/SR 17 SE/O IR 385 (Gordon Rd)</t>
  </si>
  <si>
    <t>130917057501</t>
  </si>
  <si>
    <t>HANCOCK 57501</t>
  </si>
  <si>
    <t>Hancock</t>
  </si>
  <si>
    <t>SR 182 N/O US 1</t>
  </si>
  <si>
    <t>130917057507</t>
  </si>
  <si>
    <t>HANCOCK 57507</t>
  </si>
  <si>
    <t>US 1 W/O SR 182</t>
  </si>
  <si>
    <t>130934078700</t>
  </si>
  <si>
    <t>TRENTON 78700</t>
  </si>
  <si>
    <t>SR 3 North End of Thompson Island BR</t>
  </si>
  <si>
    <t>130980830704</t>
  </si>
  <si>
    <t>TWP 22 30704</t>
  </si>
  <si>
    <t>SR 193 (Deblois Rd) SE/O SR 9</t>
  </si>
  <si>
    <t>130980830707</t>
  </si>
  <si>
    <t>TWP 22 30707</t>
  </si>
  <si>
    <t>SR 9 W/O SR 193</t>
  </si>
  <si>
    <t>131105092304</t>
  </si>
  <si>
    <t>CHELSEA 92304</t>
  </si>
  <si>
    <t>Kennebec</t>
  </si>
  <si>
    <t>SR 9 SE/O IR 368</t>
  </si>
  <si>
    <t>131106066007</t>
  </si>
  <si>
    <t>CHINA 66007</t>
  </si>
  <si>
    <t>SR 3 0.75 Mi W/O IR 527, China</t>
  </si>
  <si>
    <t>131111002605</t>
  </si>
  <si>
    <t>HALLOWELL 02605</t>
  </si>
  <si>
    <t>SR 27/US 201 (Water st) S/O West ST</t>
  </si>
  <si>
    <t>131122097805</t>
  </si>
  <si>
    <t>VASSALBORO 97805</t>
  </si>
  <si>
    <t>US 201/SR 100 S/O IR 3106 (Cushnoc Rd) (N Jct)</t>
  </si>
  <si>
    <t>131124005206</t>
  </si>
  <si>
    <t>WATERVILLE 05206</t>
  </si>
  <si>
    <t>SR 11/104/137B (Silver St) SW/O Gold St</t>
  </si>
  <si>
    <t>131129041907</t>
  </si>
  <si>
    <t>WINTHROP 41907</t>
  </si>
  <si>
    <t>US 202/SR 11 W/O IR 941 (Welchs Pt Rd)</t>
  </si>
  <si>
    <t>131311003606</t>
  </si>
  <si>
    <t>ROCKPORT 03606</t>
  </si>
  <si>
    <t>Knox</t>
  </si>
  <si>
    <t>US 1 SW/O Rockport Woods</t>
  </si>
  <si>
    <t>131502041600</t>
  </si>
  <si>
    <t>BOOTHBAY 41600</t>
  </si>
  <si>
    <t>SR 27 N/O IR 417 (River Rd)</t>
  </si>
  <si>
    <t>131512049402</t>
  </si>
  <si>
    <t>NOBLEBORO 49402</t>
  </si>
  <si>
    <t>US 1 NE/O IR 1182</t>
  </si>
  <si>
    <t>131519051906</t>
  </si>
  <si>
    <t>WISCASSET 51906</t>
  </si>
  <si>
    <t>Lincoln</t>
  </si>
  <si>
    <t>US 1 (Bath Rd) SW/O IR 2041 (Ward Brook)</t>
  </si>
  <si>
    <t>131703034500</t>
  </si>
  <si>
    <t>BROWNFIELD 34500</t>
  </si>
  <si>
    <t>Oxford</t>
  </si>
  <si>
    <t>SR 5/113 @ Fryeburg TL</t>
  </si>
  <si>
    <t>131712074400</t>
  </si>
  <si>
    <t>HANOVER 74400</t>
  </si>
  <si>
    <t>US 2/SR 5 @ Newry TL</t>
  </si>
  <si>
    <t>131720074308</t>
  </si>
  <si>
    <t>NEWRY 74308</t>
  </si>
  <si>
    <t>SR 26 0.1 Mi NW/O US 2/SR 5</t>
  </si>
  <si>
    <t>131735059705</t>
  </si>
  <si>
    <t>WOODSTOCK 59705</t>
  </si>
  <si>
    <t>SR 26 S/O IR 460 (ANDREWS RD)</t>
  </si>
  <si>
    <t>131902051600</t>
  </si>
  <si>
    <t>BANGOR 51600</t>
  </si>
  <si>
    <t>Penobscot</t>
  </si>
  <si>
    <t>I-95 N/O ON RAMP FROM SR 222 (UNION ST)</t>
  </si>
  <si>
    <t>131905030200</t>
  </si>
  <si>
    <t>BREWER 30200</t>
  </si>
  <si>
    <t>I-395/SR 15 W/O S Main St Ramp</t>
  </si>
  <si>
    <t>131907052100</t>
  </si>
  <si>
    <t>CARMEL 52100</t>
  </si>
  <si>
    <t>I-95 1.2 Mi N/O Cook Rd Overpass</t>
  </si>
  <si>
    <t>131914006506</t>
  </si>
  <si>
    <t>DEXTER 06506</t>
  </si>
  <si>
    <t>SR 94 (Garland Rd) SW/O IR 389 (Wing Rd)</t>
  </si>
  <si>
    <t>131915031907</t>
  </si>
  <si>
    <t>DIXMONT 31907</t>
  </si>
  <si>
    <t>SR 9/US 202 W/O SR7</t>
  </si>
  <si>
    <t>131930041704</t>
  </si>
  <si>
    <t>HOLDEN 41704</t>
  </si>
  <si>
    <t>US 1A SE/O IR 685</t>
  </si>
  <si>
    <t>131931050900</t>
  </si>
  <si>
    <t>HOWLAND 50900</t>
  </si>
  <si>
    <t>I-95 0.5 S/O SR 6/155 (Lagrange Rd)</t>
  </si>
  <si>
    <t>131940090002</t>
  </si>
  <si>
    <t>MATTAWAMKEAG 90002</t>
  </si>
  <si>
    <t>US 2 NE/O IR 684 (Back Settlement Rd)</t>
  </si>
  <si>
    <t>131942050700</t>
  </si>
  <si>
    <t>MEDWAY 50700</t>
  </si>
  <si>
    <t>I-95 1.2 Mi S/O SR 116 Underpass</t>
  </si>
  <si>
    <t>131956043602</t>
  </si>
  <si>
    <t>SPRINGFIELD 43602</t>
  </si>
  <si>
    <t>SR 6 (Main St) NE/O IR 86</t>
  </si>
  <si>
    <t>132101037400</t>
  </si>
  <si>
    <t>ABBOT 37400</t>
  </si>
  <si>
    <t>Piscataquis</t>
  </si>
  <si>
    <t>SR 6/15/16 0.5 Mi W/O Guilford Townline</t>
  </si>
  <si>
    <t>132308000102</t>
  </si>
  <si>
    <t>TOPSHAM 00102</t>
  </si>
  <si>
    <t>US 201 NE/O Meadow Rd 0.10 Mi to BR# 6309</t>
  </si>
  <si>
    <t>132520042504</t>
  </si>
  <si>
    <t>MOSCOW 42504</t>
  </si>
  <si>
    <t>Somerset</t>
  </si>
  <si>
    <t>US 201(CANADA RD) SE/O IR 1335(MOORE ST)</t>
  </si>
  <si>
    <t>132521057300</t>
  </si>
  <si>
    <t>NEW PORTLAND 57300</t>
  </si>
  <si>
    <t>SR 27 0.3 Mi S/O Kingfield TL</t>
  </si>
  <si>
    <t>132528056204</t>
  </si>
  <si>
    <t>SKOWHEGAN 56204</t>
  </si>
  <si>
    <t>US 201 SE/O IR 2177 (Cemetery Rd)</t>
  </si>
  <si>
    <t>132705056401</t>
  </si>
  <si>
    <t>FRANKFORT 56401</t>
  </si>
  <si>
    <t>Waldo</t>
  </si>
  <si>
    <t>US 1A N/O IR 1217 (County Rd)</t>
  </si>
  <si>
    <t>132920052201</t>
  </si>
  <si>
    <t>EAST MACHIAS 52201</t>
  </si>
  <si>
    <t>Washington</t>
  </si>
  <si>
    <t>SR 191 0.2 Mi N/O IR 384 (Palmer Landing)</t>
  </si>
  <si>
    <t>132920080803</t>
  </si>
  <si>
    <t>EAST MACHIAS 80803</t>
  </si>
  <si>
    <t>US 1/SR 191 E/O SR 191 (W Jct)</t>
  </si>
  <si>
    <t>132937031504</t>
  </si>
  <si>
    <t>PRINCETON 31504</t>
  </si>
  <si>
    <t>US 1 SE/O IR 309 (S Princeton Rd)</t>
  </si>
  <si>
    <t>133104001302</t>
  </si>
  <si>
    <t>BERWICK 01302</t>
  </si>
  <si>
    <t>York</t>
  </si>
  <si>
    <t>SR 4 (PORTLAND) NE/O BLACKBERRY HILL RD</t>
  </si>
  <si>
    <t>133113054700</t>
  </si>
  <si>
    <t>KITTERY 54700</t>
  </si>
  <si>
    <t>I-95 @ NH SL</t>
  </si>
  <si>
    <t>133119702600</t>
  </si>
  <si>
    <t>OGUNQUIT 02600</t>
  </si>
  <si>
    <t>US 1 at BR# 2239 @ Wells TL</t>
  </si>
  <si>
    <t>133122007507</t>
  </si>
  <si>
    <t>SACO 07507</t>
  </si>
  <si>
    <t>SR 5 0.14 Mi W/O Old Orchard Beach Rd</t>
  </si>
  <si>
    <t>133122092000</t>
  </si>
  <si>
    <t>SACO 92000</t>
  </si>
  <si>
    <t>I-195 E/O Ramp to US 1 (NB)</t>
  </si>
  <si>
    <t>133123000704</t>
  </si>
  <si>
    <t>SANFORD 00704</t>
  </si>
  <si>
    <t>SR 4A/109 (Main Street) SE/O Berwick Rd</t>
  </si>
  <si>
    <t>133126030405</t>
  </si>
  <si>
    <t>WATERBORO 30405</t>
  </si>
  <si>
    <r>
      <rPr>
        <sz val="11"/>
        <color theme="1"/>
        <rFont val="Calibri"/>
        <family val="2"/>
        <scheme val="minor"/>
      </rPr>
      <t>SR 4/US 202 S/O IR 490 (Straw Mill Rd</t>
    </r>
    <r>
      <rPr>
        <sz val="7.5"/>
        <color theme="1"/>
        <rFont val="Calibri"/>
        <family val="2"/>
        <scheme val="minor"/>
      </rPr>
      <t>)</t>
    </r>
  </si>
  <si>
    <t>133126036304</t>
  </si>
  <si>
    <t>WATERBORO 36304</t>
  </si>
  <si>
    <t>SR 5 SE/O IR 465 (Chadbourne Rdg)</t>
  </si>
  <si>
    <t>133126037007</t>
  </si>
  <si>
    <t>WATERBORO 37007</t>
  </si>
  <si>
    <t>IR 495 (West Rd) W/O US 202/SR 4</t>
  </si>
  <si>
    <t>133128000401</t>
  </si>
  <si>
    <t>YORK 00401</t>
  </si>
  <si>
    <t>US 1 0.5 Mi N/O Pine Hill Rd</t>
  </si>
  <si>
    <t>Statewide total</t>
  </si>
  <si>
    <t>Daily Summary Report TempGroup Friday, March 8, 2019 to Monday, March 18, 2019</t>
  </si>
  <si>
    <t>Wk 2 total</t>
  </si>
  <si>
    <t>Wk 3 total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</si>
  <si>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</si>
  <si>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</si>
  <si>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</si>
  <si>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</si>
  <si>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</si>
  <si>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</si>
  <si>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</si>
  <si>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</si>
  <si>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</si>
  <si>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</si>
  <si>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</si>
  <si>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</si>
  <si>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</si>
  <si>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</si>
  <si>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</si>
  <si>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</si>
  <si>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</si>
  <si>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</si>
  <si>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</si>
  <si>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</si>
  <si>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</si>
  <si>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</si>
  <si>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</si>
  <si>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Wk 4 Total</t>
  </si>
  <si>
    <t>Wk 5 total</t>
  </si>
  <si>
    <t>Wk 6 total</t>
  </si>
  <si>
    <t>131907052103</t>
  </si>
  <si>
    <t>10541</t>
  </si>
  <si>
    <t>   </t>
  </si>
  <si>
    <t>NOTE:  All daily volumes represent both directions of travel</t>
  </si>
  <si>
    <t>Bangor (I-95)</t>
  </si>
  <si>
    <t>Brewer (I-395)</t>
  </si>
  <si>
    <t>Carmel (I-95 NB)</t>
  </si>
  <si>
    <t>Carmel (I-95 SB)</t>
  </si>
  <si>
    <t>Freeport (I-295)</t>
  </si>
  <si>
    <t>Howland (I-95 NB)</t>
  </si>
  <si>
    <t>Howland (I-95 SB)</t>
  </si>
  <si>
    <t>Kittery (I-95)</t>
  </si>
  <si>
    <t>Portland (1-295) 1</t>
  </si>
  <si>
    <t>Portland (I-295) 2</t>
  </si>
  <si>
    <t xml:space="preserve">Portland (I-295) 3 </t>
  </si>
  <si>
    <t>Saco (I-195)</t>
  </si>
  <si>
    <t>South Portland</t>
  </si>
  <si>
    <t>Lewiston (SR 196)</t>
  </si>
  <si>
    <t>Berwick (SR4)</t>
  </si>
  <si>
    <t>Passenger</t>
  </si>
  <si>
    <t>SU</t>
  </si>
  <si>
    <t>Combination</t>
  </si>
  <si>
    <t>Sunday 10 March 2019</t>
  </si>
  <si>
    <t>Monday 11 March 2019</t>
  </si>
  <si>
    <t>Tuesday 12 March 2019</t>
  </si>
  <si>
    <t>Wednesday 13 March 2019</t>
  </si>
  <si>
    <t>Thursday 14 March 2019</t>
  </si>
  <si>
    <t>Friday 15 March 2019</t>
  </si>
  <si>
    <t>Saturday 16 March 2019</t>
  </si>
  <si>
    <t>Sunday 17 March 2019</t>
  </si>
  <si>
    <t>Monday 18 March 2019</t>
  </si>
  <si>
    <t>Tuesday 19 March 2019</t>
  </si>
  <si>
    <t>Wednesday 20 March 2019</t>
  </si>
  <si>
    <t>Thursday 21 March 2019</t>
  </si>
  <si>
    <t>Friday 22 March 2019</t>
  </si>
  <si>
    <t>Saturday 23 March 2019</t>
  </si>
  <si>
    <t>Sunday 24 March 2019</t>
  </si>
  <si>
    <t>Monday 25 March 2019</t>
  </si>
  <si>
    <t>Tuesday 26 March 2019</t>
  </si>
  <si>
    <t>Wednesday 27 March 2019</t>
  </si>
  <si>
    <t>Thursday 28 March 2019</t>
  </si>
  <si>
    <t>Friday 29 March 2019</t>
  </si>
  <si>
    <t>Saturday 30 March 2019</t>
  </si>
  <si>
    <t>Sunday 31 March 2019</t>
  </si>
  <si>
    <t>Monday 1 April 2019</t>
  </si>
  <si>
    <t>Tuesday 2 April 2019</t>
  </si>
  <si>
    <t>Wednesday 3 April 2019</t>
  </si>
  <si>
    <t>Thursday 4 April 2019</t>
  </si>
  <si>
    <t>Friday 5 April 2019</t>
  </si>
  <si>
    <t>Saturday 6 April 2019</t>
  </si>
  <si>
    <t>Sunday 7 April 2019</t>
  </si>
  <si>
    <t>Monday 8 April 2019</t>
  </si>
  <si>
    <t>Tuesday 9 April 2019</t>
  </si>
  <si>
    <t>Wednesday 10 April 2019</t>
  </si>
  <si>
    <t>Thursday 11 April 2019</t>
  </si>
  <si>
    <t>Friday 12 April 2019</t>
  </si>
  <si>
    <t>Saturday 13 April 2019</t>
  </si>
  <si>
    <t>Abbott (Routes 6&amp;15&amp;16)</t>
  </si>
  <si>
    <t>Mattawamkeag (Route 2)</t>
  </si>
  <si>
    <t>New Portland (Route 27)</t>
  </si>
  <si>
    <t>Princeton (Route 1)</t>
  </si>
  <si>
    <t>T22 MD</t>
  </si>
  <si>
    <t>Vassalboro (Routes 100 &amp; 201)</t>
  </si>
  <si>
    <t>Wilton (Routes 2 &amp; 17)</t>
  </si>
  <si>
    <t>Wiscasset (Route 1)</t>
  </si>
  <si>
    <t>York (Route 1)</t>
  </si>
  <si>
    <t>Pass. Veh</t>
  </si>
  <si>
    <t>SU Trucks</t>
  </si>
  <si>
    <t>Sunday 8 March 2020</t>
  </si>
  <si>
    <t>Monday 9 March 2020</t>
  </si>
  <si>
    <t>Tuesday 10 March 2020</t>
  </si>
  <si>
    <t>Wednesday 11 March 2020</t>
  </si>
  <si>
    <t>Thursday 12 March 2020</t>
  </si>
  <si>
    <t>Friday 13 March 2020</t>
  </si>
  <si>
    <t>Saturday 14 March 2020</t>
  </si>
  <si>
    <t>Sunday 15 March 2020</t>
  </si>
  <si>
    <t>Monday 16 March 2020</t>
  </si>
  <si>
    <t>Tuesday 17 March 2020</t>
  </si>
  <si>
    <t>Wednesday 18 March 2020</t>
  </si>
  <si>
    <t>Thursday 19 March 2020</t>
  </si>
  <si>
    <t>Friday 20 March 2020</t>
  </si>
  <si>
    <t>Saturday 21 March 2020</t>
  </si>
  <si>
    <t>Sunday 22 March 2020</t>
  </si>
  <si>
    <t>Monday 23 March 2020</t>
  </si>
  <si>
    <t>Tuesday 24 March 2020</t>
  </si>
  <si>
    <t>Wednesday 25 March 2020</t>
  </si>
  <si>
    <t>Thursday 26 March 2020</t>
  </si>
  <si>
    <t>Friday 27 March 2020</t>
  </si>
  <si>
    <t>Saturday 28 March 2020</t>
  </si>
  <si>
    <t>Sunday 29 March 2020</t>
  </si>
  <si>
    <t>Monday 30 March 2020</t>
  </si>
  <si>
    <t>Tuesday 31 March 2020</t>
  </si>
  <si>
    <t>Wednesday 1 April 2020</t>
  </si>
  <si>
    <t>Thursday 2 April 2020</t>
  </si>
  <si>
    <t>Friday 3 April 2020</t>
  </si>
  <si>
    <t>Saturday 4 April 2020</t>
  </si>
  <si>
    <t>Sunday 5 April 2020</t>
  </si>
  <si>
    <t>Monday 6 April 2020</t>
  </si>
  <si>
    <t>Tuesday 7 April 2020</t>
  </si>
  <si>
    <t>Wednesday 8 April 2020</t>
  </si>
  <si>
    <t>Thursday 9 April 2020</t>
  </si>
  <si>
    <t>Friday 10 April 2020</t>
  </si>
  <si>
    <t>Saturday 11 April 2020</t>
  </si>
  <si>
    <t>Auburn (Veterans Bridge)</t>
  </si>
  <si>
    <t>Brownfield (Routes 5 &amp; 113)</t>
  </si>
  <si>
    <t>Dexter (Route 94)</t>
  </si>
  <si>
    <t>East Machias (Route 191)</t>
  </si>
  <si>
    <t>Frankfort (Route 1A)</t>
  </si>
  <si>
    <t>Hallowell (Routes 27 &amp; 201)</t>
  </si>
  <si>
    <t>Hanover (Routese 2 &amp; 5)</t>
  </si>
  <si>
    <t>Holden (Route 1A)</t>
  </si>
  <si>
    <t>Moscow (Route 201)</t>
  </si>
  <si>
    <t>Naples (Route 11)</t>
  </si>
  <si>
    <t>Newry (Route 26)</t>
  </si>
  <si>
    <t>Ogunquit (Route 2)</t>
  </si>
  <si>
    <t>Presque Isle (Route 1)</t>
  </si>
  <si>
    <t>Tophsham (Route 201)</t>
  </si>
  <si>
    <t>T22 MD (Route 201)</t>
  </si>
  <si>
    <t>Turner (Route 117)</t>
  </si>
  <si>
    <t>Waterville (Routes 11 &amp; 104 &amp; 137B)</t>
  </si>
  <si>
    <t>Westbrook (Route 302)</t>
  </si>
  <si>
    <t>Woodstock (Route 26</t>
  </si>
  <si>
    <t>Date</t>
  </si>
  <si>
    <t>Total</t>
  </si>
  <si>
    <t>Brunswick (I-295)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</si>
</sst>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2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9" fillId="0" borderId="0"/>
  </cellStyleXfs>
  <cellXfs count="125">
    <xf numFmtId="0" fontId="0" fillId="0" borderId="0" xfId="0"/>
    <xf numFmtId="0" fontId="2" fillId="0" borderId="0" xfId="0" applyFont="1"/>
    <xf numFmtId="49" fontId="2" fillId="0" borderId="1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3" fillId="0" borderId="1" xfId="1" applyNumberFormat="1" applyBorder="1" applyAlignment="1">
      <alignment horizontal="center" vertical="center" wrapText="1"/>
    </xf>
    <xf numFmtId="49" fontId="3" fillId="0" borderId="3" xfId="1" applyNumberFormat="1" applyBorder="1" applyAlignment="1">
      <alignment horizontal="center" vertical="center" wrapText="1"/>
    </xf>
    <xf numFmtId="49" fontId="3" fillId="0" borderId="4" xfId="1" applyNumberFormat="1" applyBorder="1" applyAlignment="1">
      <alignment horizontal="center" vertical="center" wrapText="1"/>
    </xf>
    <xf numFmtId="49" fontId="3" fillId="0" borderId="5" xfId="1" applyNumberFormat="1" applyBorder="1" applyAlignment="1">
      <alignment horizontal="center" vertical="center" wrapText="1"/>
    </xf>
    <xf numFmtId="49" fontId="3" fillId="0" borderId="6" xfId="1" applyNumberForma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49" fontId="2" fillId="0" borderId="8" xfId="0" applyNumberFormat="1" applyFont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Border="1"/>
    <xf numFmtId="14" fontId="0" fillId="0" borderId="9" xfId="0" applyNumberFormat="1" applyBorder="1"/>
    <xf numFmtId="14" fontId="0" fillId="0" borderId="10" xfId="0" applyNumberFormat="1" applyBorder="1"/>
    <xf numFmtId="49" fontId="3" fillId="0" borderId="11" xfId="1" applyNumberForma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10" xfId="0" applyBorder="1"/>
    <xf numFmtId="0" fontId="0" fillId="0" borderId="9" xfId="0" applyBorder="1"/>
    <xf numFmtId="0" fontId="0" fillId="0" borderId="12" xfId="0" applyFont="1" applyBorder="1" applyAlignment="1">
      <alignment wrapText="1"/>
    </xf>
    <xf numFmtId="164" fontId="0" fillId="0" borderId="0" xfId="0" applyNumberFormat="1"/>
    <xf numFmtId="0" fontId="0" fillId="2" borderId="0" xfId="0" applyFill="1" applyBorder="1"/>
    <xf numFmtId="49" fontId="4" fillId="0" borderId="11" xfId="1" applyNumberFormat="1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0" fillId="3" borderId="0" xfId="0" applyFill="1" applyBorder="1" applyAlignment="1">
      <alignment wrapText="1"/>
    </xf>
    <xf numFmtId="0" fontId="6" fillId="0" borderId="12" xfId="0" applyFont="1" applyBorder="1" applyAlignment="1">
      <alignment wrapText="1"/>
    </xf>
    <xf numFmtId="0" fontId="0" fillId="0" borderId="8" xfId="0" applyNumberFormat="1" applyBorder="1" applyAlignment="1">
      <alignment horizontal="right" wrapText="1"/>
    </xf>
    <xf numFmtId="0" fontId="7" fillId="0" borderId="12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Fill="1" applyBorder="1" applyAlignment="1">
      <alignment wrapText="1"/>
    </xf>
    <xf numFmtId="0" fontId="0" fillId="0" borderId="0" xfId="0" applyAlignment="1">
      <alignment horizontal="right"/>
    </xf>
    <xf numFmtId="49" fontId="3" fillId="0" borderId="4" xfId="1" applyNumberFormat="1" applyBorder="1" applyAlignment="1">
      <alignment horizontal="right" vertical="center" wrapText="1"/>
    </xf>
    <xf numFmtId="49" fontId="3" fillId="0" borderId="6" xfId="1" applyNumberFormat="1" applyBorder="1" applyAlignment="1">
      <alignment horizontal="right" vertical="center" wrapText="1"/>
    </xf>
    <xf numFmtId="49" fontId="3" fillId="0" borderId="5" xfId="1" applyNumberFormat="1" applyBorder="1" applyAlignment="1">
      <alignment horizontal="right" vertical="center" wrapText="1"/>
    </xf>
    <xf numFmtId="49" fontId="3" fillId="0" borderId="25" xfId="1" applyNumberFormat="1" applyBorder="1" applyAlignment="1">
      <alignment horizontal="right" vertical="center" wrapText="1"/>
    </xf>
    <xf numFmtId="49" fontId="2" fillId="0" borderId="10" xfId="0" applyNumberFormat="1" applyFont="1" applyBorder="1" applyAlignment="1">
      <alignment horizontal="right" vertical="center" wrapText="1"/>
    </xf>
    <xf numFmtId="49" fontId="2" fillId="0" borderId="9" xfId="0" applyNumberFormat="1" applyFont="1" applyBorder="1" applyAlignment="1">
      <alignment horizontal="right" vertical="center" wrapText="1"/>
    </xf>
    <xf numFmtId="49" fontId="2" fillId="0" borderId="0" xfId="0" applyNumberFormat="1" applyFont="1" applyBorder="1" applyAlignment="1">
      <alignment horizontal="right" vertical="center" wrapText="1"/>
    </xf>
    <xf numFmtId="49" fontId="2" fillId="0" borderId="26" xfId="0" applyNumberFormat="1" applyFont="1" applyBorder="1" applyAlignment="1">
      <alignment horizontal="right" vertical="center" wrapText="1"/>
    </xf>
    <xf numFmtId="49" fontId="2" fillId="0" borderId="27" xfId="0" applyNumberFormat="1" applyFont="1" applyBorder="1" applyAlignment="1">
      <alignment horizontal="right" vertical="center" wrapText="1"/>
    </xf>
    <xf numFmtId="49" fontId="2" fillId="0" borderId="0" xfId="0" applyNumberFormat="1" applyFont="1" applyFill="1" applyBorder="1" applyAlignment="1">
      <alignment horizontal="right" vertical="center" wrapText="1"/>
    </xf>
    <xf numFmtId="0" fontId="0" fillId="0" borderId="28" xfId="0" applyBorder="1" applyAlignment="1">
      <alignment horizontal="right" wrapText="1"/>
    </xf>
    <xf numFmtId="0" fontId="0" fillId="0" borderId="29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28" xfId="0" applyNumberFormat="1" applyBorder="1" applyAlignment="1">
      <alignment horizontal="right" wrapText="1"/>
    </xf>
    <xf numFmtId="0" fontId="0" fillId="0" borderId="17" xfId="0" applyBorder="1" applyAlignment="1">
      <alignment horizontal="right" wrapText="1"/>
    </xf>
    <xf numFmtId="0" fontId="0" fillId="0" borderId="20" xfId="0" applyBorder="1" applyAlignment="1">
      <alignment horizontal="right" wrapText="1"/>
    </xf>
    <xf numFmtId="0" fontId="0" fillId="0" borderId="18" xfId="0" applyBorder="1" applyAlignment="1">
      <alignment horizontal="right" wrapText="1"/>
    </xf>
    <xf numFmtId="0" fontId="0" fillId="4" borderId="0" xfId="0" applyFill="1" applyAlignment="1">
      <alignment horizontal="left" wrapText="1"/>
    </xf>
    <xf numFmtId="0" fontId="0" fillId="0" borderId="11" xfId="0" applyFill="1" applyBorder="1" applyAlignment="1">
      <alignment wrapText="1"/>
    </xf>
    <xf numFmtId="0" fontId="0" fillId="0" borderId="12" xfId="0" applyFill="1" applyBorder="1" applyAlignment="1">
      <alignment wrapText="1"/>
    </xf>
    <xf numFmtId="0" fontId="0" fillId="0" borderId="8" xfId="0" applyFill="1" applyBorder="1" applyAlignment="1">
      <alignment wrapText="1"/>
    </xf>
    <xf numFmtId="0" fontId="0" fillId="0" borderId="9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ont="1" applyFill="1" applyBorder="1" applyAlignment="1">
      <alignment horizontal="right"/>
    </xf>
    <xf numFmtId="0" fontId="0" fillId="0" borderId="10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8" fillId="0" borderId="1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9" xfId="0" applyFont="1" applyFill="1" applyBorder="1" applyAlignment="1">
      <alignment horizontal="right"/>
    </xf>
    <xf numFmtId="0" fontId="0" fillId="0" borderId="4" xfId="0" applyFont="1" applyFill="1" applyBorder="1" applyAlignment="1">
      <alignment horizontal="right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21" xfId="0" applyFont="1" applyFill="1" applyBorder="1" applyAlignment="1">
      <alignment horizontal="right"/>
    </xf>
    <xf numFmtId="0" fontId="0" fillId="0" borderId="22" xfId="0" applyFont="1" applyFill="1" applyBorder="1" applyAlignment="1">
      <alignment horizontal="right"/>
    </xf>
    <xf numFmtId="0" fontId="0" fillId="0" borderId="23" xfId="0" applyFont="1" applyFill="1" applyBorder="1" applyAlignment="1">
      <alignment horizontal="right"/>
    </xf>
    <xf numFmtId="2" fontId="0" fillId="0" borderId="4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2" fontId="0" fillId="0" borderId="6" xfId="0" applyNumberFormat="1" applyFont="1" applyFill="1" applyBorder="1" applyAlignment="1">
      <alignment horizontal="right"/>
    </xf>
    <xf numFmtId="2" fontId="0" fillId="0" borderId="10" xfId="0" applyNumberFormat="1" applyFont="1" applyFill="1" applyBorder="1" applyAlignment="1">
      <alignment horizontal="right"/>
    </xf>
    <xf numFmtId="2" fontId="0" fillId="0" borderId="0" xfId="0" applyNumberFormat="1" applyFont="1" applyFill="1" applyBorder="1" applyAlignment="1">
      <alignment horizontal="right"/>
    </xf>
    <xf numFmtId="2" fontId="0" fillId="0" borderId="9" xfId="0" applyNumberFormat="1" applyFont="1" applyFill="1" applyBorder="1" applyAlignment="1">
      <alignment horizontal="right"/>
    </xf>
    <xf numFmtId="2" fontId="0" fillId="0" borderId="21" xfId="0" applyNumberFormat="1" applyFont="1" applyFill="1" applyBorder="1" applyAlignment="1">
      <alignment horizontal="right"/>
    </xf>
    <xf numFmtId="2" fontId="0" fillId="0" borderId="22" xfId="0" applyNumberFormat="1" applyFont="1" applyFill="1" applyBorder="1" applyAlignment="1">
      <alignment horizontal="right"/>
    </xf>
    <xf numFmtId="2" fontId="0" fillId="0" borderId="23" xfId="0" applyNumberFormat="1" applyFont="1" applyFill="1" applyBorder="1" applyAlignment="1">
      <alignment horizontal="right"/>
    </xf>
    <xf numFmtId="0" fontId="9" fillId="0" borderId="10" xfId="2" applyFont="1" applyFill="1" applyBorder="1" applyAlignment="1">
      <alignment horizontal="right"/>
    </xf>
    <xf numFmtId="0" fontId="9" fillId="0" borderId="21" xfId="2" applyFont="1" applyFill="1" applyBorder="1" applyAlignment="1">
      <alignment horizontal="right"/>
    </xf>
    <xf numFmtId="0" fontId="0" fillId="0" borderId="0" xfId="0" applyFill="1"/>
    <xf numFmtId="0" fontId="8" fillId="0" borderId="12" xfId="0" applyFont="1" applyFill="1" applyBorder="1" applyAlignment="1">
      <alignment horizontal="right"/>
    </xf>
    <xf numFmtId="0" fontId="2" fillId="0" borderId="10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0" fillId="5" borderId="0" xfId="0" applyFont="1" applyFill="1" applyBorder="1" applyAlignment="1">
      <alignment horizontal="left"/>
    </xf>
    <xf numFmtId="0" fontId="0" fillId="5" borderId="10" xfId="0" applyFill="1" applyBorder="1"/>
    <xf numFmtId="0" fontId="0" fillId="5" borderId="0" xfId="0" applyFill="1" applyBorder="1"/>
    <xf numFmtId="0" fontId="0" fillId="5" borderId="9" xfId="0" applyFill="1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D5D28ED4-CF2C-4F29-9DB6-2700FF66182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State%20Economist/COVID-19%20impact/Traffic/traffic%20flow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Week 3 2019"/>
      <sheetName val="March Week 3 2020"/>
      <sheetName val="March Week 4 2019"/>
      <sheetName val="March Week 4 2020"/>
      <sheetName val="March Week 5 2019"/>
      <sheetName val="March Week 5 2020"/>
      <sheetName val="April week 1 2019"/>
      <sheetName val="April Week 1 2020"/>
      <sheetName val="year over year counties"/>
      <sheetName val="2019"/>
      <sheetName val="2020"/>
      <sheetName val="2020 for Week over Week"/>
      <sheetName val="Week over Week"/>
      <sheetName val="wk over wk charts"/>
    </sheetNames>
    <sheetDataSet>
      <sheetData sheetId="0">
        <row r="1">
          <cell r="A1" t="str">
            <v>Daily Summary Report TempGroup Sunday, March 17, 2019 to Saturday, March 23, 2019</v>
          </cell>
        </row>
        <row r="2">
          <cell r="A2" t="str">
            <v>Report</v>
          </cell>
        </row>
        <row r="3">
          <cell r="A3" t="str">
            <v>Site ID</v>
          </cell>
          <cell r="F3" t="str">
            <v>Tue</v>
          </cell>
          <cell r="G3" t="str">
            <v>Wed</v>
          </cell>
          <cell r="H3" t="str">
            <v>Thu</v>
          </cell>
          <cell r="I3" t="str">
            <v>Fri</v>
          </cell>
          <cell r="J3" t="str">
            <v>Sat</v>
          </cell>
        </row>
        <row r="4">
          <cell r="F4" t="str">
            <v>2019-03-19</v>
          </cell>
          <cell r="G4" t="str">
            <v>2019-03-20</v>
          </cell>
          <cell r="H4" t="str">
            <v>2019-03-21</v>
          </cell>
          <cell r="I4" t="str">
            <v>2019-03-22</v>
          </cell>
          <cell r="J4" t="str">
            <v>2019-03-23</v>
          </cell>
        </row>
        <row r="5">
          <cell r="A5" t="str">
            <v>130101020200</v>
          </cell>
          <cell r="F5">
            <v>34109</v>
          </cell>
          <cell r="G5">
            <v>34757</v>
          </cell>
          <cell r="H5">
            <v>35904</v>
          </cell>
          <cell r="I5">
            <v>33910</v>
          </cell>
          <cell r="J5">
            <v>32114</v>
          </cell>
        </row>
        <row r="6">
          <cell r="A6" t="str">
            <v>130105010600</v>
          </cell>
          <cell r="F6">
            <v>12215</v>
          </cell>
          <cell r="G6">
            <v>12652</v>
          </cell>
          <cell r="H6">
            <v>12756</v>
          </cell>
          <cell r="I6">
            <v>11547</v>
          </cell>
          <cell r="J6">
            <v>9942</v>
          </cell>
        </row>
        <row r="7">
          <cell r="A7" t="str">
            <v>130112051604</v>
          </cell>
          <cell r="F7">
            <v>3240</v>
          </cell>
          <cell r="G7">
            <v>3146</v>
          </cell>
          <cell r="H7">
            <v>3251</v>
          </cell>
          <cell r="I7">
            <v>2852</v>
          </cell>
          <cell r="J7">
            <v>3334</v>
          </cell>
        </row>
        <row r="8">
          <cell r="A8" t="str">
            <v>130303074501</v>
          </cell>
          <cell r="F8">
            <v>1896</v>
          </cell>
          <cell r="G8">
            <v>1790</v>
          </cell>
          <cell r="H8">
            <v>1878</v>
          </cell>
          <cell r="I8">
            <v>1494</v>
          </cell>
          <cell r="J8">
            <v>1236</v>
          </cell>
        </row>
        <row r="9">
          <cell r="A9" t="str">
            <v>130353074900</v>
          </cell>
          <cell r="F9">
            <v>5669</v>
          </cell>
          <cell r="G9">
            <v>6004</v>
          </cell>
          <cell r="H9">
            <v>6145</v>
          </cell>
          <cell r="I9">
            <v>5786</v>
          </cell>
          <cell r="J9">
            <v>4583</v>
          </cell>
        </row>
        <row r="10">
          <cell r="A10" t="str">
            <v>130503053900</v>
          </cell>
          <cell r="F10">
            <v>45285</v>
          </cell>
          <cell r="G10">
            <v>46853</v>
          </cell>
          <cell r="H10">
            <v>48549</v>
          </cell>
          <cell r="I10">
            <v>47195</v>
          </cell>
          <cell r="J10">
            <v>40623</v>
          </cell>
        </row>
        <row r="11">
          <cell r="A11" t="str">
            <v>130508054200</v>
          </cell>
          <cell r="F11">
            <v>51636</v>
          </cell>
          <cell r="G11">
            <v>54104</v>
          </cell>
          <cell r="H11">
            <v>56204</v>
          </cell>
          <cell r="I11">
            <v>53888</v>
          </cell>
          <cell r="J11">
            <v>45718</v>
          </cell>
        </row>
        <row r="12">
          <cell r="A12" t="str">
            <v>130513038701</v>
          </cell>
          <cell r="F12">
            <v>5814</v>
          </cell>
          <cell r="G12">
            <v>5686</v>
          </cell>
          <cell r="H12">
            <v>5843</v>
          </cell>
          <cell r="I12">
            <v>4922</v>
          </cell>
          <cell r="J12">
            <v>4702</v>
          </cell>
        </row>
        <row r="13">
          <cell r="A13" t="str">
            <v>130513038704</v>
          </cell>
          <cell r="F13">
            <v>8798</v>
          </cell>
          <cell r="G13">
            <v>8944</v>
          </cell>
          <cell r="H13">
            <v>8914</v>
          </cell>
          <cell r="I13">
            <v>8421</v>
          </cell>
          <cell r="J13">
            <v>7586</v>
          </cell>
        </row>
        <row r="14">
          <cell r="A14" t="str">
            <v>130517090100</v>
          </cell>
          <cell r="F14">
            <v>50459</v>
          </cell>
          <cell r="G14">
            <v>51920</v>
          </cell>
          <cell r="H14">
            <v>53866</v>
          </cell>
          <cell r="I14">
            <v>51279</v>
          </cell>
          <cell r="J14">
            <v>42740</v>
          </cell>
        </row>
        <row r="15">
          <cell r="A15" t="str">
            <v>130517090300</v>
          </cell>
          <cell r="F15">
            <v>72946</v>
          </cell>
          <cell r="G15">
            <v>74216</v>
          </cell>
          <cell r="H15">
            <v>76669</v>
          </cell>
          <cell r="I15">
            <v>72727</v>
          </cell>
          <cell r="J15">
            <v>61563</v>
          </cell>
        </row>
        <row r="16">
          <cell r="A16" t="str">
            <v>130517090500</v>
          </cell>
          <cell r="F16">
            <v>73106</v>
          </cell>
          <cell r="G16">
            <v>74344</v>
          </cell>
          <cell r="H16">
            <v>76894</v>
          </cell>
          <cell r="I16">
            <v>74354</v>
          </cell>
          <cell r="J16">
            <v>62744</v>
          </cell>
        </row>
        <row r="17">
          <cell r="A17" t="str">
            <v>130522090700</v>
          </cell>
          <cell r="F17">
            <v>82251</v>
          </cell>
          <cell r="G17">
            <v>82854</v>
          </cell>
          <cell r="H17">
            <v>86126</v>
          </cell>
          <cell r="I17">
            <v>84767</v>
          </cell>
          <cell r="J17">
            <v>72960</v>
          </cell>
        </row>
        <row r="18">
          <cell r="A18" t="str">
            <v>130524007208</v>
          </cell>
          <cell r="F18">
            <v>16182</v>
          </cell>
          <cell r="G18">
            <v>16381</v>
          </cell>
          <cell r="H18">
            <v>16983</v>
          </cell>
          <cell r="I18">
            <v>16570</v>
          </cell>
          <cell r="J18">
            <v>13995</v>
          </cell>
        </row>
        <row r="19">
          <cell r="A19" t="str">
            <v>130710034304</v>
          </cell>
          <cell r="F19">
            <v>3326</v>
          </cell>
          <cell r="G19">
            <v>3765</v>
          </cell>
          <cell r="H19">
            <v>3743</v>
          </cell>
          <cell r="I19">
            <v>4163</v>
          </cell>
          <cell r="J19">
            <v>3462</v>
          </cell>
        </row>
        <row r="20">
          <cell r="A20" t="str">
            <v>130721036907</v>
          </cell>
          <cell r="F20">
            <v>2848</v>
          </cell>
          <cell r="G20">
            <v>2854</v>
          </cell>
          <cell r="H20">
            <v>2778</v>
          </cell>
          <cell r="I20">
            <v>2563</v>
          </cell>
          <cell r="J20">
            <v>2030</v>
          </cell>
        </row>
        <row r="21">
          <cell r="A21" t="str">
            <v>130721056304</v>
          </cell>
          <cell r="F21">
            <v>2869</v>
          </cell>
          <cell r="G21">
            <v>2860</v>
          </cell>
          <cell r="H21">
            <v>2757</v>
          </cell>
          <cell r="I21">
            <v>2535</v>
          </cell>
          <cell r="J21">
            <v>1865</v>
          </cell>
        </row>
        <row r="22">
          <cell r="A22" t="str">
            <v>130917057501</v>
          </cell>
          <cell r="F22">
            <v>3239</v>
          </cell>
          <cell r="G22">
            <v>3398</v>
          </cell>
          <cell r="H22">
            <v>3319</v>
          </cell>
          <cell r="I22">
            <v>3146</v>
          </cell>
          <cell r="J22">
            <v>2726</v>
          </cell>
        </row>
        <row r="23">
          <cell r="A23" t="str">
            <v>130917057507</v>
          </cell>
          <cell r="F23">
            <v>11676</v>
          </cell>
          <cell r="G23">
            <v>12138</v>
          </cell>
          <cell r="H23">
            <v>11944</v>
          </cell>
          <cell r="I23">
            <v>11829</v>
          </cell>
          <cell r="J23">
            <v>9838</v>
          </cell>
        </row>
        <row r="24">
          <cell r="A24" t="str">
            <v>130934078700</v>
          </cell>
          <cell r="F24">
            <v>12096</v>
          </cell>
          <cell r="G24">
            <v>11968</v>
          </cell>
          <cell r="H24">
            <v>11730</v>
          </cell>
          <cell r="I24">
            <v>10714</v>
          </cell>
          <cell r="J24">
            <v>7551</v>
          </cell>
        </row>
        <row r="25">
          <cell r="A25" t="str">
            <v>130980830704</v>
          </cell>
          <cell r="F25">
            <v>342</v>
          </cell>
          <cell r="G25">
            <v>339</v>
          </cell>
          <cell r="H25">
            <v>358</v>
          </cell>
          <cell r="I25">
            <v>307</v>
          </cell>
          <cell r="J25">
            <v>252</v>
          </cell>
        </row>
        <row r="26">
          <cell r="A26" t="str">
            <v>130980830707</v>
          </cell>
          <cell r="F26">
            <v>2067</v>
          </cell>
          <cell r="G26">
            <v>2030</v>
          </cell>
          <cell r="H26">
            <v>2197</v>
          </cell>
          <cell r="I26">
            <v>1995</v>
          </cell>
          <cell r="J26">
            <v>1752</v>
          </cell>
        </row>
        <row r="27">
          <cell r="A27" t="str">
            <v>131105092304</v>
          </cell>
          <cell r="F27">
            <v>8873</v>
          </cell>
          <cell r="G27">
            <v>9377</v>
          </cell>
          <cell r="H27">
            <v>8981</v>
          </cell>
          <cell r="I27">
            <v>8636</v>
          </cell>
          <cell r="J27">
            <v>6646</v>
          </cell>
        </row>
        <row r="28">
          <cell r="A28" t="str">
            <v>131106066007</v>
          </cell>
          <cell r="F28">
            <v>4822</v>
          </cell>
          <cell r="G28">
            <v>5120</v>
          </cell>
          <cell r="H28">
            <v>5093</v>
          </cell>
          <cell r="I28">
            <v>5104</v>
          </cell>
          <cell r="J28">
            <v>4879</v>
          </cell>
        </row>
        <row r="29">
          <cell r="A29" t="str">
            <v>131111002605</v>
          </cell>
          <cell r="F29">
            <v>9490</v>
          </cell>
          <cell r="G29">
            <v>9744</v>
          </cell>
          <cell r="H29">
            <v>9743</v>
          </cell>
          <cell r="I29">
            <v>9522</v>
          </cell>
          <cell r="J29">
            <v>7976</v>
          </cell>
        </row>
        <row r="30">
          <cell r="A30" t="str">
            <v>131122097805</v>
          </cell>
          <cell r="F30">
            <v>4442</v>
          </cell>
          <cell r="G30">
            <v>4594</v>
          </cell>
          <cell r="H30">
            <v>4556</v>
          </cell>
          <cell r="I30">
            <v>4282</v>
          </cell>
          <cell r="J30">
            <v>3208</v>
          </cell>
        </row>
        <row r="31">
          <cell r="A31" t="str">
            <v>131124005206</v>
          </cell>
          <cell r="F31">
            <v>12024</v>
          </cell>
          <cell r="G31">
            <v>12208</v>
          </cell>
          <cell r="H31">
            <v>12424</v>
          </cell>
          <cell r="I31">
            <v>12229</v>
          </cell>
          <cell r="J31">
            <v>10435</v>
          </cell>
        </row>
        <row r="32">
          <cell r="A32" t="str">
            <v>131129041907</v>
          </cell>
          <cell r="F32">
            <v>13480</v>
          </cell>
          <cell r="G32">
            <v>13975</v>
          </cell>
          <cell r="H32">
            <v>13777</v>
          </cell>
          <cell r="I32">
            <v>12923</v>
          </cell>
          <cell r="J32">
            <v>11689</v>
          </cell>
        </row>
        <row r="33">
          <cell r="A33" t="str">
            <v>131311003606</v>
          </cell>
          <cell r="F33">
            <v>12666</v>
          </cell>
          <cell r="G33">
            <v>12704</v>
          </cell>
          <cell r="H33">
            <v>13107</v>
          </cell>
          <cell r="I33">
            <v>12459</v>
          </cell>
          <cell r="J33">
            <v>10354</v>
          </cell>
        </row>
        <row r="34">
          <cell r="A34" t="str">
            <v>131502041600</v>
          </cell>
          <cell r="F34">
            <v>6151</v>
          </cell>
          <cell r="G34">
            <v>6292</v>
          </cell>
          <cell r="H34">
            <v>6140</v>
          </cell>
          <cell r="I34">
            <v>5506</v>
          </cell>
          <cell r="J34">
            <v>4484</v>
          </cell>
        </row>
        <row r="35">
          <cell r="A35" t="str">
            <v>131519051906</v>
          </cell>
          <cell r="F35">
            <v>15419</v>
          </cell>
          <cell r="G35">
            <v>16133</v>
          </cell>
          <cell r="H35">
            <v>16014</v>
          </cell>
          <cell r="I35">
            <v>15663</v>
          </cell>
          <cell r="J35">
            <v>14706</v>
          </cell>
        </row>
        <row r="36">
          <cell r="A36" t="str">
            <v>131703034500</v>
          </cell>
          <cell r="F36">
            <v>3965</v>
          </cell>
          <cell r="G36">
            <v>4179</v>
          </cell>
          <cell r="H36">
            <v>4085</v>
          </cell>
          <cell r="I36">
            <v>3576</v>
          </cell>
          <cell r="J36">
            <v>3860</v>
          </cell>
        </row>
        <row r="37">
          <cell r="A37" t="str">
            <v>131712074400</v>
          </cell>
          <cell r="F37">
            <v>2821</v>
          </cell>
          <cell r="G37">
            <v>2937</v>
          </cell>
          <cell r="H37">
            <v>2702</v>
          </cell>
          <cell r="I37">
            <v>2384</v>
          </cell>
          <cell r="J37">
            <v>2348</v>
          </cell>
        </row>
        <row r="38">
          <cell r="A38" t="str">
            <v>131720074308</v>
          </cell>
          <cell r="F38">
            <v>682</v>
          </cell>
          <cell r="G38">
            <v>708</v>
          </cell>
          <cell r="H38">
            <v>700</v>
          </cell>
          <cell r="I38">
            <v>574</v>
          </cell>
          <cell r="J38">
            <v>783</v>
          </cell>
        </row>
        <row r="39">
          <cell r="A39" t="str">
            <v>131735059705</v>
          </cell>
          <cell r="F39">
            <v>5735</v>
          </cell>
          <cell r="G39">
            <v>5939</v>
          </cell>
          <cell r="H39">
            <v>5841</v>
          </cell>
          <cell r="I39">
            <v>6463</v>
          </cell>
          <cell r="J39">
            <v>5796</v>
          </cell>
        </row>
        <row r="40">
          <cell r="A40" t="str">
            <v>131902051600</v>
          </cell>
          <cell r="F40">
            <v>54291</v>
          </cell>
          <cell r="G40">
            <v>54665</v>
          </cell>
          <cell r="H40">
            <v>55041</v>
          </cell>
          <cell r="I40">
            <v>57250</v>
          </cell>
          <cell r="J40">
            <v>48448</v>
          </cell>
        </row>
        <row r="41">
          <cell r="A41" t="str">
            <v>131905030200</v>
          </cell>
          <cell r="F41">
            <v>34787</v>
          </cell>
          <cell r="G41">
            <v>35446</v>
          </cell>
          <cell r="H41">
            <v>35424</v>
          </cell>
          <cell r="I41">
            <v>34766</v>
          </cell>
          <cell r="J41">
            <v>26320</v>
          </cell>
        </row>
        <row r="42">
          <cell r="A42" t="str">
            <v>131907052103</v>
          </cell>
          <cell r="F42">
            <v>10238</v>
          </cell>
          <cell r="G42">
            <v>10376</v>
          </cell>
          <cell r="H42">
            <v>10749</v>
          </cell>
          <cell r="I42">
            <v>10869</v>
          </cell>
          <cell r="J42">
            <v>9087</v>
          </cell>
        </row>
        <row r="43">
          <cell r="A43" t="str">
            <v>131907052104</v>
          </cell>
          <cell r="F43">
            <v>10192</v>
          </cell>
          <cell r="G43">
            <v>10340</v>
          </cell>
          <cell r="H43">
            <v>10340</v>
          </cell>
          <cell r="I43">
            <v>10252</v>
          </cell>
          <cell r="J43">
            <v>8575</v>
          </cell>
        </row>
        <row r="44">
          <cell r="A44" t="str">
            <v>131914006506</v>
          </cell>
          <cell r="F44">
            <v>1798</v>
          </cell>
          <cell r="G44">
            <v>1828</v>
          </cell>
          <cell r="H44">
            <v>1883</v>
          </cell>
          <cell r="I44">
            <v>1810</v>
          </cell>
          <cell r="J44">
            <v>1505</v>
          </cell>
        </row>
        <row r="45">
          <cell r="A45" t="str">
            <v>131915031907</v>
          </cell>
          <cell r="F45">
            <v>1734</v>
          </cell>
          <cell r="G45">
            <v>1852</v>
          </cell>
          <cell r="H45">
            <v>1817</v>
          </cell>
          <cell r="I45">
            <v>1831</v>
          </cell>
          <cell r="J45">
            <v>1731</v>
          </cell>
        </row>
        <row r="46">
          <cell r="A46" t="str">
            <v>131930041704</v>
          </cell>
          <cell r="F46">
            <v>10780</v>
          </cell>
          <cell r="G46">
            <v>11590</v>
          </cell>
          <cell r="H46">
            <v>11120</v>
          </cell>
          <cell r="I46">
            <v>10945</v>
          </cell>
          <cell r="J46">
            <v>9043</v>
          </cell>
        </row>
        <row r="47">
          <cell r="A47" t="str">
            <v>131931050900</v>
          </cell>
          <cell r="F47">
            <v>8787</v>
          </cell>
          <cell r="G47">
            <v>8958</v>
          </cell>
          <cell r="H47">
            <v>9361</v>
          </cell>
          <cell r="I47">
            <v>9282</v>
          </cell>
          <cell r="J47">
            <v>7065</v>
          </cell>
        </row>
        <row r="48">
          <cell r="A48" t="str">
            <v>131931050909</v>
          </cell>
          <cell r="F48">
            <v>4401</v>
          </cell>
          <cell r="G48">
            <v>4491</v>
          </cell>
          <cell r="H48">
            <v>4712</v>
          </cell>
          <cell r="I48">
            <v>4854</v>
          </cell>
          <cell r="J48">
            <v>3674</v>
          </cell>
        </row>
        <row r="49">
          <cell r="A49" t="str">
            <v>131931050910</v>
          </cell>
          <cell r="F49">
            <v>4386</v>
          </cell>
          <cell r="G49">
            <v>4467</v>
          </cell>
          <cell r="H49">
            <v>4649</v>
          </cell>
          <cell r="I49">
            <v>4428</v>
          </cell>
          <cell r="J49">
            <v>3391</v>
          </cell>
        </row>
        <row r="50">
          <cell r="A50" t="str">
            <v>131940090002</v>
          </cell>
          <cell r="F50">
            <v>741</v>
          </cell>
          <cell r="G50">
            <v>787</v>
          </cell>
          <cell r="H50">
            <v>805</v>
          </cell>
          <cell r="I50">
            <v>720</v>
          </cell>
          <cell r="J50">
            <v>503</v>
          </cell>
        </row>
        <row r="51">
          <cell r="A51" t="str">
            <v>131942050700</v>
          </cell>
          <cell r="F51">
            <v>2627</v>
          </cell>
          <cell r="G51">
            <v>2551</v>
          </cell>
          <cell r="H51">
            <v>2388</v>
          </cell>
          <cell r="I51">
            <v>3136</v>
          </cell>
          <cell r="J51">
            <v>1785</v>
          </cell>
        </row>
        <row r="52">
          <cell r="A52" t="str">
            <v>131956043602</v>
          </cell>
          <cell r="F52">
            <v>1166</v>
          </cell>
          <cell r="G52">
            <v>1167</v>
          </cell>
          <cell r="H52">
            <v>1285</v>
          </cell>
          <cell r="I52">
            <v>1146</v>
          </cell>
          <cell r="J52">
            <v>874</v>
          </cell>
        </row>
        <row r="53">
          <cell r="A53" t="str">
            <v>132101037400</v>
          </cell>
          <cell r="F53">
            <v>2519</v>
          </cell>
          <cell r="G53">
            <v>2610</v>
          </cell>
          <cell r="H53">
            <v>2769</v>
          </cell>
          <cell r="I53">
            <v>2565</v>
          </cell>
          <cell r="J53">
            <v>2256</v>
          </cell>
        </row>
        <row r="54">
          <cell r="A54" t="str">
            <v>132308000102</v>
          </cell>
          <cell r="F54">
            <v>5305</v>
          </cell>
          <cell r="G54">
            <v>5445</v>
          </cell>
          <cell r="H54">
            <v>5243</v>
          </cell>
          <cell r="I54">
            <v>5139</v>
          </cell>
          <cell r="J54">
            <v>4269</v>
          </cell>
        </row>
        <row r="55">
          <cell r="A55" t="str">
            <v>132520042504</v>
          </cell>
          <cell r="F55">
            <v>1596</v>
          </cell>
          <cell r="G55">
            <v>1674</v>
          </cell>
          <cell r="H55">
            <v>1655</v>
          </cell>
          <cell r="I55">
            <v>1637</v>
          </cell>
          <cell r="J55">
            <v>1376</v>
          </cell>
        </row>
        <row r="56">
          <cell r="A56" t="str">
            <v>132521057300</v>
          </cell>
          <cell r="F56">
            <v>2326</v>
          </cell>
          <cell r="G56">
            <v>2669</v>
          </cell>
          <cell r="H56">
            <v>2663</v>
          </cell>
          <cell r="I56">
            <v>2969</v>
          </cell>
          <cell r="J56">
            <v>2238</v>
          </cell>
        </row>
        <row r="57">
          <cell r="A57" t="str">
            <v>132528056204</v>
          </cell>
          <cell r="F57">
            <v>5944</v>
          </cell>
          <cell r="G57">
            <v>6063</v>
          </cell>
          <cell r="H57">
            <v>6212</v>
          </cell>
          <cell r="I57">
            <v>5832</v>
          </cell>
          <cell r="J57">
            <v>4118</v>
          </cell>
        </row>
        <row r="58">
          <cell r="A58" t="str">
            <v>132705056401</v>
          </cell>
          <cell r="F58">
            <v>5004</v>
          </cell>
          <cell r="G58">
            <v>5012</v>
          </cell>
          <cell r="H58">
            <v>5070</v>
          </cell>
          <cell r="I58">
            <v>5114</v>
          </cell>
          <cell r="J58">
            <v>4612</v>
          </cell>
        </row>
        <row r="59">
          <cell r="A59" t="str">
            <v>132920052201</v>
          </cell>
          <cell r="F59">
            <v>984</v>
          </cell>
          <cell r="G59">
            <v>1077</v>
          </cell>
          <cell r="H59">
            <v>1009</v>
          </cell>
          <cell r="I59">
            <v>912</v>
          </cell>
          <cell r="J59">
            <v>751</v>
          </cell>
        </row>
        <row r="60">
          <cell r="A60" t="str">
            <v>132920080803</v>
          </cell>
          <cell r="F60">
            <v>3008</v>
          </cell>
          <cell r="G60">
            <v>3004</v>
          </cell>
          <cell r="H60">
            <v>2990</v>
          </cell>
          <cell r="I60">
            <v>2856</v>
          </cell>
          <cell r="J60">
            <v>2103</v>
          </cell>
        </row>
        <row r="61">
          <cell r="A61" t="str">
            <v>132937031504</v>
          </cell>
          <cell r="F61">
            <v>2316</v>
          </cell>
          <cell r="G61">
            <v>2374</v>
          </cell>
          <cell r="H61">
            <v>2434</v>
          </cell>
          <cell r="I61">
            <v>2134</v>
          </cell>
          <cell r="J61">
            <v>1250</v>
          </cell>
        </row>
        <row r="62">
          <cell r="A62" t="str">
            <v>133104001302</v>
          </cell>
          <cell r="F62">
            <v>10112</v>
          </cell>
          <cell r="G62">
            <v>10252</v>
          </cell>
          <cell r="H62">
            <v>10365</v>
          </cell>
          <cell r="I62">
            <v>10115</v>
          </cell>
          <cell r="J62">
            <v>8055</v>
          </cell>
        </row>
        <row r="63">
          <cell r="A63" t="str">
            <v>133113054700</v>
          </cell>
          <cell r="F63">
            <v>62131</v>
          </cell>
          <cell r="G63">
            <v>63830</v>
          </cell>
          <cell r="H63">
            <v>65752</v>
          </cell>
          <cell r="I63">
            <v>74354</v>
          </cell>
          <cell r="J63">
            <v>68736</v>
          </cell>
        </row>
        <row r="64">
          <cell r="A64" t="str">
            <v>133119702600</v>
          </cell>
          <cell r="F64">
            <v>8510</v>
          </cell>
          <cell r="G64">
            <v>9075</v>
          </cell>
          <cell r="H64">
            <v>9121</v>
          </cell>
          <cell r="I64">
            <v>8997</v>
          </cell>
          <cell r="J64">
            <v>10434</v>
          </cell>
        </row>
        <row r="65">
          <cell r="A65" t="str">
            <v>133122007507</v>
          </cell>
          <cell r="F65">
            <v>6000</v>
          </cell>
          <cell r="G65">
            <v>6265</v>
          </cell>
          <cell r="H65">
            <v>6251</v>
          </cell>
          <cell r="I65">
            <v>6111</v>
          </cell>
          <cell r="J65">
            <v>7052</v>
          </cell>
        </row>
        <row r="66">
          <cell r="A66" t="str">
            <v>133122092000</v>
          </cell>
          <cell r="F66">
            <v>9925</v>
          </cell>
          <cell r="G66">
            <v>10131</v>
          </cell>
          <cell r="H66">
            <v>10067</v>
          </cell>
          <cell r="I66">
            <v>9660</v>
          </cell>
          <cell r="J66">
            <v>9265</v>
          </cell>
        </row>
        <row r="67">
          <cell r="A67" t="str">
            <v>133123000704</v>
          </cell>
          <cell r="F67">
            <v>16728</v>
          </cell>
          <cell r="G67">
            <v>17380</v>
          </cell>
          <cell r="H67">
            <v>17203</v>
          </cell>
          <cell r="I67">
            <v>16600</v>
          </cell>
          <cell r="J67">
            <v>15221</v>
          </cell>
        </row>
        <row r="68">
          <cell r="A68" t="str">
            <v>133126030405</v>
          </cell>
          <cell r="F68">
            <v>11794</v>
          </cell>
          <cell r="G68">
            <v>11555</v>
          </cell>
          <cell r="H68">
            <v>11837</v>
          </cell>
          <cell r="I68">
            <v>10888</v>
          </cell>
          <cell r="J68">
            <v>9926</v>
          </cell>
        </row>
        <row r="69">
          <cell r="A69" t="str">
            <v>133126036304</v>
          </cell>
          <cell r="F69">
            <v>5897</v>
          </cell>
          <cell r="G69">
            <v>5739</v>
          </cell>
          <cell r="H69">
            <v>5809</v>
          </cell>
          <cell r="I69">
            <v>5287</v>
          </cell>
          <cell r="J69">
            <v>5566</v>
          </cell>
        </row>
        <row r="70">
          <cell r="A70" t="str">
            <v>133126037007</v>
          </cell>
          <cell r="F70">
            <v>5405</v>
          </cell>
          <cell r="G70">
            <v>5009</v>
          </cell>
          <cell r="H70">
            <v>5540</v>
          </cell>
          <cell r="I70">
            <v>4441</v>
          </cell>
          <cell r="J70">
            <v>3376</v>
          </cell>
        </row>
        <row r="71">
          <cell r="A71" t="str">
            <v>133128000401</v>
          </cell>
          <cell r="F71">
            <v>6216</v>
          </cell>
          <cell r="G71">
            <v>6555</v>
          </cell>
          <cell r="H71">
            <v>6601</v>
          </cell>
          <cell r="I71">
            <v>6485</v>
          </cell>
          <cell r="J71">
            <v>7177</v>
          </cell>
        </row>
        <row r="73">
          <cell r="A73" t="str">
            <v>   </v>
          </cell>
        </row>
      </sheetData>
      <sheetData sheetId="1">
        <row r="1">
          <cell r="A1" t="str">
            <v>Daily Summary Report TempGroup Sunday, March 15, 2020 to Thursday, March 19, 2020</v>
          </cell>
        </row>
        <row r="2">
          <cell r="A2" t="str">
            <v>Report</v>
          </cell>
        </row>
        <row r="3">
          <cell r="A3" t="str">
            <v>Site ID</v>
          </cell>
          <cell r="F3" t="str">
            <v>Tue</v>
          </cell>
          <cell r="G3" t="str">
            <v>Wed</v>
          </cell>
          <cell r="H3" t="str">
            <v>Thu</v>
          </cell>
          <cell r="I3" t="str">
            <v>Fri</v>
          </cell>
          <cell r="J3" t="str">
            <v>Sat</v>
          </cell>
        </row>
        <row r="4">
          <cell r="F4" t="str">
            <v>2020-03-17</v>
          </cell>
          <cell r="G4" t="str">
            <v>2020-03-18</v>
          </cell>
          <cell r="H4" t="str">
            <v>2020-03-19</v>
          </cell>
          <cell r="I4" t="str">
            <v>2020-03-20</v>
          </cell>
          <cell r="J4" t="str">
            <v>2020-03-21</v>
          </cell>
        </row>
        <row r="5">
          <cell r="A5" t="str">
            <v>130101020200</v>
          </cell>
          <cell r="F5">
            <v>25876</v>
          </cell>
          <cell r="G5">
            <v>26779</v>
          </cell>
          <cell r="H5">
            <v>24086</v>
          </cell>
          <cell r="I5">
            <v>26084</v>
          </cell>
          <cell r="J5">
            <v>21499</v>
          </cell>
        </row>
        <row r="6">
          <cell r="A6" t="str">
            <v>130105010600</v>
          </cell>
          <cell r="F6">
            <v>9323</v>
          </cell>
          <cell r="G6">
            <v>9961</v>
          </cell>
          <cell r="H6">
            <v>8784</v>
          </cell>
          <cell r="I6">
            <v>9372</v>
          </cell>
          <cell r="J6">
            <v>6816</v>
          </cell>
        </row>
        <row r="7">
          <cell r="A7" t="str">
            <v>130112051604</v>
          </cell>
          <cell r="F7">
            <v>2571</v>
          </cell>
          <cell r="G7">
            <v>2668</v>
          </cell>
          <cell r="H7">
            <v>2440</v>
          </cell>
          <cell r="I7">
            <v>2667</v>
          </cell>
          <cell r="J7">
            <v>2324</v>
          </cell>
        </row>
        <row r="8">
          <cell r="A8" t="str">
            <v>130303074501</v>
          </cell>
          <cell r="F8">
            <v>1540</v>
          </cell>
          <cell r="G8">
            <v>1637</v>
          </cell>
          <cell r="H8">
            <v>1780</v>
          </cell>
          <cell r="I8">
            <v>1391</v>
          </cell>
          <cell r="J8">
            <v>1281</v>
          </cell>
        </row>
        <row r="9">
          <cell r="A9" t="str">
            <v>130353074900</v>
          </cell>
          <cell r="F9">
            <v>4622</v>
          </cell>
          <cell r="G9">
            <v>5054</v>
          </cell>
          <cell r="H9">
            <v>4602</v>
          </cell>
          <cell r="I9">
            <v>4511</v>
          </cell>
          <cell r="J9">
            <v>3360</v>
          </cell>
        </row>
        <row r="10">
          <cell r="A10" t="str">
            <v>130503053900</v>
          </cell>
          <cell r="F10">
            <v>30226</v>
          </cell>
          <cell r="G10">
            <v>30405</v>
          </cell>
          <cell r="H10">
            <v>27060</v>
          </cell>
          <cell r="I10">
            <v>28268</v>
          </cell>
          <cell r="J10">
            <v>21091</v>
          </cell>
        </row>
        <row r="11">
          <cell r="A11" t="str">
            <v>130508054200</v>
          </cell>
          <cell r="F11">
            <v>33669</v>
          </cell>
          <cell r="G11">
            <v>34117</v>
          </cell>
          <cell r="H11">
            <v>30037</v>
          </cell>
          <cell r="I11">
            <v>31535</v>
          </cell>
          <cell r="J11">
            <v>23518</v>
          </cell>
        </row>
        <row r="12">
          <cell r="A12" t="str">
            <v>130513038701</v>
          </cell>
          <cell r="F12">
            <v>4139</v>
          </cell>
          <cell r="G12">
            <v>4417</v>
          </cell>
          <cell r="H12">
            <v>3999</v>
          </cell>
          <cell r="I12">
            <v>4124</v>
          </cell>
          <cell r="J12">
            <v>3934</v>
          </cell>
        </row>
        <row r="13">
          <cell r="A13" t="str">
            <v>130513038704</v>
          </cell>
          <cell r="F13">
            <v>6475</v>
          </cell>
          <cell r="G13">
            <v>6860</v>
          </cell>
          <cell r="H13">
            <v>6087</v>
          </cell>
          <cell r="I13">
            <v>6758</v>
          </cell>
          <cell r="J13">
            <v>6063</v>
          </cell>
        </row>
        <row r="14">
          <cell r="A14" t="str">
            <v>130517090100</v>
          </cell>
          <cell r="F14">
            <v>31085</v>
          </cell>
          <cell r="G14">
            <v>31324</v>
          </cell>
          <cell r="H14">
            <v>27547</v>
          </cell>
          <cell r="I14">
            <v>28602</v>
          </cell>
          <cell r="J14">
            <v>21919</v>
          </cell>
        </row>
        <row r="15">
          <cell r="A15" t="str">
            <v>130517090300</v>
          </cell>
          <cell r="F15">
            <v>46227</v>
          </cell>
          <cell r="G15">
            <v>46388</v>
          </cell>
          <cell r="H15">
            <v>41322</v>
          </cell>
          <cell r="I15">
            <v>43084</v>
          </cell>
          <cell r="J15">
            <v>32565</v>
          </cell>
        </row>
        <row r="16">
          <cell r="A16" t="str">
            <v>130517090500</v>
          </cell>
          <cell r="F16">
            <v>47127</v>
          </cell>
          <cell r="G16">
            <v>46993</v>
          </cell>
          <cell r="H16">
            <v>41429</v>
          </cell>
          <cell r="I16">
            <v>43569</v>
          </cell>
          <cell r="J16">
            <v>33142</v>
          </cell>
        </row>
        <row r="17">
          <cell r="A17" t="str">
            <v>130522090700</v>
          </cell>
          <cell r="F17">
            <v>52256</v>
          </cell>
          <cell r="G17">
            <v>52402</v>
          </cell>
          <cell r="H17">
            <v>46239</v>
          </cell>
          <cell r="I17">
            <v>48876</v>
          </cell>
          <cell r="J17">
            <v>36199</v>
          </cell>
        </row>
        <row r="18">
          <cell r="A18" t="str">
            <v>130524007208</v>
          </cell>
          <cell r="F18">
            <v>12119</v>
          </cell>
          <cell r="G18">
            <v>12245</v>
          </cell>
          <cell r="H18">
            <v>11112</v>
          </cell>
          <cell r="I18">
            <v>11988</v>
          </cell>
          <cell r="J18">
            <v>9178</v>
          </cell>
        </row>
        <row r="19">
          <cell r="A19" t="str">
            <v>130710034304</v>
          </cell>
          <cell r="F19">
            <v>2093</v>
          </cell>
          <cell r="G19">
            <v>2441</v>
          </cell>
          <cell r="H19">
            <v>2205</v>
          </cell>
          <cell r="I19">
            <v>2290</v>
          </cell>
          <cell r="J19">
            <v>1752</v>
          </cell>
        </row>
        <row r="20">
          <cell r="A20" t="str">
            <v>130721036907</v>
          </cell>
          <cell r="F20">
            <v>2251</v>
          </cell>
          <cell r="G20">
            <v>2478</v>
          </cell>
          <cell r="H20">
            <v>2231</v>
          </cell>
          <cell r="I20">
            <v>2201</v>
          </cell>
          <cell r="J20">
            <v>1653</v>
          </cell>
        </row>
        <row r="21">
          <cell r="A21" t="str">
            <v>130721056304</v>
          </cell>
          <cell r="F21">
            <v>2341</v>
          </cell>
          <cell r="G21">
            <v>2522</v>
          </cell>
          <cell r="H21">
            <v>2239</v>
          </cell>
          <cell r="I21">
            <v>2274</v>
          </cell>
          <cell r="J21">
            <v>1572</v>
          </cell>
        </row>
        <row r="22">
          <cell r="A22" t="str">
            <v>130917057501</v>
          </cell>
          <cell r="F22">
            <v>2780</v>
          </cell>
          <cell r="G22">
            <v>2778</v>
          </cell>
          <cell r="H22">
            <v>2688</v>
          </cell>
          <cell r="I22">
            <v>2645</v>
          </cell>
          <cell r="J22">
            <v>2279</v>
          </cell>
        </row>
        <row r="23">
          <cell r="A23" t="str">
            <v>130917057507</v>
          </cell>
          <cell r="F23">
            <v>8900</v>
          </cell>
          <cell r="G23">
            <v>632</v>
          </cell>
        </row>
        <row r="24">
          <cell r="A24" t="str">
            <v>130934078700</v>
          </cell>
          <cell r="F24">
            <v>9394</v>
          </cell>
          <cell r="G24">
            <v>10215</v>
          </cell>
          <cell r="H24">
            <v>9419</v>
          </cell>
          <cell r="I24">
            <v>8643</v>
          </cell>
          <cell r="J24">
            <v>7313</v>
          </cell>
        </row>
        <row r="25">
          <cell r="A25" t="str">
            <v>130980830704</v>
          </cell>
          <cell r="F25">
            <v>326</v>
          </cell>
          <cell r="G25">
            <v>313</v>
          </cell>
          <cell r="H25">
            <v>277</v>
          </cell>
          <cell r="I25">
            <v>325</v>
          </cell>
          <cell r="J25">
            <v>230</v>
          </cell>
        </row>
        <row r="26">
          <cell r="A26" t="str">
            <v>130980830707</v>
          </cell>
          <cell r="F26">
            <v>1799</v>
          </cell>
          <cell r="G26">
            <v>1975</v>
          </cell>
          <cell r="H26">
            <v>1943</v>
          </cell>
          <cell r="I26">
            <v>1832</v>
          </cell>
          <cell r="J26">
            <v>1422</v>
          </cell>
        </row>
        <row r="27">
          <cell r="A27" t="str">
            <v>131105092304</v>
          </cell>
          <cell r="F27">
            <v>6858</v>
          </cell>
          <cell r="G27">
            <v>6941</v>
          </cell>
          <cell r="H27">
            <v>6277</v>
          </cell>
          <cell r="I27">
            <v>6319</v>
          </cell>
          <cell r="J27">
            <v>4479</v>
          </cell>
        </row>
        <row r="28">
          <cell r="A28" t="str">
            <v>131106066007</v>
          </cell>
          <cell r="F28">
            <v>3983</v>
          </cell>
          <cell r="G28">
            <v>4285</v>
          </cell>
          <cell r="H28">
            <v>3794</v>
          </cell>
          <cell r="I28">
            <v>4007</v>
          </cell>
          <cell r="J28">
            <v>3533</v>
          </cell>
        </row>
        <row r="29">
          <cell r="A29" t="str">
            <v>131111002605</v>
          </cell>
          <cell r="F29">
            <v>7289</v>
          </cell>
          <cell r="G29">
            <v>7472</v>
          </cell>
          <cell r="H29">
            <v>6615</v>
          </cell>
          <cell r="I29">
            <v>6851</v>
          </cell>
          <cell r="J29">
            <v>5605</v>
          </cell>
        </row>
        <row r="30">
          <cell r="A30" t="str">
            <v>131122097805</v>
          </cell>
          <cell r="F30">
            <v>3436</v>
          </cell>
          <cell r="G30">
            <v>3346</v>
          </cell>
          <cell r="H30">
            <v>3375</v>
          </cell>
          <cell r="I30">
            <v>3129</v>
          </cell>
          <cell r="J30">
            <v>2154</v>
          </cell>
        </row>
        <row r="31">
          <cell r="A31" t="str">
            <v>131124005206</v>
          </cell>
          <cell r="F31">
            <v>8056</v>
          </cell>
          <cell r="G31">
            <v>8549</v>
          </cell>
          <cell r="H31">
            <v>7878</v>
          </cell>
          <cell r="I31">
            <v>8611</v>
          </cell>
          <cell r="J31">
            <v>6422</v>
          </cell>
        </row>
        <row r="32">
          <cell r="A32" t="str">
            <v>131129041907</v>
          </cell>
          <cell r="F32">
            <v>11037</v>
          </cell>
          <cell r="G32">
            <v>11527</v>
          </cell>
          <cell r="H32">
            <v>9845</v>
          </cell>
          <cell r="I32">
            <v>10879</v>
          </cell>
          <cell r="J32">
            <v>8485</v>
          </cell>
        </row>
        <row r="33">
          <cell r="A33" t="str">
            <v>131311003606</v>
          </cell>
          <cell r="F33">
            <v>8878</v>
          </cell>
          <cell r="G33">
            <v>9101</v>
          </cell>
          <cell r="H33">
            <v>8016</v>
          </cell>
          <cell r="I33">
            <v>8482</v>
          </cell>
          <cell r="J33">
            <v>6643</v>
          </cell>
        </row>
        <row r="34">
          <cell r="A34" t="str">
            <v>131502041600</v>
          </cell>
          <cell r="F34">
            <v>4365</v>
          </cell>
          <cell r="G34">
            <v>4762</v>
          </cell>
          <cell r="H34">
            <v>4153</v>
          </cell>
          <cell r="I34">
            <v>4285</v>
          </cell>
          <cell r="J34">
            <v>3473</v>
          </cell>
        </row>
        <row r="35">
          <cell r="A35" t="str">
            <v>131519051906</v>
          </cell>
          <cell r="F35">
            <v>11540</v>
          </cell>
          <cell r="G35">
            <v>12001</v>
          </cell>
          <cell r="H35">
            <v>10586</v>
          </cell>
          <cell r="I35">
            <v>11356</v>
          </cell>
          <cell r="J35">
            <v>9794</v>
          </cell>
        </row>
        <row r="36">
          <cell r="A36" t="str">
            <v>131703034500</v>
          </cell>
          <cell r="F36">
            <v>3023</v>
          </cell>
          <cell r="G36">
            <v>3356</v>
          </cell>
          <cell r="H36">
            <v>2778</v>
          </cell>
          <cell r="I36">
            <v>3126</v>
          </cell>
          <cell r="J36">
            <v>2955</v>
          </cell>
        </row>
        <row r="37">
          <cell r="A37" t="str">
            <v>131712074400</v>
          </cell>
          <cell r="F37">
            <v>2184</v>
          </cell>
          <cell r="G37">
            <v>2366</v>
          </cell>
          <cell r="H37">
            <v>2090</v>
          </cell>
          <cell r="I37">
            <v>2129</v>
          </cell>
          <cell r="J37">
            <v>1749</v>
          </cell>
        </row>
        <row r="38">
          <cell r="A38" t="str">
            <v>131720074308</v>
          </cell>
          <cell r="F38">
            <v>440</v>
          </cell>
          <cell r="G38">
            <v>681</v>
          </cell>
          <cell r="H38">
            <v>463</v>
          </cell>
          <cell r="I38">
            <v>552</v>
          </cell>
          <cell r="J38">
            <v>965</v>
          </cell>
        </row>
        <row r="39">
          <cell r="A39" t="str">
            <v>131735059705</v>
          </cell>
          <cell r="F39">
            <v>4107</v>
          </cell>
          <cell r="G39">
            <v>4468</v>
          </cell>
          <cell r="H39">
            <v>3818</v>
          </cell>
          <cell r="I39">
            <v>4218</v>
          </cell>
          <cell r="J39">
            <v>3688</v>
          </cell>
        </row>
        <row r="40">
          <cell r="A40" t="str">
            <v>131902051600</v>
          </cell>
          <cell r="F40">
            <v>40611</v>
          </cell>
          <cell r="G40">
            <v>40442</v>
          </cell>
          <cell r="H40">
            <v>37158</v>
          </cell>
          <cell r="I40">
            <v>38249</v>
          </cell>
          <cell r="J40">
            <v>27523</v>
          </cell>
        </row>
        <row r="41">
          <cell r="A41" t="str">
            <v>131905030200</v>
          </cell>
          <cell r="F41">
            <v>26719</v>
          </cell>
          <cell r="G41">
            <v>27041</v>
          </cell>
          <cell r="H41">
            <v>25177</v>
          </cell>
          <cell r="I41">
            <v>25112</v>
          </cell>
          <cell r="J41">
            <v>16922</v>
          </cell>
        </row>
        <row r="42">
          <cell r="A42" t="str">
            <v>131907052100</v>
          </cell>
          <cell r="F42">
            <v>15355</v>
          </cell>
          <cell r="G42">
            <v>16210</v>
          </cell>
          <cell r="H42">
            <v>14928</v>
          </cell>
          <cell r="I42">
            <v>15451</v>
          </cell>
          <cell r="J42">
            <v>10465</v>
          </cell>
        </row>
        <row r="43">
          <cell r="A43" t="str">
            <v>131907052103</v>
          </cell>
          <cell r="F43">
            <v>7962</v>
          </cell>
          <cell r="G43">
            <v>8597</v>
          </cell>
          <cell r="H43">
            <v>8004</v>
          </cell>
          <cell r="I43">
            <v>8489</v>
          </cell>
          <cell r="J43">
            <v>5799</v>
          </cell>
        </row>
        <row r="44">
          <cell r="A44" t="str">
            <v>131907052104</v>
          </cell>
          <cell r="F44">
            <v>7393</v>
          </cell>
          <cell r="G44">
            <v>7613</v>
          </cell>
          <cell r="H44">
            <v>6924</v>
          </cell>
          <cell r="I44">
            <v>6962</v>
          </cell>
          <cell r="J44">
            <v>4666</v>
          </cell>
        </row>
        <row r="45">
          <cell r="A45" t="str">
            <v>131914006506</v>
          </cell>
          <cell r="F45">
            <v>1482</v>
          </cell>
          <cell r="G45">
            <v>1425</v>
          </cell>
          <cell r="H45">
            <v>1390</v>
          </cell>
          <cell r="I45">
            <v>1460</v>
          </cell>
          <cell r="J45">
            <v>1237</v>
          </cell>
        </row>
        <row r="46">
          <cell r="A46" t="str">
            <v>131915031907</v>
          </cell>
          <cell r="F46">
            <v>1365</v>
          </cell>
          <cell r="G46">
            <v>1495</v>
          </cell>
          <cell r="H46">
            <v>1364</v>
          </cell>
          <cell r="I46">
            <v>1385</v>
          </cell>
          <cell r="J46">
            <v>1199</v>
          </cell>
        </row>
        <row r="47">
          <cell r="A47" t="str">
            <v>131930041704</v>
          </cell>
          <cell r="F47">
            <v>8124</v>
          </cell>
          <cell r="G47">
            <v>8705</v>
          </cell>
          <cell r="H47">
            <v>7610</v>
          </cell>
          <cell r="I47">
            <v>7621</v>
          </cell>
          <cell r="J47">
            <v>6421</v>
          </cell>
        </row>
        <row r="48">
          <cell r="A48" t="str">
            <v>131931050900</v>
          </cell>
          <cell r="F48">
            <v>6726</v>
          </cell>
          <cell r="G48">
            <v>7689</v>
          </cell>
          <cell r="H48">
            <v>6952</v>
          </cell>
          <cell r="I48">
            <v>7228</v>
          </cell>
          <cell r="J48">
            <v>5029</v>
          </cell>
        </row>
        <row r="49">
          <cell r="A49" t="str">
            <v>131931050909</v>
          </cell>
          <cell r="F49">
            <v>3436</v>
          </cell>
          <cell r="G49">
            <v>4088</v>
          </cell>
          <cell r="H49">
            <v>3812</v>
          </cell>
          <cell r="I49">
            <v>4204</v>
          </cell>
          <cell r="J49">
            <v>2819</v>
          </cell>
        </row>
        <row r="50">
          <cell r="A50" t="str">
            <v>131931050910</v>
          </cell>
          <cell r="F50">
            <v>3290</v>
          </cell>
          <cell r="G50">
            <v>3601</v>
          </cell>
          <cell r="H50">
            <v>3140</v>
          </cell>
          <cell r="I50">
            <v>3024</v>
          </cell>
          <cell r="J50">
            <v>2210</v>
          </cell>
        </row>
        <row r="51">
          <cell r="A51" t="str">
            <v>131940090002</v>
          </cell>
          <cell r="F51">
            <v>510</v>
          </cell>
          <cell r="G51">
            <v>568</v>
          </cell>
          <cell r="H51">
            <v>567</v>
          </cell>
          <cell r="I51">
            <v>574</v>
          </cell>
          <cell r="J51">
            <v>530</v>
          </cell>
        </row>
        <row r="52">
          <cell r="A52" t="str">
            <v>131942050700</v>
          </cell>
          <cell r="F52">
            <v>2233</v>
          </cell>
          <cell r="G52">
            <v>3010</v>
          </cell>
          <cell r="H52">
            <v>2727</v>
          </cell>
          <cell r="I52">
            <v>3077</v>
          </cell>
          <cell r="J52">
            <v>2129</v>
          </cell>
        </row>
        <row r="53">
          <cell r="A53" t="str">
            <v>131956043602</v>
          </cell>
          <cell r="F53">
            <v>1122</v>
          </cell>
          <cell r="G53">
            <v>1099</v>
          </cell>
          <cell r="H53">
            <v>1057</v>
          </cell>
          <cell r="I53">
            <v>1068</v>
          </cell>
          <cell r="J53">
            <v>855</v>
          </cell>
        </row>
        <row r="54">
          <cell r="A54" t="str">
            <v>132101037400</v>
          </cell>
          <cell r="F54">
            <v>1960</v>
          </cell>
          <cell r="G54">
            <v>2289</v>
          </cell>
          <cell r="H54">
            <v>2053</v>
          </cell>
          <cell r="I54">
            <v>2276</v>
          </cell>
          <cell r="J54">
            <v>1864</v>
          </cell>
        </row>
        <row r="55">
          <cell r="A55" t="str">
            <v>132308000102</v>
          </cell>
          <cell r="F55">
            <v>3746</v>
          </cell>
          <cell r="G55">
            <v>3670</v>
          </cell>
          <cell r="H55">
            <v>3266</v>
          </cell>
          <cell r="I55">
            <v>3483</v>
          </cell>
          <cell r="J55">
            <v>2866</v>
          </cell>
        </row>
        <row r="56">
          <cell r="A56" t="str">
            <v>132520042504</v>
          </cell>
          <cell r="F56">
            <v>1219</v>
          </cell>
          <cell r="G56">
            <v>1441</v>
          </cell>
          <cell r="H56">
            <v>1331</v>
          </cell>
          <cell r="I56">
            <v>1515</v>
          </cell>
          <cell r="J56">
            <v>1421</v>
          </cell>
        </row>
        <row r="57">
          <cell r="A57" t="str">
            <v>132521057300</v>
          </cell>
          <cell r="F57">
            <v>1721</v>
          </cell>
          <cell r="G57">
            <v>1974</v>
          </cell>
          <cell r="H57">
            <v>1752</v>
          </cell>
          <cell r="I57">
            <v>1845</v>
          </cell>
          <cell r="J57">
            <v>1548</v>
          </cell>
        </row>
        <row r="58">
          <cell r="A58" t="str">
            <v>132528056204</v>
          </cell>
          <cell r="F58">
            <v>4279</v>
          </cell>
          <cell r="G58">
            <v>3884</v>
          </cell>
          <cell r="H58">
            <v>3948</v>
          </cell>
          <cell r="I58">
            <v>4047</v>
          </cell>
          <cell r="J58">
            <v>2526</v>
          </cell>
        </row>
        <row r="59">
          <cell r="A59" t="str">
            <v>132705056401</v>
          </cell>
          <cell r="F59">
            <v>3767</v>
          </cell>
          <cell r="G59">
            <v>4135</v>
          </cell>
          <cell r="H59">
            <v>3590</v>
          </cell>
          <cell r="I59">
            <v>3692</v>
          </cell>
          <cell r="J59">
            <v>3044</v>
          </cell>
        </row>
        <row r="60">
          <cell r="A60" t="str">
            <v>132920052201</v>
          </cell>
          <cell r="F60">
            <v>839</v>
          </cell>
          <cell r="G60">
            <v>834</v>
          </cell>
          <cell r="H60">
            <v>816</v>
          </cell>
          <cell r="I60">
            <v>825</v>
          </cell>
          <cell r="J60">
            <v>647</v>
          </cell>
        </row>
        <row r="61">
          <cell r="A61" t="str">
            <v>132920080803</v>
          </cell>
          <cell r="F61">
            <v>2454</v>
          </cell>
          <cell r="G61">
            <v>2543</v>
          </cell>
          <cell r="H61">
            <v>2338</v>
          </cell>
          <cell r="I61">
            <v>2259</v>
          </cell>
          <cell r="J61">
            <v>1624</v>
          </cell>
        </row>
        <row r="62">
          <cell r="A62" t="str">
            <v>132937031504</v>
          </cell>
          <cell r="F62">
            <v>1967</v>
          </cell>
          <cell r="G62">
            <v>1915</v>
          </cell>
          <cell r="H62">
            <v>1942</v>
          </cell>
          <cell r="I62">
            <v>1715</v>
          </cell>
          <cell r="J62">
            <v>1223</v>
          </cell>
        </row>
        <row r="63">
          <cell r="A63" t="str">
            <v>133104001302</v>
          </cell>
          <cell r="F63">
            <v>8173</v>
          </cell>
          <cell r="G63">
            <v>8358</v>
          </cell>
          <cell r="H63">
            <v>7201</v>
          </cell>
          <cell r="I63">
            <v>7961</v>
          </cell>
          <cell r="J63">
            <v>5952</v>
          </cell>
        </row>
        <row r="64">
          <cell r="A64" t="str">
            <v>133113054700</v>
          </cell>
          <cell r="F64">
            <v>43426</v>
          </cell>
          <cell r="G64">
            <v>43901</v>
          </cell>
          <cell r="H64">
            <v>39032</v>
          </cell>
          <cell r="I64">
            <v>43354</v>
          </cell>
          <cell r="J64">
            <v>36417</v>
          </cell>
        </row>
        <row r="65">
          <cell r="A65" t="str">
            <v>133119702600</v>
          </cell>
          <cell r="F65">
            <v>6708</v>
          </cell>
          <cell r="G65">
            <v>8189</v>
          </cell>
          <cell r="H65">
            <v>6484</v>
          </cell>
          <cell r="I65">
            <v>7745</v>
          </cell>
          <cell r="J65">
            <v>8500</v>
          </cell>
        </row>
        <row r="66">
          <cell r="A66" t="str">
            <v>133122007507</v>
          </cell>
          <cell r="F66">
            <v>4777</v>
          </cell>
          <cell r="G66">
            <v>5597</v>
          </cell>
          <cell r="H66">
            <v>4670</v>
          </cell>
          <cell r="I66">
            <v>5548</v>
          </cell>
          <cell r="J66">
            <v>5655</v>
          </cell>
        </row>
        <row r="67">
          <cell r="A67" t="str">
            <v>133122092000</v>
          </cell>
          <cell r="F67">
            <v>6866</v>
          </cell>
          <cell r="G67">
            <v>7632</v>
          </cell>
          <cell r="H67">
            <v>6355</v>
          </cell>
          <cell r="I67">
            <v>7295</v>
          </cell>
          <cell r="J67">
            <v>6488</v>
          </cell>
        </row>
        <row r="68">
          <cell r="A68" t="str">
            <v>133123000704</v>
          </cell>
          <cell r="F68">
            <v>12642</v>
          </cell>
          <cell r="G68">
            <v>13271</v>
          </cell>
          <cell r="H68">
            <v>11753</v>
          </cell>
          <cell r="I68">
            <v>14267</v>
          </cell>
          <cell r="J68">
            <v>12275</v>
          </cell>
        </row>
        <row r="69">
          <cell r="A69" t="str">
            <v>133126030405</v>
          </cell>
          <cell r="F69">
            <v>8832</v>
          </cell>
          <cell r="G69">
            <v>9316</v>
          </cell>
          <cell r="H69">
            <v>8066</v>
          </cell>
          <cell r="I69">
            <v>8976</v>
          </cell>
          <cell r="J69">
            <v>8061</v>
          </cell>
        </row>
        <row r="70">
          <cell r="A70" t="str">
            <v>133126036304</v>
          </cell>
          <cell r="F70">
            <v>4679</v>
          </cell>
          <cell r="G70">
            <v>5086</v>
          </cell>
          <cell r="H70">
            <v>4544</v>
          </cell>
          <cell r="I70">
            <v>5192</v>
          </cell>
          <cell r="J70">
            <v>4720</v>
          </cell>
        </row>
        <row r="71">
          <cell r="A71" t="str">
            <v>133126037007</v>
          </cell>
          <cell r="F71">
            <v>2850</v>
          </cell>
          <cell r="G71">
            <v>2957</v>
          </cell>
          <cell r="H71">
            <v>2498</v>
          </cell>
          <cell r="I71">
            <v>2891</v>
          </cell>
          <cell r="J71">
            <v>2740</v>
          </cell>
        </row>
        <row r="72">
          <cell r="A72" t="str">
            <v>133128000401</v>
          </cell>
          <cell r="F72">
            <v>4726</v>
          </cell>
          <cell r="G72">
            <v>5589</v>
          </cell>
          <cell r="H72">
            <v>4308</v>
          </cell>
          <cell r="I72">
            <v>5234</v>
          </cell>
          <cell r="J72">
            <v>5942</v>
          </cell>
        </row>
        <row r="73">
          <cell r="F73">
            <v>664294</v>
          </cell>
          <cell r="G73">
            <v>677623</v>
          </cell>
          <cell r="H73">
            <v>603971</v>
          </cell>
          <cell r="I73">
            <v>639007</v>
          </cell>
          <cell r="J73">
            <v>500372</v>
          </cell>
        </row>
      </sheetData>
      <sheetData sheetId="2">
        <row r="3">
          <cell r="B3" t="str">
            <v>Site Name</v>
          </cell>
          <cell r="D3" t="str">
            <v>Sun</v>
          </cell>
          <cell r="E3" t="str">
            <v>Mon</v>
          </cell>
          <cell r="F3" t="str">
            <v>Tue</v>
          </cell>
          <cell r="G3" t="str">
            <v>Wed</v>
          </cell>
          <cell r="H3" t="str">
            <v>Thu</v>
          </cell>
          <cell r="I3" t="str">
            <v>Fri</v>
          </cell>
          <cell r="J3" t="str">
            <v>Sat</v>
          </cell>
        </row>
        <row r="4">
          <cell r="D4" t="str">
            <v>2019-03-24</v>
          </cell>
          <cell r="E4" t="str">
            <v>2019-03-25</v>
          </cell>
          <cell r="F4" t="str">
            <v>2019-03-26</v>
          </cell>
          <cell r="G4" t="str">
            <v>2019-03-27</v>
          </cell>
          <cell r="H4" t="str">
            <v>2019-03-28</v>
          </cell>
          <cell r="I4" t="str">
            <v>2019-03-29</v>
          </cell>
          <cell r="J4" t="str">
            <v>2019-03-30</v>
          </cell>
        </row>
        <row r="5">
          <cell r="B5" t="str">
            <v>AUBURN 20200</v>
          </cell>
          <cell r="D5">
            <v>25938</v>
          </cell>
          <cell r="E5">
            <v>34221</v>
          </cell>
          <cell r="F5">
            <v>34461</v>
          </cell>
          <cell r="G5">
            <v>35334</v>
          </cell>
          <cell r="H5">
            <v>35823</v>
          </cell>
          <cell r="I5">
            <v>37938</v>
          </cell>
          <cell r="J5">
            <v>32151</v>
          </cell>
        </row>
        <row r="6">
          <cell r="B6" t="str">
            <v>LEWISTON 10600</v>
          </cell>
          <cell r="D6">
            <v>8227</v>
          </cell>
          <cell r="E6">
            <v>11780</v>
          </cell>
          <cell r="F6">
            <v>12476</v>
          </cell>
          <cell r="G6">
            <v>12641</v>
          </cell>
          <cell r="H6">
            <v>12971</v>
          </cell>
          <cell r="I6">
            <v>13263</v>
          </cell>
          <cell r="J6">
            <v>10185</v>
          </cell>
        </row>
        <row r="7">
          <cell r="B7" t="str">
            <v>TURNER 51604</v>
          </cell>
          <cell r="D7">
            <v>3692</v>
          </cell>
          <cell r="E7">
            <v>3090</v>
          </cell>
          <cell r="F7">
            <v>3164</v>
          </cell>
          <cell r="G7">
            <v>3216</v>
          </cell>
          <cell r="H7">
            <v>3221</v>
          </cell>
          <cell r="I7">
            <v>3393</v>
          </cell>
          <cell r="J7">
            <v>2768</v>
          </cell>
        </row>
        <row r="8">
          <cell r="B8" t="str">
            <v>ASHLAND 74501</v>
          </cell>
          <cell r="D8">
            <v>1140</v>
          </cell>
          <cell r="E8">
            <v>1830</v>
          </cell>
          <cell r="F8">
            <v>1848</v>
          </cell>
          <cell r="G8">
            <v>1768</v>
          </cell>
          <cell r="H8">
            <v>1969</v>
          </cell>
          <cell r="I8">
            <v>1640</v>
          </cell>
          <cell r="J8">
            <v>1389</v>
          </cell>
        </row>
        <row r="9">
          <cell r="B9" t="str">
            <v>PRESQUE ISLE 74900</v>
          </cell>
          <cell r="D9">
            <v>4292</v>
          </cell>
          <cell r="E9">
            <v>5760</v>
          </cell>
          <cell r="F9">
            <v>5758</v>
          </cell>
          <cell r="G9">
            <v>5965</v>
          </cell>
          <cell r="H9">
            <v>5954</v>
          </cell>
          <cell r="I9">
            <v>6203</v>
          </cell>
          <cell r="J9">
            <v>5601</v>
          </cell>
        </row>
        <row r="10">
          <cell r="B10" t="str">
            <v>BRUNSWICK 53900</v>
          </cell>
          <cell r="D10">
            <v>39253</v>
          </cell>
          <cell r="E10">
            <v>44685</v>
          </cell>
          <cell r="F10">
            <v>46341</v>
          </cell>
          <cell r="G10">
            <v>47274</v>
          </cell>
          <cell r="H10">
            <v>48296</v>
          </cell>
          <cell r="I10">
            <v>51056</v>
          </cell>
          <cell r="J10">
            <v>40235</v>
          </cell>
        </row>
        <row r="11">
          <cell r="B11" t="str">
            <v>FREEPORT 54200</v>
          </cell>
          <cell r="D11">
            <v>43324</v>
          </cell>
          <cell r="E11">
            <v>51719</v>
          </cell>
          <cell r="F11">
            <v>53515</v>
          </cell>
          <cell r="G11">
            <v>54756</v>
          </cell>
          <cell r="H11">
            <v>54031</v>
          </cell>
          <cell r="I11">
            <v>58122</v>
          </cell>
          <cell r="J11">
            <v>45511</v>
          </cell>
        </row>
        <row r="12">
          <cell r="B12" t="str">
            <v>NAPLES 38701</v>
          </cell>
          <cell r="D12">
            <v>4667</v>
          </cell>
          <cell r="E12">
            <v>5337</v>
          </cell>
          <cell r="F12">
            <v>5612</v>
          </cell>
          <cell r="G12">
            <v>5496</v>
          </cell>
          <cell r="H12">
            <v>5850</v>
          </cell>
          <cell r="I12">
            <v>5667</v>
          </cell>
          <cell r="J12">
            <v>4668</v>
          </cell>
        </row>
        <row r="13">
          <cell r="B13" t="str">
            <v>NAPLES 38704</v>
          </cell>
          <cell r="D13">
            <v>7449</v>
          </cell>
          <cell r="E13">
            <v>8471</v>
          </cell>
          <cell r="F13">
            <v>8679</v>
          </cell>
          <cell r="G13">
            <v>8718</v>
          </cell>
          <cell r="H13">
            <v>8854</v>
          </cell>
          <cell r="I13">
            <v>9505</v>
          </cell>
          <cell r="J13">
            <v>7491</v>
          </cell>
        </row>
        <row r="14">
          <cell r="B14" t="str">
            <v>PORTLAND 90100</v>
          </cell>
          <cell r="D14">
            <v>38735</v>
          </cell>
          <cell r="E14">
            <v>49739</v>
          </cell>
          <cell r="F14">
            <v>51688</v>
          </cell>
          <cell r="G14">
            <v>52503</v>
          </cell>
          <cell r="H14">
            <v>53403</v>
          </cell>
          <cell r="I14">
            <v>56008</v>
          </cell>
          <cell r="J14">
            <v>43018</v>
          </cell>
        </row>
        <row r="15">
          <cell r="B15" t="str">
            <v>PORTLAND 90300</v>
          </cell>
          <cell r="D15">
            <v>53632</v>
          </cell>
          <cell r="E15">
            <v>71700</v>
          </cell>
          <cell r="F15">
            <v>74622</v>
          </cell>
          <cell r="G15">
            <v>75892</v>
          </cell>
          <cell r="H15">
            <v>77025</v>
          </cell>
          <cell r="I15">
            <v>80126</v>
          </cell>
          <cell r="J15">
            <v>61393</v>
          </cell>
        </row>
        <row r="16">
          <cell r="B16" t="str">
            <v>PORTLAND 90500</v>
          </cell>
          <cell r="D16">
            <v>54975</v>
          </cell>
          <cell r="E16">
            <v>73359</v>
          </cell>
          <cell r="F16">
            <v>75572</v>
          </cell>
          <cell r="G16">
            <v>76571</v>
          </cell>
          <cell r="H16">
            <v>78226</v>
          </cell>
          <cell r="I16">
            <v>81437</v>
          </cell>
          <cell r="J16">
            <v>63506</v>
          </cell>
        </row>
        <row r="17">
          <cell r="B17" t="str">
            <v>SOUTH PORTLAND 90700</v>
          </cell>
          <cell r="D17">
            <v>61857</v>
          </cell>
          <cell r="E17">
            <v>80951</v>
          </cell>
          <cell r="F17">
            <v>84431</v>
          </cell>
          <cell r="G17">
            <v>85693</v>
          </cell>
          <cell r="H17">
            <v>87383</v>
          </cell>
          <cell r="I17">
            <v>91990</v>
          </cell>
          <cell r="J17">
            <v>73217</v>
          </cell>
        </row>
        <row r="18">
          <cell r="B18" t="str">
            <v>WESTBROOK 07208</v>
          </cell>
          <cell r="D18">
            <v>12207</v>
          </cell>
          <cell r="E18">
            <v>15805</v>
          </cell>
          <cell r="F18">
            <v>16967</v>
          </cell>
          <cell r="G18">
            <v>16964</v>
          </cell>
          <cell r="H18">
            <v>16957</v>
          </cell>
          <cell r="I18">
            <v>17675</v>
          </cell>
          <cell r="J18">
            <v>13784</v>
          </cell>
        </row>
        <row r="19">
          <cell r="B19" t="str">
            <v>KINGFIELD 34304</v>
          </cell>
          <cell r="D19">
            <v>5606</v>
          </cell>
          <cell r="E19">
            <v>3276</v>
          </cell>
          <cell r="F19">
            <v>3169</v>
          </cell>
          <cell r="G19">
            <v>3629</v>
          </cell>
          <cell r="H19">
            <v>3719</v>
          </cell>
          <cell r="I19">
            <v>4708</v>
          </cell>
          <cell r="J19">
            <v>3240</v>
          </cell>
        </row>
        <row r="20">
          <cell r="B20" t="str">
            <v>WILTON 36907</v>
          </cell>
          <cell r="D20">
            <v>2899</v>
          </cell>
          <cell r="E20">
            <v>2674</v>
          </cell>
          <cell r="F20">
            <v>2843</v>
          </cell>
          <cell r="G20">
            <v>2899</v>
          </cell>
          <cell r="H20">
            <v>2945</v>
          </cell>
          <cell r="I20">
            <v>3103</v>
          </cell>
          <cell r="J20">
            <v>2095</v>
          </cell>
        </row>
        <row r="21">
          <cell r="B21" t="str">
            <v>WILTON 56304</v>
          </cell>
          <cell r="D21">
            <v>2345</v>
          </cell>
          <cell r="E21">
            <v>2683</v>
          </cell>
          <cell r="F21">
            <v>2866</v>
          </cell>
          <cell r="G21">
            <v>2861</v>
          </cell>
          <cell r="H21">
            <v>2944</v>
          </cell>
          <cell r="I21">
            <v>3041</v>
          </cell>
          <cell r="J21">
            <v>1952</v>
          </cell>
        </row>
        <row r="22">
          <cell r="B22" t="str">
            <v>HANCOCK 57501</v>
          </cell>
          <cell r="D22">
            <v>2493</v>
          </cell>
          <cell r="E22">
            <v>3061</v>
          </cell>
          <cell r="F22">
            <v>3227</v>
          </cell>
          <cell r="G22">
            <v>3247</v>
          </cell>
          <cell r="H22">
            <v>3310</v>
          </cell>
          <cell r="I22">
            <v>3508</v>
          </cell>
          <cell r="J22">
            <v>3073</v>
          </cell>
        </row>
        <row r="23">
          <cell r="B23" t="str">
            <v>HANCOCK 57507</v>
          </cell>
          <cell r="D23">
            <v>8686</v>
          </cell>
          <cell r="E23">
            <v>11672</v>
          </cell>
          <cell r="F23">
            <v>12066</v>
          </cell>
          <cell r="G23">
            <v>11873</v>
          </cell>
          <cell r="H23">
            <v>12071</v>
          </cell>
          <cell r="I23">
            <v>12790</v>
          </cell>
          <cell r="J23">
            <v>10536</v>
          </cell>
        </row>
        <row r="24">
          <cell r="B24" t="str">
            <v>TRENTON 78700</v>
          </cell>
          <cell r="D24">
            <v>7139</v>
          </cell>
          <cell r="E24">
            <v>11526</v>
          </cell>
          <cell r="F24">
            <v>11967</v>
          </cell>
          <cell r="G24">
            <v>12043</v>
          </cell>
          <cell r="H24">
            <v>12300</v>
          </cell>
          <cell r="I24">
            <v>11733</v>
          </cell>
          <cell r="J24">
            <v>8263</v>
          </cell>
        </row>
        <row r="25">
          <cell r="B25" t="str">
            <v>TWP 22 30704</v>
          </cell>
          <cell r="D25">
            <v>285</v>
          </cell>
          <cell r="E25">
            <v>310</v>
          </cell>
          <cell r="F25">
            <v>278</v>
          </cell>
          <cell r="G25">
            <v>381</v>
          </cell>
          <cell r="H25">
            <v>324</v>
          </cell>
          <cell r="I25">
            <v>381</v>
          </cell>
          <cell r="J25">
            <v>315</v>
          </cell>
        </row>
        <row r="26">
          <cell r="B26" t="str">
            <v>TWP 22 30707</v>
          </cell>
          <cell r="D26">
            <v>1880</v>
          </cell>
          <cell r="E26">
            <v>1980</v>
          </cell>
          <cell r="F26">
            <v>1956</v>
          </cell>
          <cell r="G26">
            <v>2071</v>
          </cell>
          <cell r="H26">
            <v>2143</v>
          </cell>
          <cell r="I26">
            <v>2455</v>
          </cell>
          <cell r="J26">
            <v>1990</v>
          </cell>
        </row>
        <row r="27">
          <cell r="B27" t="str">
            <v>CHELSEA 92304</v>
          </cell>
          <cell r="D27">
            <v>5846</v>
          </cell>
          <cell r="E27">
            <v>8695</v>
          </cell>
          <cell r="F27">
            <v>9035</v>
          </cell>
          <cell r="G27">
            <v>9267</v>
          </cell>
          <cell r="H27">
            <v>9199</v>
          </cell>
          <cell r="I27">
            <v>9306</v>
          </cell>
          <cell r="J27">
            <v>6595</v>
          </cell>
        </row>
        <row r="28">
          <cell r="B28" t="str">
            <v>CHINA 66007</v>
          </cell>
          <cell r="D28">
            <v>4649</v>
          </cell>
          <cell r="E28">
            <v>4814</v>
          </cell>
          <cell r="F28">
            <v>5083</v>
          </cell>
          <cell r="G28">
            <v>5089</v>
          </cell>
          <cell r="H28">
            <v>5388</v>
          </cell>
          <cell r="I28">
            <v>5948</v>
          </cell>
          <cell r="J28">
            <v>5257</v>
          </cell>
        </row>
        <row r="29">
          <cell r="B29" t="str">
            <v>HALLOWELL 02605</v>
          </cell>
          <cell r="D29">
            <v>6010</v>
          </cell>
          <cell r="E29">
            <v>9234</v>
          </cell>
          <cell r="F29">
            <v>9568</v>
          </cell>
          <cell r="G29">
            <v>9793</v>
          </cell>
          <cell r="H29">
            <v>9880</v>
          </cell>
          <cell r="I29">
            <v>10365</v>
          </cell>
          <cell r="J29">
            <v>7737</v>
          </cell>
        </row>
        <row r="30">
          <cell r="B30" t="str">
            <v>VASSALBORO 97805</v>
          </cell>
          <cell r="D30">
            <v>2742</v>
          </cell>
          <cell r="E30">
            <v>4256</v>
          </cell>
          <cell r="F30">
            <v>4422</v>
          </cell>
          <cell r="G30">
            <v>4738</v>
          </cell>
          <cell r="H30">
            <v>4531</v>
          </cell>
          <cell r="I30">
            <v>4821</v>
          </cell>
          <cell r="J30">
            <v>3291</v>
          </cell>
        </row>
        <row r="31">
          <cell r="B31" t="str">
            <v>WATERVILLE 05206</v>
          </cell>
          <cell r="D31">
            <v>8013</v>
          </cell>
          <cell r="E31">
            <v>11480</v>
          </cell>
          <cell r="F31">
            <v>11872</v>
          </cell>
          <cell r="G31">
            <v>11916</v>
          </cell>
          <cell r="H31">
            <v>12160</v>
          </cell>
          <cell r="I31">
            <v>13008</v>
          </cell>
          <cell r="J31">
            <v>9852</v>
          </cell>
        </row>
        <row r="32">
          <cell r="B32" t="str">
            <v>WINTHROP 41907</v>
          </cell>
          <cell r="D32">
            <v>9226</v>
          </cell>
          <cell r="E32">
            <v>12886</v>
          </cell>
          <cell r="F32">
            <v>13332</v>
          </cell>
          <cell r="G32">
            <v>13716</v>
          </cell>
          <cell r="H32">
            <v>14096</v>
          </cell>
          <cell r="I32">
            <v>14646</v>
          </cell>
          <cell r="J32">
            <v>11619</v>
          </cell>
        </row>
        <row r="33">
          <cell r="B33" t="str">
            <v>ROCKPORT 03606</v>
          </cell>
          <cell r="D33">
            <v>8158</v>
          </cell>
          <cell r="E33">
            <v>12063</v>
          </cell>
          <cell r="F33">
            <v>12518</v>
          </cell>
          <cell r="G33">
            <v>12689</v>
          </cell>
          <cell r="H33">
            <v>12970</v>
          </cell>
          <cell r="I33">
            <v>13100</v>
          </cell>
          <cell r="J33">
            <v>9719</v>
          </cell>
        </row>
        <row r="34">
          <cell r="B34" t="str">
            <v>BOOTHBAY 41600</v>
          </cell>
          <cell r="D34">
            <v>3878</v>
          </cell>
          <cell r="E34">
            <v>6021</v>
          </cell>
          <cell r="F34">
            <v>6114</v>
          </cell>
          <cell r="G34">
            <v>6222</v>
          </cell>
          <cell r="H34">
            <v>6361</v>
          </cell>
          <cell r="I34">
            <v>6072</v>
          </cell>
          <cell r="J34">
            <v>4260</v>
          </cell>
        </row>
        <row r="35">
          <cell r="B35" t="str">
            <v>WISCASSET 51906</v>
          </cell>
          <cell r="D35">
            <v>12418</v>
          </cell>
          <cell r="E35">
            <v>15100</v>
          </cell>
          <cell r="F35">
            <v>15497</v>
          </cell>
          <cell r="G35">
            <v>16016</v>
          </cell>
          <cell r="H35">
            <v>16248</v>
          </cell>
          <cell r="I35">
            <v>16922</v>
          </cell>
          <cell r="J35">
            <v>14452</v>
          </cell>
        </row>
        <row r="36">
          <cell r="B36" t="str">
            <v>BROWNFIELD 34500</v>
          </cell>
          <cell r="D36">
            <v>3737</v>
          </cell>
          <cell r="E36">
            <v>3796</v>
          </cell>
          <cell r="F36">
            <v>3955</v>
          </cell>
          <cell r="G36">
            <v>4104</v>
          </cell>
          <cell r="H36">
            <v>4125</v>
          </cell>
          <cell r="I36">
            <v>4453</v>
          </cell>
          <cell r="J36">
            <v>3797</v>
          </cell>
        </row>
        <row r="37">
          <cell r="B37" t="str">
            <v>HANOVER 74400</v>
          </cell>
          <cell r="D37">
            <v>2432</v>
          </cell>
          <cell r="E37">
            <v>2671</v>
          </cell>
          <cell r="F37">
            <v>2713</v>
          </cell>
          <cell r="G37">
            <v>2887</v>
          </cell>
          <cell r="H37">
            <v>2989</v>
          </cell>
          <cell r="I37">
            <v>3129</v>
          </cell>
          <cell r="J37">
            <v>2339</v>
          </cell>
        </row>
        <row r="38">
          <cell r="B38" t="str">
            <v>NEWRY 74308</v>
          </cell>
          <cell r="D38">
            <v>809</v>
          </cell>
          <cell r="E38">
            <v>710</v>
          </cell>
          <cell r="F38">
            <v>666</v>
          </cell>
          <cell r="G38">
            <v>650</v>
          </cell>
          <cell r="H38">
            <v>722</v>
          </cell>
          <cell r="I38">
            <v>740</v>
          </cell>
          <cell r="J38">
            <v>726</v>
          </cell>
        </row>
        <row r="39">
          <cell r="B39" t="str">
            <v>WOODSTOCK 59705</v>
          </cell>
          <cell r="D39">
            <v>8304</v>
          </cell>
          <cell r="E39">
            <v>5611</v>
          </cell>
          <cell r="F39">
            <v>5524</v>
          </cell>
          <cell r="G39">
            <v>6008</v>
          </cell>
          <cell r="H39">
            <v>6188</v>
          </cell>
          <cell r="I39">
            <v>7443</v>
          </cell>
          <cell r="J39">
            <v>5560</v>
          </cell>
        </row>
        <row r="40">
          <cell r="B40" t="str">
            <v>BANGOR 51600</v>
          </cell>
          <cell r="D40">
            <v>41892</v>
          </cell>
          <cell r="E40">
            <v>53476</v>
          </cell>
          <cell r="F40">
            <v>55209</v>
          </cell>
          <cell r="G40">
            <v>56324</v>
          </cell>
          <cell r="H40">
            <v>56836</v>
          </cell>
          <cell r="I40">
            <v>61820</v>
          </cell>
          <cell r="J40">
            <v>50049</v>
          </cell>
        </row>
        <row r="41">
          <cell r="B41" t="str">
            <v>BREWER 30200</v>
          </cell>
          <cell r="D41">
            <v>22436</v>
          </cell>
          <cell r="E41">
            <v>34127</v>
          </cell>
          <cell r="F41">
            <v>35908</v>
          </cell>
          <cell r="G41">
            <v>35595</v>
          </cell>
          <cell r="H41">
            <v>35798</v>
          </cell>
          <cell r="I41">
            <v>37754</v>
          </cell>
          <cell r="J41">
            <v>28870</v>
          </cell>
        </row>
        <row r="42">
          <cell r="B42" t="str">
            <v>Carmel 52100</v>
          </cell>
          <cell r="D42">
            <v>19614</v>
          </cell>
          <cell r="E42">
            <v>19749</v>
          </cell>
          <cell r="F42">
            <v>20115</v>
          </cell>
          <cell r="G42">
            <v>20483</v>
          </cell>
          <cell r="H42">
            <v>21522</v>
          </cell>
          <cell r="I42">
            <v>24083</v>
          </cell>
          <cell r="J42">
            <v>18048</v>
          </cell>
        </row>
        <row r="43">
          <cell r="B43" t="str">
            <v>CARMEL 52103</v>
          </cell>
          <cell r="D43">
            <v>10874</v>
          </cell>
          <cell r="E43">
            <v>10171</v>
          </cell>
          <cell r="F43">
            <v>10096</v>
          </cell>
          <cell r="G43">
            <v>10196</v>
          </cell>
          <cell r="H43">
            <v>10680</v>
          </cell>
          <cell r="I43">
            <v>11806</v>
          </cell>
          <cell r="J43">
            <v>9127</v>
          </cell>
        </row>
        <row r="44">
          <cell r="B44" t="str">
            <v>CARMEL 52104</v>
          </cell>
          <cell r="D44">
            <v>8740</v>
          </cell>
          <cell r="E44">
            <v>9578</v>
          </cell>
          <cell r="F44">
            <v>10019</v>
          </cell>
          <cell r="G44">
            <v>10287</v>
          </cell>
          <cell r="H44">
            <v>10842</v>
          </cell>
          <cell r="I44">
            <v>12277</v>
          </cell>
          <cell r="J44">
            <v>8921</v>
          </cell>
        </row>
        <row r="45">
          <cell r="B45" t="str">
            <v>DEXTER 06506</v>
          </cell>
          <cell r="D45">
            <v>1420</v>
          </cell>
          <cell r="E45">
            <v>1775</v>
          </cell>
          <cell r="F45">
            <v>1791</v>
          </cell>
          <cell r="G45">
            <v>1809</v>
          </cell>
          <cell r="H45">
            <v>1798</v>
          </cell>
          <cell r="I45">
            <v>1962</v>
          </cell>
          <cell r="J45">
            <v>1527</v>
          </cell>
        </row>
        <row r="46">
          <cell r="B46" t="str">
            <v>DIXMONT 31907</v>
          </cell>
          <cell r="D46">
            <v>1579</v>
          </cell>
          <cell r="E46">
            <v>1767</v>
          </cell>
          <cell r="F46">
            <v>1744</v>
          </cell>
          <cell r="G46">
            <v>1886</v>
          </cell>
          <cell r="H46">
            <v>1815</v>
          </cell>
          <cell r="I46">
            <v>2082</v>
          </cell>
          <cell r="J46">
            <v>1755</v>
          </cell>
        </row>
        <row r="47">
          <cell r="B47" t="str">
            <v>HOLDEN 41704</v>
          </cell>
          <cell r="D47">
            <v>8018</v>
          </cell>
          <cell r="E47">
            <v>10581</v>
          </cell>
          <cell r="F47">
            <v>11059</v>
          </cell>
          <cell r="G47">
            <v>10879</v>
          </cell>
          <cell r="H47">
            <v>11133</v>
          </cell>
          <cell r="I47">
            <v>11824</v>
          </cell>
          <cell r="J47">
            <v>9892</v>
          </cell>
        </row>
        <row r="48">
          <cell r="B48" t="str">
            <v>HOWLAND 50900</v>
          </cell>
          <cell r="D48">
            <v>7349</v>
          </cell>
          <cell r="E48">
            <v>8496</v>
          </cell>
          <cell r="F48">
            <v>8638</v>
          </cell>
          <cell r="G48">
            <v>8912</v>
          </cell>
          <cell r="H48">
            <v>8939</v>
          </cell>
          <cell r="I48">
            <v>10026</v>
          </cell>
          <cell r="J48">
            <v>7759</v>
          </cell>
        </row>
        <row r="49">
          <cell r="B49" t="str">
            <v>HOWLAND 50909</v>
          </cell>
          <cell r="D49">
            <v>3318</v>
          </cell>
          <cell r="E49">
            <v>4059</v>
          </cell>
          <cell r="F49">
            <v>4239</v>
          </cell>
          <cell r="G49">
            <v>4399</v>
          </cell>
          <cell r="H49">
            <v>4489</v>
          </cell>
          <cell r="I49">
            <v>5078</v>
          </cell>
          <cell r="J49">
            <v>3878</v>
          </cell>
        </row>
        <row r="50">
          <cell r="B50" t="str">
            <v>HOWLAND 50910</v>
          </cell>
          <cell r="D50">
            <v>4031</v>
          </cell>
          <cell r="E50">
            <v>4437</v>
          </cell>
          <cell r="F50">
            <v>4399</v>
          </cell>
          <cell r="G50">
            <v>4513</v>
          </cell>
          <cell r="H50">
            <v>4450</v>
          </cell>
          <cell r="I50">
            <v>4948</v>
          </cell>
          <cell r="J50">
            <v>3881</v>
          </cell>
        </row>
        <row r="51">
          <cell r="B51" t="str">
            <v>MATTAWAMKEAG 90002</v>
          </cell>
          <cell r="D51">
            <v>506</v>
          </cell>
          <cell r="E51">
            <v>732</v>
          </cell>
          <cell r="F51">
            <v>788</v>
          </cell>
          <cell r="G51">
            <v>798</v>
          </cell>
          <cell r="H51">
            <v>772</v>
          </cell>
          <cell r="I51">
            <v>725</v>
          </cell>
          <cell r="J51">
            <v>564</v>
          </cell>
        </row>
        <row r="52">
          <cell r="B52" t="str">
            <v>MEDWAY 50700</v>
          </cell>
          <cell r="D52">
            <v>1913</v>
          </cell>
          <cell r="E52">
            <v>1950</v>
          </cell>
          <cell r="F52">
            <v>2035</v>
          </cell>
          <cell r="G52">
            <v>2213</v>
          </cell>
          <cell r="H52">
            <v>2275</v>
          </cell>
          <cell r="I52">
            <v>2599</v>
          </cell>
          <cell r="J52">
            <v>1757</v>
          </cell>
        </row>
        <row r="53">
          <cell r="B53" t="str">
            <v>SPRINGFIELD 43602</v>
          </cell>
          <cell r="D53">
            <v>987</v>
          </cell>
          <cell r="E53">
            <v>1211</v>
          </cell>
          <cell r="F53">
            <v>1357</v>
          </cell>
          <cell r="G53">
            <v>1319</v>
          </cell>
          <cell r="H53">
            <v>1251</v>
          </cell>
          <cell r="I53">
            <v>1365</v>
          </cell>
          <cell r="J53">
            <v>970</v>
          </cell>
        </row>
        <row r="54">
          <cell r="B54" t="str">
            <v>ABBOT 37400</v>
          </cell>
          <cell r="D54">
            <v>2751</v>
          </cell>
          <cell r="E54">
            <v>2532</v>
          </cell>
          <cell r="F54">
            <v>2569</v>
          </cell>
          <cell r="G54">
            <v>2504</v>
          </cell>
          <cell r="H54">
            <v>2690</v>
          </cell>
          <cell r="I54">
            <v>2970</v>
          </cell>
          <cell r="J54">
            <v>2171</v>
          </cell>
        </row>
        <row r="55">
          <cell r="B55" t="str">
            <v>TOPSHAM 00102</v>
          </cell>
          <cell r="D55">
            <v>3948</v>
          </cell>
          <cell r="E55">
            <v>5243</v>
          </cell>
          <cell r="F55">
            <v>5483</v>
          </cell>
          <cell r="G55">
            <v>5289</v>
          </cell>
          <cell r="H55">
            <v>5280</v>
          </cell>
          <cell r="I55">
            <v>5400</v>
          </cell>
          <cell r="J55">
            <v>4127</v>
          </cell>
        </row>
        <row r="56">
          <cell r="B56" t="str">
            <v>MOSCOW 42504</v>
          </cell>
          <cell r="D56">
            <v>1717</v>
          </cell>
          <cell r="E56">
            <v>1701</v>
          </cell>
          <cell r="F56">
            <v>1542</v>
          </cell>
          <cell r="G56">
            <v>1565</v>
          </cell>
          <cell r="H56">
            <v>1671</v>
          </cell>
          <cell r="I56">
            <v>1779</v>
          </cell>
          <cell r="J56">
            <v>1208</v>
          </cell>
        </row>
        <row r="57">
          <cell r="B57" t="str">
            <v>NEW PORTLAND 57300</v>
          </cell>
          <cell r="D57">
            <v>3882</v>
          </cell>
          <cell r="E57">
            <v>2384</v>
          </cell>
          <cell r="F57">
            <v>2293</v>
          </cell>
          <cell r="G57">
            <v>2587</v>
          </cell>
          <cell r="H57">
            <v>2720</v>
          </cell>
          <cell r="I57">
            <v>3403</v>
          </cell>
          <cell r="J57">
            <v>2257</v>
          </cell>
        </row>
        <row r="58">
          <cell r="B58" t="str">
            <v>SKOWHEGAN 56204</v>
          </cell>
          <cell r="D58">
            <v>3767</v>
          </cell>
          <cell r="E58">
            <v>5629</v>
          </cell>
          <cell r="F58">
            <v>5855</v>
          </cell>
          <cell r="G58">
            <v>6011</v>
          </cell>
          <cell r="H58">
            <v>6162</v>
          </cell>
          <cell r="I58">
            <v>6099</v>
          </cell>
          <cell r="J58">
            <v>3865</v>
          </cell>
        </row>
        <row r="59">
          <cell r="B59" t="str">
            <v>FRANKFORT 56401</v>
          </cell>
          <cell r="D59">
            <v>4269</v>
          </cell>
          <cell r="E59">
            <v>4875</v>
          </cell>
          <cell r="F59">
            <v>5118</v>
          </cell>
          <cell r="G59">
            <v>5089</v>
          </cell>
          <cell r="H59">
            <v>5213</v>
          </cell>
          <cell r="I59">
            <v>5455</v>
          </cell>
          <cell r="J59">
            <v>4679</v>
          </cell>
        </row>
        <row r="60">
          <cell r="B60" t="str">
            <v>EAST MACHIAS 52201</v>
          </cell>
          <cell r="D60">
            <v>705</v>
          </cell>
          <cell r="E60">
            <v>967</v>
          </cell>
          <cell r="F60">
            <v>1124</v>
          </cell>
          <cell r="G60">
            <v>1115</v>
          </cell>
          <cell r="H60">
            <v>1111</v>
          </cell>
          <cell r="I60">
            <v>1052</v>
          </cell>
          <cell r="J60">
            <v>727</v>
          </cell>
        </row>
        <row r="61">
          <cell r="B61" t="str">
            <v>EAST MACHIAS 80803</v>
          </cell>
          <cell r="D61">
            <v>1915</v>
          </cell>
          <cell r="E61">
            <v>2897</v>
          </cell>
          <cell r="F61">
            <v>3020</v>
          </cell>
          <cell r="G61">
            <v>3264</v>
          </cell>
          <cell r="H61">
            <v>3098</v>
          </cell>
          <cell r="I61">
            <v>3186</v>
          </cell>
          <cell r="J61">
            <v>2270</v>
          </cell>
        </row>
        <row r="62">
          <cell r="B62" t="str">
            <v>PRINCETON 31504</v>
          </cell>
          <cell r="D62">
            <v>1301</v>
          </cell>
          <cell r="E62">
            <v>2156</v>
          </cell>
          <cell r="F62">
            <v>2149</v>
          </cell>
          <cell r="G62">
            <v>2172</v>
          </cell>
          <cell r="H62">
            <v>2301</v>
          </cell>
          <cell r="I62">
            <v>2143</v>
          </cell>
          <cell r="J62">
            <v>1311</v>
          </cell>
        </row>
        <row r="63">
          <cell r="B63" t="str">
            <v>BERWICK 01302</v>
          </cell>
          <cell r="D63">
            <v>7296</v>
          </cell>
          <cell r="E63">
            <v>9966</v>
          </cell>
          <cell r="F63">
            <v>10381</v>
          </cell>
          <cell r="G63">
            <v>10539</v>
          </cell>
          <cell r="H63">
            <v>11054</v>
          </cell>
          <cell r="I63">
            <v>10824</v>
          </cell>
          <cell r="J63">
            <v>8276</v>
          </cell>
        </row>
        <row r="64">
          <cell r="B64" t="str">
            <v>KITTERY 54700</v>
          </cell>
          <cell r="D64">
            <v>73543</v>
          </cell>
          <cell r="E64">
            <v>62237</v>
          </cell>
          <cell r="F64">
            <v>62798</v>
          </cell>
          <cell r="G64">
            <v>64899</v>
          </cell>
          <cell r="H64">
            <v>67600</v>
          </cell>
          <cell r="I64">
            <v>77504</v>
          </cell>
          <cell r="J64">
            <v>73106</v>
          </cell>
        </row>
        <row r="65">
          <cell r="B65" t="str">
            <v>OGUNQUIT 02600</v>
          </cell>
          <cell r="D65">
            <v>10588</v>
          </cell>
          <cell r="E65">
            <v>8512</v>
          </cell>
          <cell r="F65">
            <v>8760</v>
          </cell>
          <cell r="G65">
            <v>9156</v>
          </cell>
          <cell r="H65">
            <v>9818</v>
          </cell>
          <cell r="I65">
            <v>10405</v>
          </cell>
          <cell r="J65">
            <v>11062</v>
          </cell>
        </row>
        <row r="66">
          <cell r="B66" t="str">
            <v>SACO 07507</v>
          </cell>
          <cell r="D66">
            <v>6201</v>
          </cell>
          <cell r="E66">
            <v>6141</v>
          </cell>
          <cell r="F66">
            <v>6194</v>
          </cell>
          <cell r="G66">
            <v>6364</v>
          </cell>
          <cell r="H66">
            <v>6541</v>
          </cell>
          <cell r="I66">
            <v>7063</v>
          </cell>
          <cell r="J66">
            <v>6803</v>
          </cell>
        </row>
        <row r="67">
          <cell r="B67" t="str">
            <v>SACO 92000</v>
          </cell>
          <cell r="D67">
            <v>9076</v>
          </cell>
          <cell r="E67">
            <v>9632</v>
          </cell>
          <cell r="F67">
            <v>9888</v>
          </cell>
          <cell r="G67">
            <v>10069</v>
          </cell>
          <cell r="H67">
            <v>10344</v>
          </cell>
          <cell r="I67">
            <v>10827</v>
          </cell>
          <cell r="J67">
            <v>9128</v>
          </cell>
        </row>
        <row r="68">
          <cell r="B68" t="str">
            <v>SANFORD 00704</v>
          </cell>
          <cell r="D68">
            <v>12995</v>
          </cell>
          <cell r="E68">
            <v>16761</v>
          </cell>
          <cell r="F68">
            <v>16705</v>
          </cell>
          <cell r="G68">
            <v>16893</v>
          </cell>
          <cell r="H68">
            <v>17510</v>
          </cell>
          <cell r="I68">
            <v>18247</v>
          </cell>
          <cell r="J68">
            <v>14650</v>
          </cell>
        </row>
        <row r="69">
          <cell r="B69" t="str">
            <v>WATERBORO 30405</v>
          </cell>
          <cell r="D69">
            <v>9048</v>
          </cell>
          <cell r="E69">
            <v>11128</v>
          </cell>
          <cell r="F69">
            <v>11460</v>
          </cell>
          <cell r="G69">
            <v>11703</v>
          </cell>
          <cell r="H69">
            <v>11745</v>
          </cell>
          <cell r="I69">
            <v>12140</v>
          </cell>
          <cell r="J69">
            <v>9835</v>
          </cell>
        </row>
        <row r="70">
          <cell r="B70" t="str">
            <v>WATERBORO 36304</v>
          </cell>
          <cell r="D70">
            <v>5430</v>
          </cell>
          <cell r="E70">
            <v>5598</v>
          </cell>
          <cell r="F70">
            <v>5557</v>
          </cell>
          <cell r="G70">
            <v>5753</v>
          </cell>
          <cell r="H70">
            <v>5838</v>
          </cell>
          <cell r="I70">
            <v>6103</v>
          </cell>
          <cell r="J70">
            <v>5167</v>
          </cell>
        </row>
        <row r="71">
          <cell r="B71" t="str">
            <v>WATERBORO 37007</v>
          </cell>
          <cell r="D71">
            <v>3436</v>
          </cell>
          <cell r="E71">
            <v>4679</v>
          </cell>
          <cell r="F71">
            <v>4945</v>
          </cell>
          <cell r="G71">
            <v>5198</v>
          </cell>
          <cell r="H71">
            <v>4950</v>
          </cell>
          <cell r="I71">
            <v>5066</v>
          </cell>
          <cell r="J71">
            <v>3424</v>
          </cell>
        </row>
        <row r="72">
          <cell r="B72" t="str">
            <v>YORK 00401</v>
          </cell>
          <cell r="D72">
            <v>7953</v>
          </cell>
          <cell r="E72">
            <v>6013</v>
          </cell>
          <cell r="F72">
            <v>6287</v>
          </cell>
          <cell r="G72">
            <v>6464</v>
          </cell>
          <cell r="H72">
            <v>6963</v>
          </cell>
          <cell r="I72">
            <v>7415</v>
          </cell>
          <cell r="J72">
            <v>8076</v>
          </cell>
        </row>
      </sheetData>
      <sheetData sheetId="3">
        <row r="1">
          <cell r="A1" t="str">
            <v>Average Week Report TempGroup Sunday, March 22, 2020 to Saturday, March 28, 2020</v>
          </cell>
        </row>
        <row r="2">
          <cell r="A2" t="str">
            <v>Average Week</v>
          </cell>
        </row>
        <row r="3">
          <cell r="A3" t="str">
            <v>Site ID</v>
          </cell>
          <cell r="D3" t="str">
            <v>Sun</v>
          </cell>
          <cell r="E3" t="str">
            <v>Mon</v>
          </cell>
          <cell r="F3" t="str">
            <v>Tue</v>
          </cell>
          <cell r="G3" t="str">
            <v>Wed</v>
          </cell>
          <cell r="H3" t="str">
            <v>Thu</v>
          </cell>
          <cell r="I3" t="str">
            <v>Fri</v>
          </cell>
          <cell r="J3" t="str">
            <v>Sat</v>
          </cell>
        </row>
        <row r="4">
          <cell r="D4" t="str">
            <v>22 Mar</v>
          </cell>
          <cell r="E4" t="str">
            <v>23 Mar</v>
          </cell>
          <cell r="F4" t="str">
            <v>24 Mar</v>
          </cell>
          <cell r="G4" t="str">
            <v>25 Mar</v>
          </cell>
          <cell r="H4" t="str">
            <v>26 Mar</v>
          </cell>
          <cell r="I4" t="str">
            <v>27 Mar</v>
          </cell>
          <cell r="J4" t="str">
            <v>28 Mar</v>
          </cell>
        </row>
        <row r="5">
          <cell r="A5" t="str">
            <v>130101020200</v>
          </cell>
          <cell r="D5">
            <v>16547</v>
          </cell>
          <cell r="E5">
            <v>21551</v>
          </cell>
          <cell r="F5">
            <v>19813</v>
          </cell>
          <cell r="G5">
            <v>21315</v>
          </cell>
          <cell r="H5">
            <v>21424</v>
          </cell>
          <cell r="I5">
            <v>23489</v>
          </cell>
          <cell r="J5">
            <v>19693</v>
          </cell>
        </row>
        <row r="6">
          <cell r="A6" t="str">
            <v>130105010600</v>
          </cell>
          <cell r="D6">
            <v>5291</v>
          </cell>
          <cell r="E6">
            <v>8283</v>
          </cell>
          <cell r="F6">
            <v>7797</v>
          </cell>
          <cell r="G6">
            <v>8569</v>
          </cell>
          <cell r="H6">
            <v>8571</v>
          </cell>
          <cell r="I6">
            <v>8960</v>
          </cell>
          <cell r="J6">
            <v>6642</v>
          </cell>
        </row>
        <row r="7">
          <cell r="A7" t="str">
            <v>130112051604</v>
          </cell>
          <cell r="D7">
            <v>1953</v>
          </cell>
          <cell r="E7">
            <v>2251</v>
          </cell>
          <cell r="F7">
            <v>2057</v>
          </cell>
          <cell r="G7">
            <v>2366</v>
          </cell>
          <cell r="H7">
            <v>2336</v>
          </cell>
          <cell r="I7">
            <v>2510</v>
          </cell>
          <cell r="J7">
            <v>2338</v>
          </cell>
        </row>
        <row r="8">
          <cell r="A8" t="str">
            <v>130303074501</v>
          </cell>
          <cell r="D8">
            <v>935</v>
          </cell>
          <cell r="E8">
            <v>1597</v>
          </cell>
          <cell r="F8">
            <v>1495</v>
          </cell>
          <cell r="G8">
            <v>1531</v>
          </cell>
          <cell r="H8">
            <v>1788</v>
          </cell>
          <cell r="I8">
            <v>1198</v>
          </cell>
          <cell r="J8">
            <v>1276</v>
          </cell>
        </row>
        <row r="9">
          <cell r="A9" t="str">
            <v>130353074900</v>
          </cell>
          <cell r="D9">
            <v>2607</v>
          </cell>
          <cell r="E9">
            <v>4114</v>
          </cell>
          <cell r="F9">
            <v>4022</v>
          </cell>
          <cell r="G9">
            <v>4234</v>
          </cell>
          <cell r="H9">
            <v>4168</v>
          </cell>
          <cell r="I9">
            <v>4026</v>
          </cell>
          <cell r="J9">
            <v>3305</v>
          </cell>
        </row>
        <row r="10">
          <cell r="A10" t="str">
            <v>130503053900</v>
          </cell>
          <cell r="D10">
            <v>17436</v>
          </cell>
          <cell r="E10">
            <v>23773</v>
          </cell>
          <cell r="F10">
            <v>20986</v>
          </cell>
          <cell r="G10">
            <v>23109</v>
          </cell>
          <cell r="H10">
            <v>22758</v>
          </cell>
          <cell r="I10">
            <v>24032</v>
          </cell>
          <cell r="J10">
            <v>17483</v>
          </cell>
        </row>
        <row r="11">
          <cell r="A11" t="str">
            <v>130508054200</v>
          </cell>
          <cell r="D11">
            <v>19255</v>
          </cell>
          <cell r="E11">
            <v>26477</v>
          </cell>
          <cell r="F11">
            <v>23433</v>
          </cell>
          <cell r="G11">
            <v>25943</v>
          </cell>
          <cell r="H11">
            <v>25558</v>
          </cell>
          <cell r="I11">
            <v>26831</v>
          </cell>
          <cell r="J11">
            <v>19236</v>
          </cell>
        </row>
        <row r="12">
          <cell r="A12" t="str">
            <v>130513038701</v>
          </cell>
          <cell r="D12">
            <v>3502</v>
          </cell>
          <cell r="E12">
            <v>4009</v>
          </cell>
          <cell r="F12">
            <v>3676</v>
          </cell>
          <cell r="G12">
            <v>3977</v>
          </cell>
          <cell r="H12">
            <v>4290</v>
          </cell>
          <cell r="I12">
            <v>4379</v>
          </cell>
          <cell r="J12">
            <v>3822</v>
          </cell>
        </row>
        <row r="13">
          <cell r="A13" t="str">
            <v>130513038704</v>
          </cell>
          <cell r="D13">
            <v>5071</v>
          </cell>
          <cell r="E13">
            <v>5975</v>
          </cell>
          <cell r="F13">
            <v>5703</v>
          </cell>
          <cell r="G13">
            <v>6043</v>
          </cell>
          <cell r="H13">
            <v>6051</v>
          </cell>
          <cell r="I13">
            <v>6530</v>
          </cell>
          <cell r="J13">
            <v>5988</v>
          </cell>
        </row>
        <row r="14">
          <cell r="A14" t="str">
            <v>130517090100</v>
          </cell>
          <cell r="D14">
            <v>17802</v>
          </cell>
          <cell r="E14">
            <v>23817</v>
          </cell>
          <cell r="F14">
            <v>18058</v>
          </cell>
          <cell r="G14">
            <v>23871</v>
          </cell>
          <cell r="H14">
            <v>23056</v>
          </cell>
          <cell r="I14">
            <v>24373</v>
          </cell>
          <cell r="J14">
            <v>17758</v>
          </cell>
        </row>
        <row r="15">
          <cell r="A15" t="str">
            <v>130517090300</v>
          </cell>
          <cell r="D15">
            <v>25838</v>
          </cell>
          <cell r="E15">
            <v>36332</v>
          </cell>
          <cell r="F15">
            <v>33149</v>
          </cell>
          <cell r="G15">
            <v>36036</v>
          </cell>
          <cell r="H15">
            <v>33994</v>
          </cell>
          <cell r="I15">
            <v>36350</v>
          </cell>
          <cell r="J15">
            <v>26363</v>
          </cell>
        </row>
        <row r="16">
          <cell r="A16" t="str">
            <v>130517090500</v>
          </cell>
          <cell r="D16">
            <v>26113</v>
          </cell>
          <cell r="E16">
            <v>36865</v>
          </cell>
          <cell r="F16">
            <v>34701</v>
          </cell>
          <cell r="G16">
            <v>36229</v>
          </cell>
          <cell r="H16">
            <v>34373</v>
          </cell>
          <cell r="I16">
            <v>36750</v>
          </cell>
          <cell r="J16">
            <v>26142</v>
          </cell>
        </row>
        <row r="17">
          <cell r="A17" t="str">
            <v>130522090700</v>
          </cell>
          <cell r="D17">
            <v>28592</v>
          </cell>
          <cell r="E17">
            <v>40762</v>
          </cell>
          <cell r="F17">
            <v>38916</v>
          </cell>
          <cell r="G17">
            <v>40206</v>
          </cell>
          <cell r="H17">
            <v>37960</v>
          </cell>
          <cell r="I17">
            <v>40851</v>
          </cell>
          <cell r="J17">
            <v>28852</v>
          </cell>
        </row>
        <row r="18">
          <cell r="A18" t="str">
            <v>130524007208</v>
          </cell>
          <cell r="D18">
            <v>7262</v>
          </cell>
          <cell r="E18">
            <v>10680</v>
          </cell>
          <cell r="F18">
            <v>10208</v>
          </cell>
          <cell r="G18">
            <v>10532</v>
          </cell>
          <cell r="H18">
            <v>10482</v>
          </cell>
          <cell r="I18">
            <v>11221</v>
          </cell>
          <cell r="J18">
            <v>8665</v>
          </cell>
        </row>
        <row r="19">
          <cell r="A19" t="str">
            <v>130710034304</v>
          </cell>
          <cell r="D19">
            <v>1709</v>
          </cell>
          <cell r="E19">
            <v>2190</v>
          </cell>
          <cell r="F19">
            <v>1781</v>
          </cell>
          <cell r="G19">
            <v>2100</v>
          </cell>
          <cell r="H19">
            <v>2076</v>
          </cell>
          <cell r="I19">
            <v>2349</v>
          </cell>
          <cell r="J19">
            <v>1832</v>
          </cell>
        </row>
        <row r="20">
          <cell r="A20" t="str">
            <v>130721036907</v>
          </cell>
          <cell r="D20">
            <v>1568</v>
          </cell>
          <cell r="E20">
            <v>2135</v>
          </cell>
          <cell r="F20">
            <v>1948</v>
          </cell>
          <cell r="G20">
            <v>2247</v>
          </cell>
          <cell r="H20">
            <v>2172</v>
          </cell>
          <cell r="I20">
            <v>2054</v>
          </cell>
          <cell r="J20">
            <v>1710</v>
          </cell>
        </row>
        <row r="21">
          <cell r="A21" t="str">
            <v>130721056304</v>
          </cell>
          <cell r="D21">
            <v>1469</v>
          </cell>
          <cell r="E21">
            <v>2233</v>
          </cell>
          <cell r="F21">
            <v>1959</v>
          </cell>
          <cell r="G21">
            <v>2306</v>
          </cell>
          <cell r="H21">
            <v>2215</v>
          </cell>
          <cell r="I21">
            <v>2095</v>
          </cell>
          <cell r="J21">
            <v>1558</v>
          </cell>
        </row>
        <row r="22">
          <cell r="A22" t="str">
            <v>130917057501</v>
          </cell>
          <cell r="D22">
            <v>1886</v>
          </cell>
          <cell r="E22">
            <v>2541</v>
          </cell>
          <cell r="F22">
            <v>2094</v>
          </cell>
          <cell r="G22">
            <v>2640</v>
          </cell>
          <cell r="H22">
            <v>2570</v>
          </cell>
          <cell r="I22">
            <v>2789</v>
          </cell>
          <cell r="J22">
            <v>2587</v>
          </cell>
        </row>
        <row r="23">
          <cell r="A23" t="str">
            <v>130917057507</v>
          </cell>
        </row>
        <row r="24">
          <cell r="A24" t="str">
            <v>130934078700</v>
          </cell>
          <cell r="D24">
            <v>5531</v>
          </cell>
          <cell r="E24">
            <v>8564</v>
          </cell>
          <cell r="F24">
            <v>7257</v>
          </cell>
          <cell r="G24">
            <v>8839</v>
          </cell>
          <cell r="H24">
            <v>8883</v>
          </cell>
          <cell r="I24">
            <v>8580</v>
          </cell>
          <cell r="J24">
            <v>6777</v>
          </cell>
        </row>
        <row r="25">
          <cell r="A25" t="str">
            <v>130980830704</v>
          </cell>
          <cell r="D25">
            <v>253</v>
          </cell>
          <cell r="E25">
            <v>309</v>
          </cell>
          <cell r="F25">
            <v>200</v>
          </cell>
          <cell r="G25">
            <v>281</v>
          </cell>
          <cell r="H25">
            <v>309</v>
          </cell>
          <cell r="I25">
            <v>310</v>
          </cell>
          <cell r="J25">
            <v>326</v>
          </cell>
        </row>
        <row r="26">
          <cell r="A26" t="str">
            <v>130980830707</v>
          </cell>
          <cell r="D26">
            <v>1299</v>
          </cell>
          <cell r="E26">
            <v>788</v>
          </cell>
          <cell r="F26">
            <v>515</v>
          </cell>
          <cell r="G26">
            <v>697</v>
          </cell>
          <cell r="H26">
            <v>649</v>
          </cell>
          <cell r="I26">
            <v>603</v>
          </cell>
          <cell r="J26">
            <v>518</v>
          </cell>
        </row>
        <row r="27">
          <cell r="A27" t="str">
            <v>131105092304</v>
          </cell>
          <cell r="D27">
            <v>3528</v>
          </cell>
          <cell r="E27">
            <v>5769</v>
          </cell>
          <cell r="F27">
            <v>5254</v>
          </cell>
          <cell r="G27">
            <v>5800</v>
          </cell>
          <cell r="H27">
            <v>6057</v>
          </cell>
          <cell r="I27">
            <v>6055</v>
          </cell>
          <cell r="J27">
            <v>4279</v>
          </cell>
        </row>
        <row r="28">
          <cell r="A28" t="str">
            <v>131106066007</v>
          </cell>
          <cell r="D28">
            <v>2847</v>
          </cell>
          <cell r="E28">
            <v>3373</v>
          </cell>
          <cell r="F28">
            <v>2794</v>
          </cell>
          <cell r="G28">
            <v>3382</v>
          </cell>
          <cell r="H28">
            <v>3555</v>
          </cell>
          <cell r="I28">
            <v>3713</v>
          </cell>
          <cell r="J28">
            <v>3363</v>
          </cell>
        </row>
        <row r="29">
          <cell r="A29" t="str">
            <v>131111002605</v>
          </cell>
          <cell r="D29">
            <v>4204</v>
          </cell>
          <cell r="E29">
            <v>6161</v>
          </cell>
          <cell r="F29">
            <v>5670</v>
          </cell>
          <cell r="G29">
            <v>6193</v>
          </cell>
          <cell r="H29">
            <v>6289</v>
          </cell>
          <cell r="I29">
            <v>6834</v>
          </cell>
          <cell r="J29">
            <v>5298</v>
          </cell>
        </row>
        <row r="30">
          <cell r="A30" t="str">
            <v>131122097805</v>
          </cell>
          <cell r="D30">
            <v>1663</v>
          </cell>
          <cell r="E30">
            <v>2885</v>
          </cell>
          <cell r="F30">
            <v>2654</v>
          </cell>
          <cell r="G30">
            <v>2870</v>
          </cell>
          <cell r="H30">
            <v>3000</v>
          </cell>
          <cell r="I30">
            <v>3095</v>
          </cell>
          <cell r="J30">
            <v>2156</v>
          </cell>
        </row>
        <row r="31">
          <cell r="A31" t="str">
            <v>131124005206</v>
          </cell>
          <cell r="D31">
            <v>4857</v>
          </cell>
          <cell r="E31">
            <v>7388</v>
          </cell>
          <cell r="F31">
            <v>6641</v>
          </cell>
          <cell r="G31">
            <v>7221</v>
          </cell>
          <cell r="H31">
            <v>7503</v>
          </cell>
          <cell r="I31">
            <v>8008</v>
          </cell>
          <cell r="J31">
            <v>5911</v>
          </cell>
        </row>
        <row r="32">
          <cell r="A32" t="str">
            <v>131129041907</v>
          </cell>
          <cell r="D32">
            <v>6832</v>
          </cell>
          <cell r="E32">
            <v>9903</v>
          </cell>
          <cell r="F32">
            <v>8595</v>
          </cell>
          <cell r="G32">
            <v>9829</v>
          </cell>
          <cell r="H32">
            <v>9942</v>
          </cell>
          <cell r="I32">
            <v>10544</v>
          </cell>
          <cell r="J32">
            <v>8287</v>
          </cell>
        </row>
        <row r="33">
          <cell r="A33" t="str">
            <v>131311003606</v>
          </cell>
          <cell r="D33">
            <v>5132</v>
          </cell>
          <cell r="E33">
            <v>7388</v>
          </cell>
          <cell r="F33">
            <v>6862</v>
          </cell>
          <cell r="G33">
            <v>7602</v>
          </cell>
          <cell r="H33">
            <v>7491</v>
          </cell>
          <cell r="I33">
            <v>7887</v>
          </cell>
          <cell r="J33">
            <v>6603</v>
          </cell>
        </row>
        <row r="34">
          <cell r="A34" t="str">
            <v>131502041600</v>
          </cell>
          <cell r="D34">
            <v>2584</v>
          </cell>
          <cell r="E34">
            <v>4144</v>
          </cell>
          <cell r="F34">
            <v>3501</v>
          </cell>
        </row>
        <row r="35">
          <cell r="A35" t="str">
            <v>131519051906</v>
          </cell>
          <cell r="D35">
            <v>7432</v>
          </cell>
          <cell r="E35">
            <v>9537</v>
          </cell>
          <cell r="F35">
            <v>8506</v>
          </cell>
          <cell r="G35">
            <v>9914</v>
          </cell>
          <cell r="H35">
            <v>10224</v>
          </cell>
          <cell r="I35">
            <v>10645</v>
          </cell>
          <cell r="J35">
            <v>9344</v>
          </cell>
        </row>
        <row r="36">
          <cell r="A36" t="str">
            <v>131703034500</v>
          </cell>
          <cell r="D36">
            <v>2392</v>
          </cell>
          <cell r="E36">
            <v>2533</v>
          </cell>
          <cell r="F36">
            <v>2401</v>
          </cell>
          <cell r="G36">
            <v>2660</v>
          </cell>
          <cell r="H36">
            <v>2821</v>
          </cell>
          <cell r="I36">
            <v>3083</v>
          </cell>
          <cell r="J36">
            <v>2838</v>
          </cell>
        </row>
        <row r="37">
          <cell r="A37" t="str">
            <v>131712074400</v>
          </cell>
          <cell r="D37">
            <v>1455</v>
          </cell>
          <cell r="E37">
            <v>1973</v>
          </cell>
          <cell r="F37">
            <v>1226</v>
          </cell>
          <cell r="G37">
            <v>2112</v>
          </cell>
          <cell r="H37">
            <v>2203</v>
          </cell>
          <cell r="I37">
            <v>1960</v>
          </cell>
          <cell r="J37">
            <v>1653</v>
          </cell>
        </row>
        <row r="38">
          <cell r="A38" t="str">
            <v>131720074308</v>
          </cell>
          <cell r="D38">
            <v>778</v>
          </cell>
          <cell r="E38">
            <v>485</v>
          </cell>
          <cell r="F38">
            <v>415</v>
          </cell>
          <cell r="G38">
            <v>569</v>
          </cell>
          <cell r="H38">
            <v>602</v>
          </cell>
          <cell r="I38">
            <v>593</v>
          </cell>
          <cell r="J38">
            <v>1073</v>
          </cell>
        </row>
        <row r="39">
          <cell r="A39" t="str">
            <v>131735059705</v>
          </cell>
          <cell r="D39">
            <v>3138</v>
          </cell>
          <cell r="E39">
            <v>3544</v>
          </cell>
          <cell r="F39">
            <v>3240</v>
          </cell>
          <cell r="G39">
            <v>3673</v>
          </cell>
          <cell r="H39">
            <v>3872</v>
          </cell>
          <cell r="I39">
            <v>4037</v>
          </cell>
          <cell r="J39">
            <v>3748</v>
          </cell>
        </row>
        <row r="40">
          <cell r="A40" t="str">
            <v>131902051600</v>
          </cell>
          <cell r="D40">
            <v>20630</v>
          </cell>
          <cell r="E40">
            <v>32288</v>
          </cell>
          <cell r="F40">
            <v>27785</v>
          </cell>
          <cell r="G40">
            <v>31231</v>
          </cell>
          <cell r="H40">
            <v>31710</v>
          </cell>
          <cell r="I40">
            <v>32940</v>
          </cell>
          <cell r="J40">
            <v>24919</v>
          </cell>
        </row>
        <row r="41">
          <cell r="A41" t="str">
            <v>131905030200</v>
          </cell>
          <cell r="D41">
            <v>12661</v>
          </cell>
          <cell r="E41">
            <v>22212</v>
          </cell>
          <cell r="F41">
            <v>19135</v>
          </cell>
          <cell r="G41">
            <v>21602</v>
          </cell>
          <cell r="H41">
            <v>21879</v>
          </cell>
          <cell r="I41">
            <v>22329</v>
          </cell>
          <cell r="J41">
            <v>16192</v>
          </cell>
        </row>
        <row r="42">
          <cell r="A42" t="str">
            <v>131907052100</v>
          </cell>
          <cell r="D42">
            <v>9151</v>
          </cell>
          <cell r="E42">
            <v>13071</v>
          </cell>
          <cell r="F42">
            <v>10733</v>
          </cell>
          <cell r="G42">
            <v>12381</v>
          </cell>
          <cell r="H42">
            <v>12309</v>
          </cell>
          <cell r="I42">
            <v>12710</v>
          </cell>
          <cell r="J42">
            <v>8364</v>
          </cell>
        </row>
        <row r="43">
          <cell r="A43" t="str">
            <v>131907052103</v>
          </cell>
          <cell r="D43">
            <v>4628</v>
          </cell>
          <cell r="E43">
            <v>6803</v>
          </cell>
          <cell r="F43">
            <v>5572</v>
          </cell>
          <cell r="G43">
            <v>6382</v>
          </cell>
          <cell r="H43">
            <v>6350</v>
          </cell>
          <cell r="I43">
            <v>6692</v>
          </cell>
          <cell r="J43">
            <v>4262</v>
          </cell>
        </row>
        <row r="44">
          <cell r="A44" t="str">
            <v>131907052104</v>
          </cell>
          <cell r="D44">
            <v>4523</v>
          </cell>
          <cell r="E44">
            <v>6268</v>
          </cell>
          <cell r="F44">
            <v>5161</v>
          </cell>
          <cell r="G44">
            <v>5999</v>
          </cell>
          <cell r="H44">
            <v>5959</v>
          </cell>
          <cell r="I44">
            <v>6018</v>
          </cell>
          <cell r="J44">
            <v>4102</v>
          </cell>
        </row>
        <row r="45">
          <cell r="A45" t="str">
            <v>131914006506</v>
          </cell>
          <cell r="D45">
            <v>967</v>
          </cell>
          <cell r="E45">
            <v>1292</v>
          </cell>
          <cell r="F45">
            <v>1089</v>
          </cell>
          <cell r="G45">
            <v>1338</v>
          </cell>
          <cell r="H45">
            <v>1299</v>
          </cell>
          <cell r="I45">
            <v>1417</v>
          </cell>
          <cell r="J45">
            <v>1202</v>
          </cell>
        </row>
        <row r="46">
          <cell r="A46" t="str">
            <v>131915031907</v>
          </cell>
          <cell r="D46">
            <v>983</v>
          </cell>
          <cell r="E46">
            <v>1343</v>
          </cell>
          <cell r="F46">
            <v>964</v>
          </cell>
          <cell r="G46">
            <v>1308</v>
          </cell>
          <cell r="H46">
            <v>1237</v>
          </cell>
          <cell r="I46">
            <v>1381</v>
          </cell>
          <cell r="J46">
            <v>1243</v>
          </cell>
        </row>
        <row r="47">
          <cell r="A47" t="str">
            <v>131930041704</v>
          </cell>
          <cell r="D47">
            <v>5047</v>
          </cell>
          <cell r="E47">
            <v>7025</v>
          </cell>
          <cell r="F47">
            <v>6012</v>
          </cell>
          <cell r="G47">
            <v>7023</v>
          </cell>
          <cell r="H47">
            <v>7101</v>
          </cell>
          <cell r="I47">
            <v>6986</v>
          </cell>
          <cell r="J47">
            <v>6659</v>
          </cell>
        </row>
        <row r="48">
          <cell r="A48" t="str">
            <v>131931050900</v>
          </cell>
          <cell r="D48">
            <v>4611</v>
          </cell>
          <cell r="E48">
            <v>6158</v>
          </cell>
          <cell r="F48">
            <v>5081</v>
          </cell>
          <cell r="G48">
            <v>5856</v>
          </cell>
          <cell r="H48">
            <v>5876</v>
          </cell>
          <cell r="I48">
            <v>5635</v>
          </cell>
          <cell r="J48">
            <v>4215</v>
          </cell>
        </row>
        <row r="49">
          <cell r="A49" t="str">
            <v>131931050909</v>
          </cell>
          <cell r="D49">
            <v>2083</v>
          </cell>
          <cell r="E49">
            <v>3083</v>
          </cell>
          <cell r="F49">
            <v>2600</v>
          </cell>
          <cell r="G49">
            <v>2990</v>
          </cell>
          <cell r="H49">
            <v>3049</v>
          </cell>
          <cell r="I49">
            <v>3107</v>
          </cell>
          <cell r="J49">
            <v>2106</v>
          </cell>
        </row>
        <row r="50">
          <cell r="A50" t="str">
            <v>131931050910</v>
          </cell>
          <cell r="D50">
            <v>2528</v>
          </cell>
          <cell r="E50">
            <v>3075</v>
          </cell>
          <cell r="F50">
            <v>2481</v>
          </cell>
          <cell r="G50">
            <v>2866</v>
          </cell>
          <cell r="H50">
            <v>2827</v>
          </cell>
          <cell r="I50">
            <v>2528</v>
          </cell>
          <cell r="J50">
            <v>2109</v>
          </cell>
        </row>
        <row r="51">
          <cell r="A51" t="str">
            <v>131940090002</v>
          </cell>
          <cell r="D51">
            <v>433</v>
          </cell>
          <cell r="E51">
            <v>648</v>
          </cell>
          <cell r="F51">
            <v>477</v>
          </cell>
          <cell r="G51">
            <v>570</v>
          </cell>
          <cell r="H51">
            <v>588</v>
          </cell>
          <cell r="I51">
            <v>575</v>
          </cell>
          <cell r="J51">
            <v>572</v>
          </cell>
        </row>
        <row r="52">
          <cell r="A52" t="str">
            <v>131942050700</v>
          </cell>
          <cell r="D52">
            <v>1582</v>
          </cell>
          <cell r="E52">
            <v>2240</v>
          </cell>
          <cell r="F52">
            <v>1793</v>
          </cell>
          <cell r="G52">
            <v>2146</v>
          </cell>
          <cell r="H52">
            <v>2152</v>
          </cell>
          <cell r="I52">
            <v>2147</v>
          </cell>
          <cell r="J52">
            <v>1460</v>
          </cell>
        </row>
        <row r="53">
          <cell r="A53" t="str">
            <v>131956043602</v>
          </cell>
          <cell r="D53">
            <v>837</v>
          </cell>
          <cell r="E53">
            <v>1016</v>
          </cell>
          <cell r="F53">
            <v>731</v>
          </cell>
          <cell r="G53">
            <v>929</v>
          </cell>
          <cell r="H53">
            <v>931</v>
          </cell>
          <cell r="I53">
            <v>967</v>
          </cell>
          <cell r="J53">
            <v>1004</v>
          </cell>
        </row>
        <row r="54">
          <cell r="A54" t="str">
            <v>132101037400</v>
          </cell>
          <cell r="D54">
            <v>1807</v>
          </cell>
          <cell r="E54">
            <v>1863</v>
          </cell>
          <cell r="F54">
            <v>1659</v>
          </cell>
          <cell r="G54">
            <v>1883</v>
          </cell>
          <cell r="H54">
            <v>2123</v>
          </cell>
          <cell r="I54">
            <v>2263</v>
          </cell>
          <cell r="J54">
            <v>2194</v>
          </cell>
        </row>
        <row r="55">
          <cell r="A55" t="str">
            <v>132308000102</v>
          </cell>
          <cell r="D55">
            <v>2198</v>
          </cell>
          <cell r="E55">
            <v>3204</v>
          </cell>
          <cell r="F55">
            <v>2824</v>
          </cell>
          <cell r="G55">
            <v>3147</v>
          </cell>
          <cell r="H55">
            <v>3266</v>
          </cell>
          <cell r="I55">
            <v>3314</v>
          </cell>
          <cell r="J55">
            <v>2865</v>
          </cell>
        </row>
        <row r="56">
          <cell r="A56" t="str">
            <v>132520042504</v>
          </cell>
          <cell r="D56">
            <v>1287</v>
          </cell>
          <cell r="E56">
            <v>1364</v>
          </cell>
          <cell r="F56">
            <v>1269</v>
          </cell>
          <cell r="G56">
            <v>1484</v>
          </cell>
          <cell r="H56">
            <v>1562</v>
          </cell>
          <cell r="I56">
            <v>1496</v>
          </cell>
          <cell r="J56">
            <v>1812</v>
          </cell>
        </row>
        <row r="57">
          <cell r="A57" t="str">
            <v>132521057300</v>
          </cell>
          <cell r="D57">
            <v>1473</v>
          </cell>
          <cell r="E57">
            <v>1701</v>
          </cell>
          <cell r="F57">
            <v>1425</v>
          </cell>
          <cell r="G57">
            <v>1687</v>
          </cell>
          <cell r="H57">
            <v>1617</v>
          </cell>
          <cell r="I57">
            <v>1758</v>
          </cell>
          <cell r="J57">
            <v>1587</v>
          </cell>
        </row>
        <row r="58">
          <cell r="A58" t="str">
            <v>132528056204</v>
          </cell>
          <cell r="D58">
            <v>2196</v>
          </cell>
          <cell r="E58">
            <v>3585</v>
          </cell>
          <cell r="F58">
            <v>3394</v>
          </cell>
          <cell r="G58">
            <v>3470</v>
          </cell>
          <cell r="H58">
            <v>3419</v>
          </cell>
          <cell r="I58">
            <v>3589</v>
          </cell>
          <cell r="J58">
            <v>2379</v>
          </cell>
        </row>
        <row r="59">
          <cell r="A59" t="str">
            <v>132705056401</v>
          </cell>
          <cell r="D59">
            <v>2563</v>
          </cell>
          <cell r="E59">
            <v>3374</v>
          </cell>
          <cell r="F59">
            <v>2772</v>
          </cell>
          <cell r="G59">
            <v>3507</v>
          </cell>
          <cell r="H59">
            <v>3447</v>
          </cell>
          <cell r="I59">
            <v>3458</v>
          </cell>
          <cell r="J59">
            <v>3541</v>
          </cell>
        </row>
        <row r="60">
          <cell r="A60" t="str">
            <v>132920052201</v>
          </cell>
          <cell r="D60">
            <v>461</v>
          </cell>
          <cell r="E60">
            <v>706</v>
          </cell>
          <cell r="F60">
            <v>514</v>
          </cell>
          <cell r="G60">
            <v>767</v>
          </cell>
          <cell r="H60">
            <v>770</v>
          </cell>
          <cell r="I60">
            <v>702</v>
          </cell>
          <cell r="J60">
            <v>712</v>
          </cell>
        </row>
        <row r="61">
          <cell r="A61" t="str">
            <v>132920080803</v>
          </cell>
          <cell r="D61">
            <v>1331</v>
          </cell>
          <cell r="E61">
            <v>2127</v>
          </cell>
          <cell r="F61">
            <v>1800</v>
          </cell>
          <cell r="G61">
            <v>2129</v>
          </cell>
          <cell r="H61">
            <v>2245</v>
          </cell>
          <cell r="I61">
            <v>2126</v>
          </cell>
          <cell r="J61">
            <v>1876</v>
          </cell>
        </row>
        <row r="62">
          <cell r="A62" t="str">
            <v>132937031504</v>
          </cell>
          <cell r="D62">
            <v>1017</v>
          </cell>
          <cell r="E62">
            <v>1777</v>
          </cell>
          <cell r="F62">
            <v>1483</v>
          </cell>
          <cell r="G62">
            <v>1708</v>
          </cell>
          <cell r="H62">
            <v>1716</v>
          </cell>
          <cell r="I62">
            <v>1591</v>
          </cell>
          <cell r="J62">
            <v>1339</v>
          </cell>
        </row>
        <row r="63">
          <cell r="A63" t="str">
            <v>133104001302</v>
          </cell>
          <cell r="D63">
            <v>4779</v>
          </cell>
          <cell r="E63">
            <v>6592</v>
          </cell>
          <cell r="F63">
            <v>6075</v>
          </cell>
          <cell r="G63">
            <v>6936</v>
          </cell>
          <cell r="H63">
            <v>6798</v>
          </cell>
          <cell r="I63">
            <v>7387</v>
          </cell>
          <cell r="J63">
            <v>5385</v>
          </cell>
        </row>
        <row r="64">
          <cell r="A64" t="str">
            <v>133113054700</v>
          </cell>
          <cell r="D64">
            <v>31390</v>
          </cell>
          <cell r="E64">
            <v>32239</v>
          </cell>
          <cell r="F64">
            <v>30392</v>
          </cell>
          <cell r="G64">
            <v>32455</v>
          </cell>
          <cell r="H64">
            <v>33065</v>
          </cell>
          <cell r="I64">
            <v>35862</v>
          </cell>
          <cell r="J64">
            <v>26391</v>
          </cell>
        </row>
        <row r="65">
          <cell r="A65" t="str">
            <v>133119702600</v>
          </cell>
          <cell r="D65">
            <v>6748</v>
          </cell>
          <cell r="E65">
            <v>6072</v>
          </cell>
          <cell r="F65">
            <v>5576</v>
          </cell>
          <cell r="G65">
            <v>6211</v>
          </cell>
          <cell r="H65">
            <v>6707</v>
          </cell>
          <cell r="I65">
            <v>7456</v>
          </cell>
          <cell r="J65">
            <v>6469</v>
          </cell>
        </row>
        <row r="66">
          <cell r="A66" t="str">
            <v>133122007507</v>
          </cell>
          <cell r="D66">
            <v>4816</v>
          </cell>
          <cell r="E66">
            <v>4534</v>
          </cell>
          <cell r="F66">
            <v>4629</v>
          </cell>
          <cell r="G66">
            <v>4874</v>
          </cell>
          <cell r="H66">
            <v>5143</v>
          </cell>
          <cell r="I66">
            <v>5797</v>
          </cell>
          <cell r="J66">
            <v>5181</v>
          </cell>
        </row>
        <row r="67">
          <cell r="A67" t="str">
            <v>133122092000</v>
          </cell>
          <cell r="D67">
            <v>5147</v>
          </cell>
          <cell r="E67">
            <v>6055</v>
          </cell>
          <cell r="F67">
            <v>5645</v>
          </cell>
          <cell r="G67">
            <v>6083</v>
          </cell>
          <cell r="H67">
            <v>6423</v>
          </cell>
          <cell r="I67">
            <v>7157</v>
          </cell>
          <cell r="J67">
            <v>5855</v>
          </cell>
        </row>
        <row r="68">
          <cell r="A68" t="str">
            <v>133123000704</v>
          </cell>
          <cell r="D68">
            <v>9424</v>
          </cell>
          <cell r="E68">
            <v>11149</v>
          </cell>
          <cell r="F68">
            <v>10796</v>
          </cell>
          <cell r="G68">
            <v>11377</v>
          </cell>
          <cell r="H68">
            <v>11830</v>
          </cell>
          <cell r="I68">
            <v>12676</v>
          </cell>
          <cell r="J68">
            <v>11060</v>
          </cell>
        </row>
        <row r="69">
          <cell r="A69" t="str">
            <v>133126030405</v>
          </cell>
          <cell r="D69">
            <v>6513</v>
          </cell>
          <cell r="E69">
            <v>7663</v>
          </cell>
          <cell r="F69">
            <v>6952</v>
          </cell>
          <cell r="G69">
            <v>8193</v>
          </cell>
          <cell r="H69">
            <v>8121</v>
          </cell>
          <cell r="I69">
            <v>8948</v>
          </cell>
          <cell r="J69">
            <v>7312</v>
          </cell>
        </row>
        <row r="70">
          <cell r="A70" t="str">
            <v>133126036304</v>
          </cell>
          <cell r="D70">
            <v>4051</v>
          </cell>
          <cell r="E70">
            <v>4362</v>
          </cell>
          <cell r="F70">
            <v>3961</v>
          </cell>
          <cell r="G70">
            <v>4623</v>
          </cell>
          <cell r="H70">
            <v>4671</v>
          </cell>
          <cell r="I70">
            <v>5073</v>
          </cell>
          <cell r="J70">
            <v>4345</v>
          </cell>
        </row>
        <row r="71">
          <cell r="A71" t="str">
            <v>133126037007</v>
          </cell>
          <cell r="D71">
            <v>2252</v>
          </cell>
          <cell r="E71">
            <v>2528</v>
          </cell>
          <cell r="F71">
            <v>2166</v>
          </cell>
          <cell r="G71">
            <v>2678</v>
          </cell>
          <cell r="H71">
            <v>2604</v>
          </cell>
          <cell r="I71">
            <v>2893</v>
          </cell>
          <cell r="J71">
            <v>2395</v>
          </cell>
        </row>
        <row r="72">
          <cell r="A72" t="str">
            <v>133128000401</v>
          </cell>
          <cell r="D72">
            <v>4846</v>
          </cell>
          <cell r="E72">
            <v>3892</v>
          </cell>
          <cell r="F72">
            <v>3744</v>
          </cell>
          <cell r="G72">
            <v>4049</v>
          </cell>
          <cell r="H72">
            <v>4483</v>
          </cell>
          <cell r="I72">
            <v>4906</v>
          </cell>
          <cell r="J72">
            <v>4401</v>
          </cell>
        </row>
      </sheetData>
      <sheetData sheetId="4">
        <row r="3">
          <cell r="B3" t="str">
            <v>Site Name</v>
          </cell>
          <cell r="D3" t="str">
            <v>Sunday</v>
          </cell>
          <cell r="E3" t="str">
            <v>Monday</v>
          </cell>
          <cell r="F3" t="str">
            <v>Tuesday</v>
          </cell>
          <cell r="G3" t="str">
            <v>Wednesday</v>
          </cell>
          <cell r="H3" t="str">
            <v>Thursday</v>
          </cell>
          <cell r="I3" t="str">
            <v>Friday</v>
          </cell>
          <cell r="J3" t="str">
            <v>Saturday</v>
          </cell>
        </row>
        <row r="4">
          <cell r="D4" t="str">
            <v>2019-03-31</v>
          </cell>
          <cell r="E4" t="str">
            <v>2019-04-01</v>
          </cell>
          <cell r="F4" t="str">
            <v>2019-04-02</v>
          </cell>
          <cell r="G4" t="str">
            <v>2019-04-03</v>
          </cell>
          <cell r="H4" t="str">
            <v>2019-04-04</v>
          </cell>
          <cell r="I4" t="str">
            <v>2019-04-05</v>
          </cell>
          <cell r="J4" t="str">
            <v>2019-04-06</v>
          </cell>
        </row>
        <row r="5">
          <cell r="B5" t="str">
            <v>AUBURN 20200</v>
          </cell>
          <cell r="D5">
            <v>25097</v>
          </cell>
          <cell r="E5">
            <v>34900</v>
          </cell>
          <cell r="F5">
            <v>35228</v>
          </cell>
          <cell r="G5">
            <v>35514</v>
          </cell>
          <cell r="H5">
            <v>35922</v>
          </cell>
          <cell r="I5">
            <v>38853</v>
          </cell>
          <cell r="J5">
            <v>33751</v>
          </cell>
        </row>
        <row r="6">
          <cell r="B6" t="str">
            <v>LEWISTON 10600</v>
          </cell>
          <cell r="D6">
            <v>7707</v>
          </cell>
          <cell r="E6">
            <v>12284</v>
          </cell>
          <cell r="F6">
            <v>12614</v>
          </cell>
          <cell r="G6">
            <v>12560</v>
          </cell>
          <cell r="H6">
            <v>12858</v>
          </cell>
          <cell r="I6">
            <v>13265</v>
          </cell>
          <cell r="J6">
            <v>10725</v>
          </cell>
        </row>
        <row r="7">
          <cell r="B7" t="str">
            <v>TURNER 51604</v>
          </cell>
          <cell r="D7">
            <v>2334</v>
          </cell>
          <cell r="E7">
            <v>2999</v>
          </cell>
          <cell r="F7">
            <v>3173</v>
          </cell>
          <cell r="G7">
            <v>3198</v>
          </cell>
          <cell r="H7">
            <v>3181</v>
          </cell>
          <cell r="I7">
            <v>3444</v>
          </cell>
          <cell r="J7">
            <v>3022</v>
          </cell>
        </row>
        <row r="8">
          <cell r="B8" t="str">
            <v>ASHLAND 74501</v>
          </cell>
          <cell r="D8">
            <v>990</v>
          </cell>
          <cell r="E8">
            <v>1544</v>
          </cell>
          <cell r="F8">
            <v>1858</v>
          </cell>
          <cell r="G8">
            <v>1599</v>
          </cell>
          <cell r="H8">
            <v>1756</v>
          </cell>
          <cell r="I8">
            <v>1838</v>
          </cell>
          <cell r="J8">
            <v>1267</v>
          </cell>
        </row>
        <row r="9">
          <cell r="B9" t="str">
            <v>PRESQUE ISLE 74900</v>
          </cell>
          <cell r="D9">
            <v>4363</v>
          </cell>
          <cell r="E9">
            <v>5471</v>
          </cell>
          <cell r="F9">
            <v>5767</v>
          </cell>
          <cell r="G9">
            <v>5375</v>
          </cell>
          <cell r="H9">
            <v>4253</v>
          </cell>
          <cell r="I9">
            <v>6700</v>
          </cell>
          <cell r="J9">
            <v>4637</v>
          </cell>
        </row>
        <row r="10">
          <cell r="B10" t="str">
            <v>BRUNSWICK 53900</v>
          </cell>
          <cell r="D10">
            <v>36038</v>
          </cell>
          <cell r="E10">
            <v>44353</v>
          </cell>
          <cell r="F10">
            <v>46746</v>
          </cell>
          <cell r="G10">
            <v>45669</v>
          </cell>
          <cell r="H10">
            <v>48831</v>
          </cell>
          <cell r="I10">
            <v>52273</v>
          </cell>
          <cell r="J10">
            <v>41473</v>
          </cell>
        </row>
        <row r="11">
          <cell r="B11" t="str">
            <v>FREEPORT 54200</v>
          </cell>
          <cell r="D11">
            <v>40413</v>
          </cell>
          <cell r="E11">
            <v>51626</v>
          </cell>
          <cell r="F11">
            <v>54064</v>
          </cell>
          <cell r="G11">
            <v>53136</v>
          </cell>
          <cell r="H11">
            <v>55454</v>
          </cell>
          <cell r="I11">
            <v>60254</v>
          </cell>
          <cell r="J11">
            <v>47129</v>
          </cell>
        </row>
        <row r="12">
          <cell r="B12" t="str">
            <v>NAPLES 38701</v>
          </cell>
          <cell r="D12">
            <v>4122</v>
          </cell>
          <cell r="E12">
            <v>5387</v>
          </cell>
          <cell r="F12">
            <v>5713</v>
          </cell>
          <cell r="G12">
            <v>5322</v>
          </cell>
          <cell r="H12">
            <v>5959</v>
          </cell>
          <cell r="I12">
            <v>5920</v>
          </cell>
          <cell r="J12">
            <v>4989</v>
          </cell>
        </row>
        <row r="13">
          <cell r="B13" t="str">
            <v>NAPLES 38704</v>
          </cell>
          <cell r="D13">
            <v>6208</v>
          </cell>
          <cell r="E13">
            <v>8619</v>
          </cell>
          <cell r="F13">
            <v>8776</v>
          </cell>
          <cell r="G13">
            <v>8563</v>
          </cell>
          <cell r="H13">
            <v>9553</v>
          </cell>
          <cell r="I13">
            <v>9762</v>
          </cell>
          <cell r="J13">
            <v>7788</v>
          </cell>
        </row>
        <row r="14">
          <cell r="B14" t="str">
            <v>PORTLAND 90100</v>
          </cell>
          <cell r="D14">
            <v>37436</v>
          </cell>
          <cell r="E14">
            <v>49816</v>
          </cell>
          <cell r="F14">
            <v>52719</v>
          </cell>
          <cell r="G14">
            <v>51344</v>
          </cell>
          <cell r="H14">
            <v>54923</v>
          </cell>
          <cell r="I14">
            <v>59417</v>
          </cell>
          <cell r="J14">
            <v>44388</v>
          </cell>
        </row>
        <row r="15">
          <cell r="B15" t="str">
            <v>PORTLAND 90300</v>
          </cell>
          <cell r="D15">
            <v>52716</v>
          </cell>
          <cell r="E15">
            <v>72699</v>
          </cell>
          <cell r="F15">
            <v>75703</v>
          </cell>
          <cell r="G15">
            <v>75249</v>
          </cell>
          <cell r="H15">
            <v>78923</v>
          </cell>
          <cell r="I15">
            <v>85123</v>
          </cell>
          <cell r="J15">
            <v>63248</v>
          </cell>
        </row>
        <row r="16">
          <cell r="B16" t="str">
            <v>PORTLAND 90500</v>
          </cell>
          <cell r="D16">
            <v>53191</v>
          </cell>
          <cell r="E16">
            <v>74075</v>
          </cell>
          <cell r="F16">
            <v>76678</v>
          </cell>
          <cell r="G16">
            <v>75386</v>
          </cell>
          <cell r="H16">
            <v>78942</v>
          </cell>
          <cell r="I16">
            <v>85631</v>
          </cell>
          <cell r="J16">
            <v>64853</v>
          </cell>
        </row>
        <row r="17">
          <cell r="B17" t="str">
            <v>SOUTH PORTLAND 90700</v>
          </cell>
          <cell r="D17">
            <v>60213</v>
          </cell>
          <cell r="E17">
            <v>82038</v>
          </cell>
          <cell r="F17">
            <v>84850</v>
          </cell>
          <cell r="G17">
            <v>84189</v>
          </cell>
          <cell r="H17">
            <v>88928</v>
          </cell>
          <cell r="I17">
            <v>96451</v>
          </cell>
          <cell r="J17">
            <v>74168</v>
          </cell>
        </row>
        <row r="18">
          <cell r="B18" t="str">
            <v>WESTBROOK 07208</v>
          </cell>
          <cell r="D18">
            <v>11002</v>
          </cell>
          <cell r="E18">
            <v>16031</v>
          </cell>
          <cell r="F18">
            <v>16529</v>
          </cell>
          <cell r="G18">
            <v>16426</v>
          </cell>
          <cell r="H18">
            <v>17287</v>
          </cell>
          <cell r="I18">
            <v>17071</v>
          </cell>
          <cell r="J18">
            <v>14066</v>
          </cell>
        </row>
        <row r="19">
          <cell r="B19" t="str">
            <v>KINGFIELD 34304</v>
          </cell>
          <cell r="D19">
            <v>3472</v>
          </cell>
          <cell r="E19">
            <v>2878</v>
          </cell>
          <cell r="F19">
            <v>2979</v>
          </cell>
          <cell r="G19">
            <v>2874</v>
          </cell>
          <cell r="H19">
            <v>2892</v>
          </cell>
        </row>
        <row r="20">
          <cell r="B20" t="str">
            <v>WILTON 36907</v>
          </cell>
          <cell r="D20">
            <v>1776</v>
          </cell>
          <cell r="E20">
            <v>2794</v>
          </cell>
          <cell r="F20">
            <v>2917</v>
          </cell>
          <cell r="G20">
            <v>2764</v>
          </cell>
          <cell r="H20">
            <v>3001</v>
          </cell>
          <cell r="I20">
            <v>3192</v>
          </cell>
          <cell r="J20">
            <v>2157</v>
          </cell>
        </row>
        <row r="21">
          <cell r="B21" t="str">
            <v>WILTON 56304</v>
          </cell>
          <cell r="D21">
            <v>1678</v>
          </cell>
          <cell r="E21">
            <v>2806</v>
          </cell>
          <cell r="F21">
            <v>2932</v>
          </cell>
          <cell r="G21">
            <v>2686</v>
          </cell>
          <cell r="H21">
            <v>2923</v>
          </cell>
          <cell r="I21">
            <v>3054</v>
          </cell>
          <cell r="J21">
            <v>2018</v>
          </cell>
        </row>
        <row r="22">
          <cell r="B22" t="str">
            <v>HANCOCK 57501</v>
          </cell>
          <cell r="D22">
            <v>2420</v>
          </cell>
          <cell r="E22">
            <v>3302</v>
          </cell>
          <cell r="F22">
            <v>3410</v>
          </cell>
          <cell r="G22">
            <v>2500</v>
          </cell>
          <cell r="H22">
            <v>3450</v>
          </cell>
        </row>
        <row r="23">
          <cell r="B23" t="str">
            <v>HANCOCK 57507</v>
          </cell>
          <cell r="D23">
            <v>8315</v>
          </cell>
          <cell r="E23">
            <v>12259</v>
          </cell>
          <cell r="F23">
            <v>12143</v>
          </cell>
          <cell r="G23">
            <v>9649</v>
          </cell>
          <cell r="H23">
            <v>12707</v>
          </cell>
          <cell r="I23">
            <v>13474</v>
          </cell>
          <cell r="J23">
            <v>10617</v>
          </cell>
        </row>
        <row r="24">
          <cell r="B24" t="str">
            <v>TRENTON 78700</v>
          </cell>
          <cell r="D24">
            <v>6683</v>
          </cell>
          <cell r="E24">
            <v>11771</v>
          </cell>
          <cell r="F24">
            <v>12520</v>
          </cell>
          <cell r="G24">
            <v>9736</v>
          </cell>
          <cell r="H24">
            <v>12612</v>
          </cell>
          <cell r="I24">
            <v>13244</v>
          </cell>
          <cell r="J24">
            <v>8677</v>
          </cell>
        </row>
        <row r="25">
          <cell r="B25" t="str">
            <v>TWP 22 30704</v>
          </cell>
          <cell r="D25">
            <v>210</v>
          </cell>
          <cell r="E25">
            <v>337</v>
          </cell>
          <cell r="F25">
            <v>311</v>
          </cell>
          <cell r="G25">
            <v>238</v>
          </cell>
          <cell r="H25">
            <v>300</v>
          </cell>
          <cell r="I25">
            <v>392</v>
          </cell>
          <cell r="J25">
            <v>285</v>
          </cell>
        </row>
        <row r="26">
          <cell r="B26" t="str">
            <v>TWP 22 30707</v>
          </cell>
          <cell r="D26">
            <v>1731</v>
          </cell>
          <cell r="E26">
            <v>2123</v>
          </cell>
          <cell r="F26">
            <v>2084</v>
          </cell>
          <cell r="G26">
            <v>1503</v>
          </cell>
          <cell r="H26">
            <v>2290</v>
          </cell>
          <cell r="I26">
            <v>2628</v>
          </cell>
          <cell r="J26">
            <v>1815</v>
          </cell>
        </row>
        <row r="27">
          <cell r="B27" t="str">
            <v>CHELSEA 92304</v>
          </cell>
          <cell r="D27">
            <v>5453</v>
          </cell>
          <cell r="E27">
            <v>8862</v>
          </cell>
          <cell r="F27">
            <v>9159</v>
          </cell>
          <cell r="G27">
            <v>9007</v>
          </cell>
          <cell r="H27">
            <v>9282</v>
          </cell>
          <cell r="I27">
            <v>9587</v>
          </cell>
          <cell r="J27">
            <v>7101</v>
          </cell>
        </row>
        <row r="28">
          <cell r="B28" t="str">
            <v>CHINA 66007</v>
          </cell>
          <cell r="D28">
            <v>4495</v>
          </cell>
          <cell r="E28">
            <v>4875</v>
          </cell>
          <cell r="F28">
            <v>4903</v>
          </cell>
          <cell r="G28">
            <v>4830</v>
          </cell>
          <cell r="H28">
            <v>5234</v>
          </cell>
          <cell r="I28">
            <v>6251</v>
          </cell>
          <cell r="J28">
            <v>5385</v>
          </cell>
        </row>
        <row r="29">
          <cell r="B29" t="str">
            <v>HALLOWELL 02605</v>
          </cell>
          <cell r="D29">
            <v>5978</v>
          </cell>
          <cell r="E29">
            <v>9612</v>
          </cell>
          <cell r="F29">
            <v>9720</v>
          </cell>
          <cell r="G29">
            <v>9555</v>
          </cell>
          <cell r="H29">
            <v>10133</v>
          </cell>
          <cell r="I29">
            <v>10623</v>
          </cell>
          <cell r="J29">
            <v>8243</v>
          </cell>
        </row>
        <row r="30">
          <cell r="B30" t="str">
            <v>VASSALBORO 97805</v>
          </cell>
          <cell r="D30">
            <v>2579</v>
          </cell>
          <cell r="E30">
            <v>4372</v>
          </cell>
          <cell r="F30">
            <v>4446</v>
          </cell>
          <cell r="G30">
            <v>4538</v>
          </cell>
          <cell r="H30">
            <v>4698</v>
          </cell>
          <cell r="I30">
            <v>4857</v>
          </cell>
          <cell r="J30">
            <v>3309</v>
          </cell>
        </row>
        <row r="31">
          <cell r="B31" t="str">
            <v>WATERVILLE 05206</v>
          </cell>
          <cell r="D31">
            <v>7927</v>
          </cell>
          <cell r="E31">
            <v>12345</v>
          </cell>
          <cell r="F31">
            <v>12413</v>
          </cell>
          <cell r="G31">
            <v>12433</v>
          </cell>
          <cell r="H31">
            <v>12730</v>
          </cell>
          <cell r="I31">
            <v>13901</v>
          </cell>
          <cell r="J31">
            <v>10708</v>
          </cell>
        </row>
        <row r="32">
          <cell r="B32" t="str">
            <v>WINTHROP 41907</v>
          </cell>
          <cell r="D32">
            <v>8849</v>
          </cell>
          <cell r="E32">
            <v>13979</v>
          </cell>
          <cell r="F32">
            <v>14857</v>
          </cell>
          <cell r="G32">
            <v>14272</v>
          </cell>
          <cell r="H32">
            <v>15233</v>
          </cell>
          <cell r="I32">
            <v>16027</v>
          </cell>
          <cell r="J32">
            <v>12729</v>
          </cell>
        </row>
        <row r="33">
          <cell r="B33" t="str">
            <v>ROCKPORT 03606</v>
          </cell>
          <cell r="D33">
            <v>7593</v>
          </cell>
          <cell r="E33">
            <v>12495</v>
          </cell>
          <cell r="F33">
            <v>13040</v>
          </cell>
          <cell r="G33">
            <v>12320</v>
          </cell>
          <cell r="H33">
            <v>13295</v>
          </cell>
          <cell r="I33">
            <v>13730</v>
          </cell>
          <cell r="J33">
            <v>10489</v>
          </cell>
        </row>
        <row r="34">
          <cell r="B34" t="str">
            <v>BOOTHBAY 41601</v>
          </cell>
          <cell r="D34">
            <v>3357</v>
          </cell>
          <cell r="E34">
            <v>6045</v>
          </cell>
          <cell r="F34">
            <v>6203</v>
          </cell>
          <cell r="G34">
            <v>5924</v>
          </cell>
          <cell r="H34">
            <v>6449</v>
          </cell>
          <cell r="I34">
            <v>6247</v>
          </cell>
          <cell r="J34">
            <v>4976</v>
          </cell>
        </row>
        <row r="35">
          <cell r="B35" t="str">
            <v>WISCASSET 51906</v>
          </cell>
          <cell r="D35">
            <v>11284</v>
          </cell>
          <cell r="E35">
            <v>15457</v>
          </cell>
          <cell r="F35">
            <v>16009</v>
          </cell>
          <cell r="G35">
            <v>15509</v>
          </cell>
          <cell r="H35">
            <v>16542</v>
          </cell>
          <cell r="I35">
            <v>17253</v>
          </cell>
          <cell r="J35">
            <v>15194</v>
          </cell>
        </row>
        <row r="36">
          <cell r="B36" t="str">
            <v>BROWNFIELD 34500</v>
          </cell>
          <cell r="D36">
            <v>3057</v>
          </cell>
          <cell r="E36">
            <v>3878</v>
          </cell>
          <cell r="F36">
            <v>3880</v>
          </cell>
          <cell r="G36">
            <v>3850</v>
          </cell>
          <cell r="H36">
            <v>3982</v>
          </cell>
          <cell r="I36">
            <v>4484</v>
          </cell>
          <cell r="J36">
            <v>4035</v>
          </cell>
        </row>
        <row r="37">
          <cell r="B37" t="str">
            <v>HANOVER 74400</v>
          </cell>
          <cell r="D37">
            <v>2012</v>
          </cell>
          <cell r="E37">
            <v>2522</v>
          </cell>
          <cell r="F37">
            <v>2808</v>
          </cell>
          <cell r="G37">
            <v>2514</v>
          </cell>
          <cell r="H37">
            <v>2736</v>
          </cell>
          <cell r="I37">
            <v>3160</v>
          </cell>
          <cell r="J37">
            <v>2508</v>
          </cell>
        </row>
        <row r="38">
          <cell r="B38" t="str">
            <v>NEWRY 74308</v>
          </cell>
          <cell r="D38">
            <v>713</v>
          </cell>
          <cell r="E38">
            <v>619</v>
          </cell>
          <cell r="F38">
            <v>665</v>
          </cell>
          <cell r="G38">
            <v>605</v>
          </cell>
          <cell r="H38">
            <v>643</v>
          </cell>
          <cell r="I38">
            <v>755</v>
          </cell>
          <cell r="J38">
            <v>855</v>
          </cell>
        </row>
        <row r="39">
          <cell r="B39" t="str">
            <v>WOODSTOCK 59705</v>
          </cell>
          <cell r="D39">
            <v>5492</v>
          </cell>
          <cell r="E39">
            <v>5322</v>
          </cell>
          <cell r="F39">
            <v>5383</v>
          </cell>
          <cell r="G39">
            <v>5184</v>
          </cell>
          <cell r="H39">
            <v>5571</v>
          </cell>
          <cell r="I39">
            <v>7292</v>
          </cell>
          <cell r="J39">
            <v>6055</v>
          </cell>
        </row>
        <row r="40">
          <cell r="B40" t="str">
            <v>BANGOR 51600</v>
          </cell>
          <cell r="D40">
            <v>38713</v>
          </cell>
          <cell r="E40">
            <v>54475</v>
          </cell>
          <cell r="F40">
            <v>56240</v>
          </cell>
          <cell r="G40">
            <v>50889</v>
          </cell>
          <cell r="H40">
            <v>57332</v>
          </cell>
          <cell r="I40">
            <v>63309</v>
          </cell>
          <cell r="J40">
            <v>50341</v>
          </cell>
        </row>
        <row r="41">
          <cell r="B41" t="str">
            <v>BREWER 30200</v>
          </cell>
          <cell r="D41">
            <v>21804</v>
          </cell>
          <cell r="E41">
            <v>34774</v>
          </cell>
          <cell r="F41">
            <v>35618</v>
          </cell>
          <cell r="G41">
            <v>30902</v>
          </cell>
          <cell r="H41">
            <v>36631</v>
          </cell>
          <cell r="I41">
            <v>39246</v>
          </cell>
          <cell r="J41">
            <v>28443</v>
          </cell>
        </row>
        <row r="42">
          <cell r="B42" t="str">
            <v>CARMEL 52100</v>
          </cell>
          <cell r="D42">
            <v>16051</v>
          </cell>
          <cell r="E42">
            <v>20084</v>
          </cell>
          <cell r="F42">
            <v>20371</v>
          </cell>
          <cell r="G42">
            <v>17565</v>
          </cell>
          <cell r="H42">
            <v>21568</v>
          </cell>
          <cell r="I42">
            <v>25060</v>
          </cell>
          <cell r="J42">
            <v>18477</v>
          </cell>
        </row>
        <row r="43">
          <cell r="B43" t="str">
            <v>CARMEL 52103</v>
          </cell>
          <cell r="D43">
            <v>8249</v>
          </cell>
          <cell r="E43">
            <v>10418</v>
          </cell>
          <cell r="F43">
            <v>10335</v>
          </cell>
          <cell r="G43">
            <v>9503</v>
          </cell>
          <cell r="H43">
            <v>10906</v>
          </cell>
          <cell r="I43">
            <v>12290</v>
          </cell>
          <cell r="J43">
            <v>9174</v>
          </cell>
        </row>
        <row r="44">
          <cell r="B44" t="str">
            <v>CARMEL 52104</v>
          </cell>
          <cell r="D44">
            <v>7802</v>
          </cell>
          <cell r="E44">
            <v>9666</v>
          </cell>
          <cell r="F44">
            <v>10036</v>
          </cell>
          <cell r="G44">
            <v>8062</v>
          </cell>
          <cell r="H44">
            <v>10662</v>
          </cell>
          <cell r="I44">
            <v>12770</v>
          </cell>
          <cell r="J44">
            <v>9303</v>
          </cell>
        </row>
        <row r="45">
          <cell r="B45" t="str">
            <v>DEXTER 06506</v>
          </cell>
          <cell r="D45">
            <v>1302</v>
          </cell>
          <cell r="E45">
            <v>1858</v>
          </cell>
          <cell r="F45">
            <v>1950</v>
          </cell>
          <cell r="G45">
            <v>1762</v>
          </cell>
          <cell r="H45">
            <v>1906</v>
          </cell>
          <cell r="I45">
            <v>2046</v>
          </cell>
          <cell r="J45">
            <v>1489</v>
          </cell>
        </row>
        <row r="46">
          <cell r="B46" t="str">
            <v>DIXMONT 31907</v>
          </cell>
          <cell r="D46">
            <v>1522</v>
          </cell>
          <cell r="E46">
            <v>1726</v>
          </cell>
          <cell r="F46">
            <v>1834</v>
          </cell>
          <cell r="G46">
            <v>1737</v>
          </cell>
          <cell r="H46">
            <v>1905</v>
          </cell>
          <cell r="I46">
            <v>2176</v>
          </cell>
          <cell r="J46">
            <v>1873</v>
          </cell>
        </row>
        <row r="47">
          <cell r="B47" t="str">
            <v>HOLDEN 41704</v>
          </cell>
          <cell r="D47">
            <v>7675</v>
          </cell>
          <cell r="E47">
            <v>10635</v>
          </cell>
          <cell r="F47">
            <v>11268</v>
          </cell>
          <cell r="G47">
            <v>9573</v>
          </cell>
          <cell r="H47">
            <v>11465</v>
          </cell>
          <cell r="I47">
            <v>12681</v>
          </cell>
          <cell r="J47">
            <v>9569</v>
          </cell>
        </row>
        <row r="48">
          <cell r="B48" t="str">
            <v>HOWLAND 50900</v>
          </cell>
          <cell r="D48">
            <v>6811</v>
          </cell>
          <cell r="E48">
            <v>8523</v>
          </cell>
          <cell r="F48">
            <v>8946</v>
          </cell>
          <cell r="G48">
            <v>7762</v>
          </cell>
          <cell r="H48">
            <v>8913</v>
          </cell>
          <cell r="I48">
            <v>10546</v>
          </cell>
          <cell r="J48">
            <v>7420</v>
          </cell>
        </row>
        <row r="49">
          <cell r="B49" t="str">
            <v>HOWLAND 50909</v>
          </cell>
          <cell r="D49">
            <v>3185</v>
          </cell>
          <cell r="E49">
            <v>4218</v>
          </cell>
          <cell r="F49">
            <v>4460</v>
          </cell>
          <cell r="G49">
            <v>3889</v>
          </cell>
          <cell r="H49">
            <v>4472</v>
          </cell>
          <cell r="I49">
            <v>5357</v>
          </cell>
          <cell r="J49">
            <v>3705</v>
          </cell>
        </row>
        <row r="50">
          <cell r="B50" t="str">
            <v>HOWLAND 50910</v>
          </cell>
          <cell r="D50">
            <v>3626</v>
          </cell>
          <cell r="E50">
            <v>4305</v>
          </cell>
          <cell r="F50">
            <v>4486</v>
          </cell>
          <cell r="G50">
            <v>3873</v>
          </cell>
          <cell r="H50">
            <v>4441</v>
          </cell>
          <cell r="I50">
            <v>5189</v>
          </cell>
          <cell r="J50">
            <v>3715</v>
          </cell>
        </row>
        <row r="51">
          <cell r="B51" t="str">
            <v>MATTAWAMKEAG 90002</v>
          </cell>
          <cell r="D51">
            <v>464</v>
          </cell>
          <cell r="E51">
            <v>686</v>
          </cell>
          <cell r="F51">
            <v>739</v>
          </cell>
          <cell r="G51">
            <v>517</v>
          </cell>
          <cell r="H51">
            <v>698</v>
          </cell>
          <cell r="I51">
            <v>749</v>
          </cell>
          <cell r="J51">
            <v>524</v>
          </cell>
        </row>
        <row r="52">
          <cell r="B52" t="str">
            <v>MEDWAY 50700</v>
          </cell>
          <cell r="D52">
            <v>2244</v>
          </cell>
          <cell r="E52">
            <v>2355</v>
          </cell>
          <cell r="F52">
            <v>2615</v>
          </cell>
          <cell r="G52">
            <v>2365</v>
          </cell>
          <cell r="H52">
            <v>2617</v>
          </cell>
          <cell r="I52">
            <v>3233</v>
          </cell>
          <cell r="J52">
            <v>2215</v>
          </cell>
        </row>
        <row r="53">
          <cell r="B53" t="str">
            <v>SPRINGFIELD 43602</v>
          </cell>
          <cell r="D53">
            <v>807</v>
          </cell>
          <cell r="E53">
            <v>1276</v>
          </cell>
          <cell r="F53">
            <v>1239</v>
          </cell>
          <cell r="G53">
            <v>989</v>
          </cell>
          <cell r="H53">
            <v>1256</v>
          </cell>
          <cell r="I53">
            <v>1410</v>
          </cell>
          <cell r="J53">
            <v>971</v>
          </cell>
        </row>
        <row r="54">
          <cell r="B54" t="str">
            <v>ABBOT 37400</v>
          </cell>
          <cell r="D54">
            <v>2123</v>
          </cell>
          <cell r="E54">
            <v>2477</v>
          </cell>
          <cell r="F54">
            <v>2559</v>
          </cell>
          <cell r="G54">
            <v>2349</v>
          </cell>
          <cell r="H54">
            <v>2630</v>
          </cell>
          <cell r="I54">
            <v>2856</v>
          </cell>
          <cell r="J54">
            <v>2254</v>
          </cell>
        </row>
        <row r="55">
          <cell r="B55" t="str">
            <v>TOPSHAM 00102</v>
          </cell>
          <cell r="D55">
            <v>3143</v>
          </cell>
          <cell r="E55">
            <v>5038</v>
          </cell>
          <cell r="F55">
            <v>5337</v>
          </cell>
          <cell r="G55">
            <v>5416</v>
          </cell>
          <cell r="H55">
            <v>5319</v>
          </cell>
          <cell r="I55">
            <v>5356</v>
          </cell>
          <cell r="J55">
            <v>4236</v>
          </cell>
        </row>
        <row r="56">
          <cell r="B56" t="str">
            <v>MOSCOW 42504</v>
          </cell>
          <cell r="D56">
            <v>1046</v>
          </cell>
          <cell r="E56">
            <v>1528</v>
          </cell>
          <cell r="F56">
            <v>1541</v>
          </cell>
          <cell r="G56">
            <v>1508</v>
          </cell>
          <cell r="H56">
            <v>1538</v>
          </cell>
          <cell r="I56">
            <v>1821</v>
          </cell>
          <cell r="J56">
            <v>1253</v>
          </cell>
        </row>
        <row r="57">
          <cell r="B57" t="str">
            <v>NEW PORTLAND 57300</v>
          </cell>
          <cell r="D57">
            <v>2560</v>
          </cell>
          <cell r="E57">
            <v>2203</v>
          </cell>
          <cell r="F57">
            <v>2172</v>
          </cell>
          <cell r="G57">
            <v>2192</v>
          </cell>
          <cell r="H57">
            <v>2240</v>
          </cell>
          <cell r="I57">
            <v>3013</v>
          </cell>
          <cell r="J57">
            <v>2274</v>
          </cell>
        </row>
        <row r="58">
          <cell r="B58" t="str">
            <v>SKOWHEGAN 56204</v>
          </cell>
          <cell r="D58">
            <v>3164</v>
          </cell>
          <cell r="E58">
            <v>5872</v>
          </cell>
          <cell r="F58">
            <v>6024</v>
          </cell>
          <cell r="G58">
            <v>5682</v>
          </cell>
          <cell r="H58">
            <v>6284</v>
          </cell>
          <cell r="I58">
            <v>6490</v>
          </cell>
          <cell r="J58">
            <v>3982</v>
          </cell>
        </row>
        <row r="59">
          <cell r="B59" t="str">
            <v>FRANKFORT 56401</v>
          </cell>
          <cell r="D59">
            <v>3817</v>
          </cell>
          <cell r="E59">
            <v>4973</v>
          </cell>
          <cell r="F59">
            <v>5159</v>
          </cell>
          <cell r="G59">
            <v>4611</v>
          </cell>
          <cell r="H59">
            <v>5240</v>
          </cell>
          <cell r="I59">
            <v>5859</v>
          </cell>
          <cell r="J59">
            <v>5073</v>
          </cell>
        </row>
        <row r="60">
          <cell r="B60" t="str">
            <v>EAST MACHIAS 52201</v>
          </cell>
          <cell r="D60">
            <v>630</v>
          </cell>
          <cell r="E60">
            <v>885</v>
          </cell>
          <cell r="F60">
            <v>1078</v>
          </cell>
          <cell r="G60">
            <v>720</v>
          </cell>
          <cell r="H60">
            <v>1091</v>
          </cell>
          <cell r="I60">
            <v>1089</v>
          </cell>
          <cell r="J60">
            <v>751</v>
          </cell>
        </row>
        <row r="61">
          <cell r="B61" t="str">
            <v>EAST MACHIAS 80803</v>
          </cell>
          <cell r="D61">
            <v>1894</v>
          </cell>
          <cell r="E61">
            <v>3005</v>
          </cell>
          <cell r="F61">
            <v>3165</v>
          </cell>
          <cell r="G61">
            <v>2472</v>
          </cell>
          <cell r="H61">
            <v>3100</v>
          </cell>
          <cell r="I61">
            <v>3470</v>
          </cell>
          <cell r="J61">
            <v>2459</v>
          </cell>
        </row>
        <row r="62">
          <cell r="B62" t="str">
            <v>PRINCETON 31504</v>
          </cell>
          <cell r="D62">
            <v>1192</v>
          </cell>
          <cell r="E62">
            <v>2226</v>
          </cell>
          <cell r="F62">
            <v>2368</v>
          </cell>
          <cell r="G62">
            <v>1776</v>
          </cell>
          <cell r="H62">
            <v>2437</v>
          </cell>
          <cell r="I62">
            <v>2209</v>
          </cell>
          <cell r="J62">
            <v>1172</v>
          </cell>
        </row>
        <row r="63">
          <cell r="B63" t="str">
            <v>BERWICK 01302</v>
          </cell>
          <cell r="D63">
            <v>6762</v>
          </cell>
          <cell r="E63">
            <v>10020</v>
          </cell>
          <cell r="F63">
            <v>10526</v>
          </cell>
          <cell r="G63">
            <v>10210</v>
          </cell>
          <cell r="H63">
            <v>10782</v>
          </cell>
          <cell r="I63">
            <v>11174</v>
          </cell>
          <cell r="J63">
            <v>8313</v>
          </cell>
        </row>
        <row r="64">
          <cell r="B64" t="str">
            <v>KITTERY 54700</v>
          </cell>
          <cell r="D64">
            <v>68508</v>
          </cell>
          <cell r="E64">
            <v>62425</v>
          </cell>
          <cell r="F64">
            <v>63153</v>
          </cell>
          <cell r="G64">
            <v>62157</v>
          </cell>
          <cell r="H64">
            <v>68048</v>
          </cell>
          <cell r="I64">
            <v>78316</v>
          </cell>
          <cell r="J64">
            <v>73816</v>
          </cell>
        </row>
        <row r="65">
          <cell r="B65" t="str">
            <v>OGUNQUIT 02600</v>
          </cell>
          <cell r="D65">
            <v>9017</v>
          </cell>
          <cell r="E65">
            <v>8868</v>
          </cell>
          <cell r="F65">
            <v>9261</v>
          </cell>
          <cell r="G65">
            <v>9030</v>
          </cell>
          <cell r="H65">
            <v>10092</v>
          </cell>
          <cell r="I65">
            <v>11605</v>
          </cell>
          <cell r="J65">
            <v>12311</v>
          </cell>
        </row>
        <row r="66">
          <cell r="B66" t="str">
            <v>SACO 07507</v>
          </cell>
          <cell r="D66">
            <v>6089</v>
          </cell>
          <cell r="E66">
            <v>6362</v>
          </cell>
          <cell r="F66">
            <v>6738</v>
          </cell>
          <cell r="G66">
            <v>6411</v>
          </cell>
          <cell r="H66">
            <v>6513</v>
          </cell>
          <cell r="I66">
            <v>7102</v>
          </cell>
          <cell r="J66">
            <v>7648</v>
          </cell>
        </row>
        <row r="67">
          <cell r="B67" t="str">
            <v>SACO 92000</v>
          </cell>
          <cell r="D67">
            <v>7721</v>
          </cell>
          <cell r="E67">
            <v>9874</v>
          </cell>
          <cell r="F67">
            <v>10154</v>
          </cell>
          <cell r="G67">
            <v>10072</v>
          </cell>
          <cell r="H67">
            <v>10431</v>
          </cell>
          <cell r="I67">
            <v>10964</v>
          </cell>
          <cell r="J67">
            <v>10179</v>
          </cell>
        </row>
        <row r="68">
          <cell r="B68" t="str">
            <v>SANFORD 00704</v>
          </cell>
          <cell r="D68">
            <v>12698</v>
          </cell>
          <cell r="E68">
            <v>17152</v>
          </cell>
          <cell r="F68">
            <v>17125</v>
          </cell>
          <cell r="G68">
            <v>17325</v>
          </cell>
          <cell r="H68">
            <v>17683</v>
          </cell>
          <cell r="I68">
            <v>19034</v>
          </cell>
          <cell r="J68">
            <v>15873</v>
          </cell>
        </row>
        <row r="69">
          <cell r="B69" t="str">
            <v>WATERBORO 30405</v>
          </cell>
          <cell r="D69">
            <v>7829</v>
          </cell>
          <cell r="E69">
            <v>11302</v>
          </cell>
          <cell r="F69">
            <v>11777</v>
          </cell>
          <cell r="G69">
            <v>11488</v>
          </cell>
          <cell r="H69">
            <v>11797</v>
          </cell>
          <cell r="I69">
            <v>12595</v>
          </cell>
          <cell r="J69">
            <v>10276</v>
          </cell>
        </row>
        <row r="70">
          <cell r="B70" t="str">
            <v>WATERBORO 36304</v>
          </cell>
          <cell r="D70">
            <v>4402</v>
          </cell>
          <cell r="E70">
            <v>5629</v>
          </cell>
          <cell r="F70">
            <v>5811</v>
          </cell>
          <cell r="G70">
            <v>5539</v>
          </cell>
          <cell r="H70">
            <v>5793</v>
          </cell>
          <cell r="I70">
            <v>6248</v>
          </cell>
          <cell r="J70">
            <v>5536</v>
          </cell>
        </row>
        <row r="71">
          <cell r="B71" t="str">
            <v>WATERBORO 37007</v>
          </cell>
          <cell r="D71">
            <v>2605</v>
          </cell>
          <cell r="E71">
            <v>4600</v>
          </cell>
          <cell r="F71">
            <v>5438</v>
          </cell>
          <cell r="G71">
            <v>4978</v>
          </cell>
          <cell r="H71">
            <v>5229</v>
          </cell>
          <cell r="I71">
            <v>5201</v>
          </cell>
          <cell r="J71">
            <v>3717</v>
          </cell>
        </row>
        <row r="72">
          <cell r="B72" t="str">
            <v>YORK 00401</v>
          </cell>
          <cell r="D72">
            <v>6334</v>
          </cell>
          <cell r="E72">
            <v>6220</v>
          </cell>
          <cell r="F72">
            <v>6550</v>
          </cell>
          <cell r="G72">
            <v>6305</v>
          </cell>
          <cell r="H72">
            <v>7104</v>
          </cell>
          <cell r="I72">
            <v>7864</v>
          </cell>
          <cell r="J72">
            <v>8645</v>
          </cell>
        </row>
      </sheetData>
      <sheetData sheetId="5">
        <row r="3">
          <cell r="B3" t="str">
            <v>Site Name</v>
          </cell>
          <cell r="D3" t="str">
            <v>Sunday</v>
          </cell>
          <cell r="E3" t="str">
            <v>Monday</v>
          </cell>
          <cell r="F3" t="str">
            <v>Tuesday</v>
          </cell>
          <cell r="G3" t="str">
            <v>Wednesday</v>
          </cell>
          <cell r="H3" t="str">
            <v>Thursday</v>
          </cell>
          <cell r="I3" t="str">
            <v>Friday</v>
          </cell>
          <cell r="J3" t="str">
            <v>Saturday</v>
          </cell>
          <cell r="L3" t="str">
            <v xml:space="preserve">Totals </v>
          </cell>
        </row>
        <row r="4">
          <cell r="D4" t="str">
            <v>2020-03-29</v>
          </cell>
          <cell r="E4" t="str">
            <v>2020-03-30</v>
          </cell>
          <cell r="F4" t="str">
            <v>2020-03-31</v>
          </cell>
          <cell r="G4" t="str">
            <v>2020-04-01</v>
          </cell>
          <cell r="H4" t="str">
            <v>2020-04-02</v>
          </cell>
          <cell r="I4" t="str">
            <v>2020-04-03</v>
          </cell>
          <cell r="J4" t="str">
            <v>2020-04-04</v>
          </cell>
          <cell r="L4" t="str">
            <v>2019</v>
          </cell>
        </row>
        <row r="5">
          <cell r="B5" t="str">
            <v>AUBURN 20200</v>
          </cell>
          <cell r="D5">
            <v>13689</v>
          </cell>
          <cell r="E5">
            <v>18907</v>
          </cell>
          <cell r="F5">
            <v>21287</v>
          </cell>
          <cell r="G5">
            <v>23787</v>
          </cell>
          <cell r="H5">
            <v>16984</v>
          </cell>
          <cell r="I5">
            <v>19975</v>
          </cell>
          <cell r="J5">
            <v>17336</v>
          </cell>
          <cell r="L5">
            <v>239265</v>
          </cell>
        </row>
        <row r="6">
          <cell r="B6" t="str">
            <v>LEWISTON 10600</v>
          </cell>
          <cell r="D6">
            <v>4110</v>
          </cell>
          <cell r="E6">
            <v>7470</v>
          </cell>
          <cell r="F6">
            <v>8320</v>
          </cell>
          <cell r="G6">
            <v>8852</v>
          </cell>
          <cell r="H6">
            <v>6787</v>
          </cell>
          <cell r="I6">
            <v>7806</v>
          </cell>
          <cell r="J6">
            <v>5649</v>
          </cell>
          <cell r="L6">
            <v>82013</v>
          </cell>
        </row>
        <row r="7">
          <cell r="B7" t="str">
            <v>TURNER 51604</v>
          </cell>
          <cell r="D7">
            <v>1506</v>
          </cell>
          <cell r="E7">
            <v>2013</v>
          </cell>
          <cell r="F7">
            <v>2280</v>
          </cell>
          <cell r="G7">
            <v>2633</v>
          </cell>
          <cell r="H7">
            <v>1875</v>
          </cell>
          <cell r="I7">
            <v>2213</v>
          </cell>
          <cell r="J7">
            <v>2083</v>
          </cell>
          <cell r="L7">
            <v>21351</v>
          </cell>
        </row>
        <row r="8">
          <cell r="B8" t="str">
            <v>ASHLAND 74501</v>
          </cell>
          <cell r="D8">
            <v>785</v>
          </cell>
          <cell r="E8">
            <v>1114</v>
          </cell>
          <cell r="F8">
            <v>1539</v>
          </cell>
          <cell r="G8">
            <v>1319</v>
          </cell>
          <cell r="H8">
            <v>1334</v>
          </cell>
          <cell r="I8">
            <v>1222</v>
          </cell>
          <cell r="J8">
            <v>1147</v>
          </cell>
          <cell r="L8">
            <v>10852</v>
          </cell>
        </row>
        <row r="9">
          <cell r="B9" t="str">
            <v>PRESQUE ISLE 74900</v>
          </cell>
          <cell r="D9">
            <v>2582</v>
          </cell>
          <cell r="E9">
            <v>3628</v>
          </cell>
          <cell r="F9">
            <v>4192</v>
          </cell>
          <cell r="G9">
            <v>4116</v>
          </cell>
          <cell r="H9">
            <v>3384</v>
          </cell>
          <cell r="I9">
            <v>3644</v>
          </cell>
          <cell r="J9">
            <v>2568</v>
          </cell>
          <cell r="L9">
            <v>36566</v>
          </cell>
        </row>
        <row r="10">
          <cell r="B10" t="str">
            <v>BRUNSWICK 53900</v>
          </cell>
          <cell r="D10">
            <v>11632</v>
          </cell>
          <cell r="E10">
            <v>19900</v>
          </cell>
          <cell r="F10">
            <v>22123</v>
          </cell>
          <cell r="G10">
            <v>23571</v>
          </cell>
          <cell r="H10">
            <v>19155</v>
          </cell>
          <cell r="I10">
            <v>19999</v>
          </cell>
          <cell r="J10">
            <v>13809</v>
          </cell>
          <cell r="L10">
            <v>315383</v>
          </cell>
        </row>
        <row r="11">
          <cell r="B11" t="str">
            <v>FREEPORT 54200</v>
          </cell>
          <cell r="D11">
            <v>12863</v>
          </cell>
          <cell r="E11">
            <v>22158</v>
          </cell>
          <cell r="F11">
            <v>24630</v>
          </cell>
          <cell r="G11">
            <v>26173</v>
          </cell>
          <cell r="H11">
            <v>21356</v>
          </cell>
          <cell r="I11">
            <v>22321</v>
          </cell>
          <cell r="J11">
            <v>15595</v>
          </cell>
          <cell r="L11">
            <v>362076</v>
          </cell>
        </row>
        <row r="12">
          <cell r="B12" t="str">
            <v>NAPLES 38701</v>
          </cell>
          <cell r="D12">
            <v>2568</v>
          </cell>
          <cell r="E12">
            <v>3475</v>
          </cell>
          <cell r="F12">
            <v>4143</v>
          </cell>
          <cell r="G12">
            <v>4218</v>
          </cell>
          <cell r="H12">
            <v>3362</v>
          </cell>
          <cell r="I12">
            <v>3419</v>
          </cell>
          <cell r="J12">
            <v>3574</v>
          </cell>
          <cell r="L12">
            <v>37412</v>
          </cell>
        </row>
        <row r="13">
          <cell r="B13" t="str">
            <v>NAPLES 38704</v>
          </cell>
          <cell r="D13">
            <v>3616</v>
          </cell>
          <cell r="E13">
            <v>5418</v>
          </cell>
          <cell r="F13">
            <v>6087</v>
          </cell>
          <cell r="G13">
            <v>6123</v>
          </cell>
          <cell r="H13">
            <v>4689</v>
          </cell>
          <cell r="I13">
            <v>5361</v>
          </cell>
          <cell r="J13">
            <v>4990</v>
          </cell>
          <cell r="L13">
            <v>59269</v>
          </cell>
        </row>
        <row r="14">
          <cell r="B14" t="str">
            <v>PORTLAND 90100</v>
          </cell>
          <cell r="D14">
            <v>12070</v>
          </cell>
          <cell r="E14">
            <v>20095</v>
          </cell>
          <cell r="F14">
            <v>22728</v>
          </cell>
          <cell r="G14">
            <v>23505</v>
          </cell>
          <cell r="H14">
            <v>19360</v>
          </cell>
          <cell r="I14">
            <v>20526</v>
          </cell>
          <cell r="J14">
            <v>14927</v>
          </cell>
          <cell r="L14">
            <v>350043</v>
          </cell>
        </row>
        <row r="15">
          <cell r="B15" t="str">
            <v>PORTLAND 90300</v>
          </cell>
          <cell r="D15">
            <v>18067</v>
          </cell>
          <cell r="E15">
            <v>30567</v>
          </cell>
          <cell r="F15">
            <v>34224</v>
          </cell>
          <cell r="G15">
            <v>35250</v>
          </cell>
          <cell r="H15">
            <v>29482</v>
          </cell>
          <cell r="I15">
            <v>31732</v>
          </cell>
          <cell r="J15">
            <v>23412</v>
          </cell>
          <cell r="L15">
            <v>503661</v>
          </cell>
        </row>
        <row r="16">
          <cell r="B16" t="str">
            <v>PORTLAND 90500</v>
          </cell>
          <cell r="D16">
            <v>18189</v>
          </cell>
          <cell r="E16">
            <v>31214</v>
          </cell>
          <cell r="F16">
            <v>34434</v>
          </cell>
          <cell r="G16">
            <v>35489</v>
          </cell>
          <cell r="H16">
            <v>29610</v>
          </cell>
          <cell r="I16">
            <v>31904</v>
          </cell>
          <cell r="J16">
            <v>23575</v>
          </cell>
          <cell r="L16">
            <v>508756</v>
          </cell>
        </row>
        <row r="17">
          <cell r="B17" t="str">
            <v>SOUTH PORTLAND 90700</v>
          </cell>
          <cell r="D17">
            <v>20108</v>
          </cell>
          <cell r="E17">
            <v>34677</v>
          </cell>
          <cell r="F17">
            <v>38344</v>
          </cell>
          <cell r="G17">
            <v>39441</v>
          </cell>
          <cell r="H17">
            <v>33293</v>
          </cell>
          <cell r="I17">
            <v>35489</v>
          </cell>
          <cell r="J17">
            <v>26187</v>
          </cell>
          <cell r="L17">
            <v>570837</v>
          </cell>
        </row>
        <row r="18">
          <cell r="B18" t="str">
            <v>WESTBROOK 07208</v>
          </cell>
          <cell r="D18">
            <v>5731</v>
          </cell>
          <cell r="E18">
            <v>9421</v>
          </cell>
          <cell r="F18">
            <v>10510</v>
          </cell>
          <cell r="G18">
            <v>10807</v>
          </cell>
          <cell r="H18">
            <v>8806</v>
          </cell>
          <cell r="I18">
            <v>9563</v>
          </cell>
          <cell r="J18">
            <v>7712</v>
          </cell>
          <cell r="L18">
            <v>108412</v>
          </cell>
        </row>
        <row r="19">
          <cell r="B19" t="str">
            <v>KINGFIELD 34304</v>
          </cell>
          <cell r="D19">
            <v>1231</v>
          </cell>
          <cell r="E19">
            <v>1734</v>
          </cell>
          <cell r="F19">
            <v>2197</v>
          </cell>
          <cell r="G19">
            <v>2303</v>
          </cell>
          <cell r="H19">
            <v>1624</v>
          </cell>
          <cell r="L19">
            <v>15095</v>
          </cell>
        </row>
        <row r="20">
          <cell r="B20" t="str">
            <v>WILTON 36907</v>
          </cell>
          <cell r="D20">
            <v>1072</v>
          </cell>
          <cell r="E20">
            <v>1929</v>
          </cell>
          <cell r="F20">
            <v>2279</v>
          </cell>
          <cell r="G20">
            <v>2381</v>
          </cell>
          <cell r="H20">
            <v>1892</v>
          </cell>
          <cell r="I20">
            <v>1989</v>
          </cell>
          <cell r="J20">
            <v>1383</v>
          </cell>
          <cell r="L20">
            <v>18601</v>
          </cell>
        </row>
        <row r="21">
          <cell r="B21" t="str">
            <v>WILTON 56304</v>
          </cell>
          <cell r="D21">
            <v>950</v>
          </cell>
          <cell r="E21">
            <v>2015</v>
          </cell>
          <cell r="F21">
            <v>2357</v>
          </cell>
          <cell r="G21">
            <v>2435</v>
          </cell>
          <cell r="H21">
            <v>1967</v>
          </cell>
          <cell r="I21">
            <v>1988</v>
          </cell>
          <cell r="J21">
            <v>1296</v>
          </cell>
          <cell r="L21">
            <v>18097</v>
          </cell>
        </row>
        <row r="22">
          <cell r="B22" t="str">
            <v>HANCOCK 57501</v>
          </cell>
          <cell r="D22">
            <v>1807</v>
          </cell>
          <cell r="E22">
            <v>2151</v>
          </cell>
          <cell r="F22">
            <v>2694</v>
          </cell>
          <cell r="G22">
            <v>2730</v>
          </cell>
          <cell r="H22">
            <v>2072</v>
          </cell>
          <cell r="L22">
            <v>15082</v>
          </cell>
        </row>
        <row r="23">
          <cell r="B23" t="str">
            <v>HANCOCK 57507</v>
          </cell>
          <cell r="L23">
            <v>79164</v>
          </cell>
        </row>
        <row r="24">
          <cell r="B24" t="str">
            <v>TRENTON 78700</v>
          </cell>
          <cell r="D24">
            <v>4011</v>
          </cell>
          <cell r="E24">
            <v>7245</v>
          </cell>
          <cell r="F24">
            <v>8687</v>
          </cell>
          <cell r="G24">
            <v>8521</v>
          </cell>
          <cell r="H24">
            <v>6551</v>
          </cell>
          <cell r="I24">
            <v>7142</v>
          </cell>
          <cell r="J24">
            <v>5169</v>
          </cell>
          <cell r="L24">
            <v>75243</v>
          </cell>
        </row>
        <row r="25">
          <cell r="B25" t="str">
            <v>TWP 22 30704</v>
          </cell>
          <cell r="D25">
            <v>194</v>
          </cell>
          <cell r="E25">
            <v>220</v>
          </cell>
          <cell r="F25">
            <v>311</v>
          </cell>
          <cell r="G25">
            <v>322</v>
          </cell>
          <cell r="H25">
            <v>253</v>
          </cell>
          <cell r="I25">
            <v>301</v>
          </cell>
          <cell r="J25">
            <v>239</v>
          </cell>
          <cell r="L25">
            <v>2073</v>
          </cell>
        </row>
        <row r="26">
          <cell r="B26" t="str">
            <v>TWP 22 30707</v>
          </cell>
          <cell r="D26">
            <v>517</v>
          </cell>
          <cell r="E26">
            <v>536</v>
          </cell>
          <cell r="F26">
            <v>680</v>
          </cell>
          <cell r="G26">
            <v>690</v>
          </cell>
          <cell r="H26">
            <v>572</v>
          </cell>
          <cell r="I26">
            <v>530</v>
          </cell>
          <cell r="J26">
            <v>391</v>
          </cell>
          <cell r="L26">
            <v>14174</v>
          </cell>
        </row>
        <row r="27">
          <cell r="B27" t="str">
            <v>CHELSEA 92304</v>
          </cell>
          <cell r="D27">
            <v>2838</v>
          </cell>
          <cell r="E27">
            <v>5100</v>
          </cell>
          <cell r="F27">
            <v>5709</v>
          </cell>
          <cell r="G27">
            <v>6314</v>
          </cell>
          <cell r="H27">
            <v>4619</v>
          </cell>
          <cell r="I27">
            <v>5197</v>
          </cell>
          <cell r="J27">
            <v>3772</v>
          </cell>
          <cell r="L27">
            <v>58451</v>
          </cell>
        </row>
        <row r="28">
          <cell r="B28" t="str">
            <v>CHINA 66007</v>
          </cell>
          <cell r="D28">
            <v>2109</v>
          </cell>
          <cell r="E28">
            <v>2705</v>
          </cell>
          <cell r="F28">
            <v>3334</v>
          </cell>
          <cell r="G28">
            <v>3859</v>
          </cell>
          <cell r="H28">
            <v>2637</v>
          </cell>
          <cell r="I28">
            <v>2987</v>
          </cell>
          <cell r="J28">
            <v>2754</v>
          </cell>
          <cell r="L28">
            <v>35973</v>
          </cell>
        </row>
        <row r="29">
          <cell r="B29" t="str">
            <v>HALLOWELL 02605</v>
          </cell>
          <cell r="D29">
            <v>3441</v>
          </cell>
          <cell r="E29">
            <v>5310</v>
          </cell>
          <cell r="F29">
            <v>5899</v>
          </cell>
          <cell r="G29">
            <v>6479</v>
          </cell>
          <cell r="H29">
            <v>4515</v>
          </cell>
          <cell r="I29">
            <v>5730</v>
          </cell>
          <cell r="J29">
            <v>4682</v>
          </cell>
          <cell r="L29">
            <v>63864</v>
          </cell>
        </row>
        <row r="30">
          <cell r="B30" t="str">
            <v>VASSALBORO 97805</v>
          </cell>
          <cell r="D30">
            <v>1445</v>
          </cell>
          <cell r="E30">
            <v>2549</v>
          </cell>
          <cell r="F30">
            <v>2849</v>
          </cell>
          <cell r="G30">
            <v>3083</v>
          </cell>
          <cell r="H30">
            <v>2329</v>
          </cell>
          <cell r="I30">
            <v>2597</v>
          </cell>
          <cell r="J30">
            <v>1840</v>
          </cell>
          <cell r="L30">
            <v>28799</v>
          </cell>
        </row>
        <row r="31">
          <cell r="B31" t="str">
            <v>WATERVILLE 05206</v>
          </cell>
          <cell r="D31">
            <v>4025</v>
          </cell>
          <cell r="E31">
            <v>6078</v>
          </cell>
          <cell r="F31">
            <v>6875</v>
          </cell>
          <cell r="G31">
            <v>7841</v>
          </cell>
          <cell r="H31">
            <v>5607</v>
          </cell>
          <cell r="I31">
            <v>7189</v>
          </cell>
          <cell r="J31">
            <v>5387</v>
          </cell>
          <cell r="L31">
            <v>82457</v>
          </cell>
        </row>
        <row r="32">
          <cell r="B32" t="str">
            <v>WINTHROP 41907</v>
          </cell>
          <cell r="D32">
            <v>5303</v>
          </cell>
          <cell r="E32">
            <v>8164</v>
          </cell>
          <cell r="F32">
            <v>9458</v>
          </cell>
          <cell r="G32">
            <v>10300</v>
          </cell>
          <cell r="H32">
            <v>7626</v>
          </cell>
          <cell r="I32">
            <v>8680</v>
          </cell>
          <cell r="J32">
            <v>6432</v>
          </cell>
          <cell r="L32">
            <v>95946</v>
          </cell>
        </row>
        <row r="33">
          <cell r="B33" t="str">
            <v>ROCKPORT 03606</v>
          </cell>
          <cell r="D33">
            <v>4032</v>
          </cell>
          <cell r="E33">
            <v>6095</v>
          </cell>
          <cell r="F33">
            <v>7315</v>
          </cell>
          <cell r="G33">
            <v>7744</v>
          </cell>
          <cell r="H33">
            <v>5324</v>
          </cell>
          <cell r="I33">
            <v>6313</v>
          </cell>
          <cell r="J33">
            <v>5402</v>
          </cell>
          <cell r="L33">
            <v>82962</v>
          </cell>
        </row>
        <row r="34">
          <cell r="B34" t="str">
            <v>BOOTHBAY 41601</v>
          </cell>
          <cell r="L34">
            <v>39201</v>
          </cell>
        </row>
        <row r="35">
          <cell r="B35" t="str">
            <v>WISCASSET 51906</v>
          </cell>
          <cell r="D35">
            <v>5399</v>
          </cell>
          <cell r="E35">
            <v>8569</v>
          </cell>
          <cell r="F35">
            <v>9699</v>
          </cell>
          <cell r="G35">
            <v>10855</v>
          </cell>
          <cell r="H35">
            <v>7723</v>
          </cell>
          <cell r="I35">
            <v>8907</v>
          </cell>
          <cell r="J35">
            <v>7682</v>
          </cell>
          <cell r="L35">
            <v>107248</v>
          </cell>
        </row>
        <row r="36">
          <cell r="B36" t="str">
            <v>BROWNFIELD 34500</v>
          </cell>
          <cell r="D36">
            <v>1535</v>
          </cell>
          <cell r="E36">
            <v>2177</v>
          </cell>
          <cell r="F36">
            <v>2735</v>
          </cell>
          <cell r="G36">
            <v>2836</v>
          </cell>
          <cell r="H36">
            <v>2141</v>
          </cell>
          <cell r="I36">
            <v>2409</v>
          </cell>
          <cell r="J36">
            <v>2270</v>
          </cell>
          <cell r="L36">
            <v>27166</v>
          </cell>
        </row>
        <row r="37">
          <cell r="B37" t="str">
            <v>HANOVER 74400</v>
          </cell>
          <cell r="D37">
            <v>1054</v>
          </cell>
          <cell r="E37">
            <v>1699</v>
          </cell>
          <cell r="F37">
            <v>2100</v>
          </cell>
          <cell r="G37">
            <v>2273</v>
          </cell>
          <cell r="H37">
            <v>1753</v>
          </cell>
          <cell r="I37">
            <v>1866</v>
          </cell>
          <cell r="J37">
            <v>1378</v>
          </cell>
          <cell r="L37">
            <v>18260</v>
          </cell>
        </row>
        <row r="38">
          <cell r="B38" t="str">
            <v>NEWRY 74308</v>
          </cell>
          <cell r="D38">
            <v>354</v>
          </cell>
          <cell r="E38">
            <v>373</v>
          </cell>
          <cell r="F38">
            <v>513</v>
          </cell>
          <cell r="G38">
            <v>587</v>
          </cell>
          <cell r="H38">
            <v>329</v>
          </cell>
          <cell r="I38">
            <v>437</v>
          </cell>
          <cell r="J38">
            <v>723</v>
          </cell>
          <cell r="L38">
            <v>4855</v>
          </cell>
        </row>
        <row r="39">
          <cell r="B39" t="str">
            <v>WOODSTOCK 59705</v>
          </cell>
          <cell r="D39">
            <v>2228</v>
          </cell>
          <cell r="E39">
            <v>3036</v>
          </cell>
          <cell r="F39">
            <v>3605</v>
          </cell>
          <cell r="G39">
            <v>3961</v>
          </cell>
          <cell r="H39">
            <v>2865</v>
          </cell>
          <cell r="I39">
            <v>3188</v>
          </cell>
          <cell r="J39">
            <v>2868</v>
          </cell>
          <cell r="L39">
            <v>40299</v>
          </cell>
        </row>
        <row r="40">
          <cell r="B40" t="str">
            <v>BANGOR 51600</v>
          </cell>
          <cell r="D40">
            <v>17115</v>
          </cell>
          <cell r="E40">
            <v>26717</v>
          </cell>
          <cell r="F40">
            <v>30934</v>
          </cell>
          <cell r="G40">
            <v>32914</v>
          </cell>
          <cell r="H40">
            <v>26512</v>
          </cell>
          <cell r="I40">
            <v>29362</v>
          </cell>
          <cell r="J40">
            <v>21033</v>
          </cell>
          <cell r="L40">
            <v>332586</v>
          </cell>
        </row>
        <row r="41">
          <cell r="B41" t="str">
            <v>BREWER 30200</v>
          </cell>
          <cell r="D41">
            <v>10485</v>
          </cell>
          <cell r="E41">
            <v>18479</v>
          </cell>
          <cell r="F41">
            <v>21424</v>
          </cell>
          <cell r="G41">
            <v>21641</v>
          </cell>
          <cell r="H41">
            <v>17569</v>
          </cell>
          <cell r="I41">
            <v>20034</v>
          </cell>
          <cell r="J41">
            <v>13634</v>
          </cell>
          <cell r="L41">
            <v>227418</v>
          </cell>
        </row>
        <row r="42">
          <cell r="B42" t="str">
            <v>CARMEL 52100</v>
          </cell>
          <cell r="D42">
            <v>6304</v>
          </cell>
          <cell r="E42">
            <v>10131</v>
          </cell>
          <cell r="F42">
            <v>11811</v>
          </cell>
          <cell r="G42">
            <v>12424</v>
          </cell>
          <cell r="H42">
            <v>10057</v>
          </cell>
          <cell r="I42">
            <v>10509</v>
          </cell>
          <cell r="J42">
            <v>6344</v>
          </cell>
          <cell r="L42">
            <v>123125</v>
          </cell>
        </row>
        <row r="43">
          <cell r="B43" t="str">
            <v>CARMEL 52103</v>
          </cell>
          <cell r="D43">
            <v>3002</v>
          </cell>
          <cell r="E43">
            <v>5029</v>
          </cell>
          <cell r="F43">
            <v>5926</v>
          </cell>
          <cell r="G43">
            <v>6237</v>
          </cell>
          <cell r="H43">
            <v>5107</v>
          </cell>
          <cell r="I43">
            <v>5420</v>
          </cell>
          <cell r="J43">
            <v>3207</v>
          </cell>
          <cell r="L43">
            <v>62626</v>
          </cell>
        </row>
        <row r="44">
          <cell r="B44" t="str">
            <v>CARMEL 52104</v>
          </cell>
          <cell r="D44">
            <v>3302</v>
          </cell>
          <cell r="E44">
            <v>5102</v>
          </cell>
          <cell r="F44">
            <v>5885</v>
          </cell>
          <cell r="G44">
            <v>6187</v>
          </cell>
          <cell r="H44">
            <v>4950</v>
          </cell>
          <cell r="I44">
            <v>5089</v>
          </cell>
          <cell r="J44">
            <v>3137</v>
          </cell>
          <cell r="L44">
            <v>60499</v>
          </cell>
        </row>
        <row r="45">
          <cell r="B45" t="str">
            <v>DEXTER 06506</v>
          </cell>
          <cell r="D45">
            <v>899</v>
          </cell>
          <cell r="E45">
            <v>1025</v>
          </cell>
          <cell r="F45">
            <v>1279</v>
          </cell>
          <cell r="G45">
            <v>1358</v>
          </cell>
          <cell r="H45">
            <v>976</v>
          </cell>
          <cell r="I45">
            <v>1256</v>
          </cell>
          <cell r="J45">
            <v>1117</v>
          </cell>
          <cell r="L45">
            <v>12313</v>
          </cell>
        </row>
        <row r="46">
          <cell r="B46" t="str">
            <v>DIXMONT 31907</v>
          </cell>
          <cell r="D46">
            <v>846</v>
          </cell>
          <cell r="E46">
            <v>1000</v>
          </cell>
          <cell r="F46">
            <v>1255</v>
          </cell>
          <cell r="G46">
            <v>1256</v>
          </cell>
          <cell r="H46">
            <v>1002</v>
          </cell>
          <cell r="I46">
            <v>1101</v>
          </cell>
          <cell r="J46">
            <v>985</v>
          </cell>
          <cell r="L46">
            <v>12773</v>
          </cell>
        </row>
        <row r="47">
          <cell r="B47" t="str">
            <v>HOLDEN 41704</v>
          </cell>
          <cell r="D47">
            <v>3718</v>
          </cell>
          <cell r="E47">
            <v>5660</v>
          </cell>
          <cell r="F47">
            <v>6687</v>
          </cell>
          <cell r="G47">
            <v>6930</v>
          </cell>
          <cell r="H47">
            <v>5446</v>
          </cell>
          <cell r="I47">
            <v>6025</v>
          </cell>
          <cell r="J47">
            <v>4916</v>
          </cell>
          <cell r="L47">
            <v>72866</v>
          </cell>
        </row>
        <row r="48">
          <cell r="B48" t="str">
            <v>HOWLAND 50900</v>
          </cell>
          <cell r="D48">
            <v>3272</v>
          </cell>
          <cell r="E48">
            <v>4324</v>
          </cell>
          <cell r="F48">
            <v>5393</v>
          </cell>
          <cell r="G48">
            <v>5699</v>
          </cell>
          <cell r="H48">
            <v>4648</v>
          </cell>
          <cell r="I48">
            <v>4729</v>
          </cell>
          <cell r="J48">
            <v>3054</v>
          </cell>
          <cell r="L48">
            <v>52110</v>
          </cell>
        </row>
        <row r="49">
          <cell r="B49" t="str">
            <v>HOWLAND 50909</v>
          </cell>
          <cell r="D49">
            <v>1357</v>
          </cell>
          <cell r="E49">
            <v>2072</v>
          </cell>
          <cell r="F49">
            <v>2664</v>
          </cell>
          <cell r="G49">
            <v>2862</v>
          </cell>
          <cell r="H49">
            <v>2351</v>
          </cell>
          <cell r="I49">
            <v>2527</v>
          </cell>
          <cell r="J49">
            <v>1556</v>
          </cell>
          <cell r="L49">
            <v>26101</v>
          </cell>
        </row>
        <row r="50">
          <cell r="B50" t="str">
            <v>HOWLAND 50910</v>
          </cell>
          <cell r="D50">
            <v>1915</v>
          </cell>
          <cell r="E50">
            <v>2252</v>
          </cell>
          <cell r="F50">
            <v>2729</v>
          </cell>
          <cell r="G50">
            <v>2837</v>
          </cell>
          <cell r="H50">
            <v>2297</v>
          </cell>
          <cell r="I50">
            <v>2202</v>
          </cell>
          <cell r="J50">
            <v>1498</v>
          </cell>
          <cell r="L50">
            <v>26009</v>
          </cell>
        </row>
        <row r="51">
          <cell r="B51" t="str">
            <v>MATTAWAMKEAG 90002</v>
          </cell>
          <cell r="D51">
            <v>415</v>
          </cell>
          <cell r="E51">
            <v>359</v>
          </cell>
          <cell r="F51">
            <v>433</v>
          </cell>
          <cell r="G51">
            <v>487</v>
          </cell>
          <cell r="H51">
            <v>346</v>
          </cell>
          <cell r="I51">
            <v>431</v>
          </cell>
          <cell r="J51">
            <v>460</v>
          </cell>
          <cell r="L51">
            <v>4377</v>
          </cell>
        </row>
        <row r="52">
          <cell r="B52" t="str">
            <v>MEDWAY 50700</v>
          </cell>
          <cell r="D52">
            <v>998</v>
          </cell>
          <cell r="E52">
            <v>1410</v>
          </cell>
          <cell r="F52">
            <v>1844</v>
          </cell>
          <cell r="G52">
            <v>1888</v>
          </cell>
          <cell r="H52">
            <v>1598</v>
          </cell>
          <cell r="I52">
            <v>1624</v>
          </cell>
          <cell r="J52">
            <v>1017</v>
          </cell>
          <cell r="L52">
            <v>17644</v>
          </cell>
        </row>
        <row r="53">
          <cell r="B53" t="str">
            <v>SPRINGFIELD 43602</v>
          </cell>
          <cell r="D53">
            <v>692</v>
          </cell>
          <cell r="E53">
            <v>664</v>
          </cell>
          <cell r="F53">
            <v>871</v>
          </cell>
          <cell r="G53">
            <v>927</v>
          </cell>
          <cell r="H53">
            <v>667</v>
          </cell>
          <cell r="I53">
            <v>858</v>
          </cell>
          <cell r="J53">
            <v>711</v>
          </cell>
          <cell r="L53">
            <v>7948</v>
          </cell>
        </row>
        <row r="54">
          <cell r="B54" t="str">
            <v>ABBOT 37400</v>
          </cell>
          <cell r="D54">
            <v>1491</v>
          </cell>
          <cell r="E54">
            <v>1382</v>
          </cell>
          <cell r="F54">
            <v>1920</v>
          </cell>
          <cell r="G54">
            <v>2007</v>
          </cell>
          <cell r="H54">
            <v>1451</v>
          </cell>
          <cell r="I54">
            <v>1731</v>
          </cell>
          <cell r="J54">
            <v>1600</v>
          </cell>
          <cell r="L54">
            <v>17248</v>
          </cell>
        </row>
        <row r="55">
          <cell r="B55" t="str">
            <v>TOPSHAM 00102</v>
          </cell>
          <cell r="D55">
            <v>1703</v>
          </cell>
          <cell r="E55">
            <v>2699</v>
          </cell>
          <cell r="F55">
            <v>3299</v>
          </cell>
          <cell r="G55">
            <v>3374</v>
          </cell>
          <cell r="H55">
            <v>2545</v>
          </cell>
          <cell r="I55">
            <v>2847</v>
          </cell>
          <cell r="J55">
            <v>2602</v>
          </cell>
          <cell r="L55">
            <v>33845</v>
          </cell>
        </row>
        <row r="56">
          <cell r="B56" t="str">
            <v>MOSCOW 42504</v>
          </cell>
          <cell r="D56">
            <v>1005</v>
          </cell>
          <cell r="E56">
            <v>1109</v>
          </cell>
          <cell r="F56">
            <v>1480</v>
          </cell>
          <cell r="G56">
            <v>1438</v>
          </cell>
          <cell r="H56">
            <v>1088</v>
          </cell>
          <cell r="I56">
            <v>1246</v>
          </cell>
          <cell r="J56">
            <v>1326</v>
          </cell>
          <cell r="L56">
            <v>10235</v>
          </cell>
        </row>
        <row r="57">
          <cell r="B57" t="str">
            <v>NEW PORTLAND 57300</v>
          </cell>
          <cell r="D57">
            <v>1051</v>
          </cell>
          <cell r="E57">
            <v>1318</v>
          </cell>
          <cell r="F57">
            <v>1616</v>
          </cell>
          <cell r="G57">
            <v>1786</v>
          </cell>
          <cell r="H57">
            <v>1221</v>
          </cell>
          <cell r="I57">
            <v>1439</v>
          </cell>
          <cell r="J57">
            <v>1152</v>
          </cell>
          <cell r="L57">
            <v>16654</v>
          </cell>
        </row>
        <row r="58">
          <cell r="B58" t="str">
            <v>SKOWHEGAN 56204</v>
          </cell>
          <cell r="D58">
            <v>1789</v>
          </cell>
          <cell r="E58">
            <v>3385</v>
          </cell>
          <cell r="F58">
            <v>3297</v>
          </cell>
          <cell r="G58">
            <v>3195</v>
          </cell>
          <cell r="H58">
            <v>2974</v>
          </cell>
          <cell r="I58">
            <v>2683</v>
          </cell>
          <cell r="J58">
            <v>1805</v>
          </cell>
          <cell r="L58">
            <v>37498</v>
          </cell>
        </row>
        <row r="59">
          <cell r="B59" t="str">
            <v>FRANKFORT 56401</v>
          </cell>
          <cell r="D59">
            <v>2007</v>
          </cell>
          <cell r="E59">
            <v>2717</v>
          </cell>
          <cell r="F59">
            <v>3157</v>
          </cell>
          <cell r="G59">
            <v>3524</v>
          </cell>
          <cell r="H59">
            <v>2605</v>
          </cell>
          <cell r="I59">
            <v>2798</v>
          </cell>
          <cell r="J59">
            <v>2680</v>
          </cell>
          <cell r="L59">
            <v>34732</v>
          </cell>
        </row>
        <row r="60">
          <cell r="B60" t="str">
            <v>EAST MACHIAS 52201</v>
          </cell>
          <cell r="D60">
            <v>452</v>
          </cell>
          <cell r="E60">
            <v>550</v>
          </cell>
          <cell r="F60">
            <v>798</v>
          </cell>
          <cell r="G60">
            <v>811</v>
          </cell>
          <cell r="H60">
            <v>597</v>
          </cell>
          <cell r="I60">
            <v>716</v>
          </cell>
          <cell r="J60">
            <v>587</v>
          </cell>
          <cell r="L60">
            <v>6244</v>
          </cell>
        </row>
        <row r="61">
          <cell r="B61" t="str">
            <v>EAST MACHIAS 80803</v>
          </cell>
          <cell r="D61">
            <v>1321</v>
          </cell>
          <cell r="E61">
            <v>1862</v>
          </cell>
          <cell r="F61">
            <v>2243</v>
          </cell>
          <cell r="G61">
            <v>2236</v>
          </cell>
          <cell r="H61">
            <v>1625</v>
          </cell>
          <cell r="I61">
            <v>1875</v>
          </cell>
          <cell r="J61">
            <v>1452</v>
          </cell>
          <cell r="L61">
            <v>19565</v>
          </cell>
        </row>
        <row r="62">
          <cell r="B62" t="str">
            <v>PRINCETON 31504</v>
          </cell>
          <cell r="D62">
            <v>969</v>
          </cell>
          <cell r="E62">
            <v>1360</v>
          </cell>
          <cell r="F62">
            <v>1680</v>
          </cell>
          <cell r="G62">
            <v>1873</v>
          </cell>
          <cell r="H62">
            <v>1437</v>
          </cell>
          <cell r="I62">
            <v>1548</v>
          </cell>
          <cell r="J62">
            <v>1052</v>
          </cell>
          <cell r="L62">
            <v>13380</v>
          </cell>
        </row>
        <row r="63">
          <cell r="B63" t="str">
            <v>BERWICK 01302</v>
          </cell>
          <cell r="D63">
            <v>3282</v>
          </cell>
          <cell r="E63">
            <v>6304</v>
          </cell>
          <cell r="F63">
            <v>6941</v>
          </cell>
          <cell r="G63">
            <v>7254</v>
          </cell>
          <cell r="H63">
            <v>6013</v>
          </cell>
          <cell r="I63">
            <v>6406</v>
          </cell>
          <cell r="J63">
            <v>4852</v>
          </cell>
          <cell r="L63">
            <v>67787</v>
          </cell>
        </row>
        <row r="64">
          <cell r="B64" t="str">
            <v>KITTERY 54700</v>
          </cell>
          <cell r="D64">
            <v>19454</v>
          </cell>
          <cell r="E64">
            <v>28560</v>
          </cell>
          <cell r="F64">
            <v>30011</v>
          </cell>
          <cell r="G64">
            <v>30646</v>
          </cell>
          <cell r="H64">
            <v>27116</v>
          </cell>
          <cell r="I64">
            <v>27846</v>
          </cell>
          <cell r="J64">
            <v>20992</v>
          </cell>
          <cell r="L64">
            <v>476423</v>
          </cell>
        </row>
        <row r="65">
          <cell r="B65" t="str">
            <v>OGUNQUIT 02600</v>
          </cell>
          <cell r="D65">
            <v>3815</v>
          </cell>
          <cell r="E65">
            <v>5448</v>
          </cell>
          <cell r="F65">
            <v>6352</v>
          </cell>
          <cell r="G65">
            <v>6066</v>
          </cell>
          <cell r="H65">
            <v>4885</v>
          </cell>
          <cell r="I65">
            <v>5264</v>
          </cell>
          <cell r="J65">
            <v>5500</v>
          </cell>
          <cell r="L65">
            <v>70184</v>
          </cell>
        </row>
        <row r="66">
          <cell r="B66" t="str">
            <v>SACO 07507</v>
          </cell>
          <cell r="D66">
            <v>3749</v>
          </cell>
          <cell r="E66">
            <v>4232</v>
          </cell>
          <cell r="F66">
            <v>5160</v>
          </cell>
          <cell r="G66">
            <v>4876</v>
          </cell>
          <cell r="H66">
            <v>3580</v>
          </cell>
          <cell r="I66">
            <v>4453</v>
          </cell>
          <cell r="J66">
            <v>4768</v>
          </cell>
          <cell r="L66">
            <v>46863</v>
          </cell>
        </row>
        <row r="67">
          <cell r="B67" t="str">
            <v>SACO 92000</v>
          </cell>
          <cell r="D67">
            <v>3588</v>
          </cell>
          <cell r="E67">
            <v>5508</v>
          </cell>
          <cell r="F67">
            <v>6241</v>
          </cell>
          <cell r="G67">
            <v>6508</v>
          </cell>
          <cell r="H67">
            <v>4991</v>
          </cell>
          <cell r="I67">
            <v>5342</v>
          </cell>
          <cell r="J67">
            <v>4784</v>
          </cell>
          <cell r="L67">
            <v>61674</v>
          </cell>
        </row>
        <row r="68">
          <cell r="B68" t="str">
            <v>SANFORD 00704</v>
          </cell>
          <cell r="D68">
            <v>7487</v>
          </cell>
          <cell r="E68">
            <v>10344</v>
          </cell>
          <cell r="F68">
            <v>11398</v>
          </cell>
          <cell r="G68">
            <v>11942</v>
          </cell>
          <cell r="H68">
            <v>9646</v>
          </cell>
          <cell r="I68">
            <v>11059</v>
          </cell>
          <cell r="J68">
            <v>10385</v>
          </cell>
          <cell r="L68">
            <v>116890</v>
          </cell>
        </row>
        <row r="69">
          <cell r="B69" t="str">
            <v>WATERBORO 30405</v>
          </cell>
          <cell r="D69">
            <v>4813</v>
          </cell>
          <cell r="E69">
            <v>7187</v>
          </cell>
          <cell r="F69">
            <v>7978</v>
          </cell>
          <cell r="G69">
            <v>8592</v>
          </cell>
          <cell r="H69">
            <v>6618</v>
          </cell>
          <cell r="I69">
            <v>7261</v>
          </cell>
          <cell r="J69">
            <v>6969</v>
          </cell>
          <cell r="L69">
            <v>77064</v>
          </cell>
        </row>
        <row r="70">
          <cell r="B70" t="str">
            <v>WATERBORO 36304</v>
          </cell>
          <cell r="D70">
            <v>2938</v>
          </cell>
          <cell r="E70">
            <v>4149</v>
          </cell>
          <cell r="F70">
            <v>4595</v>
          </cell>
          <cell r="G70">
            <v>4735</v>
          </cell>
          <cell r="H70">
            <v>3647</v>
          </cell>
          <cell r="I70">
            <v>4253</v>
          </cell>
          <cell r="J70">
            <v>3955</v>
          </cell>
          <cell r="L70">
            <v>38958</v>
          </cell>
        </row>
        <row r="71">
          <cell r="B71" t="str">
            <v>WATERBORO 37007</v>
          </cell>
          <cell r="D71">
            <v>1629</v>
          </cell>
          <cell r="E71">
            <v>2282</v>
          </cell>
          <cell r="F71">
            <v>2739</v>
          </cell>
          <cell r="G71">
            <v>2811</v>
          </cell>
          <cell r="H71">
            <v>2107</v>
          </cell>
          <cell r="I71">
            <v>2249</v>
          </cell>
          <cell r="J71">
            <v>2288</v>
          </cell>
          <cell r="L71">
            <v>31768</v>
          </cell>
        </row>
        <row r="72">
          <cell r="B72" t="str">
            <v>YORK 00401</v>
          </cell>
          <cell r="D72">
            <v>2552</v>
          </cell>
          <cell r="E72">
            <v>3748</v>
          </cell>
          <cell r="F72">
            <v>4124</v>
          </cell>
          <cell r="G72">
            <v>4044</v>
          </cell>
          <cell r="H72">
            <v>3420</v>
          </cell>
          <cell r="I72">
            <v>3419</v>
          </cell>
          <cell r="J72">
            <v>3658</v>
          </cell>
          <cell r="L72">
            <v>49022</v>
          </cell>
        </row>
      </sheetData>
      <sheetData sheetId="6">
        <row r="2">
          <cell r="B2" t="str">
            <v>Site Name</v>
          </cell>
          <cell r="D2" t="str">
            <v>Sunday</v>
          </cell>
          <cell r="E2" t="str">
            <v>Monday</v>
          </cell>
          <cell r="F2" t="str">
            <v>Tuesday</v>
          </cell>
          <cell r="G2" t="str">
            <v>Wednesday</v>
          </cell>
          <cell r="H2" t="str">
            <v>Thursday</v>
          </cell>
          <cell r="I2" t="str">
            <v>Friday</v>
          </cell>
          <cell r="J2" t="str">
            <v>Saturday</v>
          </cell>
          <cell r="K2" t="str">
            <v>Weekly</v>
          </cell>
        </row>
        <row r="3">
          <cell r="D3" t="str">
            <v>2019-04-07</v>
          </cell>
          <cell r="E3" t="str">
            <v>2019-04-08</v>
          </cell>
          <cell r="F3" t="str">
            <v>2019-04-09</v>
          </cell>
          <cell r="G3" t="str">
            <v>2019-04-10</v>
          </cell>
          <cell r="H3" t="str">
            <v>2019-04-11</v>
          </cell>
          <cell r="I3" t="str">
            <v>2019-04-12</v>
          </cell>
          <cell r="J3" t="str">
            <v>2019-04-13</v>
          </cell>
          <cell r="K3" t="str">
            <v>Totals</v>
          </cell>
        </row>
        <row r="4">
          <cell r="B4" t="str">
            <v>AUBURN 20200</v>
          </cell>
          <cell r="D4">
            <v>26797</v>
          </cell>
          <cell r="E4">
            <v>27232</v>
          </cell>
          <cell r="F4">
            <v>32697</v>
          </cell>
          <cell r="G4">
            <v>34370</v>
          </cell>
          <cell r="H4">
            <v>37122</v>
          </cell>
          <cell r="I4">
            <v>38735</v>
          </cell>
          <cell r="J4">
            <v>32465</v>
          </cell>
          <cell r="K4">
            <v>229418</v>
          </cell>
        </row>
        <row r="5">
          <cell r="B5" t="str">
            <v>LEWISTON 10600</v>
          </cell>
          <cell r="D5">
            <v>8149</v>
          </cell>
          <cell r="E5">
            <v>10602</v>
          </cell>
          <cell r="F5">
            <v>12280</v>
          </cell>
          <cell r="G5">
            <v>12093</v>
          </cell>
          <cell r="H5">
            <v>13158</v>
          </cell>
          <cell r="I5">
            <v>13482</v>
          </cell>
          <cell r="J5">
            <v>10607</v>
          </cell>
          <cell r="K5">
            <v>80371</v>
          </cell>
        </row>
        <row r="6">
          <cell r="B6" t="str">
            <v>TURNER 51604</v>
          </cell>
          <cell r="D6">
            <v>2548</v>
          </cell>
          <cell r="E6">
            <v>2319</v>
          </cell>
          <cell r="F6">
            <v>2916</v>
          </cell>
          <cell r="G6">
            <v>3060</v>
          </cell>
          <cell r="H6">
            <v>3214</v>
          </cell>
          <cell r="I6">
            <v>3491</v>
          </cell>
          <cell r="J6">
            <v>3074</v>
          </cell>
          <cell r="K6">
            <v>20622</v>
          </cell>
        </row>
        <row r="7">
          <cell r="B7" t="str">
            <v>ASHLAND 74501</v>
          </cell>
          <cell r="D7">
            <v>1171</v>
          </cell>
          <cell r="E7">
            <v>1448</v>
          </cell>
          <cell r="F7">
            <v>1542</v>
          </cell>
          <cell r="G7">
            <v>1652</v>
          </cell>
          <cell r="H7">
            <v>1902</v>
          </cell>
          <cell r="I7">
            <v>1770</v>
          </cell>
          <cell r="J7">
            <v>1472</v>
          </cell>
          <cell r="K7">
            <v>10957</v>
          </cell>
        </row>
        <row r="8">
          <cell r="B8" t="str">
            <v>PRESQUE ISLE 74900</v>
          </cell>
          <cell r="D8">
            <v>4516</v>
          </cell>
          <cell r="E8">
            <v>4831</v>
          </cell>
          <cell r="F8">
            <v>5121</v>
          </cell>
          <cell r="G8">
            <v>5425</v>
          </cell>
          <cell r="H8">
            <v>6016</v>
          </cell>
          <cell r="I8">
            <v>6490</v>
          </cell>
          <cell r="J8">
            <v>5561</v>
          </cell>
          <cell r="K8">
            <v>37960</v>
          </cell>
        </row>
        <row r="9">
          <cell r="B9" t="str">
            <v>BRUNSWICK 53900</v>
          </cell>
          <cell r="K9">
            <v>0</v>
          </cell>
        </row>
        <row r="10">
          <cell r="B10" t="str">
            <v>FREEPORT 54200</v>
          </cell>
          <cell r="D10">
            <v>42670</v>
          </cell>
          <cell r="E10">
            <v>42904</v>
          </cell>
          <cell r="F10">
            <v>52836</v>
          </cell>
          <cell r="G10">
            <v>53661</v>
          </cell>
          <cell r="H10">
            <v>58683</v>
          </cell>
          <cell r="I10">
            <v>60469</v>
          </cell>
          <cell r="J10">
            <v>47460</v>
          </cell>
          <cell r="K10">
            <v>358683</v>
          </cell>
        </row>
        <row r="11">
          <cell r="B11" t="str">
            <v>NAPLES 38701</v>
          </cell>
          <cell r="D11">
            <v>4485</v>
          </cell>
          <cell r="E11">
            <v>3909</v>
          </cell>
          <cell r="F11">
            <v>5349</v>
          </cell>
          <cell r="G11">
            <v>5336</v>
          </cell>
          <cell r="H11">
            <v>5989</v>
          </cell>
          <cell r="I11">
            <v>5636</v>
          </cell>
          <cell r="J11">
            <v>5070</v>
          </cell>
          <cell r="K11">
            <v>35774</v>
          </cell>
        </row>
        <row r="12">
          <cell r="B12" t="str">
            <v>NAPLES 38704</v>
          </cell>
          <cell r="D12">
            <v>6872</v>
          </cell>
          <cell r="E12">
            <v>6845</v>
          </cell>
          <cell r="F12">
            <v>8450</v>
          </cell>
          <cell r="G12">
            <v>8549</v>
          </cell>
          <cell r="H12">
            <v>9269</v>
          </cell>
          <cell r="I12">
            <v>9206</v>
          </cell>
          <cell r="J12">
            <v>8228</v>
          </cell>
          <cell r="K12">
            <v>57419</v>
          </cell>
        </row>
        <row r="13">
          <cell r="B13" t="str">
            <v>PORTLAND 90100</v>
          </cell>
          <cell r="D13">
            <v>39097</v>
          </cell>
          <cell r="E13">
            <v>41941</v>
          </cell>
          <cell r="F13">
            <v>51288</v>
          </cell>
          <cell r="G13">
            <v>51706</v>
          </cell>
          <cell r="H13">
            <v>56662</v>
          </cell>
          <cell r="I13">
            <v>56966</v>
          </cell>
          <cell r="J13">
            <v>43844</v>
          </cell>
          <cell r="K13">
            <v>341504</v>
          </cell>
        </row>
        <row r="14">
          <cell r="B14" t="str">
            <v>PORTLAND 90300</v>
          </cell>
          <cell r="D14">
            <v>55052</v>
          </cell>
          <cell r="E14">
            <v>63476</v>
          </cell>
          <cell r="F14">
            <v>73942</v>
          </cell>
          <cell r="G14">
            <v>75067</v>
          </cell>
          <cell r="H14">
            <v>80344</v>
          </cell>
          <cell r="I14">
            <v>80909</v>
          </cell>
          <cell r="J14">
            <v>62085</v>
          </cell>
          <cell r="K14">
            <v>490875</v>
          </cell>
        </row>
        <row r="15">
          <cell r="B15" t="str">
            <v>PORTLAND 90500</v>
          </cell>
          <cell r="D15">
            <v>56060</v>
          </cell>
          <cell r="E15">
            <v>63698</v>
          </cell>
          <cell r="F15">
            <v>74295</v>
          </cell>
          <cell r="G15">
            <v>76370</v>
          </cell>
          <cell r="H15">
            <v>80258</v>
          </cell>
          <cell r="I15">
            <v>82207</v>
          </cell>
          <cell r="J15">
            <v>64604</v>
          </cell>
          <cell r="K15">
            <v>497492</v>
          </cell>
        </row>
        <row r="16">
          <cell r="B16" t="str">
            <v>SOUTH PORTLAND 90700</v>
          </cell>
          <cell r="D16">
            <v>63009</v>
          </cell>
          <cell r="E16">
            <v>71742</v>
          </cell>
          <cell r="F16">
            <v>82229</v>
          </cell>
          <cell r="G16">
            <v>85101</v>
          </cell>
          <cell r="H16">
            <v>89688</v>
          </cell>
          <cell r="I16">
            <v>93114</v>
          </cell>
          <cell r="J16">
            <v>73626</v>
          </cell>
          <cell r="K16">
            <v>558509</v>
          </cell>
        </row>
        <row r="17">
          <cell r="B17" t="str">
            <v>WESTBROOK 07208</v>
          </cell>
          <cell r="D17">
            <v>11201</v>
          </cell>
          <cell r="E17">
            <v>14044</v>
          </cell>
          <cell r="F17">
            <v>15814</v>
          </cell>
          <cell r="G17">
            <v>16316</v>
          </cell>
          <cell r="H17">
            <v>17275</v>
          </cell>
          <cell r="I17">
            <v>17437</v>
          </cell>
          <cell r="J17">
            <v>14120</v>
          </cell>
          <cell r="K17">
            <v>106207</v>
          </cell>
        </row>
        <row r="18">
          <cell r="B18" t="str">
            <v>KINGFIELD 34304</v>
          </cell>
          <cell r="D18">
            <v>4195</v>
          </cell>
          <cell r="E18">
            <v>2091</v>
          </cell>
          <cell r="F18">
            <v>2744</v>
          </cell>
          <cell r="G18">
            <v>3080</v>
          </cell>
          <cell r="H18">
            <v>3969</v>
          </cell>
          <cell r="I18">
            <v>5677</v>
          </cell>
          <cell r="J18">
            <v>4574</v>
          </cell>
          <cell r="K18">
            <v>26330</v>
          </cell>
        </row>
        <row r="19">
          <cell r="B19" t="str">
            <v>WILTON 36907</v>
          </cell>
          <cell r="D19">
            <v>2150</v>
          </cell>
          <cell r="E19">
            <v>2012</v>
          </cell>
          <cell r="F19">
            <v>2685</v>
          </cell>
          <cell r="G19">
            <v>2760</v>
          </cell>
          <cell r="H19">
            <v>3363</v>
          </cell>
          <cell r="I19">
            <v>3171</v>
          </cell>
          <cell r="J19">
            <v>2399</v>
          </cell>
          <cell r="K19">
            <v>18540</v>
          </cell>
        </row>
        <row r="20">
          <cell r="B20" t="str">
            <v>WILTON 56304</v>
          </cell>
          <cell r="D20">
            <v>2028</v>
          </cell>
          <cell r="E20">
            <v>1992</v>
          </cell>
          <cell r="F20">
            <v>2673</v>
          </cell>
          <cell r="G20">
            <v>2730</v>
          </cell>
          <cell r="H20">
            <v>3294</v>
          </cell>
          <cell r="I20">
            <v>3197</v>
          </cell>
          <cell r="J20">
            <v>2230</v>
          </cell>
          <cell r="K20">
            <v>18144</v>
          </cell>
        </row>
        <row r="21">
          <cell r="B21" t="str">
            <v>HANCOCK 57501</v>
          </cell>
          <cell r="D21">
            <v>2717</v>
          </cell>
          <cell r="E21">
            <v>2031</v>
          </cell>
          <cell r="F21">
            <v>2991</v>
          </cell>
          <cell r="G21">
            <v>2992</v>
          </cell>
          <cell r="H21">
            <v>3539</v>
          </cell>
          <cell r="I21">
            <v>3933</v>
          </cell>
          <cell r="J21">
            <v>3527</v>
          </cell>
          <cell r="K21">
            <v>21730</v>
          </cell>
        </row>
        <row r="22">
          <cell r="B22" t="str">
            <v>HANCOCK 57507</v>
          </cell>
          <cell r="D22">
            <v>9182</v>
          </cell>
          <cell r="E22">
            <v>7321</v>
          </cell>
          <cell r="F22">
            <v>11233</v>
          </cell>
          <cell r="G22">
            <v>11164</v>
          </cell>
          <cell r="H22">
            <v>12976</v>
          </cell>
          <cell r="I22">
            <v>13601</v>
          </cell>
          <cell r="J22">
            <v>11234</v>
          </cell>
          <cell r="K22">
            <v>76711</v>
          </cell>
        </row>
        <row r="23">
          <cell r="B23" t="str">
            <v>TRENTON 78700</v>
          </cell>
          <cell r="D23">
            <v>7981</v>
          </cell>
          <cell r="E23">
            <v>7378</v>
          </cell>
          <cell r="F23">
            <v>11308</v>
          </cell>
          <cell r="G23">
            <v>11290</v>
          </cell>
          <cell r="H23">
            <v>12886</v>
          </cell>
          <cell r="I23">
            <v>13062</v>
          </cell>
          <cell r="J23">
            <v>9091</v>
          </cell>
          <cell r="K23">
            <v>72996</v>
          </cell>
        </row>
        <row r="24">
          <cell r="B24" t="str">
            <v>TWP 22 30704</v>
          </cell>
          <cell r="D24">
            <v>278</v>
          </cell>
          <cell r="E24">
            <v>184</v>
          </cell>
          <cell r="F24">
            <v>244</v>
          </cell>
          <cell r="G24">
            <v>240</v>
          </cell>
          <cell r="H24">
            <v>366</v>
          </cell>
          <cell r="I24">
            <v>420</v>
          </cell>
          <cell r="J24">
            <v>345</v>
          </cell>
          <cell r="K24">
            <v>2077</v>
          </cell>
        </row>
        <row r="25">
          <cell r="B25" t="str">
            <v>TWP 22 30707</v>
          </cell>
          <cell r="D25">
            <v>2177</v>
          </cell>
          <cell r="E25">
            <v>1133</v>
          </cell>
          <cell r="F25">
            <v>1720</v>
          </cell>
          <cell r="G25">
            <v>1675</v>
          </cell>
          <cell r="H25">
            <v>2263</v>
          </cell>
          <cell r="I25">
            <v>2736</v>
          </cell>
          <cell r="J25">
            <v>2263</v>
          </cell>
          <cell r="K25">
            <v>13967</v>
          </cell>
        </row>
        <row r="26">
          <cell r="B26" t="str">
            <v>CHELSEA 92304</v>
          </cell>
          <cell r="D26">
            <v>5876</v>
          </cell>
          <cell r="E26">
            <v>6745</v>
          </cell>
          <cell r="F26">
            <v>8314</v>
          </cell>
          <cell r="G26">
            <v>8924</v>
          </cell>
          <cell r="H26">
            <v>9440</v>
          </cell>
          <cell r="I26">
            <v>9443</v>
          </cell>
          <cell r="J26">
            <v>6991</v>
          </cell>
          <cell r="K26">
            <v>55733</v>
          </cell>
        </row>
        <row r="27">
          <cell r="B27" t="str">
            <v>CHINA 66007</v>
          </cell>
          <cell r="D27">
            <v>4857</v>
          </cell>
          <cell r="E27">
            <v>3623</v>
          </cell>
          <cell r="F27">
            <v>4694</v>
          </cell>
          <cell r="G27">
            <v>4852</v>
          </cell>
          <cell r="H27">
            <v>5453</v>
          </cell>
          <cell r="I27">
            <v>6199</v>
          </cell>
          <cell r="J27">
            <v>5582</v>
          </cell>
          <cell r="K27">
            <v>35260</v>
          </cell>
        </row>
        <row r="28">
          <cell r="B28" t="str">
            <v>HALLOWELL 02605</v>
          </cell>
          <cell r="D28">
            <v>6475</v>
          </cell>
          <cell r="E28">
            <v>7836</v>
          </cell>
          <cell r="F28">
            <v>9322</v>
          </cell>
          <cell r="G28">
            <v>9743</v>
          </cell>
          <cell r="H28">
            <v>10612</v>
          </cell>
          <cell r="I28">
            <v>10526</v>
          </cell>
          <cell r="J28">
            <v>8400</v>
          </cell>
          <cell r="K28">
            <v>62914</v>
          </cell>
        </row>
        <row r="29">
          <cell r="B29" t="str">
            <v>VASSALBORO 97805</v>
          </cell>
          <cell r="D29">
            <v>2851</v>
          </cell>
          <cell r="E29">
            <v>3668</v>
          </cell>
          <cell r="F29">
            <v>4120</v>
          </cell>
          <cell r="G29">
            <v>4454</v>
          </cell>
          <cell r="H29">
            <v>4732</v>
          </cell>
          <cell r="I29">
            <v>4916</v>
          </cell>
          <cell r="J29">
            <v>3723</v>
          </cell>
          <cell r="K29">
            <v>28464</v>
          </cell>
        </row>
        <row r="30">
          <cell r="B30" t="str">
            <v>WATERVILLE 05206</v>
          </cell>
          <cell r="D30">
            <v>9075</v>
          </cell>
          <cell r="E30">
            <v>9596</v>
          </cell>
          <cell r="F30">
            <v>11624</v>
          </cell>
          <cell r="G30">
            <v>11726</v>
          </cell>
          <cell r="H30">
            <v>13172</v>
          </cell>
          <cell r="I30">
            <v>13854</v>
          </cell>
          <cell r="J30">
            <v>10912</v>
          </cell>
          <cell r="K30">
            <v>79959</v>
          </cell>
        </row>
        <row r="31">
          <cell r="B31" t="str">
            <v>WINTHROP 41907</v>
          </cell>
          <cell r="D31">
            <v>10424</v>
          </cell>
          <cell r="E31">
            <v>10859</v>
          </cell>
          <cell r="F31">
            <v>13687</v>
          </cell>
          <cell r="G31">
            <v>14476</v>
          </cell>
          <cell r="H31">
            <v>15432</v>
          </cell>
          <cell r="I31">
            <v>15751</v>
          </cell>
          <cell r="J31">
            <v>12624</v>
          </cell>
          <cell r="K31">
            <v>93253</v>
          </cell>
        </row>
        <row r="32">
          <cell r="B32" t="str">
            <v>ROCKPORT 03606</v>
          </cell>
          <cell r="D32">
            <v>8437</v>
          </cell>
          <cell r="E32">
            <v>9083</v>
          </cell>
          <cell r="F32">
            <v>12798</v>
          </cell>
          <cell r="G32">
            <v>12600</v>
          </cell>
          <cell r="H32">
            <v>13235</v>
          </cell>
          <cell r="I32">
            <v>13646</v>
          </cell>
          <cell r="J32">
            <v>10137</v>
          </cell>
          <cell r="K32">
            <v>79936</v>
          </cell>
        </row>
        <row r="33">
          <cell r="B33" t="str">
            <v>BOOTHBAY 41601</v>
          </cell>
          <cell r="D33">
            <v>3543</v>
          </cell>
          <cell r="E33">
            <v>4582</v>
          </cell>
          <cell r="F33">
            <v>5882</v>
          </cell>
          <cell r="G33">
            <v>5899</v>
          </cell>
          <cell r="H33">
            <v>6640</v>
          </cell>
          <cell r="I33">
            <v>6245</v>
          </cell>
          <cell r="J33">
            <v>4692</v>
          </cell>
          <cell r="K33">
            <v>37483</v>
          </cell>
        </row>
        <row r="34">
          <cell r="B34" t="str">
            <v>WISCASSET 51906</v>
          </cell>
          <cell r="D34">
            <v>12083</v>
          </cell>
          <cell r="E34">
            <v>12038</v>
          </cell>
          <cell r="F34">
            <v>15089</v>
          </cell>
          <cell r="G34">
            <v>15487</v>
          </cell>
          <cell r="H34">
            <v>17028</v>
          </cell>
          <cell r="I34">
            <v>17605</v>
          </cell>
          <cell r="J34">
            <v>15252</v>
          </cell>
          <cell r="K34">
            <v>104582</v>
          </cell>
        </row>
        <row r="35">
          <cell r="B35" t="str">
            <v>BROWNFIELD 34500</v>
          </cell>
          <cell r="D35">
            <v>3498</v>
          </cell>
          <cell r="E35">
            <v>2883</v>
          </cell>
          <cell r="F35">
            <v>3745</v>
          </cell>
          <cell r="G35">
            <v>3819</v>
          </cell>
          <cell r="H35">
            <v>4140</v>
          </cell>
          <cell r="I35">
            <v>4407</v>
          </cell>
          <cell r="J35">
            <v>4267</v>
          </cell>
          <cell r="K35">
            <v>26759</v>
          </cell>
        </row>
        <row r="36">
          <cell r="B36" t="str">
            <v>HANOVER 74400</v>
          </cell>
          <cell r="D36">
            <v>2334</v>
          </cell>
          <cell r="E36">
            <v>1981</v>
          </cell>
          <cell r="F36">
            <v>2478</v>
          </cell>
          <cell r="G36">
            <v>2587</v>
          </cell>
          <cell r="H36">
            <v>2995</v>
          </cell>
          <cell r="I36">
            <v>3060</v>
          </cell>
          <cell r="J36">
            <v>2497</v>
          </cell>
          <cell r="K36">
            <v>17932</v>
          </cell>
        </row>
        <row r="37">
          <cell r="B37" t="str">
            <v>NEWRY 74308</v>
          </cell>
          <cell r="D37">
            <v>829</v>
          </cell>
          <cell r="E37">
            <v>400</v>
          </cell>
          <cell r="F37">
            <v>527</v>
          </cell>
          <cell r="G37">
            <v>621</v>
          </cell>
          <cell r="H37">
            <v>648</v>
          </cell>
          <cell r="I37">
            <v>750</v>
          </cell>
          <cell r="J37">
            <v>898</v>
          </cell>
          <cell r="K37">
            <v>4673</v>
          </cell>
        </row>
        <row r="38">
          <cell r="B38" t="str">
            <v>WOODSTOCK 59705</v>
          </cell>
          <cell r="D38">
            <v>7279</v>
          </cell>
          <cell r="E38">
            <v>3856</v>
          </cell>
          <cell r="F38">
            <v>4798</v>
          </cell>
          <cell r="G38">
            <v>5086</v>
          </cell>
          <cell r="H38">
            <v>5973</v>
          </cell>
          <cell r="I38">
            <v>6908</v>
          </cell>
          <cell r="J38">
            <v>5756</v>
          </cell>
          <cell r="K38">
            <v>39656</v>
          </cell>
        </row>
        <row r="39">
          <cell r="B39" t="str">
            <v>BANGOR 51600</v>
          </cell>
          <cell r="D39">
            <v>40923</v>
          </cell>
          <cell r="E39">
            <v>37768</v>
          </cell>
          <cell r="F39">
            <v>50975</v>
          </cell>
          <cell r="G39">
            <v>52771</v>
          </cell>
          <cell r="H39">
            <v>59734</v>
          </cell>
          <cell r="I39">
            <v>63800</v>
          </cell>
          <cell r="J39">
            <v>52576</v>
          </cell>
          <cell r="K39">
            <v>358547</v>
          </cell>
        </row>
        <row r="40">
          <cell r="B40" t="str">
            <v>BREWER 30200</v>
          </cell>
          <cell r="D40">
            <v>23667</v>
          </cell>
          <cell r="E40">
            <v>23914</v>
          </cell>
          <cell r="F40">
            <v>31775</v>
          </cell>
          <cell r="G40">
            <v>32026</v>
          </cell>
          <cell r="H40">
            <v>37835</v>
          </cell>
          <cell r="I40">
            <v>38848</v>
          </cell>
          <cell r="J40">
            <v>29297</v>
          </cell>
          <cell r="K40">
            <v>217362</v>
          </cell>
        </row>
        <row r="41">
          <cell r="B41" t="str">
            <v>Carmel 52100</v>
          </cell>
          <cell r="D41">
            <v>18354</v>
          </cell>
          <cell r="E41">
            <v>13517</v>
          </cell>
          <cell r="F41">
            <v>19256</v>
          </cell>
          <cell r="G41">
            <v>19434</v>
          </cell>
          <cell r="H41">
            <v>22678</v>
          </cell>
          <cell r="I41">
            <v>25944</v>
          </cell>
          <cell r="J41">
            <v>19873</v>
          </cell>
          <cell r="K41">
            <v>139056</v>
          </cell>
        </row>
        <row r="42">
          <cell r="B42" t="str">
            <v>CARMEL 52103</v>
          </cell>
          <cell r="D42">
            <v>9501</v>
          </cell>
          <cell r="E42">
            <v>6905</v>
          </cell>
          <cell r="F42">
            <v>9755</v>
          </cell>
          <cell r="G42">
            <v>9652</v>
          </cell>
          <cell r="H42">
            <v>11263</v>
          </cell>
          <cell r="I42">
            <v>12728</v>
          </cell>
          <cell r="J42">
            <v>10021</v>
          </cell>
          <cell r="K42">
            <v>69825</v>
          </cell>
        </row>
        <row r="43">
          <cell r="B43" t="str">
            <v>CARMEL 52104</v>
          </cell>
          <cell r="D43">
            <v>8853</v>
          </cell>
          <cell r="E43">
            <v>6612</v>
          </cell>
          <cell r="F43">
            <v>9501</v>
          </cell>
          <cell r="G43">
            <v>9782</v>
          </cell>
          <cell r="H43">
            <v>11415</v>
          </cell>
          <cell r="I43">
            <v>13216</v>
          </cell>
          <cell r="J43">
            <v>9852</v>
          </cell>
          <cell r="K43">
            <v>69231</v>
          </cell>
        </row>
        <row r="44">
          <cell r="B44" t="str">
            <v>DEXTER 06506</v>
          </cell>
          <cell r="D44">
            <v>1394</v>
          </cell>
          <cell r="E44">
            <v>1138</v>
          </cell>
          <cell r="F44">
            <v>1659</v>
          </cell>
          <cell r="G44">
            <v>1552</v>
          </cell>
          <cell r="H44">
            <v>1937</v>
          </cell>
          <cell r="I44">
            <v>2022</v>
          </cell>
          <cell r="J44">
            <v>1636</v>
          </cell>
          <cell r="K44">
            <v>11338</v>
          </cell>
        </row>
        <row r="45">
          <cell r="B45" t="str">
            <v>DIXMONT 31907</v>
          </cell>
          <cell r="D45">
            <v>1674</v>
          </cell>
          <cell r="E45">
            <v>1136</v>
          </cell>
          <cell r="F45">
            <v>1680</v>
          </cell>
          <cell r="G45">
            <v>1644</v>
          </cell>
          <cell r="H45">
            <v>1978</v>
          </cell>
          <cell r="I45">
            <v>2225</v>
          </cell>
          <cell r="J45">
            <v>2018</v>
          </cell>
          <cell r="K45">
            <v>12355</v>
          </cell>
        </row>
        <row r="46">
          <cell r="B46" t="str">
            <v>HOLDEN 41704</v>
          </cell>
          <cell r="D46">
            <v>8722</v>
          </cell>
          <cell r="E46">
            <v>6777</v>
          </cell>
          <cell r="F46">
            <v>10777</v>
          </cell>
          <cell r="G46">
            <v>10523</v>
          </cell>
          <cell r="H46">
            <v>12249</v>
          </cell>
          <cell r="I46">
            <v>12591</v>
          </cell>
          <cell r="J46">
            <v>10606</v>
          </cell>
          <cell r="K46">
            <v>72245</v>
          </cell>
        </row>
        <row r="47">
          <cell r="B47" t="str">
            <v>Howland 50900</v>
          </cell>
          <cell r="D47">
            <v>7578</v>
          </cell>
          <cell r="E47">
            <v>5748</v>
          </cell>
          <cell r="F47">
            <v>8046</v>
          </cell>
          <cell r="G47">
            <v>8003</v>
          </cell>
          <cell r="H47">
            <v>9609</v>
          </cell>
          <cell r="I47">
            <v>10529</v>
          </cell>
          <cell r="J47">
            <v>8353</v>
          </cell>
          <cell r="K47">
            <v>57866</v>
          </cell>
        </row>
        <row r="48">
          <cell r="B48" t="str">
            <v>HOWLAND 50909</v>
          </cell>
          <cell r="D48">
            <v>3695</v>
          </cell>
          <cell r="E48">
            <v>2771</v>
          </cell>
          <cell r="F48">
            <v>3996</v>
          </cell>
          <cell r="G48">
            <v>4024</v>
          </cell>
          <cell r="H48">
            <v>4750</v>
          </cell>
          <cell r="I48">
            <v>5388</v>
          </cell>
          <cell r="J48">
            <v>4223</v>
          </cell>
          <cell r="K48">
            <v>28847</v>
          </cell>
        </row>
        <row r="49">
          <cell r="B49" t="str">
            <v>HOWLAND 50910</v>
          </cell>
          <cell r="D49">
            <v>3883</v>
          </cell>
          <cell r="E49">
            <v>2977</v>
          </cell>
          <cell r="F49">
            <v>4050</v>
          </cell>
          <cell r="G49">
            <v>3979</v>
          </cell>
          <cell r="H49">
            <v>4859</v>
          </cell>
          <cell r="I49">
            <v>5141</v>
          </cell>
          <cell r="J49">
            <v>4130</v>
          </cell>
          <cell r="K49">
            <v>29019</v>
          </cell>
        </row>
        <row r="50">
          <cell r="B50" t="str">
            <v>MATTAWAMKEAG 90002</v>
          </cell>
          <cell r="D50">
            <v>506</v>
          </cell>
          <cell r="E50">
            <v>418</v>
          </cell>
          <cell r="F50">
            <v>480</v>
          </cell>
          <cell r="G50">
            <v>472</v>
          </cell>
          <cell r="H50">
            <v>681</v>
          </cell>
          <cell r="I50">
            <v>689</v>
          </cell>
          <cell r="J50">
            <v>596</v>
          </cell>
          <cell r="K50">
            <v>3842</v>
          </cell>
        </row>
        <row r="51">
          <cell r="B51" t="str">
            <v>MEDWAY 50700</v>
          </cell>
          <cell r="D51">
            <v>2580</v>
          </cell>
          <cell r="E51">
            <v>1633</v>
          </cell>
          <cell r="F51">
            <v>2437</v>
          </cell>
          <cell r="G51">
            <v>2348</v>
          </cell>
          <cell r="H51">
            <v>2829</v>
          </cell>
          <cell r="I51">
            <v>3410</v>
          </cell>
          <cell r="J51">
            <v>2787</v>
          </cell>
          <cell r="K51">
            <v>18024</v>
          </cell>
        </row>
        <row r="52">
          <cell r="B52" t="str">
            <v>SPRINGFIELD 43602</v>
          </cell>
          <cell r="D52">
            <v>1002</v>
          </cell>
          <cell r="E52">
            <v>761</v>
          </cell>
          <cell r="F52">
            <v>1007</v>
          </cell>
          <cell r="G52">
            <v>1049</v>
          </cell>
          <cell r="H52">
            <v>1373</v>
          </cell>
          <cell r="I52">
            <v>1333</v>
          </cell>
          <cell r="J52">
            <v>1031</v>
          </cell>
          <cell r="K52">
            <v>7556</v>
          </cell>
        </row>
        <row r="53">
          <cell r="B53" t="str">
            <v>ABBOT 37400</v>
          </cell>
          <cell r="D53">
            <v>2243</v>
          </cell>
          <cell r="E53">
            <v>1368</v>
          </cell>
          <cell r="F53">
            <v>2199</v>
          </cell>
          <cell r="G53">
            <v>2134</v>
          </cell>
          <cell r="H53">
            <v>2704</v>
          </cell>
          <cell r="I53">
            <v>2833</v>
          </cell>
          <cell r="J53">
            <v>2436</v>
          </cell>
          <cell r="K53">
            <v>15917</v>
          </cell>
        </row>
        <row r="54">
          <cell r="B54" t="str">
            <v>TOPSHAM 00102</v>
          </cell>
          <cell r="D54">
            <v>3622</v>
          </cell>
          <cell r="E54">
            <v>4396</v>
          </cell>
          <cell r="F54">
            <v>5214</v>
          </cell>
          <cell r="G54">
            <v>5222</v>
          </cell>
          <cell r="H54">
            <v>5463</v>
          </cell>
          <cell r="I54">
            <v>5345</v>
          </cell>
          <cell r="J54">
            <v>4101</v>
          </cell>
          <cell r="K54">
            <v>33363</v>
          </cell>
        </row>
        <row r="55">
          <cell r="B55" t="str">
            <v>MOSCOW 42504</v>
          </cell>
          <cell r="D55">
            <v>1326</v>
          </cell>
          <cell r="E55">
            <v>972</v>
          </cell>
          <cell r="F55">
            <v>1353</v>
          </cell>
          <cell r="G55">
            <v>1499</v>
          </cell>
          <cell r="H55">
            <v>1600</v>
          </cell>
          <cell r="I55">
            <v>1776</v>
          </cell>
          <cell r="J55">
            <v>1379</v>
          </cell>
          <cell r="K55">
            <v>9905</v>
          </cell>
        </row>
        <row r="56">
          <cell r="B56" t="str">
            <v>NEW PORTLAND 57300</v>
          </cell>
          <cell r="D56">
            <v>2845</v>
          </cell>
          <cell r="E56">
            <v>1530</v>
          </cell>
          <cell r="F56">
            <v>2005</v>
          </cell>
          <cell r="G56">
            <v>2282</v>
          </cell>
          <cell r="H56">
            <v>2926</v>
          </cell>
          <cell r="I56">
            <v>3992</v>
          </cell>
          <cell r="J56">
            <v>2892</v>
          </cell>
          <cell r="K56">
            <v>18472</v>
          </cell>
        </row>
        <row r="57">
          <cell r="B57" t="str">
            <v>SKOWHEGAN 56204</v>
          </cell>
          <cell r="D57">
            <v>3392</v>
          </cell>
          <cell r="E57">
            <v>4664</v>
          </cell>
          <cell r="F57">
            <v>6171</v>
          </cell>
          <cell r="G57">
            <v>5988</v>
          </cell>
          <cell r="H57">
            <v>6397</v>
          </cell>
          <cell r="I57">
            <v>6248</v>
          </cell>
          <cell r="J57">
            <v>4079</v>
          </cell>
          <cell r="K57">
            <v>36939</v>
          </cell>
        </row>
        <row r="58">
          <cell r="B58" t="str">
            <v>FRANKFORT 56401</v>
          </cell>
          <cell r="D58">
            <v>4246</v>
          </cell>
          <cell r="E58">
            <v>3268</v>
          </cell>
          <cell r="F58">
            <v>4859</v>
          </cell>
          <cell r="G58">
            <v>4758</v>
          </cell>
          <cell r="H58">
            <v>5527</v>
          </cell>
          <cell r="I58">
            <v>5779</v>
          </cell>
          <cell r="J58">
            <v>4821</v>
          </cell>
          <cell r="K58">
            <v>33258</v>
          </cell>
        </row>
        <row r="59">
          <cell r="B59" t="str">
            <v>EAST MACHIAS 52201</v>
          </cell>
          <cell r="D59">
            <v>749</v>
          </cell>
          <cell r="E59">
            <v>576</v>
          </cell>
          <cell r="F59">
            <v>807</v>
          </cell>
          <cell r="G59">
            <v>870</v>
          </cell>
          <cell r="H59">
            <v>1113</v>
          </cell>
          <cell r="I59">
            <v>1128</v>
          </cell>
          <cell r="J59">
            <v>750</v>
          </cell>
          <cell r="K59">
            <v>5993</v>
          </cell>
        </row>
        <row r="60">
          <cell r="B60" t="str">
            <v>EAST MACHIAS 80803</v>
          </cell>
          <cell r="D60">
            <v>2135</v>
          </cell>
          <cell r="E60">
            <v>1967</v>
          </cell>
          <cell r="F60">
            <v>3011</v>
          </cell>
          <cell r="G60">
            <v>3141</v>
          </cell>
          <cell r="H60">
            <v>3281</v>
          </cell>
          <cell r="I60">
            <v>3479</v>
          </cell>
          <cell r="J60">
            <v>2423</v>
          </cell>
          <cell r="K60">
            <v>19437</v>
          </cell>
        </row>
        <row r="61">
          <cell r="B61" t="str">
            <v>PRINCETON 31504</v>
          </cell>
          <cell r="D61">
            <v>1185</v>
          </cell>
          <cell r="E61">
            <v>1583</v>
          </cell>
          <cell r="F61">
            <v>2140</v>
          </cell>
          <cell r="G61">
            <v>2055</v>
          </cell>
          <cell r="H61">
            <v>2362</v>
          </cell>
          <cell r="I61">
            <v>2133</v>
          </cell>
          <cell r="J61">
            <v>1308</v>
          </cell>
          <cell r="K61">
            <v>12766</v>
          </cell>
        </row>
        <row r="62">
          <cell r="B62" t="str">
            <v>BERWICK 01302</v>
          </cell>
          <cell r="D62">
            <v>7681</v>
          </cell>
          <cell r="E62">
            <v>9345</v>
          </cell>
          <cell r="F62">
            <v>10153</v>
          </cell>
          <cell r="G62">
            <v>10518</v>
          </cell>
          <cell r="H62">
            <v>10988</v>
          </cell>
          <cell r="I62">
            <v>11273</v>
          </cell>
          <cell r="J62">
            <v>8701</v>
          </cell>
          <cell r="K62">
            <v>68659</v>
          </cell>
        </row>
        <row r="63">
          <cell r="B63" t="str">
            <v>KITTERY 54700</v>
          </cell>
          <cell r="D63">
            <v>72541</v>
          </cell>
          <cell r="E63">
            <v>58428</v>
          </cell>
          <cell r="F63">
            <v>62710</v>
          </cell>
          <cell r="G63">
            <v>65262</v>
          </cell>
          <cell r="H63">
            <v>70899</v>
          </cell>
          <cell r="I63">
            <v>84790</v>
          </cell>
          <cell r="J63">
            <v>79906</v>
          </cell>
          <cell r="K63">
            <v>494536</v>
          </cell>
        </row>
        <row r="64">
          <cell r="B64" t="str">
            <v>OGUNQUIT 02600</v>
          </cell>
          <cell r="D64">
            <v>10441</v>
          </cell>
          <cell r="E64">
            <v>8403</v>
          </cell>
          <cell r="F64">
            <v>8991</v>
          </cell>
          <cell r="G64">
            <v>9617</v>
          </cell>
          <cell r="H64">
            <v>10855</v>
          </cell>
          <cell r="I64">
            <v>11974</v>
          </cell>
          <cell r="J64">
            <v>14520</v>
          </cell>
          <cell r="K64">
            <v>74801</v>
          </cell>
        </row>
        <row r="65">
          <cell r="B65" t="str">
            <v>SACO 07507</v>
          </cell>
          <cell r="D65">
            <v>6773</v>
          </cell>
          <cell r="E65">
            <v>5470</v>
          </cell>
          <cell r="F65">
            <v>5949</v>
          </cell>
          <cell r="G65">
            <v>6261</v>
          </cell>
          <cell r="H65">
            <v>6653</v>
          </cell>
          <cell r="I65">
            <v>6773</v>
          </cell>
          <cell r="J65">
            <v>7816</v>
          </cell>
          <cell r="K65">
            <v>45695</v>
          </cell>
        </row>
        <row r="66">
          <cell r="B66" t="str">
            <v>SACO 92000</v>
          </cell>
          <cell r="D66">
            <v>8551</v>
          </cell>
          <cell r="E66">
            <v>8388</v>
          </cell>
          <cell r="F66">
            <v>9487</v>
          </cell>
          <cell r="G66">
            <v>10223</v>
          </cell>
          <cell r="H66">
            <v>10830</v>
          </cell>
          <cell r="I66">
            <v>10948</v>
          </cell>
          <cell r="J66">
            <v>10596</v>
          </cell>
          <cell r="K66">
            <v>69023</v>
          </cell>
        </row>
        <row r="67">
          <cell r="B67" t="str">
            <v>SANFORD 00704</v>
          </cell>
          <cell r="D67">
            <v>13236</v>
          </cell>
          <cell r="E67">
            <v>15289</v>
          </cell>
          <cell r="F67">
            <v>16604</v>
          </cell>
          <cell r="G67">
            <v>16864</v>
          </cell>
          <cell r="H67">
            <v>18280</v>
          </cell>
          <cell r="I67">
            <v>17658</v>
          </cell>
          <cell r="J67">
            <v>15377</v>
          </cell>
          <cell r="K67">
            <v>113308</v>
          </cell>
        </row>
        <row r="68">
          <cell r="B68" t="str">
            <v>WATERBORO 30405</v>
          </cell>
          <cell r="D68">
            <v>9001</v>
          </cell>
          <cell r="E68">
            <v>9419</v>
          </cell>
          <cell r="F68">
            <v>11049</v>
          </cell>
          <cell r="G68">
            <v>11232</v>
          </cell>
          <cell r="H68">
            <v>12087</v>
          </cell>
          <cell r="I68">
            <v>11676</v>
          </cell>
          <cell r="J68">
            <v>10657</v>
          </cell>
          <cell r="K68">
            <v>75121</v>
          </cell>
        </row>
        <row r="69">
          <cell r="B69" t="str">
            <v>WATERBORO 36304</v>
          </cell>
          <cell r="D69">
            <v>4925</v>
          </cell>
          <cell r="E69">
            <v>4617</v>
          </cell>
          <cell r="F69">
            <v>5454</v>
          </cell>
          <cell r="G69">
            <v>5713</v>
          </cell>
          <cell r="H69">
            <v>5791</v>
          </cell>
          <cell r="I69">
            <v>6128</v>
          </cell>
          <cell r="J69">
            <v>5602</v>
          </cell>
          <cell r="K69">
            <v>38230</v>
          </cell>
        </row>
        <row r="70">
          <cell r="B70" t="str">
            <v>WATERBORO 37007</v>
          </cell>
          <cell r="D70">
            <v>3026</v>
          </cell>
          <cell r="E70">
            <v>3788</v>
          </cell>
          <cell r="F70">
            <v>4708</v>
          </cell>
          <cell r="G70">
            <v>4830</v>
          </cell>
          <cell r="H70">
            <v>4900</v>
          </cell>
          <cell r="I70">
            <v>3991</v>
          </cell>
          <cell r="J70">
            <v>3803</v>
          </cell>
          <cell r="K70">
            <v>29046</v>
          </cell>
        </row>
        <row r="71">
          <cell r="B71" t="str">
            <v>YORK 00401</v>
          </cell>
          <cell r="D71">
            <v>7588</v>
          </cell>
          <cell r="E71">
            <v>6051</v>
          </cell>
          <cell r="F71">
            <v>6386</v>
          </cell>
          <cell r="G71">
            <v>6806</v>
          </cell>
          <cell r="H71">
            <v>7571</v>
          </cell>
          <cell r="I71">
            <v>8413</v>
          </cell>
          <cell r="J71">
            <v>9789</v>
          </cell>
          <cell r="K71">
            <v>52604</v>
          </cell>
        </row>
      </sheetData>
      <sheetData sheetId="7">
        <row r="2">
          <cell r="B2" t="str">
            <v>Site Name</v>
          </cell>
          <cell r="D2" t="str">
            <v>Sunday</v>
          </cell>
          <cell r="E2" t="str">
            <v>Monday</v>
          </cell>
          <cell r="F2" t="str">
            <v>Tuesday</v>
          </cell>
          <cell r="G2" t="str">
            <v>Wednesday</v>
          </cell>
          <cell r="H2" t="str">
            <v>Thursday</v>
          </cell>
          <cell r="I2" t="str">
            <v>Friday</v>
          </cell>
          <cell r="J2" t="str">
            <v>Saturday</v>
          </cell>
        </row>
        <row r="3">
          <cell r="D3" t="str">
            <v>2020-04-05</v>
          </cell>
          <cell r="E3" t="str">
            <v>2020-04-06</v>
          </cell>
          <cell r="F3" t="str">
            <v>2020-04-07</v>
          </cell>
          <cell r="G3" t="str">
            <v>2020-04-08</v>
          </cell>
          <cell r="H3" t="str">
            <v>2020-04-09</v>
          </cell>
          <cell r="I3" t="str">
            <v>2020-04-10</v>
          </cell>
          <cell r="J3" t="str">
            <v>2020-04-11</v>
          </cell>
        </row>
        <row r="4">
          <cell r="B4" t="str">
            <v>AUBURN 20200</v>
          </cell>
          <cell r="D4">
            <v>13332</v>
          </cell>
          <cell r="E4">
            <v>19425</v>
          </cell>
          <cell r="F4">
            <v>20056</v>
          </cell>
          <cell r="G4">
            <v>20584</v>
          </cell>
          <cell r="H4">
            <v>16975</v>
          </cell>
          <cell r="I4">
            <v>20402</v>
          </cell>
          <cell r="J4">
            <v>19768</v>
          </cell>
        </row>
        <row r="5">
          <cell r="B5" t="str">
            <v>LEWISTON 10600</v>
          </cell>
          <cell r="D5">
            <v>4326</v>
          </cell>
          <cell r="E5">
            <v>8354</v>
          </cell>
          <cell r="F5">
            <v>8348</v>
          </cell>
          <cell r="G5">
            <v>8621</v>
          </cell>
          <cell r="H5">
            <v>7317</v>
          </cell>
          <cell r="I5">
            <v>8323</v>
          </cell>
          <cell r="J5">
            <v>6784</v>
          </cell>
        </row>
        <row r="6">
          <cell r="B6" t="str">
            <v>TURNER 51604</v>
          </cell>
          <cell r="D6">
            <v>1543</v>
          </cell>
          <cell r="E6">
            <v>2266</v>
          </cell>
          <cell r="F6">
            <v>2389</v>
          </cell>
          <cell r="G6">
            <v>2392</v>
          </cell>
          <cell r="H6">
            <v>2086</v>
          </cell>
          <cell r="I6">
            <v>309</v>
          </cell>
        </row>
        <row r="7">
          <cell r="B7" t="str">
            <v>ASHLAND 74501</v>
          </cell>
          <cell r="D7">
            <v>693</v>
          </cell>
          <cell r="E7">
            <v>1256</v>
          </cell>
          <cell r="F7">
            <v>1504</v>
          </cell>
          <cell r="G7">
            <v>1559</v>
          </cell>
          <cell r="H7">
            <v>1485</v>
          </cell>
          <cell r="I7">
            <v>522</v>
          </cell>
          <cell r="J7">
            <v>1007</v>
          </cell>
        </row>
        <row r="8">
          <cell r="B8" t="str">
            <v>PRESQUE ISLE 74900</v>
          </cell>
          <cell r="D8">
            <v>2103</v>
          </cell>
          <cell r="E8">
            <v>3484</v>
          </cell>
          <cell r="F8">
            <v>3659</v>
          </cell>
          <cell r="G8">
            <v>3904</v>
          </cell>
          <cell r="H8">
            <v>3571</v>
          </cell>
          <cell r="I8">
            <v>2176</v>
          </cell>
          <cell r="J8">
            <v>3076</v>
          </cell>
        </row>
        <row r="9">
          <cell r="B9" t="str">
            <v>BRUNSWICK 53900</v>
          </cell>
          <cell r="D9">
            <v>11347</v>
          </cell>
          <cell r="E9">
            <v>21055</v>
          </cell>
          <cell r="F9">
            <v>20917</v>
          </cell>
          <cell r="G9">
            <v>21187</v>
          </cell>
          <cell r="H9">
            <v>18565</v>
          </cell>
          <cell r="I9">
            <v>18721</v>
          </cell>
          <cell r="J9">
            <v>16264</v>
          </cell>
        </row>
        <row r="10">
          <cell r="B10" t="str">
            <v>FREEPORT 54200</v>
          </cell>
          <cell r="D10">
            <v>12915</v>
          </cell>
          <cell r="E10">
            <v>23674</v>
          </cell>
          <cell r="F10">
            <v>23341</v>
          </cell>
          <cell r="G10">
            <v>23911</v>
          </cell>
          <cell r="H10">
            <v>21265</v>
          </cell>
          <cell r="I10">
            <v>21483</v>
          </cell>
          <cell r="J10">
            <v>18204</v>
          </cell>
        </row>
        <row r="11">
          <cell r="B11" t="str">
            <v>NAPLES 38701</v>
          </cell>
          <cell r="D11">
            <v>2964</v>
          </cell>
          <cell r="E11">
            <v>3967</v>
          </cell>
          <cell r="F11">
            <v>4306</v>
          </cell>
          <cell r="G11">
            <v>4001</v>
          </cell>
          <cell r="H11">
            <v>3800</v>
          </cell>
          <cell r="I11">
            <v>3751</v>
          </cell>
          <cell r="J11">
            <v>4096</v>
          </cell>
        </row>
        <row r="12">
          <cell r="B12" t="str">
            <v>NAPLES 38704</v>
          </cell>
          <cell r="D12">
            <v>4163</v>
          </cell>
          <cell r="E12">
            <v>5878</v>
          </cell>
          <cell r="F12">
            <v>5875</v>
          </cell>
          <cell r="G12">
            <v>6002</v>
          </cell>
          <cell r="H12">
            <v>5335</v>
          </cell>
          <cell r="I12">
            <v>5786</v>
          </cell>
          <cell r="J12">
            <v>5934</v>
          </cell>
        </row>
        <row r="13">
          <cell r="B13" t="str">
            <v>PORTLAND 90100</v>
          </cell>
          <cell r="D13">
            <v>12416</v>
          </cell>
          <cell r="E13">
            <v>21511</v>
          </cell>
          <cell r="F13">
            <v>21364</v>
          </cell>
          <cell r="G13">
            <v>21543</v>
          </cell>
          <cell r="H13">
            <v>18138</v>
          </cell>
          <cell r="I13">
            <v>20436</v>
          </cell>
          <cell r="J13">
            <v>16753</v>
          </cell>
        </row>
        <row r="14">
          <cell r="B14" t="str">
            <v>PORTLAND 90300</v>
          </cell>
          <cell r="D14">
            <v>19128</v>
          </cell>
          <cell r="E14">
            <v>32638</v>
          </cell>
          <cell r="F14">
            <v>32502</v>
          </cell>
          <cell r="G14">
            <v>33221</v>
          </cell>
          <cell r="H14">
            <v>30004</v>
          </cell>
          <cell r="I14">
            <v>32627</v>
          </cell>
          <cell r="J14">
            <v>26560</v>
          </cell>
        </row>
        <row r="15">
          <cell r="B15" t="str">
            <v>PORTLAND 90500</v>
          </cell>
          <cell r="D15">
            <v>19182</v>
          </cell>
          <cell r="E15">
            <v>32904</v>
          </cell>
          <cell r="F15">
            <v>32602</v>
          </cell>
          <cell r="G15">
            <v>32899</v>
          </cell>
          <cell r="H15">
            <v>29636</v>
          </cell>
          <cell r="I15">
            <v>32780</v>
          </cell>
          <cell r="J15">
            <v>25932</v>
          </cell>
        </row>
        <row r="16">
          <cell r="B16" t="str">
            <v>SOUTH PORTLAND 90700</v>
          </cell>
          <cell r="D16">
            <v>21159</v>
          </cell>
          <cell r="E16">
            <v>36249</v>
          </cell>
          <cell r="F16">
            <v>36304</v>
          </cell>
          <cell r="G16">
            <v>36562</v>
          </cell>
          <cell r="H16">
            <v>33168</v>
          </cell>
          <cell r="I16">
            <v>37263</v>
          </cell>
          <cell r="J16">
            <v>28661</v>
          </cell>
        </row>
        <row r="17">
          <cell r="B17" t="str">
            <v>WESTBROOK 07208</v>
          </cell>
          <cell r="D17">
            <v>6088</v>
          </cell>
          <cell r="E17">
            <v>10269</v>
          </cell>
          <cell r="F17">
            <v>10526</v>
          </cell>
          <cell r="G17">
            <v>10571</v>
          </cell>
          <cell r="H17">
            <v>9346</v>
          </cell>
          <cell r="I17">
            <v>10494</v>
          </cell>
          <cell r="J17">
            <v>8513</v>
          </cell>
        </row>
        <row r="18">
          <cell r="B18" t="str">
            <v>KINGFIELD 34304</v>
          </cell>
          <cell r="I18">
            <v>1656</v>
          </cell>
          <cell r="J18">
            <v>1625</v>
          </cell>
        </row>
        <row r="19">
          <cell r="B19" t="str">
            <v>WILTON 36907</v>
          </cell>
          <cell r="D19">
            <v>1201</v>
          </cell>
          <cell r="E19">
            <v>2178</v>
          </cell>
          <cell r="F19">
            <v>2210</v>
          </cell>
          <cell r="G19">
            <v>2393</v>
          </cell>
          <cell r="H19">
            <v>1927</v>
          </cell>
          <cell r="I19">
            <v>1748</v>
          </cell>
          <cell r="J19">
            <v>1750</v>
          </cell>
        </row>
        <row r="20">
          <cell r="B20" t="str">
            <v>WILTON 56304</v>
          </cell>
          <cell r="D20">
            <v>1035</v>
          </cell>
          <cell r="E20">
            <v>2232</v>
          </cell>
          <cell r="F20">
            <v>2169</v>
          </cell>
          <cell r="G20">
            <v>2357</v>
          </cell>
          <cell r="H20">
            <v>1945</v>
          </cell>
        </row>
        <row r="21">
          <cell r="B21" t="str">
            <v>HANCOCK 57501</v>
          </cell>
          <cell r="D21">
            <v>1769</v>
          </cell>
          <cell r="E21">
            <v>2692</v>
          </cell>
          <cell r="F21">
            <v>2687</v>
          </cell>
          <cell r="H21">
            <v>2487</v>
          </cell>
          <cell r="I21">
            <v>1909</v>
          </cell>
          <cell r="J21">
            <v>2383</v>
          </cell>
        </row>
        <row r="22">
          <cell r="B22" t="str">
            <v>HANCOCK 57507</v>
          </cell>
          <cell r="D22">
            <v>5139</v>
          </cell>
          <cell r="E22">
            <v>8392</v>
          </cell>
          <cell r="F22">
            <v>8311</v>
          </cell>
          <cell r="H22">
            <v>7666</v>
          </cell>
          <cell r="I22">
            <v>6380</v>
          </cell>
          <cell r="J22">
            <v>7563</v>
          </cell>
        </row>
        <row r="23">
          <cell r="B23" t="str">
            <v>TRENTON 78700</v>
          </cell>
          <cell r="D23">
            <v>3867</v>
          </cell>
          <cell r="E23">
            <v>8156</v>
          </cell>
          <cell r="F23">
            <v>8165</v>
          </cell>
          <cell r="G23">
            <v>8431</v>
          </cell>
          <cell r="H23">
            <v>7674</v>
          </cell>
          <cell r="I23">
            <v>5300</v>
          </cell>
          <cell r="J23">
            <v>5819</v>
          </cell>
        </row>
        <row r="24">
          <cell r="B24" t="str">
            <v>TWP 22 30704</v>
          </cell>
          <cell r="D24">
            <v>248</v>
          </cell>
          <cell r="E24">
            <v>296</v>
          </cell>
          <cell r="F24">
            <v>322</v>
          </cell>
          <cell r="G24">
            <v>292</v>
          </cell>
          <cell r="H24">
            <v>244</v>
          </cell>
          <cell r="I24">
            <v>166</v>
          </cell>
          <cell r="J24">
            <v>198</v>
          </cell>
        </row>
        <row r="25">
          <cell r="B25" t="str">
            <v>TWP 22 30707</v>
          </cell>
          <cell r="D25">
            <v>438</v>
          </cell>
          <cell r="E25">
            <v>621</v>
          </cell>
          <cell r="F25">
            <v>1038</v>
          </cell>
          <cell r="G25">
            <v>1302</v>
          </cell>
          <cell r="H25">
            <v>1050</v>
          </cell>
          <cell r="I25">
            <v>665</v>
          </cell>
          <cell r="J25">
            <v>739</v>
          </cell>
        </row>
        <row r="26">
          <cell r="B26" t="str">
            <v>CHELSEA 92304</v>
          </cell>
          <cell r="D26">
            <v>2807</v>
          </cell>
          <cell r="E26">
            <v>5623</v>
          </cell>
          <cell r="F26">
            <v>5709</v>
          </cell>
          <cell r="G26">
            <v>5897</v>
          </cell>
          <cell r="H26">
            <v>5010</v>
          </cell>
          <cell r="I26">
            <v>4634</v>
          </cell>
          <cell r="J26">
            <v>4322</v>
          </cell>
        </row>
        <row r="27">
          <cell r="B27" t="str">
            <v>CHINA 66007</v>
          </cell>
          <cell r="D27">
            <v>2176</v>
          </cell>
          <cell r="E27">
            <v>3075</v>
          </cell>
          <cell r="F27">
            <v>3133</v>
          </cell>
          <cell r="G27">
            <v>3249</v>
          </cell>
          <cell r="H27">
            <v>2817</v>
          </cell>
          <cell r="I27">
            <v>2483</v>
          </cell>
          <cell r="J27">
            <v>3361</v>
          </cell>
        </row>
        <row r="28">
          <cell r="B28" t="str">
            <v>HALLOWELL 02605</v>
          </cell>
          <cell r="D28">
            <v>3495</v>
          </cell>
          <cell r="E28">
            <v>5706</v>
          </cell>
          <cell r="F28">
            <v>5758</v>
          </cell>
          <cell r="G28">
            <v>6193</v>
          </cell>
          <cell r="H28">
            <v>5429</v>
          </cell>
          <cell r="I28">
            <v>5639</v>
          </cell>
          <cell r="J28">
            <v>5393</v>
          </cell>
        </row>
        <row r="29">
          <cell r="B29" t="str">
            <v>VASSALBORO 97805</v>
          </cell>
          <cell r="D29">
            <v>1450</v>
          </cell>
          <cell r="E29">
            <v>2809</v>
          </cell>
          <cell r="F29">
            <v>2761</v>
          </cell>
          <cell r="G29">
            <v>2849</v>
          </cell>
          <cell r="H29">
            <v>2541</v>
          </cell>
          <cell r="I29">
            <v>2348</v>
          </cell>
          <cell r="J29">
            <v>2103</v>
          </cell>
        </row>
        <row r="30">
          <cell r="B30" t="str">
            <v>WATERVILLE 05206</v>
          </cell>
          <cell r="D30">
            <v>3953</v>
          </cell>
          <cell r="E30">
            <v>6728</v>
          </cell>
          <cell r="F30">
            <v>6588</v>
          </cell>
          <cell r="G30">
            <v>7022</v>
          </cell>
          <cell r="H30">
            <v>6142</v>
          </cell>
          <cell r="I30">
            <v>7441</v>
          </cell>
          <cell r="J30">
            <v>6664</v>
          </cell>
        </row>
        <row r="31">
          <cell r="B31" t="str">
            <v>WINTHROP 41907</v>
          </cell>
          <cell r="D31">
            <v>5346</v>
          </cell>
          <cell r="E31">
            <v>8879</v>
          </cell>
          <cell r="F31">
            <v>9275</v>
          </cell>
          <cell r="G31">
            <v>9475</v>
          </cell>
          <cell r="H31">
            <v>7908</v>
          </cell>
          <cell r="I31">
            <v>7936</v>
          </cell>
          <cell r="J31">
            <v>8332</v>
          </cell>
        </row>
        <row r="32">
          <cell r="B32" t="str">
            <v>ROCKPORT 03606</v>
          </cell>
          <cell r="D32">
            <v>3866</v>
          </cell>
          <cell r="E32">
            <v>6722</v>
          </cell>
          <cell r="F32">
            <v>6877</v>
          </cell>
          <cell r="G32">
            <v>7328</v>
          </cell>
          <cell r="H32">
            <v>6425</v>
          </cell>
          <cell r="I32">
            <v>6632</v>
          </cell>
          <cell r="J32">
            <v>7215</v>
          </cell>
        </row>
        <row r="33">
          <cell r="B33" t="str">
            <v>BOOTHBAY 41601</v>
          </cell>
          <cell r="D33">
            <v>1919</v>
          </cell>
          <cell r="E33">
            <v>4065</v>
          </cell>
          <cell r="F33">
            <v>4236</v>
          </cell>
          <cell r="G33">
            <v>4206</v>
          </cell>
          <cell r="H33">
            <v>3577</v>
          </cell>
          <cell r="I33">
            <v>3407</v>
          </cell>
          <cell r="J33">
            <v>3469</v>
          </cell>
        </row>
        <row r="34">
          <cell r="B34" t="str">
            <v>WISCASSET 51906</v>
          </cell>
          <cell r="D34">
            <v>5262</v>
          </cell>
          <cell r="E34">
            <v>9250</v>
          </cell>
          <cell r="F34">
            <v>9248</v>
          </cell>
          <cell r="G34">
            <v>9839</v>
          </cell>
          <cell r="H34">
            <v>8594</v>
          </cell>
          <cell r="I34">
            <v>9328</v>
          </cell>
          <cell r="J34">
            <v>9930</v>
          </cell>
        </row>
        <row r="35">
          <cell r="B35" t="str">
            <v>BROWNFIELD 34500</v>
          </cell>
          <cell r="D35">
            <v>1672</v>
          </cell>
          <cell r="E35">
            <v>2574</v>
          </cell>
          <cell r="F35">
            <v>2705</v>
          </cell>
          <cell r="G35">
            <v>2806</v>
          </cell>
          <cell r="H35">
            <v>2235</v>
          </cell>
          <cell r="I35">
            <v>2456</v>
          </cell>
          <cell r="J35">
            <v>2443</v>
          </cell>
        </row>
        <row r="36">
          <cell r="B36" t="str">
            <v>HANOVER 74400</v>
          </cell>
          <cell r="D36">
            <v>1049</v>
          </cell>
          <cell r="E36">
            <v>1986</v>
          </cell>
          <cell r="F36">
            <v>1992</v>
          </cell>
          <cell r="G36">
            <v>2175</v>
          </cell>
          <cell r="H36">
            <v>1646</v>
          </cell>
          <cell r="I36">
            <v>1483</v>
          </cell>
          <cell r="J36">
            <v>1478</v>
          </cell>
        </row>
        <row r="37">
          <cell r="B37" t="str">
            <v>NEWRY 74308</v>
          </cell>
          <cell r="D37">
            <v>572</v>
          </cell>
          <cell r="E37">
            <v>597</v>
          </cell>
          <cell r="F37">
            <v>538</v>
          </cell>
          <cell r="G37">
            <v>573</v>
          </cell>
          <cell r="H37">
            <v>367</v>
          </cell>
          <cell r="I37">
            <v>342</v>
          </cell>
          <cell r="J37">
            <v>680</v>
          </cell>
        </row>
        <row r="38">
          <cell r="B38" t="str">
            <v>WOODSTOCK 59705</v>
          </cell>
          <cell r="D38">
            <v>2365</v>
          </cell>
          <cell r="E38">
            <v>3509</v>
          </cell>
          <cell r="F38">
            <v>3439</v>
          </cell>
          <cell r="G38">
            <v>3668</v>
          </cell>
          <cell r="H38">
            <v>2888</v>
          </cell>
          <cell r="I38">
            <v>3331</v>
          </cell>
          <cell r="J38">
            <v>3162</v>
          </cell>
        </row>
        <row r="39">
          <cell r="B39" t="str">
            <v>BANGOR 51600</v>
          </cell>
          <cell r="D39">
            <v>15640</v>
          </cell>
          <cell r="E39">
            <v>27894</v>
          </cell>
          <cell r="F39">
            <v>28648</v>
          </cell>
          <cell r="G39">
            <v>29777</v>
          </cell>
          <cell r="H39">
            <v>27349</v>
          </cell>
          <cell r="I39">
            <v>23944</v>
          </cell>
          <cell r="J39">
            <v>26618</v>
          </cell>
        </row>
        <row r="40">
          <cell r="B40" t="str">
            <v>BREWER 30200</v>
          </cell>
          <cell r="D40">
            <v>9694</v>
          </cell>
          <cell r="E40">
            <v>19915</v>
          </cell>
          <cell r="F40">
            <v>19998</v>
          </cell>
          <cell r="G40">
            <v>20978</v>
          </cell>
          <cell r="H40">
            <v>18822</v>
          </cell>
          <cell r="I40">
            <v>15756</v>
          </cell>
          <cell r="J40">
            <v>16482</v>
          </cell>
        </row>
        <row r="41">
          <cell r="B41" t="str">
            <v>Carmel 52100</v>
          </cell>
          <cell r="D41">
            <v>5357</v>
          </cell>
          <cell r="E41">
            <v>10792</v>
          </cell>
          <cell r="F41">
            <v>10918</v>
          </cell>
          <cell r="G41">
            <v>11454</v>
          </cell>
          <cell r="H41">
            <v>10202</v>
          </cell>
          <cell r="I41">
            <v>7662</v>
          </cell>
          <cell r="J41">
            <v>7876</v>
          </cell>
        </row>
        <row r="42">
          <cell r="B42" t="str">
            <v>CARMEL 52103</v>
          </cell>
          <cell r="D42">
            <v>2583</v>
          </cell>
          <cell r="E42">
            <v>5411</v>
          </cell>
          <cell r="F42">
            <v>5382</v>
          </cell>
          <cell r="G42">
            <v>5731</v>
          </cell>
          <cell r="H42">
            <v>5101</v>
          </cell>
          <cell r="I42">
            <v>3831</v>
          </cell>
          <cell r="J42">
            <v>3938</v>
          </cell>
        </row>
        <row r="43">
          <cell r="B43" t="str">
            <v>CARMEL 52104</v>
          </cell>
          <cell r="D43">
            <v>2774</v>
          </cell>
          <cell r="E43">
            <v>5381</v>
          </cell>
          <cell r="F43">
            <v>5536</v>
          </cell>
          <cell r="G43">
            <v>5723</v>
          </cell>
          <cell r="H43">
            <v>5101</v>
          </cell>
          <cell r="I43">
            <v>3831</v>
          </cell>
          <cell r="J43">
            <v>3938</v>
          </cell>
        </row>
        <row r="44">
          <cell r="B44" t="str">
            <v>DEXTER 06506</v>
          </cell>
          <cell r="D44">
            <v>845</v>
          </cell>
          <cell r="E44">
            <v>1261</v>
          </cell>
          <cell r="F44">
            <v>1296</v>
          </cell>
          <cell r="G44">
            <v>1386</v>
          </cell>
          <cell r="H44">
            <v>1133</v>
          </cell>
          <cell r="I44">
            <v>1137</v>
          </cell>
          <cell r="J44">
            <v>1305</v>
          </cell>
        </row>
        <row r="45">
          <cell r="B45" t="str">
            <v>DIXMONT 31907</v>
          </cell>
          <cell r="D45">
            <v>767</v>
          </cell>
          <cell r="E45">
            <v>1244</v>
          </cell>
          <cell r="F45">
            <v>1149</v>
          </cell>
          <cell r="G45">
            <v>1331</v>
          </cell>
          <cell r="H45">
            <v>1098</v>
          </cell>
          <cell r="I45">
            <v>972</v>
          </cell>
          <cell r="J45">
            <v>1343</v>
          </cell>
        </row>
        <row r="46">
          <cell r="B46" t="str">
            <v>HOLDEN 41704</v>
          </cell>
          <cell r="D46">
            <v>3471</v>
          </cell>
          <cell r="E46">
            <v>6704</v>
          </cell>
          <cell r="F46">
            <v>6536</v>
          </cell>
          <cell r="G46">
            <v>6731</v>
          </cell>
          <cell r="H46">
            <v>6240</v>
          </cell>
          <cell r="I46">
            <v>4410</v>
          </cell>
          <cell r="J46">
            <v>5376</v>
          </cell>
        </row>
        <row r="47">
          <cell r="B47" t="str">
            <v>Howland 50900</v>
          </cell>
          <cell r="D47">
            <v>2559</v>
          </cell>
          <cell r="E47">
            <v>4758</v>
          </cell>
          <cell r="F47">
            <v>5090</v>
          </cell>
          <cell r="G47">
            <v>5249</v>
          </cell>
          <cell r="H47">
            <v>0</v>
          </cell>
          <cell r="I47">
            <v>0</v>
          </cell>
          <cell r="J47">
            <v>0</v>
          </cell>
        </row>
        <row r="48">
          <cell r="B48" t="str">
            <v>HOWLAND 50909</v>
          </cell>
          <cell r="D48">
            <v>1128</v>
          </cell>
          <cell r="E48">
            <v>2296</v>
          </cell>
          <cell r="F48">
            <v>2506</v>
          </cell>
          <cell r="G48">
            <v>2643</v>
          </cell>
        </row>
        <row r="49">
          <cell r="B49" t="str">
            <v>HOWLAND 50910</v>
          </cell>
          <cell r="D49">
            <v>1431</v>
          </cell>
          <cell r="E49">
            <v>2462</v>
          </cell>
          <cell r="F49">
            <v>2584</v>
          </cell>
          <cell r="G49">
            <v>2606</v>
          </cell>
        </row>
        <row r="50">
          <cell r="B50" t="str">
            <v>MATTAWAMKEAG 90002</v>
          </cell>
          <cell r="D50">
            <v>350</v>
          </cell>
          <cell r="E50">
            <v>482</v>
          </cell>
          <cell r="F50">
            <v>404</v>
          </cell>
          <cell r="G50">
            <v>499</v>
          </cell>
          <cell r="H50">
            <v>397</v>
          </cell>
          <cell r="I50">
            <v>232</v>
          </cell>
          <cell r="J50">
            <v>409</v>
          </cell>
        </row>
        <row r="51">
          <cell r="B51" t="str">
            <v>MEDWAY 50700</v>
          </cell>
          <cell r="D51">
            <v>779</v>
          </cell>
          <cell r="E51">
            <v>1570</v>
          </cell>
          <cell r="F51">
            <v>1645</v>
          </cell>
          <cell r="G51">
            <v>1712</v>
          </cell>
          <cell r="H51">
            <v>1477</v>
          </cell>
          <cell r="I51">
            <v>997</v>
          </cell>
          <cell r="J51">
            <v>1173</v>
          </cell>
        </row>
        <row r="52">
          <cell r="B52" t="str">
            <v>SPRINGFIELD 43602</v>
          </cell>
          <cell r="D52">
            <v>610</v>
          </cell>
          <cell r="E52">
            <v>804</v>
          </cell>
          <cell r="F52">
            <v>829</v>
          </cell>
          <cell r="G52">
            <v>922</v>
          </cell>
          <cell r="H52">
            <v>732</v>
          </cell>
          <cell r="I52">
            <v>452</v>
          </cell>
          <cell r="J52">
            <v>792</v>
          </cell>
        </row>
        <row r="53">
          <cell r="B53" t="str">
            <v>ABBOT 37400</v>
          </cell>
          <cell r="D53">
            <v>1274</v>
          </cell>
          <cell r="E53">
            <v>1727</v>
          </cell>
          <cell r="F53">
            <v>1642</v>
          </cell>
          <cell r="G53">
            <v>1982</v>
          </cell>
          <cell r="H53">
            <v>1589</v>
          </cell>
          <cell r="I53">
            <v>1480</v>
          </cell>
          <cell r="J53">
            <v>1867</v>
          </cell>
        </row>
        <row r="54">
          <cell r="B54" t="str">
            <v>TOPSHAM 00102</v>
          </cell>
          <cell r="D54">
            <v>1870</v>
          </cell>
          <cell r="E54">
            <v>3080</v>
          </cell>
          <cell r="F54">
            <v>3331</v>
          </cell>
          <cell r="G54">
            <v>3329</v>
          </cell>
          <cell r="H54">
            <v>2987</v>
          </cell>
          <cell r="I54">
            <v>3189</v>
          </cell>
          <cell r="J54">
            <v>2998</v>
          </cell>
        </row>
        <row r="55">
          <cell r="B55" t="str">
            <v>MOSCOW 42504</v>
          </cell>
          <cell r="D55">
            <v>1052</v>
          </cell>
          <cell r="E55">
            <v>1480</v>
          </cell>
          <cell r="F55">
            <v>1490</v>
          </cell>
          <cell r="G55">
            <v>1445</v>
          </cell>
          <cell r="H55">
            <v>1109</v>
          </cell>
          <cell r="I55">
            <v>881</v>
          </cell>
          <cell r="J55">
            <v>1114</v>
          </cell>
        </row>
        <row r="56">
          <cell r="B56" t="str">
            <v>NEW PORTLAND 57300</v>
          </cell>
          <cell r="D56">
            <v>955</v>
          </cell>
          <cell r="E56">
            <v>1580</v>
          </cell>
          <cell r="F56">
            <v>1473</v>
          </cell>
          <cell r="G56">
            <v>1669</v>
          </cell>
          <cell r="H56">
            <v>1348</v>
          </cell>
          <cell r="I56">
            <v>1494</v>
          </cell>
          <cell r="J56">
            <v>1382</v>
          </cell>
        </row>
        <row r="57">
          <cell r="B57" t="str">
            <v>SKOWHEGAN 56204</v>
          </cell>
          <cell r="D57">
            <v>1519</v>
          </cell>
          <cell r="E57">
            <v>3091</v>
          </cell>
          <cell r="F57">
            <v>3144</v>
          </cell>
          <cell r="G57">
            <v>3296</v>
          </cell>
          <cell r="H57">
            <v>3125</v>
          </cell>
          <cell r="I57">
            <v>3212</v>
          </cell>
          <cell r="J57">
            <v>2293</v>
          </cell>
        </row>
        <row r="58">
          <cell r="B58" t="str">
            <v>FRANKFORT 56401</v>
          </cell>
          <cell r="D58">
            <v>2025</v>
          </cell>
          <cell r="E58">
            <v>3211</v>
          </cell>
          <cell r="F58">
            <v>3008</v>
          </cell>
          <cell r="G58">
            <v>3304</v>
          </cell>
          <cell r="H58">
            <v>2892</v>
          </cell>
          <cell r="I58">
            <v>2379</v>
          </cell>
          <cell r="J58">
            <v>2919</v>
          </cell>
        </row>
        <row r="59">
          <cell r="B59" t="str">
            <v>EAST MACHIAS 52201</v>
          </cell>
          <cell r="D59">
            <v>487</v>
          </cell>
          <cell r="E59">
            <v>747</v>
          </cell>
          <cell r="F59">
            <v>857</v>
          </cell>
          <cell r="G59">
            <v>822</v>
          </cell>
          <cell r="H59">
            <v>777</v>
          </cell>
          <cell r="I59">
            <v>434</v>
          </cell>
          <cell r="J59">
            <v>608</v>
          </cell>
        </row>
        <row r="60">
          <cell r="B60" t="str">
            <v>EAST MACHIAS 80803</v>
          </cell>
          <cell r="D60">
            <v>1256</v>
          </cell>
          <cell r="E60">
            <v>2137</v>
          </cell>
          <cell r="F60">
            <v>2117</v>
          </cell>
          <cell r="G60">
            <v>2159</v>
          </cell>
          <cell r="H60">
            <v>2101</v>
          </cell>
          <cell r="I60">
            <v>1554</v>
          </cell>
          <cell r="J60">
            <v>1691</v>
          </cell>
        </row>
        <row r="61">
          <cell r="B61" t="str">
            <v>PRINCETON 31504</v>
          </cell>
          <cell r="D61">
            <v>809</v>
          </cell>
          <cell r="E61">
            <v>1494</v>
          </cell>
          <cell r="F61">
            <v>1550</v>
          </cell>
          <cell r="G61">
            <v>1609</v>
          </cell>
          <cell r="H61">
            <v>1609</v>
          </cell>
          <cell r="I61">
            <v>1018</v>
          </cell>
          <cell r="J61">
            <v>1194</v>
          </cell>
        </row>
        <row r="62">
          <cell r="B62" t="str">
            <v>BERWICK 01302</v>
          </cell>
          <cell r="D62">
            <v>3741</v>
          </cell>
          <cell r="E62">
            <v>6757</v>
          </cell>
          <cell r="F62">
            <v>6695</v>
          </cell>
          <cell r="G62">
            <v>6632</v>
          </cell>
          <cell r="H62">
            <v>6094</v>
          </cell>
          <cell r="I62">
            <v>6975</v>
          </cell>
          <cell r="J62">
            <v>5372</v>
          </cell>
        </row>
        <row r="63">
          <cell r="B63" t="str">
            <v>KITTERY 54700</v>
          </cell>
          <cell r="D63">
            <v>17853</v>
          </cell>
          <cell r="E63">
            <v>27248</v>
          </cell>
          <cell r="F63">
            <v>27080</v>
          </cell>
          <cell r="G63">
            <v>26855</v>
          </cell>
          <cell r="H63">
            <v>25958</v>
          </cell>
          <cell r="I63">
            <v>29358</v>
          </cell>
          <cell r="J63">
            <v>23217</v>
          </cell>
        </row>
        <row r="64">
          <cell r="B64" t="str">
            <v>OGUNQUIT 02600</v>
          </cell>
          <cell r="D64">
            <v>4391</v>
          </cell>
          <cell r="E64">
            <v>5843</v>
          </cell>
          <cell r="F64">
            <v>5829</v>
          </cell>
          <cell r="G64">
            <v>5668</v>
          </cell>
          <cell r="H64">
            <v>4743</v>
          </cell>
          <cell r="I64">
            <v>6139</v>
          </cell>
          <cell r="J64">
            <v>5960</v>
          </cell>
        </row>
        <row r="65">
          <cell r="B65" t="str">
            <v>SACO 07507</v>
          </cell>
          <cell r="D65">
            <v>4047</v>
          </cell>
          <cell r="E65">
            <v>4722</v>
          </cell>
          <cell r="F65">
            <v>4773</v>
          </cell>
          <cell r="G65">
            <v>4638</v>
          </cell>
          <cell r="H65">
            <v>3858</v>
          </cell>
          <cell r="I65">
            <v>5051</v>
          </cell>
          <cell r="J65">
            <v>5412</v>
          </cell>
        </row>
        <row r="66">
          <cell r="B66" t="str">
            <v>SACO 92000</v>
          </cell>
          <cell r="D66">
            <v>4128</v>
          </cell>
          <cell r="E66">
            <v>5876</v>
          </cell>
          <cell r="F66">
            <v>5829</v>
          </cell>
          <cell r="G66">
            <v>5935</v>
          </cell>
          <cell r="H66">
            <v>4937</v>
          </cell>
          <cell r="I66">
            <v>5746</v>
          </cell>
          <cell r="J66">
            <v>5427</v>
          </cell>
        </row>
        <row r="67">
          <cell r="B67" t="str">
            <v>SANFORD 00704</v>
          </cell>
          <cell r="D67">
            <v>8316</v>
          </cell>
          <cell r="E67">
            <v>10975</v>
          </cell>
          <cell r="F67">
            <v>10957</v>
          </cell>
          <cell r="G67">
            <v>11043</v>
          </cell>
          <cell r="H67">
            <v>9878</v>
          </cell>
          <cell r="I67">
            <v>12470</v>
          </cell>
          <cell r="J67">
            <v>11860</v>
          </cell>
        </row>
        <row r="68">
          <cell r="B68" t="str">
            <v>WATERBORO 30405</v>
          </cell>
          <cell r="D68">
            <v>5410</v>
          </cell>
          <cell r="E68">
            <v>7795</v>
          </cell>
          <cell r="F68">
            <v>7650</v>
          </cell>
          <cell r="G68">
            <v>8100</v>
          </cell>
          <cell r="H68">
            <v>6957</v>
          </cell>
          <cell r="I68">
            <v>8230</v>
          </cell>
          <cell r="J68">
            <v>7869</v>
          </cell>
        </row>
        <row r="69">
          <cell r="B69" t="str">
            <v>WATERBORO 36304</v>
          </cell>
          <cell r="D69">
            <v>3387</v>
          </cell>
          <cell r="E69">
            <v>4539</v>
          </cell>
          <cell r="F69">
            <v>4641</v>
          </cell>
          <cell r="G69">
            <v>4691</v>
          </cell>
          <cell r="H69">
            <v>4032</v>
          </cell>
          <cell r="I69">
            <v>4786</v>
          </cell>
          <cell r="J69">
            <v>4829</v>
          </cell>
        </row>
        <row r="70">
          <cell r="B70" t="str">
            <v>WATERBORO 37007</v>
          </cell>
          <cell r="D70">
            <v>1984</v>
          </cell>
          <cell r="E70">
            <v>2520</v>
          </cell>
          <cell r="F70">
            <v>2520</v>
          </cell>
          <cell r="G70">
            <v>2655</v>
          </cell>
          <cell r="H70">
            <v>2147</v>
          </cell>
          <cell r="I70">
            <v>2525</v>
          </cell>
          <cell r="J70">
            <v>2709</v>
          </cell>
        </row>
        <row r="71">
          <cell r="B71" t="str">
            <v>YORK 00401</v>
          </cell>
          <cell r="D71">
            <v>2875</v>
          </cell>
          <cell r="E71">
            <v>3918</v>
          </cell>
          <cell r="F71">
            <v>3827</v>
          </cell>
          <cell r="G71">
            <v>3830</v>
          </cell>
          <cell r="H71">
            <v>3253</v>
          </cell>
          <cell r="I71">
            <v>4079</v>
          </cell>
          <cell r="J71">
            <v>3981</v>
          </cell>
        </row>
      </sheetData>
      <sheetData sheetId="8" refreshError="1"/>
      <sheetData sheetId="9">
        <row r="5">
          <cell r="A5" t="str">
            <v>130101020200</v>
          </cell>
          <cell r="B5" t="str">
            <v>AUBURN 20200</v>
          </cell>
        </row>
        <row r="6">
          <cell r="A6" t="str">
            <v>130105010600</v>
          </cell>
          <cell r="B6" t="str">
            <v>LEWISTON 10600</v>
          </cell>
        </row>
        <row r="7">
          <cell r="A7" t="str">
            <v>130112051604</v>
          </cell>
          <cell r="B7" t="str">
            <v>TURNER 51604</v>
          </cell>
        </row>
        <row r="8">
          <cell r="A8" t="str">
            <v>130303074501</v>
          </cell>
          <cell r="B8" t="str">
            <v>ASHLAND 74501</v>
          </cell>
        </row>
        <row r="9">
          <cell r="A9" t="str">
            <v>130353074900</v>
          </cell>
          <cell r="B9" t="str">
            <v>PRESQUE ISLE 74900</v>
          </cell>
        </row>
        <row r="10">
          <cell r="A10" t="str">
            <v>130503053900</v>
          </cell>
          <cell r="B10" t="str">
            <v>BRUNSWICK 53900</v>
          </cell>
        </row>
        <row r="11">
          <cell r="A11" t="str">
            <v>130508054200</v>
          </cell>
          <cell r="B11" t="str">
            <v>FREEPORT 54200</v>
          </cell>
        </row>
        <row r="12">
          <cell r="A12" t="str">
            <v>130513038701</v>
          </cell>
          <cell r="B12" t="str">
            <v>NAPLES 38701</v>
          </cell>
        </row>
        <row r="13">
          <cell r="A13" t="str">
            <v>130513038704</v>
          </cell>
          <cell r="B13" t="str">
            <v>NAPLES 38704</v>
          </cell>
        </row>
        <row r="14">
          <cell r="A14" t="str">
            <v>130517090100</v>
          </cell>
          <cell r="B14" t="str">
            <v>PORTLAND 90100</v>
          </cell>
        </row>
        <row r="15">
          <cell r="A15" t="str">
            <v>130517090300</v>
          </cell>
          <cell r="B15" t="str">
            <v>PORTLAND 90300</v>
          </cell>
        </row>
        <row r="16">
          <cell r="A16" t="str">
            <v>130517090500</v>
          </cell>
          <cell r="B16" t="str">
            <v>PORTLAND 90500</v>
          </cell>
        </row>
        <row r="17">
          <cell r="A17" t="str">
            <v>130522090700</v>
          </cell>
          <cell r="B17" t="str">
            <v>SOUTH PORTLAND 90700</v>
          </cell>
        </row>
        <row r="18">
          <cell r="A18" t="str">
            <v>130524007208</v>
          </cell>
          <cell r="B18" t="str">
            <v>WESTBROOK 07208</v>
          </cell>
        </row>
        <row r="19">
          <cell r="A19" t="str">
            <v>130710034304</v>
          </cell>
          <cell r="B19" t="str">
            <v>KINGFIELD 34304</v>
          </cell>
        </row>
        <row r="20">
          <cell r="A20" t="str">
            <v>130721036907</v>
          </cell>
          <cell r="B20" t="str">
            <v>WILTON 36907</v>
          </cell>
        </row>
        <row r="21">
          <cell r="A21" t="str">
            <v>130721056304</v>
          </cell>
          <cell r="B21" t="str">
            <v>WILTON 56304</v>
          </cell>
        </row>
        <row r="22">
          <cell r="A22" t="str">
            <v>130917057501</v>
          </cell>
          <cell r="B22" t="str">
            <v>HANCOCK 57501</v>
          </cell>
        </row>
        <row r="23">
          <cell r="A23" t="str">
            <v>130917057507</v>
          </cell>
          <cell r="B23" t="str">
            <v>HANCOCK 57507</v>
          </cell>
        </row>
        <row r="24">
          <cell r="A24" t="str">
            <v>130934078700</v>
          </cell>
          <cell r="B24" t="str">
            <v>TRENTON 78700</v>
          </cell>
        </row>
        <row r="25">
          <cell r="A25" t="str">
            <v>130980830704</v>
          </cell>
          <cell r="B25" t="str">
            <v>TWP 22 30704</v>
          </cell>
        </row>
        <row r="26">
          <cell r="A26" t="str">
            <v>130980830707</v>
          </cell>
          <cell r="B26" t="str">
            <v>TWP 22 30707</v>
          </cell>
        </row>
        <row r="27">
          <cell r="A27" t="str">
            <v>131105092304</v>
          </cell>
          <cell r="B27" t="str">
            <v>CHELSEA 92304</v>
          </cell>
        </row>
        <row r="28">
          <cell r="A28" t="str">
            <v>131106066007</v>
          </cell>
          <cell r="B28" t="str">
            <v>CHINA 66007</v>
          </cell>
        </row>
        <row r="29">
          <cell r="A29" t="str">
            <v>131111002605</v>
          </cell>
          <cell r="B29" t="str">
            <v>HALLOWELL 02605</v>
          </cell>
        </row>
        <row r="30">
          <cell r="A30" t="str">
            <v>131122097805</v>
          </cell>
          <cell r="B30" t="str">
            <v>VASSALBORO 97805</v>
          </cell>
        </row>
        <row r="31">
          <cell r="A31" t="str">
            <v>131124005206</v>
          </cell>
          <cell r="B31" t="str">
            <v>WATERVILLE 05206</v>
          </cell>
        </row>
        <row r="32">
          <cell r="A32" t="str">
            <v>131129041907</v>
          </cell>
          <cell r="B32" t="str">
            <v>WINTHROP 41907</v>
          </cell>
        </row>
        <row r="33">
          <cell r="A33" t="str">
            <v>131311003606</v>
          </cell>
          <cell r="B33" t="str">
            <v>ROCKPORT 03606</v>
          </cell>
        </row>
        <row r="34">
          <cell r="A34" t="str">
            <v>131502041600</v>
          </cell>
          <cell r="B34" t="str">
            <v>BOOTHBAY 41600</v>
          </cell>
        </row>
        <row r="35">
          <cell r="A35" t="str">
            <v>131519051906</v>
          </cell>
          <cell r="B35" t="str">
            <v>WISCASSET 51906</v>
          </cell>
        </row>
        <row r="36">
          <cell r="A36" t="str">
            <v>131703034500</v>
          </cell>
          <cell r="B36" t="str">
            <v>BROWNFIELD 34500</v>
          </cell>
        </row>
        <row r="37">
          <cell r="A37" t="str">
            <v>131712074400</v>
          </cell>
          <cell r="B37" t="str">
            <v>HANOVER 74400</v>
          </cell>
        </row>
        <row r="38">
          <cell r="A38" t="str">
            <v>131720074308</v>
          </cell>
          <cell r="B38" t="str">
            <v>NEWRY 74308</v>
          </cell>
        </row>
        <row r="39">
          <cell r="A39" t="str">
            <v>131735059705</v>
          </cell>
          <cell r="B39" t="str">
            <v>WOODSTOCK 59705</v>
          </cell>
        </row>
        <row r="40">
          <cell r="A40" t="str">
            <v>131902051600</v>
          </cell>
          <cell r="B40" t="str">
            <v>BANGOR 51600</v>
          </cell>
        </row>
        <row r="41">
          <cell r="A41" t="str">
            <v>131905030200</v>
          </cell>
          <cell r="B41" t="str">
            <v>BREWER 30200</v>
          </cell>
        </row>
        <row r="42">
          <cell r="A42" t="str">
            <v>131907052103</v>
          </cell>
          <cell r="B42" t="str">
            <v>CARMEL 52100</v>
          </cell>
        </row>
        <row r="43">
          <cell r="A43" t="str">
            <v>131914006506</v>
          </cell>
          <cell r="B43" t="str">
            <v>DEXTER 06506</v>
          </cell>
        </row>
        <row r="44">
          <cell r="A44" t="str">
            <v>131915031907</v>
          </cell>
          <cell r="B44" t="str">
            <v>DIXMONT 31907</v>
          </cell>
        </row>
        <row r="45">
          <cell r="A45" t="str">
            <v>131930041704</v>
          </cell>
          <cell r="B45" t="str">
            <v>HOLDEN 41704</v>
          </cell>
        </row>
        <row r="46">
          <cell r="A46" t="str">
            <v>131931050900</v>
          </cell>
          <cell r="B46" t="str">
            <v>HOWLAND 50900</v>
          </cell>
        </row>
        <row r="47">
          <cell r="A47" t="str">
            <v>131940090002</v>
          </cell>
          <cell r="B47" t="str">
            <v>MATTAWAMKEAG 90002</v>
          </cell>
        </row>
        <row r="48">
          <cell r="A48" t="str">
            <v>131942050700</v>
          </cell>
          <cell r="B48" t="str">
            <v>MEDWAY 50700</v>
          </cell>
        </row>
        <row r="49">
          <cell r="A49" t="str">
            <v>131956043602</v>
          </cell>
          <cell r="B49" t="str">
            <v>SPRINGFIELD 43602</v>
          </cell>
        </row>
        <row r="50">
          <cell r="A50" t="str">
            <v>132101037400</v>
          </cell>
          <cell r="B50" t="str">
            <v>ABBOT 37400</v>
          </cell>
        </row>
        <row r="51">
          <cell r="A51" t="str">
            <v>132308000102</v>
          </cell>
          <cell r="B51" t="str">
            <v>TOPSHAM 00102</v>
          </cell>
        </row>
        <row r="52">
          <cell r="A52" t="str">
            <v>132520042504</v>
          </cell>
          <cell r="B52" t="str">
            <v>MOSCOW 42504</v>
          </cell>
        </row>
        <row r="53">
          <cell r="A53" t="str">
            <v>132521057300</v>
          </cell>
          <cell r="B53" t="str">
            <v>NEW PORTLAND 57300</v>
          </cell>
        </row>
        <row r="54">
          <cell r="A54" t="str">
            <v>132528056204</v>
          </cell>
          <cell r="B54" t="str">
            <v>SKOWHEGAN 56204</v>
          </cell>
        </row>
        <row r="55">
          <cell r="A55" t="str">
            <v>132705056401</v>
          </cell>
          <cell r="B55" t="str">
            <v>FRANKFORT 56401</v>
          </cell>
        </row>
        <row r="56">
          <cell r="A56" t="str">
            <v>132920052201</v>
          </cell>
          <cell r="B56" t="str">
            <v>EAST MACHIAS 52201</v>
          </cell>
        </row>
        <row r="57">
          <cell r="A57" t="str">
            <v>132920080803</v>
          </cell>
          <cell r="B57" t="str">
            <v>EAST MACHIAS 80803</v>
          </cell>
        </row>
        <row r="58">
          <cell r="A58" t="str">
            <v>132937031504</v>
          </cell>
          <cell r="B58" t="str">
            <v>PRINCETON 31504</v>
          </cell>
        </row>
        <row r="59">
          <cell r="A59" t="str">
            <v>133104001302</v>
          </cell>
          <cell r="B59" t="str">
            <v>BERWICK 01302</v>
          </cell>
        </row>
        <row r="60">
          <cell r="A60" t="str">
            <v>133113054700</v>
          </cell>
          <cell r="B60" t="str">
            <v>KITTERY 54700</v>
          </cell>
        </row>
        <row r="61">
          <cell r="A61" t="str">
            <v>133119702600</v>
          </cell>
          <cell r="B61" t="str">
            <v>OGUNQUIT 02600</v>
          </cell>
        </row>
        <row r="62">
          <cell r="A62" t="str">
            <v>133122007507</v>
          </cell>
          <cell r="B62" t="str">
            <v>SACO 07507</v>
          </cell>
        </row>
        <row r="63">
          <cell r="A63" t="str">
            <v>133122092000</v>
          </cell>
          <cell r="B63" t="str">
            <v>SACO 92000</v>
          </cell>
        </row>
        <row r="64">
          <cell r="A64" t="str">
            <v>133123000704</v>
          </cell>
          <cell r="B64" t="str">
            <v>SANFORD 00704</v>
          </cell>
        </row>
        <row r="65">
          <cell r="A65" t="str">
            <v>133126030405</v>
          </cell>
          <cell r="B65" t="str">
            <v>WATERBORO 30405</v>
          </cell>
        </row>
        <row r="66">
          <cell r="A66" t="str">
            <v>133126036304</v>
          </cell>
          <cell r="B66" t="str">
            <v>WATERBORO 36304</v>
          </cell>
        </row>
        <row r="67">
          <cell r="A67" t="str">
            <v>133126037007</v>
          </cell>
          <cell r="B67" t="str">
            <v>WATERBORO 37007</v>
          </cell>
        </row>
        <row r="68">
          <cell r="A68" t="str">
            <v>133128000401</v>
          </cell>
          <cell r="B68" t="str">
            <v>YORK 00401</v>
          </cell>
        </row>
      </sheetData>
      <sheetData sheetId="10">
        <row r="5">
          <cell r="A5" t="str">
            <v>130101020200</v>
          </cell>
          <cell r="B5" t="str">
            <v>AUBURN 20200</v>
          </cell>
          <cell r="C5" t="str">
            <v>Androscoggin</v>
          </cell>
        </row>
        <row r="6">
          <cell r="A6" t="str">
            <v>130105010600</v>
          </cell>
          <cell r="B6" t="str">
            <v>LEWISTON 10600</v>
          </cell>
          <cell r="C6" t="str">
            <v>Androscoggin</v>
          </cell>
        </row>
        <row r="7">
          <cell r="A7" t="str">
            <v>130112051604</v>
          </cell>
          <cell r="B7" t="str">
            <v>TURNER 51604</v>
          </cell>
        </row>
        <row r="8">
          <cell r="A8" t="str">
            <v>130303074501</v>
          </cell>
          <cell r="B8" t="str">
            <v>ASHLAND 74501</v>
          </cell>
          <cell r="C8" t="str">
            <v>Aroostook</v>
          </cell>
        </row>
        <row r="9">
          <cell r="A9" t="str">
            <v>130353074900</v>
          </cell>
          <cell r="B9" t="str">
            <v>PRESQUE ISLE 74900</v>
          </cell>
          <cell r="C9" t="str">
            <v>Aroostook</v>
          </cell>
        </row>
        <row r="10">
          <cell r="A10" t="str">
            <v>130503053900</v>
          </cell>
          <cell r="B10" t="str">
            <v>BRUNSWICK 53900</v>
          </cell>
          <cell r="C10" t="str">
            <v>Cumberland</v>
          </cell>
        </row>
        <row r="11">
          <cell r="A11" t="str">
            <v>130508054200</v>
          </cell>
          <cell r="B11" t="str">
            <v>FREEPORT 54200</v>
          </cell>
          <cell r="C11" t="str">
            <v>Cumberland</v>
          </cell>
        </row>
        <row r="12">
          <cell r="A12" t="str">
            <v>130513038701</v>
          </cell>
          <cell r="B12" t="str">
            <v>NAPLES 38701</v>
          </cell>
          <cell r="C12" t="str">
            <v>Cumberland</v>
          </cell>
        </row>
        <row r="13">
          <cell r="A13" t="str">
            <v>130513038704</v>
          </cell>
          <cell r="B13" t="str">
            <v>NAPLES 38704</v>
          </cell>
          <cell r="C13" t="str">
            <v>Cumberland</v>
          </cell>
        </row>
        <row r="14">
          <cell r="A14" t="str">
            <v>130517090100</v>
          </cell>
          <cell r="B14" t="str">
            <v>PORTLAND 90100</v>
          </cell>
          <cell r="C14" t="str">
            <v>Cumberland</v>
          </cell>
        </row>
        <row r="15">
          <cell r="A15" t="str">
            <v>130517090300</v>
          </cell>
          <cell r="B15" t="str">
            <v>PORTLAND 90300</v>
          </cell>
          <cell r="C15" t="str">
            <v>Cumberland</v>
          </cell>
        </row>
        <row r="16">
          <cell r="A16" t="str">
            <v>130517090500</v>
          </cell>
          <cell r="B16" t="str">
            <v>PORTLAND 90500</v>
          </cell>
          <cell r="C16" t="str">
            <v>Cumberland</v>
          </cell>
        </row>
        <row r="17">
          <cell r="A17" t="str">
            <v>130522090700</v>
          </cell>
          <cell r="B17" t="str">
            <v>SOUTH PORTLAND 90700</v>
          </cell>
          <cell r="C17" t="str">
            <v>Cumberland</v>
          </cell>
        </row>
        <row r="18">
          <cell r="A18" t="str">
            <v>130524007208</v>
          </cell>
          <cell r="B18" t="str">
            <v>WESTBROOK 07208</v>
          </cell>
          <cell r="C18" t="str">
            <v>Cumberland</v>
          </cell>
        </row>
        <row r="19">
          <cell r="A19" t="str">
            <v>130710034304</v>
          </cell>
          <cell r="B19" t="str">
            <v>KINGFIELD 34304</v>
          </cell>
          <cell r="C19" t="str">
            <v>Franklin</v>
          </cell>
        </row>
        <row r="20">
          <cell r="A20" t="str">
            <v>130721036907</v>
          </cell>
          <cell r="B20" t="str">
            <v>WILTON 36907</v>
          </cell>
          <cell r="C20" t="str">
            <v>Franklin</v>
          </cell>
        </row>
        <row r="21">
          <cell r="A21" t="str">
            <v>130721056304</v>
          </cell>
          <cell r="B21" t="str">
            <v>WILTON 56304</v>
          </cell>
          <cell r="C21" t="str">
            <v>Franklin</v>
          </cell>
        </row>
        <row r="22">
          <cell r="A22" t="str">
            <v>130917057501</v>
          </cell>
          <cell r="B22" t="str">
            <v>HANCOCK 57501</v>
          </cell>
          <cell r="C22" t="str">
            <v>Hancock</v>
          </cell>
        </row>
        <row r="23">
          <cell r="A23" t="str">
            <v>130917057507</v>
          </cell>
          <cell r="B23" t="str">
            <v>HANCOCK 57507</v>
          </cell>
          <cell r="C23" t="str">
            <v>Hancock</v>
          </cell>
        </row>
        <row r="24">
          <cell r="A24" t="str">
            <v>130934078700</v>
          </cell>
          <cell r="B24" t="str">
            <v>TRENTON 78700</v>
          </cell>
          <cell r="C24" t="str">
            <v>Hancock</v>
          </cell>
        </row>
        <row r="25">
          <cell r="A25" t="str">
            <v>130980830704</v>
          </cell>
          <cell r="B25" t="str">
            <v>TWP 22 30704</v>
          </cell>
          <cell r="C25" t="str">
            <v>Hancock</v>
          </cell>
        </row>
        <row r="26">
          <cell r="A26" t="str">
            <v>130980830707</v>
          </cell>
          <cell r="B26" t="str">
            <v>TWP 22 30707</v>
          </cell>
          <cell r="C26" t="str">
            <v>Hancock</v>
          </cell>
        </row>
        <row r="27">
          <cell r="A27" t="str">
            <v>131105092304</v>
          </cell>
          <cell r="B27" t="str">
            <v>CHELSEA 92304</v>
          </cell>
          <cell r="C27" t="str">
            <v>Kennebec</v>
          </cell>
        </row>
        <row r="28">
          <cell r="A28" t="str">
            <v>131106066007</v>
          </cell>
          <cell r="B28" t="str">
            <v>CHINA 66007</v>
          </cell>
          <cell r="C28" t="str">
            <v>Kennebec</v>
          </cell>
        </row>
        <row r="29">
          <cell r="A29" t="str">
            <v>131111002605</v>
          </cell>
          <cell r="B29" t="str">
            <v>HALLOWELL 02605</v>
          </cell>
          <cell r="C29" t="str">
            <v>Kennebec</v>
          </cell>
        </row>
        <row r="30">
          <cell r="A30" t="str">
            <v>131122097805</v>
          </cell>
          <cell r="B30" t="str">
            <v>VASSALBORO 97805</v>
          </cell>
          <cell r="C30" t="str">
            <v>Kennebec</v>
          </cell>
        </row>
        <row r="31">
          <cell r="A31" t="str">
            <v>131124005206</v>
          </cell>
          <cell r="B31" t="str">
            <v>WATERVILLE 05206</v>
          </cell>
          <cell r="C31" t="str">
            <v>Kennebec</v>
          </cell>
        </row>
        <row r="32">
          <cell r="A32" t="str">
            <v>131129041907</v>
          </cell>
          <cell r="B32" t="str">
            <v>WINTHROP 41907</v>
          </cell>
          <cell r="C32" t="str">
            <v>Kennebec</v>
          </cell>
        </row>
        <row r="33">
          <cell r="A33" t="str">
            <v>131311003606</v>
          </cell>
          <cell r="B33" t="str">
            <v>ROCKPORT 03606</v>
          </cell>
          <cell r="C33" t="str">
            <v>Knox</v>
          </cell>
        </row>
        <row r="34">
          <cell r="A34" t="str">
            <v>131502041600</v>
          </cell>
          <cell r="B34" t="str">
            <v>BOOTHBAY 41600</v>
          </cell>
        </row>
        <row r="35">
          <cell r="A35" t="str">
            <v>131512049402</v>
          </cell>
          <cell r="B35" t="str">
            <v>NOBLEBORO 49402</v>
          </cell>
        </row>
        <row r="36">
          <cell r="A36" t="str">
            <v>131519051906</v>
          </cell>
          <cell r="B36" t="str">
            <v>WISCASSET 51906</v>
          </cell>
          <cell r="C36" t="str">
            <v>Lincoln</v>
          </cell>
        </row>
        <row r="37">
          <cell r="A37" t="str">
            <v>131703034500</v>
          </cell>
          <cell r="B37" t="str">
            <v>BROWNFIELD 34500</v>
          </cell>
          <cell r="C37" t="str">
            <v>Oxford</v>
          </cell>
        </row>
        <row r="38">
          <cell r="A38" t="str">
            <v>131712074400</v>
          </cell>
          <cell r="B38" t="str">
            <v>HANOVER 74400</v>
          </cell>
          <cell r="C38" t="str">
            <v>Oxford</v>
          </cell>
        </row>
        <row r="39">
          <cell r="A39" t="str">
            <v>131720074308</v>
          </cell>
          <cell r="B39" t="str">
            <v>NEWRY 74308</v>
          </cell>
          <cell r="C39" t="str">
            <v>Oxford</v>
          </cell>
        </row>
        <row r="40">
          <cell r="A40" t="str">
            <v>131735059705</v>
          </cell>
          <cell r="B40" t="str">
            <v>WOODSTOCK 59705</v>
          </cell>
          <cell r="C40" t="str">
            <v>Oxford</v>
          </cell>
        </row>
        <row r="41">
          <cell r="A41" t="str">
            <v>131902051600</v>
          </cell>
          <cell r="B41" t="str">
            <v>BANGOR 51600</v>
          </cell>
          <cell r="C41" t="str">
            <v>Penobscot</v>
          </cell>
        </row>
        <row r="42">
          <cell r="A42" t="str">
            <v>131905030200</v>
          </cell>
          <cell r="B42" t="str">
            <v>BREWER 30200</v>
          </cell>
          <cell r="C42" t="str">
            <v>Penobscot</v>
          </cell>
        </row>
        <row r="43">
          <cell r="A43" t="str">
            <v>131907052100</v>
          </cell>
          <cell r="B43" t="str">
            <v>CARMEL 52100</v>
          </cell>
          <cell r="C43" t="str">
            <v>Penobscot</v>
          </cell>
        </row>
        <row r="44">
          <cell r="A44" t="str">
            <v>131914006506</v>
          </cell>
          <cell r="B44" t="str">
            <v>DEXTER 06506</v>
          </cell>
          <cell r="C44" t="str">
            <v>Penobscot</v>
          </cell>
        </row>
        <row r="45">
          <cell r="A45" t="str">
            <v>131915031907</v>
          </cell>
          <cell r="B45" t="str">
            <v>DIXMONT 31907</v>
          </cell>
          <cell r="C45" t="str">
            <v>Penobscot</v>
          </cell>
        </row>
        <row r="46">
          <cell r="A46" t="str">
            <v>131930041704</v>
          </cell>
          <cell r="B46" t="str">
            <v>HOLDEN 41704</v>
          </cell>
          <cell r="C46" t="str">
            <v>Penobscot</v>
          </cell>
        </row>
        <row r="47">
          <cell r="A47" t="str">
            <v>131931050900</v>
          </cell>
          <cell r="B47" t="str">
            <v>HOWLAND 50900</v>
          </cell>
          <cell r="C47" t="str">
            <v>Penobscot</v>
          </cell>
        </row>
        <row r="48">
          <cell r="A48" t="str">
            <v>131940090002</v>
          </cell>
          <cell r="B48" t="str">
            <v>MATTAWAMKEAG 90002</v>
          </cell>
          <cell r="C48" t="str">
            <v>Penobscot</v>
          </cell>
        </row>
        <row r="49">
          <cell r="A49" t="str">
            <v>131942050700</v>
          </cell>
          <cell r="B49" t="str">
            <v>MEDWAY 50700</v>
          </cell>
          <cell r="C49" t="str">
            <v>Penobscot</v>
          </cell>
        </row>
        <row r="50">
          <cell r="A50" t="str">
            <v>131956043602</v>
          </cell>
          <cell r="B50" t="str">
            <v>SPRINGFIELD 43602</v>
          </cell>
          <cell r="C50" t="str">
            <v>Penobscot</v>
          </cell>
        </row>
        <row r="51">
          <cell r="A51" t="str">
            <v>132101037400</v>
          </cell>
          <cell r="B51" t="str">
            <v>ABBOT 37400</v>
          </cell>
          <cell r="C51" t="str">
            <v>Piscataquis</v>
          </cell>
        </row>
        <row r="52">
          <cell r="A52" t="str">
            <v>132308000102</v>
          </cell>
          <cell r="B52" t="str">
            <v>TOPSHAM 00102</v>
          </cell>
          <cell r="C52" t="str">
            <v>Cumberland</v>
          </cell>
        </row>
        <row r="53">
          <cell r="A53" t="str">
            <v>132520042504</v>
          </cell>
          <cell r="B53" t="str">
            <v>MOSCOW 42504</v>
          </cell>
          <cell r="C53" t="str">
            <v>Somerset</v>
          </cell>
        </row>
        <row r="54">
          <cell r="A54" t="str">
            <v>132521057300</v>
          </cell>
          <cell r="B54" t="str">
            <v>NEW PORTLAND 57300</v>
          </cell>
          <cell r="C54" t="str">
            <v>Somerset</v>
          </cell>
        </row>
        <row r="55">
          <cell r="A55" t="str">
            <v>132528056204</v>
          </cell>
          <cell r="B55" t="str">
            <v>SKOWHEGAN 56204</v>
          </cell>
          <cell r="C55" t="str">
            <v>Somerset</v>
          </cell>
        </row>
        <row r="56">
          <cell r="A56" t="str">
            <v>132705056401</v>
          </cell>
          <cell r="B56" t="str">
            <v>FRANKFORT 56401</v>
          </cell>
          <cell r="C56" t="str">
            <v>Waldo</v>
          </cell>
        </row>
        <row r="57">
          <cell r="A57" t="str">
            <v>132920052201</v>
          </cell>
          <cell r="B57" t="str">
            <v>EAST MACHIAS 52201</v>
          </cell>
          <cell r="C57" t="str">
            <v>Washington</v>
          </cell>
        </row>
        <row r="58">
          <cell r="A58" t="str">
            <v>132920080803</v>
          </cell>
          <cell r="B58" t="str">
            <v>EAST MACHIAS 80803</v>
          </cell>
          <cell r="C58" t="str">
            <v>Washington</v>
          </cell>
        </row>
        <row r="59">
          <cell r="A59" t="str">
            <v>132937031504</v>
          </cell>
          <cell r="B59" t="str">
            <v>PRINCETON 31504</v>
          </cell>
          <cell r="C59" t="str">
            <v>Washington</v>
          </cell>
        </row>
        <row r="60">
          <cell r="A60" t="str">
            <v>133104001302</v>
          </cell>
          <cell r="B60" t="str">
            <v>BERWICK 01302</v>
          </cell>
          <cell r="C60" t="str">
            <v>York</v>
          </cell>
        </row>
        <row r="61">
          <cell r="A61" t="str">
            <v>133113054700</v>
          </cell>
          <cell r="B61" t="str">
            <v>KITTERY 54700</v>
          </cell>
          <cell r="C61" t="str">
            <v>York</v>
          </cell>
        </row>
        <row r="62">
          <cell r="A62" t="str">
            <v>133119702600</v>
          </cell>
          <cell r="B62" t="str">
            <v>OGUNQUIT 02600</v>
          </cell>
          <cell r="C62" t="str">
            <v>York</v>
          </cell>
        </row>
        <row r="63">
          <cell r="A63" t="str">
            <v>133122007507</v>
          </cell>
          <cell r="B63" t="str">
            <v>SACO 07507</v>
          </cell>
          <cell r="C63" t="str">
            <v>York</v>
          </cell>
        </row>
        <row r="64">
          <cell r="A64" t="str">
            <v>133122092000</v>
          </cell>
          <cell r="B64" t="str">
            <v>SACO 92000</v>
          </cell>
          <cell r="C64" t="str">
            <v>York</v>
          </cell>
        </row>
        <row r="65">
          <cell r="A65" t="str">
            <v>133123000704</v>
          </cell>
          <cell r="B65" t="str">
            <v>SANFORD 00704</v>
          </cell>
          <cell r="C65" t="str">
            <v>York</v>
          </cell>
        </row>
        <row r="66">
          <cell r="A66" t="str">
            <v>133126030405</v>
          </cell>
          <cell r="B66" t="str">
            <v>WATERBORO 30405</v>
          </cell>
          <cell r="C66" t="str">
            <v>York</v>
          </cell>
        </row>
        <row r="67">
          <cell r="A67" t="str">
            <v>133126036304</v>
          </cell>
          <cell r="B67" t="str">
            <v>WATERBORO 36304</v>
          </cell>
          <cell r="C67" t="str">
            <v>York</v>
          </cell>
        </row>
        <row r="68">
          <cell r="A68" t="str">
            <v>133126037007</v>
          </cell>
          <cell r="B68" t="str">
            <v>WATERBORO 37007</v>
          </cell>
          <cell r="C68" t="str">
            <v>York</v>
          </cell>
        </row>
        <row r="69">
          <cell r="A69" t="str">
            <v>133128000401</v>
          </cell>
          <cell r="B69" t="str">
            <v>YORK 00401</v>
          </cell>
          <cell r="C69" t="str">
            <v>York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file:///C:/Users/Angela.Hallowell/AppData/Local/Microsoft/AppData/Local/Microsoft/Alexander.Hanscom/Downloads/tfdaysreport.asp" TargetMode="External"/><Relationship Id="rId21" Type="http://schemas.openxmlformats.org/officeDocument/2006/relationships/hyperlink" Target="file:///C:/Users/Angela.Hallowell/AppData/Local/Microsoft/AppData/Local/Microsoft/Alexander.Hanscom/Downloads/tfdaysreport.asp" TargetMode="External"/><Relationship Id="rId42" Type="http://schemas.openxmlformats.org/officeDocument/2006/relationships/hyperlink" Target="file:///C:/Users/Angela.Hallowell/AppData/Local/Microsoft/AppData/Local/Microsoft/Alexander.Hanscom/Downloads/tfdaysreport.asp" TargetMode="External"/><Relationship Id="rId47" Type="http://schemas.openxmlformats.org/officeDocument/2006/relationships/hyperlink" Target="file:///C:/Users/Angela.Hallowell/AppData/Local/Microsoft/AppData/Local/Microsoft/Alexander.Hanscom/Downloads/tfdaysreport.asp" TargetMode="External"/><Relationship Id="rId63" Type="http://schemas.openxmlformats.org/officeDocument/2006/relationships/hyperlink" Target="file:///C:/Users/Angela.Hallowell/AppData/Local/Microsoft/AppData/Local/Microsoft/Alexander.Hanscom/Downloads/tfdaysreport.asp" TargetMode="External"/><Relationship Id="rId68" Type="http://schemas.openxmlformats.org/officeDocument/2006/relationships/hyperlink" Target="file:///C:/Users/Angela.Hallowell/AppData/Local/Microsoft/AppData/Local/Microsoft/Alexander.Hanscom/Downloads/tfdaysreport.asp" TargetMode="External"/><Relationship Id="rId2" Type="http://schemas.openxmlformats.org/officeDocument/2006/relationships/hyperlink" Target="file:///C:/Users/Angela.Hallowell/AppData/Local/Microsoft/AppData/Local/Microsoft/Alexander.Hanscom/Downloads/tfnodehourly.asp" TargetMode="External"/><Relationship Id="rId16" Type="http://schemas.openxmlformats.org/officeDocument/2006/relationships/hyperlink" Target="file:///C:/Users/Angela.Hallowell/AppData/Local/Microsoft/AppData/Local/Microsoft/Alexander.Hanscom/Downloads/tfdaysreport.asp" TargetMode="External"/><Relationship Id="rId29" Type="http://schemas.openxmlformats.org/officeDocument/2006/relationships/hyperlink" Target="file:///C:/Users/Angela.Hallowell/AppData/Local/Microsoft/AppData/Local/Microsoft/Alexander.Hanscom/Downloads/tfdaysreport.asp" TargetMode="External"/><Relationship Id="rId11" Type="http://schemas.openxmlformats.org/officeDocument/2006/relationships/hyperlink" Target="file:///C:/Users/Angela.Hallowell/AppData/Local/Microsoft/AppData/Local/Microsoft/Alexander.Hanscom/Downloads/tfnodehourly.asp" TargetMode="External"/><Relationship Id="rId24" Type="http://schemas.openxmlformats.org/officeDocument/2006/relationships/hyperlink" Target="file:///C:/Users/Angela.Hallowell/AppData/Local/Microsoft/AppData/Local/Microsoft/Alexander.Hanscom/Downloads/tfdaysreport.asp" TargetMode="External"/><Relationship Id="rId32" Type="http://schemas.openxmlformats.org/officeDocument/2006/relationships/hyperlink" Target="file:///C:/Users/Angela.Hallowell/AppData/Local/Microsoft/AppData/Local/Microsoft/Alexander.Hanscom/Downloads/tfdaysreport.asp" TargetMode="External"/><Relationship Id="rId37" Type="http://schemas.openxmlformats.org/officeDocument/2006/relationships/hyperlink" Target="file:///C:/Users/Angela.Hallowell/AppData/Local/Microsoft/AppData/Local/Microsoft/Alexander.Hanscom/Downloads/tfdaysreport.asp" TargetMode="External"/><Relationship Id="rId40" Type="http://schemas.openxmlformats.org/officeDocument/2006/relationships/hyperlink" Target="file:///C:/Users/Angela.Hallowell/AppData/Local/Microsoft/AppData/Local/Microsoft/Alexander.Hanscom/Downloads/tfdaysreport.asp" TargetMode="External"/><Relationship Id="rId45" Type="http://schemas.openxmlformats.org/officeDocument/2006/relationships/hyperlink" Target="file:///C:/Users/Angela.Hallowell/AppData/Local/Microsoft/AppData/Local/Microsoft/Alexander.Hanscom/Downloads/tfdaysreport.asp" TargetMode="External"/><Relationship Id="rId53" Type="http://schemas.openxmlformats.org/officeDocument/2006/relationships/hyperlink" Target="file:///C:/Users/Angela.Hallowell/AppData/Local/Microsoft/AppData/Local/Microsoft/Alexander.Hanscom/Downloads/tfdaysreport.asp" TargetMode="External"/><Relationship Id="rId58" Type="http://schemas.openxmlformats.org/officeDocument/2006/relationships/hyperlink" Target="file:///C:/Users/Angela.Hallowell/AppData/Local/Microsoft/AppData/Local/Microsoft/Alexander.Hanscom/Downloads/tfdaysreport.asp" TargetMode="External"/><Relationship Id="rId66" Type="http://schemas.openxmlformats.org/officeDocument/2006/relationships/hyperlink" Target="file:///C:/Users/Angela.Hallowell/AppData/Local/Microsoft/AppData/Local/Microsoft/Alexander.Hanscom/Downloads/tfdaysreport.asp" TargetMode="External"/><Relationship Id="rId74" Type="http://schemas.openxmlformats.org/officeDocument/2006/relationships/hyperlink" Target="file:///C:/Users/Angela.Hallowell/AppData/Local/Microsoft/AppData/Local/Microsoft/Alexander.Hanscom/Downloads/tfdaysreport.asp" TargetMode="External"/><Relationship Id="rId5" Type="http://schemas.openxmlformats.org/officeDocument/2006/relationships/hyperlink" Target="file:///C:/Users/Angela.Hallowell/AppData/Local/Microsoft/AppData/Local/Microsoft/Alexander.Hanscom/Downloads/tfnodehourly.asp" TargetMode="External"/><Relationship Id="rId61" Type="http://schemas.openxmlformats.org/officeDocument/2006/relationships/hyperlink" Target="file:///C:/Users/Angela.Hallowell/AppData/Local/Microsoft/AppData/Local/Microsoft/Alexander.Hanscom/Downloads/tfdaysreport.asp" TargetMode="External"/><Relationship Id="rId19" Type="http://schemas.openxmlformats.org/officeDocument/2006/relationships/hyperlink" Target="file:///C:/Users/Angela.Hallowell/AppData/Local/Microsoft/AppData/Local/Microsoft/Alexander.Hanscom/Downloads/tfdaysreport.asp" TargetMode="External"/><Relationship Id="rId14" Type="http://schemas.openxmlformats.org/officeDocument/2006/relationships/hyperlink" Target="file:///C:/Users/Angela.Hallowell/AppData/Local/Microsoft/AppData/Local/Microsoft/Alexander.Hanscom/Downloads/tfdaysreport.asp" TargetMode="External"/><Relationship Id="rId22" Type="http://schemas.openxmlformats.org/officeDocument/2006/relationships/hyperlink" Target="file:///C:/Users/Angela.Hallowell/AppData/Local/Microsoft/AppData/Local/Microsoft/Alexander.Hanscom/Downloads/tfdaysreport.asp" TargetMode="External"/><Relationship Id="rId27" Type="http://schemas.openxmlformats.org/officeDocument/2006/relationships/hyperlink" Target="file:///C:/Users/Angela.Hallowell/AppData/Local/Microsoft/AppData/Local/Microsoft/Alexander.Hanscom/Downloads/tfdaysreport.asp" TargetMode="External"/><Relationship Id="rId30" Type="http://schemas.openxmlformats.org/officeDocument/2006/relationships/hyperlink" Target="file:///C:/Users/Angela.Hallowell/AppData/Local/Microsoft/AppData/Local/Microsoft/Alexander.Hanscom/Downloads/tfdaysreport.asp" TargetMode="External"/><Relationship Id="rId35" Type="http://schemas.openxmlformats.org/officeDocument/2006/relationships/hyperlink" Target="file:///C:/Users/Angela.Hallowell/AppData/Local/Microsoft/AppData/Local/Microsoft/Alexander.Hanscom/Downloads/tfdaysreport.asp" TargetMode="External"/><Relationship Id="rId43" Type="http://schemas.openxmlformats.org/officeDocument/2006/relationships/hyperlink" Target="file:///C:/Users/Angela.Hallowell/AppData/Local/Microsoft/AppData/Local/Microsoft/Alexander.Hanscom/Downloads/tfdaysreport.asp" TargetMode="External"/><Relationship Id="rId48" Type="http://schemas.openxmlformats.org/officeDocument/2006/relationships/hyperlink" Target="file:///C:/Users/Angela.Hallowell/AppData/Local/Microsoft/AppData/Local/Microsoft/Alexander.Hanscom/Downloads/tfdaysreport.asp" TargetMode="External"/><Relationship Id="rId56" Type="http://schemas.openxmlformats.org/officeDocument/2006/relationships/hyperlink" Target="file:///C:/Users/Angela.Hallowell/AppData/Local/Microsoft/AppData/Local/Microsoft/Alexander.Hanscom/Downloads/tfdaysreport.asp" TargetMode="External"/><Relationship Id="rId64" Type="http://schemas.openxmlformats.org/officeDocument/2006/relationships/hyperlink" Target="file:///C:/Users/Angela.Hallowell/AppData/Local/Microsoft/AppData/Local/Microsoft/Alexander.Hanscom/Downloads/tfdaysreport.asp" TargetMode="External"/><Relationship Id="rId69" Type="http://schemas.openxmlformats.org/officeDocument/2006/relationships/hyperlink" Target="file:///C:/Users/Angela.Hallowell/AppData/Local/Microsoft/AppData/Local/Microsoft/Alexander.Hanscom/Downloads/tfdaysreport.asp" TargetMode="External"/><Relationship Id="rId8" Type="http://schemas.openxmlformats.org/officeDocument/2006/relationships/hyperlink" Target="file:///C:/Users/Angela.Hallowell/AppData/Local/Microsoft/AppData/Local/Microsoft/Alexander.Hanscom/Downloads/tfnodehourly.asp" TargetMode="External"/><Relationship Id="rId51" Type="http://schemas.openxmlformats.org/officeDocument/2006/relationships/hyperlink" Target="file:///C:/Users/Angela.Hallowell/AppData/Local/Microsoft/AppData/Local/Microsoft/Alexander.Hanscom/Downloads/tfdaysreport.asp" TargetMode="External"/><Relationship Id="rId72" Type="http://schemas.openxmlformats.org/officeDocument/2006/relationships/hyperlink" Target="file:///C:/Users/Angela.Hallowell/AppData/Local/Microsoft/AppData/Local/Microsoft/Alexander.Hanscom/Downloads/tfdaysreport.asp" TargetMode="External"/><Relationship Id="rId3" Type="http://schemas.openxmlformats.org/officeDocument/2006/relationships/hyperlink" Target="file:///C:/Users/Angela.Hallowell/AppData/Local/Microsoft/AppData/Local/Microsoft/Alexander.Hanscom/Downloads/tfnodehourly.asp" TargetMode="External"/><Relationship Id="rId12" Type="http://schemas.openxmlformats.org/officeDocument/2006/relationships/hyperlink" Target="file:///C:/Users/Angela.Hallowell/AppData/Local/Microsoft/AppData/Local/Microsoft/Alexander.Hanscom/Downloads/tfdaysreport.asp" TargetMode="External"/><Relationship Id="rId17" Type="http://schemas.openxmlformats.org/officeDocument/2006/relationships/hyperlink" Target="file:///C:/Users/Angela.Hallowell/AppData/Local/Microsoft/AppData/Local/Microsoft/Alexander.Hanscom/Downloads/tfdaysreport.asp" TargetMode="External"/><Relationship Id="rId25" Type="http://schemas.openxmlformats.org/officeDocument/2006/relationships/hyperlink" Target="file:///C:/Users/Angela.Hallowell/AppData/Local/Microsoft/AppData/Local/Microsoft/Alexander.Hanscom/Downloads/tfdaysreport.asp" TargetMode="External"/><Relationship Id="rId33" Type="http://schemas.openxmlformats.org/officeDocument/2006/relationships/hyperlink" Target="file:///C:/Users/Angela.Hallowell/AppData/Local/Microsoft/AppData/Local/Microsoft/Alexander.Hanscom/Downloads/tfdaysreport.asp" TargetMode="External"/><Relationship Id="rId38" Type="http://schemas.openxmlformats.org/officeDocument/2006/relationships/hyperlink" Target="file:///C:/Users/Angela.Hallowell/AppData/Local/Microsoft/AppData/Local/Microsoft/Alexander.Hanscom/Downloads/tfdaysreport.asp" TargetMode="External"/><Relationship Id="rId46" Type="http://schemas.openxmlformats.org/officeDocument/2006/relationships/hyperlink" Target="file:///C:/Users/Angela.Hallowell/AppData/Local/Microsoft/AppData/Local/Microsoft/Alexander.Hanscom/Downloads/tfdaysreport.asp" TargetMode="External"/><Relationship Id="rId59" Type="http://schemas.openxmlformats.org/officeDocument/2006/relationships/hyperlink" Target="file:///C:/Users/Angela.Hallowell/AppData/Local/Microsoft/AppData/Local/Microsoft/Alexander.Hanscom/Downloads/tfdaysreport.asp" TargetMode="External"/><Relationship Id="rId67" Type="http://schemas.openxmlformats.org/officeDocument/2006/relationships/hyperlink" Target="file:///C:/Users/Angela.Hallowell/AppData/Local/Microsoft/AppData/Local/Microsoft/Alexander.Hanscom/Downloads/tfdaysreport.asp" TargetMode="External"/><Relationship Id="rId20" Type="http://schemas.openxmlformats.org/officeDocument/2006/relationships/hyperlink" Target="file:///C:/Users/Angela.Hallowell/AppData/Local/Microsoft/AppData/Local/Microsoft/Alexander.Hanscom/Downloads/tfdaysreport.asp" TargetMode="External"/><Relationship Id="rId41" Type="http://schemas.openxmlformats.org/officeDocument/2006/relationships/hyperlink" Target="file:///C:/Users/Angela.Hallowell/AppData/Local/Microsoft/AppData/Local/Microsoft/Alexander.Hanscom/Downloads/tfdaysreport.asp" TargetMode="External"/><Relationship Id="rId54" Type="http://schemas.openxmlformats.org/officeDocument/2006/relationships/hyperlink" Target="file:///C:/Users/Angela.Hallowell/AppData/Local/Microsoft/AppData/Local/Microsoft/Alexander.Hanscom/Downloads/tfdaysreport.asp" TargetMode="External"/><Relationship Id="rId62" Type="http://schemas.openxmlformats.org/officeDocument/2006/relationships/hyperlink" Target="file:///C:/Users/Angela.Hallowell/AppData/Local/Microsoft/AppData/Local/Microsoft/Alexander.Hanscom/Downloads/tfdaysreport.asp" TargetMode="External"/><Relationship Id="rId70" Type="http://schemas.openxmlformats.org/officeDocument/2006/relationships/hyperlink" Target="file:///C:/Users/Angela.Hallowell/AppData/Local/Microsoft/AppData/Local/Microsoft/Alexander.Hanscom/Downloads/tfdaysreport.asp" TargetMode="External"/><Relationship Id="rId75" Type="http://schemas.openxmlformats.org/officeDocument/2006/relationships/hyperlink" Target="file:///C:/Users/Angela.Hallowell/AppData/Local/Microsoft/AppData/Local/Microsoft/Alexander.Hanscom/Downloads/tfdaysreport.asp" TargetMode="External"/><Relationship Id="rId1" Type="http://schemas.openxmlformats.org/officeDocument/2006/relationships/hyperlink" Target="file:///C:/Users/Angela.Hallowell/AppData/Local/Microsoft/AppData/Local/Microsoft/Alexander.Hanscom/Downloads/tfnodehourly.asp" TargetMode="External"/><Relationship Id="rId6" Type="http://schemas.openxmlformats.org/officeDocument/2006/relationships/hyperlink" Target="file:///C:/Users/Angela.Hallowell/AppData/Local/Microsoft/AppData/Local/Microsoft/Alexander.Hanscom/Downloads/tfnodehourly.asp" TargetMode="External"/><Relationship Id="rId15" Type="http://schemas.openxmlformats.org/officeDocument/2006/relationships/hyperlink" Target="file:///C:/Users/Angela.Hallowell/AppData/Local/Microsoft/AppData/Local/Microsoft/Alexander.Hanscom/Downloads/tfdaysreport.asp" TargetMode="External"/><Relationship Id="rId23" Type="http://schemas.openxmlformats.org/officeDocument/2006/relationships/hyperlink" Target="file:///C:/Users/Angela.Hallowell/AppData/Local/Microsoft/AppData/Local/Microsoft/Alexander.Hanscom/Downloads/tfdaysreport.asp" TargetMode="External"/><Relationship Id="rId28" Type="http://schemas.openxmlformats.org/officeDocument/2006/relationships/hyperlink" Target="file:///C:/Users/Angela.Hallowell/AppData/Local/Microsoft/AppData/Local/Microsoft/Alexander.Hanscom/Downloads/tfdaysreport.asp" TargetMode="External"/><Relationship Id="rId36" Type="http://schemas.openxmlformats.org/officeDocument/2006/relationships/hyperlink" Target="file:///C:/Users/Angela.Hallowell/AppData/Local/Microsoft/AppData/Local/Microsoft/Alexander.Hanscom/Downloads/tfdaysreport.asp" TargetMode="External"/><Relationship Id="rId49" Type="http://schemas.openxmlformats.org/officeDocument/2006/relationships/hyperlink" Target="file:///C:/Users/Angela.Hallowell/AppData/Local/Microsoft/AppData/Local/Microsoft/Alexander.Hanscom/Downloads/tfdaysreport.asp" TargetMode="External"/><Relationship Id="rId57" Type="http://schemas.openxmlformats.org/officeDocument/2006/relationships/hyperlink" Target="file:///C:/Users/Angela.Hallowell/AppData/Local/Microsoft/AppData/Local/Microsoft/Alexander.Hanscom/Downloads/tfdaysreport.asp" TargetMode="External"/><Relationship Id="rId10" Type="http://schemas.openxmlformats.org/officeDocument/2006/relationships/hyperlink" Target="file:///C:/Users/Angela.Hallowell/AppData/Local/Microsoft/AppData/Local/Microsoft/Alexander.Hanscom/Downloads/tfnodehourly.asp" TargetMode="External"/><Relationship Id="rId31" Type="http://schemas.openxmlformats.org/officeDocument/2006/relationships/hyperlink" Target="file:///C:/Users/Angela.Hallowell/AppData/Local/Microsoft/AppData/Local/Microsoft/Alexander.Hanscom/Downloads/tfdaysreport.asp" TargetMode="External"/><Relationship Id="rId44" Type="http://schemas.openxmlformats.org/officeDocument/2006/relationships/hyperlink" Target="file:///C:/Users/Angela.Hallowell/AppData/Local/Microsoft/AppData/Local/Microsoft/Alexander.Hanscom/Downloads/tfdaysreport.asp" TargetMode="External"/><Relationship Id="rId52" Type="http://schemas.openxmlformats.org/officeDocument/2006/relationships/hyperlink" Target="file:///C:/Users/Angela.Hallowell/AppData/Local/Microsoft/AppData/Local/Microsoft/Alexander.Hanscom/Downloads/tfdaysreport.asp" TargetMode="External"/><Relationship Id="rId60" Type="http://schemas.openxmlformats.org/officeDocument/2006/relationships/hyperlink" Target="file:///C:/Users/Angela.Hallowell/AppData/Local/Microsoft/AppData/Local/Microsoft/Alexander.Hanscom/Downloads/tfdaysreport.asp" TargetMode="External"/><Relationship Id="rId65" Type="http://schemas.openxmlformats.org/officeDocument/2006/relationships/hyperlink" Target="file:///C:/Users/Angela.Hallowell/AppData/Local/Microsoft/AppData/Local/Microsoft/Alexander.Hanscom/Downloads/tfdaysreport.asp" TargetMode="External"/><Relationship Id="rId73" Type="http://schemas.openxmlformats.org/officeDocument/2006/relationships/hyperlink" Target="file:///C:/Users/Angela.Hallowell/AppData/Local/Microsoft/AppData/Local/Microsoft/Alexander.Hanscom/Downloads/tfdaysreport.asp" TargetMode="External"/><Relationship Id="rId4" Type="http://schemas.openxmlformats.org/officeDocument/2006/relationships/hyperlink" Target="file:///C:/Users/Angela.Hallowell/AppData/Local/Microsoft/AppData/Local/Microsoft/Alexander.Hanscom/Downloads/tfnodehourly.asp" TargetMode="External"/><Relationship Id="rId9" Type="http://schemas.openxmlformats.org/officeDocument/2006/relationships/hyperlink" Target="file:///C:/Users/Angela.Hallowell/AppData/Local/Microsoft/AppData/Local/Microsoft/Alexander.Hanscom/Downloads/tfnodehourly.asp" TargetMode="External"/><Relationship Id="rId13" Type="http://schemas.openxmlformats.org/officeDocument/2006/relationships/hyperlink" Target="file:///C:/Users/Angela.Hallowell/AppData/Local/Microsoft/AppData/Local/Microsoft/Alexander.Hanscom/Downloads/tfdaysreport.asp" TargetMode="External"/><Relationship Id="rId18" Type="http://schemas.openxmlformats.org/officeDocument/2006/relationships/hyperlink" Target="file:///C:/Users/Angela.Hallowell/AppData/Local/Microsoft/AppData/Local/Microsoft/Alexander.Hanscom/Downloads/tfdaysreport.asp" TargetMode="External"/><Relationship Id="rId39" Type="http://schemas.openxmlformats.org/officeDocument/2006/relationships/hyperlink" Target="file:///C:/Users/Angela.Hallowell/AppData/Local/Microsoft/AppData/Local/Microsoft/Alexander.Hanscom/Downloads/tfdaysreport.asp" TargetMode="External"/><Relationship Id="rId34" Type="http://schemas.openxmlformats.org/officeDocument/2006/relationships/hyperlink" Target="file:///C:/Users/Angela.Hallowell/AppData/Local/Microsoft/AppData/Local/Microsoft/Alexander.Hanscom/Downloads/tfdaysreport.asp" TargetMode="External"/><Relationship Id="rId50" Type="http://schemas.openxmlformats.org/officeDocument/2006/relationships/hyperlink" Target="file:///C:/Users/Angela.Hallowell/AppData/Local/Microsoft/AppData/Local/Microsoft/Alexander.Hanscom/Downloads/tfdaysreport.asp" TargetMode="External"/><Relationship Id="rId55" Type="http://schemas.openxmlformats.org/officeDocument/2006/relationships/hyperlink" Target="file:///C:/Users/Angela.Hallowell/AppData/Local/Microsoft/AppData/Local/Microsoft/Alexander.Hanscom/Downloads/tfdaysreport.asp" TargetMode="External"/><Relationship Id="rId76" Type="http://schemas.openxmlformats.org/officeDocument/2006/relationships/hyperlink" Target="file:///C:/Users/Angela.Hallowell/AppData/Local/Microsoft/AppData/Local/Microsoft/Alexander.Hanscom/Downloads/tfdaysreport.asp" TargetMode="External"/><Relationship Id="rId7" Type="http://schemas.openxmlformats.org/officeDocument/2006/relationships/hyperlink" Target="file:///C:/Users/Angela.Hallowell/AppData/Local/Microsoft/AppData/Local/Microsoft/Alexander.Hanscom/Downloads/tfnodehourly.asp" TargetMode="External"/><Relationship Id="rId71" Type="http://schemas.openxmlformats.org/officeDocument/2006/relationships/hyperlink" Target="file:///C:/Users/Angela.Hallowell/AppData/Local/Microsoft/AppData/Local/Microsoft/Alexander.Hanscom/Downloads/tfdaysreport.asp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Local/Microsoft/Windows/INetCache/Content.Outlook/1IA5QP06/tfnodehourly.asp?sgid=YLyIEsBcv3Afu64TDVT8uC&amp;reportdate=2019%2D03%2D15" TargetMode="External"/><Relationship Id="rId3" Type="http://schemas.openxmlformats.org/officeDocument/2006/relationships/hyperlink" Target="../../../../AppData/Local/Microsoft/Windows/INetCache/Content.Outlook/1IA5QP06/tfnodehourly.asp?sgid=YLyIEsBcv3Afu64TDVT8uC&amp;reportdate=2019%2D03%2D10" TargetMode="External"/><Relationship Id="rId7" Type="http://schemas.openxmlformats.org/officeDocument/2006/relationships/hyperlink" Target="../../../../AppData/Local/Microsoft/Windows/INetCache/Content.Outlook/1IA5QP06/tfnodehourly.asp?sgid=YLyIEsBcv3Afu64TDVT8uC&amp;reportdate=2019%2D03%2D14" TargetMode="External"/><Relationship Id="rId2" Type="http://schemas.openxmlformats.org/officeDocument/2006/relationships/hyperlink" Target="../../../../AppData/Local/Microsoft/Windows/INetCache/Content.Outlook/1IA5QP06/tfnodehourly.asp?sgid=YLyIEsBcv3Afu64TDVT8uC&amp;reportdate=2019%2D03%2D09" TargetMode="External"/><Relationship Id="rId1" Type="http://schemas.openxmlformats.org/officeDocument/2006/relationships/hyperlink" Target="../../../../AppData/Local/Microsoft/Windows/INetCache/Content.Outlook/1IA5QP06/tfnodehourly.asp?sgid=YLyIEsBcv3Afu64TDVT8uC&amp;reportdate=2019%2D03%2D08" TargetMode="External"/><Relationship Id="rId6" Type="http://schemas.openxmlformats.org/officeDocument/2006/relationships/hyperlink" Target="../../../../AppData/Local/Microsoft/Windows/INetCache/Content.Outlook/1IA5QP06/tfnodehourly.asp?sgid=YLyIEsBcv3Afu64TDVT8uC&amp;reportdate=2019%2D03%2D13" TargetMode="External"/><Relationship Id="rId11" Type="http://schemas.openxmlformats.org/officeDocument/2006/relationships/hyperlink" Target="../../../../AppData/Local/Microsoft/Windows/INetCache/Content.Outlook/1IA5QP06/tfnodehourly.asp?sgid=YLyIEsBcv3Afu64TDVT8uC&amp;reportdate=2019%2D03%2D18" TargetMode="External"/><Relationship Id="rId5" Type="http://schemas.openxmlformats.org/officeDocument/2006/relationships/hyperlink" Target="../../../../AppData/Local/Microsoft/Windows/INetCache/Content.Outlook/1IA5QP06/tfnodehourly.asp?sgid=YLyIEsBcv3Afu64TDVT8uC&amp;reportdate=2019%2D03%2D12" TargetMode="External"/><Relationship Id="rId10" Type="http://schemas.openxmlformats.org/officeDocument/2006/relationships/hyperlink" Target="../../../../AppData/Local/Microsoft/Windows/INetCache/Content.Outlook/1IA5QP06/tfnodehourly.asp?sgid=YLyIEsBcv3Afu64TDVT8uC&amp;reportdate=2019%2D03%2D17" TargetMode="External"/><Relationship Id="rId4" Type="http://schemas.openxmlformats.org/officeDocument/2006/relationships/hyperlink" Target="../../../../AppData/Local/Microsoft/Windows/INetCache/Content.Outlook/1IA5QP06/tfnodehourly.asp?sgid=YLyIEsBcv3Afu64TDVT8uC&amp;reportdate=2019%2D03%2D11" TargetMode="External"/><Relationship Id="rId9" Type="http://schemas.openxmlformats.org/officeDocument/2006/relationships/hyperlink" Target="../../../../AppData/Local/Microsoft/Windows/INetCache/Content.Outlook/1IA5QP06/tfnodehourly.asp?sgid=YLyIEsBcv3Afu64TDVT8uC&amp;reportdate=2019%2D03%2D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626A9-33CF-423A-82F9-287D5EC0AB95}">
  <dimension ref="A1:AP71"/>
  <sheetViews>
    <sheetView topLeftCell="S9" workbookViewId="0">
      <selection activeCell="P4" sqref="P4:AO4"/>
    </sheetView>
  </sheetViews>
  <sheetFormatPr baseColWidth="10" defaultColWidth="8.83203125" defaultRowHeight="15" x14ac:dyDescent="0.2"/>
  <cols>
    <col min="1" max="1" width="13.1640625" bestFit="1" customWidth="1"/>
    <col min="2" max="2" width="22.83203125" bestFit="1" customWidth="1"/>
    <col min="3" max="3" width="22.83203125" customWidth="1"/>
    <col min="4" max="4" width="36.5" bestFit="1" customWidth="1"/>
    <col min="5" max="15" width="10.5" bestFit="1" customWidth="1"/>
    <col min="16" max="20" width="9.5" bestFit="1" customWidth="1"/>
    <col min="21" max="41" width="9.5" customWidth="1"/>
  </cols>
  <sheetData>
    <row r="1" spans="1:42" x14ac:dyDescent="0.2">
      <c r="A1" s="1" t="s">
        <v>0</v>
      </c>
    </row>
    <row r="2" spans="1:42" ht="16" thickBot="1" x14ac:dyDescent="0.25">
      <c r="A2" t="s">
        <v>1</v>
      </c>
    </row>
    <row r="3" spans="1:42" ht="16" x14ac:dyDescent="0.2">
      <c r="A3" s="2" t="s">
        <v>4</v>
      </c>
      <c r="B3" s="3" t="s">
        <v>5</v>
      </c>
      <c r="C3" s="3"/>
      <c r="D3" s="3" t="s">
        <v>6</v>
      </c>
      <c r="E3" s="4" t="s">
        <v>7</v>
      </c>
      <c r="F3" s="5" t="s">
        <v>8</v>
      </c>
      <c r="G3" s="6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7</v>
      </c>
      <c r="M3" s="8" t="s">
        <v>8</v>
      </c>
      <c r="N3" s="6" t="s">
        <v>9</v>
      </c>
      <c r="O3" s="7" t="s">
        <v>10</v>
      </c>
      <c r="P3" s="9" t="s">
        <v>14</v>
      </c>
      <c r="Q3" s="9" t="s">
        <v>15</v>
      </c>
      <c r="R3" s="9" t="s">
        <v>16</v>
      </c>
      <c r="S3" s="9" t="s">
        <v>3</v>
      </c>
      <c r="T3" s="10" t="s">
        <v>2</v>
      </c>
      <c r="U3" s="11" t="s">
        <v>17</v>
      </c>
      <c r="V3" s="9" t="s">
        <v>18</v>
      </c>
      <c r="W3" s="9" t="s">
        <v>19</v>
      </c>
      <c r="X3" s="9" t="s">
        <v>15</v>
      </c>
      <c r="Y3" s="9" t="s">
        <v>16</v>
      </c>
      <c r="Z3" s="9" t="s">
        <v>3</v>
      </c>
      <c r="AA3" s="10" t="s">
        <v>2</v>
      </c>
      <c r="AB3" s="11" t="s">
        <v>17</v>
      </c>
      <c r="AC3" s="9" t="s">
        <v>18</v>
      </c>
      <c r="AD3" s="9" t="s">
        <v>19</v>
      </c>
      <c r="AE3" s="9" t="s">
        <v>15</v>
      </c>
      <c r="AF3" s="9" t="s">
        <v>16</v>
      </c>
      <c r="AG3" s="9" t="s">
        <v>3</v>
      </c>
      <c r="AH3" s="9" t="s">
        <v>2</v>
      </c>
      <c r="AI3" s="12" t="s">
        <v>17</v>
      </c>
      <c r="AJ3" s="10" t="s">
        <v>18</v>
      </c>
      <c r="AK3" s="10" t="s">
        <v>19</v>
      </c>
      <c r="AL3" s="10" t="s">
        <v>15</v>
      </c>
      <c r="AM3" s="10" t="s">
        <v>16</v>
      </c>
      <c r="AN3" s="10" t="s">
        <v>3</v>
      </c>
      <c r="AO3" s="10" t="s">
        <v>2</v>
      </c>
    </row>
    <row r="4" spans="1:42" ht="17" thickBot="1" x14ac:dyDescent="0.25">
      <c r="A4" s="13"/>
      <c r="B4" s="14"/>
      <c r="C4" s="14"/>
      <c r="D4" s="14"/>
      <c r="E4" s="13" t="s">
        <v>20</v>
      </c>
      <c r="F4" s="15" t="s">
        <v>21</v>
      </c>
      <c r="G4" s="16" t="s">
        <v>22</v>
      </c>
      <c r="H4" s="17" t="s">
        <v>23</v>
      </c>
      <c r="I4" s="17" t="s">
        <v>24</v>
      </c>
      <c r="J4" s="17" t="s">
        <v>25</v>
      </c>
      <c r="K4" s="17" t="s">
        <v>26</v>
      </c>
      <c r="L4" s="17" t="s">
        <v>27</v>
      </c>
      <c r="M4" s="15" t="s">
        <v>28</v>
      </c>
      <c r="N4" s="16" t="s">
        <v>29</v>
      </c>
      <c r="O4" s="17" t="s">
        <v>30</v>
      </c>
      <c r="P4" s="18">
        <v>43907</v>
      </c>
      <c r="Q4" s="18">
        <v>43908</v>
      </c>
      <c r="R4" s="18">
        <v>43909</v>
      </c>
      <c r="S4" s="18">
        <v>43910</v>
      </c>
      <c r="T4" s="19">
        <v>43911</v>
      </c>
      <c r="U4" s="20">
        <v>43912</v>
      </c>
      <c r="V4" s="18">
        <v>43913</v>
      </c>
      <c r="W4" s="18">
        <v>43914</v>
      </c>
      <c r="X4" s="18">
        <v>43915</v>
      </c>
      <c r="Y4" s="18">
        <v>43916</v>
      </c>
      <c r="Z4" s="18">
        <v>43917</v>
      </c>
      <c r="AA4" s="19">
        <v>43918</v>
      </c>
      <c r="AB4" s="18">
        <v>43919</v>
      </c>
      <c r="AC4" s="18">
        <v>43920</v>
      </c>
      <c r="AD4" s="18">
        <v>43921</v>
      </c>
      <c r="AE4" s="18">
        <v>43922</v>
      </c>
      <c r="AF4" s="18">
        <v>43923</v>
      </c>
      <c r="AG4" s="18">
        <v>43924</v>
      </c>
      <c r="AH4" s="18">
        <v>43925</v>
      </c>
      <c r="AI4" s="20">
        <v>43926</v>
      </c>
      <c r="AJ4" s="18">
        <v>43927</v>
      </c>
      <c r="AK4" s="18">
        <v>43928</v>
      </c>
      <c r="AL4" s="18">
        <v>43929</v>
      </c>
      <c r="AM4" s="18">
        <v>43930</v>
      </c>
      <c r="AN4" s="18">
        <v>43931</v>
      </c>
      <c r="AO4" s="19">
        <v>43932</v>
      </c>
    </row>
    <row r="5" spans="1:42" ht="16" x14ac:dyDescent="0.2">
      <c r="A5" s="21" t="s">
        <v>31</v>
      </c>
      <c r="B5" s="22" t="s">
        <v>32</v>
      </c>
      <c r="C5" s="22" t="s">
        <v>33</v>
      </c>
      <c r="D5" s="23" t="s">
        <v>34</v>
      </c>
      <c r="E5" s="24">
        <v>39497</v>
      </c>
      <c r="F5" s="25">
        <v>32744</v>
      </c>
      <c r="G5" s="26">
        <v>26313</v>
      </c>
      <c r="H5" s="27">
        <v>35066</v>
      </c>
      <c r="I5" s="27">
        <v>35460</v>
      </c>
      <c r="J5" s="27">
        <v>36497</v>
      </c>
      <c r="K5" s="27">
        <v>37473</v>
      </c>
      <c r="L5" s="27">
        <v>36060</v>
      </c>
      <c r="M5" s="25">
        <v>30868</v>
      </c>
      <c r="N5" s="26">
        <v>22897</v>
      </c>
      <c r="O5" s="27">
        <v>29744</v>
      </c>
      <c r="P5" s="28">
        <f>IFERROR(INDEX('[1]March Week 3 2020'!F:F,MATCH('[1]2020'!$A5,'[1]March Week 3 2020'!$A:$A,0)),"")</f>
        <v>25876</v>
      </c>
      <c r="Q5" s="28">
        <f>IFERROR(INDEX('[1]March Week 3 2020'!G:G,MATCH('[1]2020'!$A5,'[1]March Week 3 2020'!$A:$A,0)),"")</f>
        <v>26779</v>
      </c>
      <c r="R5" s="28">
        <f>IFERROR(INDEX('[1]March Week 3 2020'!H:H,MATCH('[1]2020'!$A5,'[1]March Week 3 2020'!$A:$A,0)),"")</f>
        <v>24086</v>
      </c>
      <c r="S5" s="28">
        <f>IFERROR(INDEX('[1]March Week 3 2020'!I:I,MATCH('[1]2020'!$A5,'[1]March Week 3 2020'!$A:$A,0)),"")</f>
        <v>26084</v>
      </c>
      <c r="T5" s="28">
        <f>IFERROR(INDEX('[1]March Week 3 2020'!J:J,MATCH('[1]2020'!$A5,'[1]March Week 3 2020'!$A:$A,0)),"")</f>
        <v>21499</v>
      </c>
      <c r="U5" s="29">
        <f>IFERROR(INDEX('[1]March Week 4 2020'!D:D,MATCH('[1]2020'!$A5,'[1]March Week 4 2020'!$A:$A,0)),"")</f>
        <v>16547</v>
      </c>
      <c r="V5" s="28">
        <f>IFERROR(INDEX('[1]March Week 4 2020'!E:E,MATCH('[1]2020'!$A5,'[1]March Week 4 2020'!$A:$A,0)),"")</f>
        <v>21551</v>
      </c>
      <c r="W5" s="28">
        <f>IFERROR(INDEX('[1]March Week 4 2020'!F:F,MATCH('[1]2020'!$A5,'[1]March Week 4 2020'!$A:$A,0)),"")</f>
        <v>19813</v>
      </c>
      <c r="X5" s="28">
        <f>IFERROR(INDEX('[1]March Week 4 2020'!G:G,MATCH('[1]2020'!$A5,'[1]March Week 4 2020'!$A:$A,0)),"")</f>
        <v>21315</v>
      </c>
      <c r="Y5" s="28">
        <f>IFERROR(INDEX('[1]March Week 4 2020'!H:H,MATCH('[1]2020'!$A5,'[1]March Week 4 2020'!$A:$A,0)),"")</f>
        <v>21424</v>
      </c>
      <c r="Z5" s="28">
        <f>IFERROR(INDEX('[1]March Week 4 2020'!I:I,MATCH('[1]2020'!$A5,'[1]March Week 4 2020'!$A:$A,0)),"")</f>
        <v>23489</v>
      </c>
      <c r="AA5" s="30">
        <f>IFERROR(INDEX('[1]March Week 4 2020'!J:J,MATCH('[1]2020'!$A5,'[1]March Week 4 2020'!$A:$A,0)),"")</f>
        <v>19693</v>
      </c>
      <c r="AB5" s="28">
        <f>IFERROR(INDEX('[1]March Week 5 2020'!D:D,MATCH('[1]2020'!$B5,'[1]March Week 5 2020'!$B:$B,0)),"")</f>
        <v>13689</v>
      </c>
      <c r="AC5" s="28">
        <f>IFERROR(INDEX('[1]March Week 5 2020'!E:E,MATCH('[1]2020'!$B5,'[1]March Week 5 2020'!$B:$B,0)),"")</f>
        <v>18907</v>
      </c>
      <c r="AD5" s="28">
        <f>IFERROR(INDEX('[1]March Week 5 2020'!F:F,MATCH('[1]2020'!$B5,'[1]March Week 5 2020'!$B:$B,0)),"")</f>
        <v>21287</v>
      </c>
      <c r="AE5" s="28">
        <f>IFERROR(INDEX('[1]March Week 5 2020'!G:G,MATCH('[1]2020'!$B5,'[1]March Week 5 2020'!$B:$B,0)),"")</f>
        <v>23787</v>
      </c>
      <c r="AF5" s="28">
        <f>IFERROR(INDEX('[1]March Week 5 2020'!H:H,MATCH('[1]2020'!$B5,'[1]March Week 5 2020'!$B:$B,0)),"")</f>
        <v>16984</v>
      </c>
      <c r="AG5" s="28">
        <f>IFERROR(INDEX('[1]March Week 5 2020'!I:I,MATCH('[1]2020'!$B5,'[1]March Week 5 2020'!$B:$B,0)),"")</f>
        <v>19975</v>
      </c>
      <c r="AH5" s="28">
        <f>IFERROR(INDEX('[1]March Week 5 2020'!J:J,MATCH('[1]2020'!$B5,'[1]March Week 5 2020'!$B:$B,0)),"")</f>
        <v>17336</v>
      </c>
      <c r="AI5" s="11">
        <f>INDEX('[1]April Week 1 2020'!D:D,MATCH('[1]2020'!$B5,'[1]April Week 1 2020'!$B:$B,0))</f>
        <v>13332</v>
      </c>
      <c r="AJ5" s="9">
        <f>INDEX('[1]April Week 1 2020'!E:E,MATCH('[1]2020'!$B5,'[1]April Week 1 2020'!$B:$B,0))</f>
        <v>19425</v>
      </c>
      <c r="AK5" s="9">
        <f>INDEX('[1]April Week 1 2020'!F:F,MATCH('[1]2020'!$B5,'[1]April Week 1 2020'!$B:$B,0))</f>
        <v>20056</v>
      </c>
      <c r="AL5" s="9">
        <f>INDEX('[1]April Week 1 2020'!G:G,MATCH('[1]2020'!$B5,'[1]April Week 1 2020'!$B:$B,0))</f>
        <v>20584</v>
      </c>
      <c r="AM5" s="9">
        <f>INDEX('[1]April Week 1 2020'!H:H,MATCH('[1]2020'!$B5,'[1]April Week 1 2020'!$B:$B,0))</f>
        <v>16975</v>
      </c>
      <c r="AN5" s="9">
        <f>INDEX('[1]April Week 1 2020'!I:I,MATCH('[1]2020'!$B5,'[1]April Week 1 2020'!$B:$B,0))</f>
        <v>20402</v>
      </c>
      <c r="AO5" s="10">
        <f>INDEX('[1]April Week 1 2020'!J:J,MATCH('[1]2020'!$B5,'[1]April Week 1 2020'!$B:$B,0))</f>
        <v>19768</v>
      </c>
    </row>
    <row r="6" spans="1:42" ht="16" x14ac:dyDescent="0.2">
      <c r="A6" s="21" t="s">
        <v>35</v>
      </c>
      <c r="B6" s="22" t="s">
        <v>36</v>
      </c>
      <c r="C6" s="22" t="s">
        <v>33</v>
      </c>
      <c r="D6" s="31" t="s">
        <v>37</v>
      </c>
      <c r="E6" s="24">
        <v>13295</v>
      </c>
      <c r="F6" s="25">
        <v>9863</v>
      </c>
      <c r="G6" s="26">
        <v>8072</v>
      </c>
      <c r="H6" s="27">
        <v>12362</v>
      </c>
      <c r="I6" s="27">
        <v>12545</v>
      </c>
      <c r="J6" s="27">
        <v>12767</v>
      </c>
      <c r="K6" s="27">
        <v>12587</v>
      </c>
      <c r="L6" s="27">
        <v>12185</v>
      </c>
      <c r="M6" s="25">
        <v>8732</v>
      </c>
      <c r="N6" s="26">
        <v>6596</v>
      </c>
      <c r="O6" s="27">
        <v>10308</v>
      </c>
      <c r="P6" s="28">
        <f>IFERROR(INDEX('[1]March Week 3 2020'!F:F,MATCH('[1]2020'!$A6,'[1]March Week 3 2020'!$A:$A,0)),"")</f>
        <v>9323</v>
      </c>
      <c r="Q6" s="28">
        <f>IFERROR(INDEX('[1]March Week 3 2020'!G:G,MATCH('[1]2020'!$A6,'[1]March Week 3 2020'!$A:$A,0)),"")</f>
        <v>9961</v>
      </c>
      <c r="R6" s="28">
        <f>IFERROR(INDEX('[1]March Week 3 2020'!H:H,MATCH('[1]2020'!$A6,'[1]March Week 3 2020'!$A:$A,0)),"")</f>
        <v>8784</v>
      </c>
      <c r="S6" s="28">
        <f>IFERROR(INDEX('[1]March Week 3 2020'!I:I,MATCH('[1]2020'!$A6,'[1]March Week 3 2020'!$A:$A,0)),"")</f>
        <v>9372</v>
      </c>
      <c r="T6" s="28">
        <f>IFERROR(INDEX('[1]March Week 3 2020'!J:J,MATCH('[1]2020'!$A6,'[1]March Week 3 2020'!$A:$A,0)),"")</f>
        <v>6816</v>
      </c>
      <c r="U6" s="29">
        <f>IFERROR(INDEX('[1]March Week 4 2020'!D:D,MATCH('[1]2020'!$A6,'[1]March Week 4 2020'!$A:$A,0)),"")</f>
        <v>5291</v>
      </c>
      <c r="V6" s="28">
        <f>IFERROR(INDEX('[1]March Week 4 2020'!E:E,MATCH('[1]2020'!$A6,'[1]March Week 4 2020'!$A:$A,0)),"")</f>
        <v>8283</v>
      </c>
      <c r="W6" s="28">
        <f>IFERROR(INDEX('[1]March Week 4 2020'!F:F,MATCH('[1]2020'!$A6,'[1]March Week 4 2020'!$A:$A,0)),"")</f>
        <v>7797</v>
      </c>
      <c r="X6" s="28">
        <f>IFERROR(INDEX('[1]March Week 4 2020'!G:G,MATCH('[1]2020'!$A6,'[1]March Week 4 2020'!$A:$A,0)),"")</f>
        <v>8569</v>
      </c>
      <c r="Y6" s="28">
        <f>IFERROR(INDEX('[1]March Week 4 2020'!H:H,MATCH('[1]2020'!$A6,'[1]March Week 4 2020'!$A:$A,0)),"")</f>
        <v>8571</v>
      </c>
      <c r="Z6" s="28">
        <f>IFERROR(INDEX('[1]March Week 4 2020'!I:I,MATCH('[1]2020'!$A6,'[1]March Week 4 2020'!$A:$A,0)),"")</f>
        <v>8960</v>
      </c>
      <c r="AA6" s="30">
        <f>IFERROR(INDEX('[1]March Week 4 2020'!J:J,MATCH('[1]2020'!$A6,'[1]March Week 4 2020'!$A:$A,0)),"")</f>
        <v>6642</v>
      </c>
      <c r="AB6" s="28">
        <f>IFERROR(INDEX('[1]March Week 5 2020'!D:D,MATCH('[1]2020'!$B6,'[1]March Week 5 2020'!$B:$B,0)),"")</f>
        <v>4110</v>
      </c>
      <c r="AC6" s="28">
        <f>IFERROR(INDEX('[1]March Week 5 2020'!E:E,MATCH('[1]2020'!$B6,'[1]March Week 5 2020'!$B:$B,0)),"")</f>
        <v>7470</v>
      </c>
      <c r="AD6" s="28">
        <f>IFERROR(INDEX('[1]March Week 5 2020'!F:F,MATCH('[1]2020'!$B6,'[1]March Week 5 2020'!$B:$B,0)),"")</f>
        <v>8320</v>
      </c>
      <c r="AE6" s="28">
        <f>IFERROR(INDEX('[1]March Week 5 2020'!G:G,MATCH('[1]2020'!$B6,'[1]March Week 5 2020'!$B:$B,0)),"")</f>
        <v>8852</v>
      </c>
      <c r="AF6" s="28">
        <f>IFERROR(INDEX('[1]March Week 5 2020'!H:H,MATCH('[1]2020'!$B6,'[1]March Week 5 2020'!$B:$B,0)),"")</f>
        <v>6787</v>
      </c>
      <c r="AG6" s="28">
        <f>IFERROR(INDEX('[1]March Week 5 2020'!I:I,MATCH('[1]2020'!$B6,'[1]March Week 5 2020'!$B:$B,0)),"")</f>
        <v>7806</v>
      </c>
      <c r="AH6" s="28">
        <f>IFERROR(INDEX('[1]March Week 5 2020'!J:J,MATCH('[1]2020'!$B6,'[1]March Week 5 2020'!$B:$B,0)),"")</f>
        <v>5649</v>
      </c>
      <c r="AI6" s="29">
        <f>INDEX('[1]April Week 1 2020'!D:D,MATCH('[1]2020'!$B6,'[1]April Week 1 2020'!$B:$B,0))</f>
        <v>4326</v>
      </c>
      <c r="AJ6" s="28">
        <f>INDEX('[1]April Week 1 2020'!E:E,MATCH('[1]2020'!$B6,'[1]April Week 1 2020'!$B:$B,0))</f>
        <v>8354</v>
      </c>
      <c r="AK6" s="28">
        <f>INDEX('[1]April Week 1 2020'!F:F,MATCH('[1]2020'!$B6,'[1]April Week 1 2020'!$B:$B,0))</f>
        <v>8348</v>
      </c>
      <c r="AL6" s="28">
        <f>INDEX('[1]April Week 1 2020'!G:G,MATCH('[1]2020'!$B6,'[1]April Week 1 2020'!$B:$B,0))</f>
        <v>8621</v>
      </c>
      <c r="AM6" s="28">
        <f>INDEX('[1]April Week 1 2020'!H:H,MATCH('[1]2020'!$B6,'[1]April Week 1 2020'!$B:$B,0))</f>
        <v>7317</v>
      </c>
      <c r="AN6" s="28">
        <f>INDEX('[1]April Week 1 2020'!I:I,MATCH('[1]2020'!$B6,'[1]April Week 1 2020'!$B:$B,0))</f>
        <v>8323</v>
      </c>
      <c r="AO6" s="30">
        <f>INDEX('[1]April Week 1 2020'!J:J,MATCH('[1]2020'!$B6,'[1]April Week 1 2020'!$B:$B,0))</f>
        <v>6784</v>
      </c>
    </row>
    <row r="7" spans="1:42" ht="16" x14ac:dyDescent="0.2">
      <c r="A7" s="21" t="s">
        <v>38</v>
      </c>
      <c r="B7" s="22" t="s">
        <v>39</v>
      </c>
      <c r="C7" s="22" t="s">
        <v>33</v>
      </c>
      <c r="D7" s="31" t="s">
        <v>40</v>
      </c>
      <c r="E7" s="24">
        <v>3321</v>
      </c>
      <c r="F7" s="25">
        <v>2909</v>
      </c>
      <c r="G7" s="26">
        <v>2459</v>
      </c>
      <c r="H7" s="27">
        <v>3060</v>
      </c>
      <c r="I7" s="27">
        <v>3093</v>
      </c>
      <c r="J7" s="27">
        <v>3187</v>
      </c>
      <c r="K7" s="27">
        <v>3182</v>
      </c>
      <c r="L7" s="27">
        <v>3207</v>
      </c>
      <c r="M7" s="25">
        <v>2752</v>
      </c>
      <c r="N7" s="26">
        <v>2153</v>
      </c>
      <c r="O7" s="27">
        <v>2827</v>
      </c>
      <c r="P7" s="28">
        <f>IFERROR(INDEX('[1]March Week 3 2020'!F:F,MATCH('[1]2020'!$A7,'[1]March Week 3 2020'!$A:$A,0)),"")</f>
        <v>2571</v>
      </c>
      <c r="Q7" s="28">
        <f>IFERROR(INDEX('[1]March Week 3 2020'!G:G,MATCH('[1]2020'!$A7,'[1]March Week 3 2020'!$A:$A,0)),"")</f>
        <v>2668</v>
      </c>
      <c r="R7" s="28">
        <f>IFERROR(INDEX('[1]March Week 3 2020'!H:H,MATCH('[1]2020'!$A7,'[1]March Week 3 2020'!$A:$A,0)),"")</f>
        <v>2440</v>
      </c>
      <c r="S7" s="28">
        <f>IFERROR(INDEX('[1]March Week 3 2020'!I:I,MATCH('[1]2020'!$A7,'[1]March Week 3 2020'!$A:$A,0)),"")</f>
        <v>2667</v>
      </c>
      <c r="T7" s="28">
        <f>IFERROR(INDEX('[1]March Week 3 2020'!J:J,MATCH('[1]2020'!$A7,'[1]March Week 3 2020'!$A:$A,0)),"")</f>
        <v>2324</v>
      </c>
      <c r="U7" s="29">
        <f>IFERROR(INDEX('[1]March Week 4 2020'!D:D,MATCH('[1]2020'!$A7,'[1]March Week 4 2020'!$A:$A,0)),"")</f>
        <v>1953</v>
      </c>
      <c r="V7" s="28">
        <f>IFERROR(INDEX('[1]March Week 4 2020'!E:E,MATCH('[1]2020'!$A7,'[1]March Week 4 2020'!$A:$A,0)),"")</f>
        <v>2251</v>
      </c>
      <c r="W7" s="28">
        <f>IFERROR(INDEX('[1]March Week 4 2020'!F:F,MATCH('[1]2020'!$A7,'[1]March Week 4 2020'!$A:$A,0)),"")</f>
        <v>2057</v>
      </c>
      <c r="X7" s="28">
        <f>IFERROR(INDEX('[1]March Week 4 2020'!G:G,MATCH('[1]2020'!$A7,'[1]March Week 4 2020'!$A:$A,0)),"")</f>
        <v>2366</v>
      </c>
      <c r="Y7" s="28">
        <f>IFERROR(INDEX('[1]March Week 4 2020'!H:H,MATCH('[1]2020'!$A7,'[1]March Week 4 2020'!$A:$A,0)),"")</f>
        <v>2336</v>
      </c>
      <c r="Z7" s="28">
        <f>IFERROR(INDEX('[1]March Week 4 2020'!I:I,MATCH('[1]2020'!$A7,'[1]March Week 4 2020'!$A:$A,0)),"")</f>
        <v>2510</v>
      </c>
      <c r="AA7" s="30">
        <f>IFERROR(INDEX('[1]March Week 4 2020'!J:J,MATCH('[1]2020'!$A7,'[1]March Week 4 2020'!$A:$A,0)),"")</f>
        <v>2338</v>
      </c>
      <c r="AB7" s="28">
        <f>IFERROR(INDEX('[1]March Week 5 2020'!D:D,MATCH('[1]2020'!$B7,'[1]March Week 5 2020'!$B:$B,0)),"")</f>
        <v>1506</v>
      </c>
      <c r="AC7" s="28">
        <f>IFERROR(INDEX('[1]March Week 5 2020'!E:E,MATCH('[1]2020'!$B7,'[1]March Week 5 2020'!$B:$B,0)),"")</f>
        <v>2013</v>
      </c>
      <c r="AD7" s="28">
        <f>IFERROR(INDEX('[1]March Week 5 2020'!F:F,MATCH('[1]2020'!$B7,'[1]March Week 5 2020'!$B:$B,0)),"")</f>
        <v>2280</v>
      </c>
      <c r="AE7" s="28">
        <f>IFERROR(INDEX('[1]March Week 5 2020'!G:G,MATCH('[1]2020'!$B7,'[1]March Week 5 2020'!$B:$B,0)),"")</f>
        <v>2633</v>
      </c>
      <c r="AF7" s="28">
        <f>IFERROR(INDEX('[1]March Week 5 2020'!H:H,MATCH('[1]2020'!$B7,'[1]March Week 5 2020'!$B:$B,0)),"")</f>
        <v>1875</v>
      </c>
      <c r="AG7" s="28">
        <f>IFERROR(INDEX('[1]March Week 5 2020'!I:I,MATCH('[1]2020'!$B7,'[1]March Week 5 2020'!$B:$B,0)),"")</f>
        <v>2213</v>
      </c>
      <c r="AH7" s="28">
        <f>IFERROR(INDEX('[1]March Week 5 2020'!J:J,MATCH('[1]2020'!$B7,'[1]March Week 5 2020'!$B:$B,0)),"")</f>
        <v>2083</v>
      </c>
      <c r="AI7" s="29">
        <f>INDEX('[1]April Week 1 2020'!D:D,MATCH('[1]2020'!$B7,'[1]April Week 1 2020'!$B:$B,0))</f>
        <v>1543</v>
      </c>
      <c r="AJ7" s="28">
        <f>INDEX('[1]April Week 1 2020'!E:E,MATCH('[1]2020'!$B7,'[1]April Week 1 2020'!$B:$B,0))</f>
        <v>2266</v>
      </c>
      <c r="AK7" s="28">
        <f>INDEX('[1]April Week 1 2020'!F:F,MATCH('[1]2020'!$B7,'[1]April Week 1 2020'!$B:$B,0))</f>
        <v>2389</v>
      </c>
      <c r="AL7" s="28">
        <f>INDEX('[1]April Week 1 2020'!G:G,MATCH('[1]2020'!$B7,'[1]April Week 1 2020'!$B:$B,0))</f>
        <v>2392</v>
      </c>
      <c r="AM7" s="28">
        <f>INDEX('[1]April Week 1 2020'!H:H,MATCH('[1]2020'!$B7,'[1]April Week 1 2020'!$B:$B,0))</f>
        <v>2086</v>
      </c>
      <c r="AN7" s="28">
        <f>INDEX('[1]April Week 1 2020'!I:I,MATCH('[1]2020'!$B7,'[1]April Week 1 2020'!$B:$B,0))</f>
        <v>309</v>
      </c>
      <c r="AO7" s="30" t="s">
        <v>41</v>
      </c>
    </row>
    <row r="8" spans="1:42" ht="16" x14ac:dyDescent="0.2">
      <c r="A8" s="21" t="s">
        <v>42</v>
      </c>
      <c r="B8" s="22" t="s">
        <v>43</v>
      </c>
      <c r="C8" s="22" t="s">
        <v>44</v>
      </c>
      <c r="D8" s="23" t="s">
        <v>45</v>
      </c>
      <c r="E8" s="24">
        <v>1733</v>
      </c>
      <c r="F8" s="25">
        <v>1406</v>
      </c>
      <c r="G8" s="26">
        <v>1182</v>
      </c>
      <c r="H8" s="27">
        <v>1556</v>
      </c>
      <c r="I8" s="27">
        <v>1508</v>
      </c>
      <c r="J8" s="27">
        <v>1705</v>
      </c>
      <c r="K8" s="27">
        <v>2016</v>
      </c>
      <c r="L8" s="27">
        <v>1361</v>
      </c>
      <c r="M8" s="25">
        <v>1338</v>
      </c>
      <c r="N8" s="26">
        <v>1048</v>
      </c>
      <c r="O8" s="27">
        <v>1695</v>
      </c>
      <c r="P8" s="28">
        <f>IFERROR(INDEX('[1]March Week 3 2020'!F:F,MATCH('[1]2020'!$A8,'[1]March Week 3 2020'!$A:$A,0)),"")</f>
        <v>1540</v>
      </c>
      <c r="Q8" s="28">
        <f>IFERROR(INDEX('[1]March Week 3 2020'!G:G,MATCH('[1]2020'!$A8,'[1]March Week 3 2020'!$A:$A,0)),"")</f>
        <v>1637</v>
      </c>
      <c r="R8" s="28">
        <f>IFERROR(INDEX('[1]March Week 3 2020'!H:H,MATCH('[1]2020'!$A8,'[1]March Week 3 2020'!$A:$A,0)),"")</f>
        <v>1780</v>
      </c>
      <c r="S8" s="28">
        <f>IFERROR(INDEX('[1]March Week 3 2020'!I:I,MATCH('[1]2020'!$A8,'[1]March Week 3 2020'!$A:$A,0)),"")</f>
        <v>1391</v>
      </c>
      <c r="T8" s="28">
        <f>IFERROR(INDEX('[1]March Week 3 2020'!J:J,MATCH('[1]2020'!$A8,'[1]March Week 3 2020'!$A:$A,0)),"")</f>
        <v>1281</v>
      </c>
      <c r="U8" s="29">
        <f>IFERROR(INDEX('[1]March Week 4 2020'!D:D,MATCH('[1]2020'!$A8,'[1]March Week 4 2020'!$A:$A,0)),"")</f>
        <v>935</v>
      </c>
      <c r="V8" s="28">
        <f>IFERROR(INDEX('[1]March Week 4 2020'!E:E,MATCH('[1]2020'!$A8,'[1]March Week 4 2020'!$A:$A,0)),"")</f>
        <v>1597</v>
      </c>
      <c r="W8" s="28">
        <f>IFERROR(INDEX('[1]March Week 4 2020'!F:F,MATCH('[1]2020'!$A8,'[1]March Week 4 2020'!$A:$A,0)),"")</f>
        <v>1495</v>
      </c>
      <c r="X8" s="28">
        <f>IFERROR(INDEX('[1]March Week 4 2020'!G:G,MATCH('[1]2020'!$A8,'[1]March Week 4 2020'!$A:$A,0)),"")</f>
        <v>1531</v>
      </c>
      <c r="Y8" s="28">
        <f>IFERROR(INDEX('[1]March Week 4 2020'!H:H,MATCH('[1]2020'!$A8,'[1]March Week 4 2020'!$A:$A,0)),"")</f>
        <v>1788</v>
      </c>
      <c r="Z8" s="28">
        <f>IFERROR(INDEX('[1]March Week 4 2020'!I:I,MATCH('[1]2020'!$A8,'[1]March Week 4 2020'!$A:$A,0)),"")</f>
        <v>1198</v>
      </c>
      <c r="AA8" s="30">
        <f>IFERROR(INDEX('[1]March Week 4 2020'!J:J,MATCH('[1]2020'!$A8,'[1]March Week 4 2020'!$A:$A,0)),"")</f>
        <v>1276</v>
      </c>
      <c r="AB8" s="28">
        <f>IFERROR(INDEX('[1]March Week 5 2020'!D:D,MATCH('[1]2020'!$B8,'[1]March Week 5 2020'!$B:$B,0)),"")</f>
        <v>785</v>
      </c>
      <c r="AC8" s="28">
        <f>IFERROR(INDEX('[1]March Week 5 2020'!E:E,MATCH('[1]2020'!$B8,'[1]March Week 5 2020'!$B:$B,0)),"")</f>
        <v>1114</v>
      </c>
      <c r="AD8" s="28">
        <f>IFERROR(INDEX('[1]March Week 5 2020'!F:F,MATCH('[1]2020'!$B8,'[1]March Week 5 2020'!$B:$B,0)),"")</f>
        <v>1539</v>
      </c>
      <c r="AE8" s="28">
        <f>IFERROR(INDEX('[1]March Week 5 2020'!G:G,MATCH('[1]2020'!$B8,'[1]March Week 5 2020'!$B:$B,0)),"")</f>
        <v>1319</v>
      </c>
      <c r="AF8" s="28">
        <f>IFERROR(INDEX('[1]March Week 5 2020'!H:H,MATCH('[1]2020'!$B8,'[1]March Week 5 2020'!$B:$B,0)),"")</f>
        <v>1334</v>
      </c>
      <c r="AG8" s="28">
        <f>IFERROR(INDEX('[1]March Week 5 2020'!I:I,MATCH('[1]2020'!$B8,'[1]March Week 5 2020'!$B:$B,0)),"")</f>
        <v>1222</v>
      </c>
      <c r="AH8" s="28">
        <f>IFERROR(INDEX('[1]March Week 5 2020'!J:J,MATCH('[1]2020'!$B8,'[1]March Week 5 2020'!$B:$B,0)),"")</f>
        <v>1147</v>
      </c>
      <c r="AI8" s="29">
        <f>INDEX('[1]April Week 1 2020'!D:D,MATCH('[1]2020'!$B8,'[1]April Week 1 2020'!$B:$B,0))</f>
        <v>693</v>
      </c>
      <c r="AJ8" s="28">
        <f>INDEX('[1]April Week 1 2020'!E:E,MATCH('[1]2020'!$B8,'[1]April Week 1 2020'!$B:$B,0))</f>
        <v>1256</v>
      </c>
      <c r="AK8" s="28">
        <f>INDEX('[1]April Week 1 2020'!F:F,MATCH('[1]2020'!$B8,'[1]April Week 1 2020'!$B:$B,0))</f>
        <v>1504</v>
      </c>
      <c r="AL8" s="28">
        <f>INDEX('[1]April Week 1 2020'!G:G,MATCH('[1]2020'!$B8,'[1]April Week 1 2020'!$B:$B,0))</f>
        <v>1559</v>
      </c>
      <c r="AM8" s="28">
        <f>INDEX('[1]April Week 1 2020'!H:H,MATCH('[1]2020'!$B8,'[1]April Week 1 2020'!$B:$B,0))</f>
        <v>1485</v>
      </c>
      <c r="AN8" s="28">
        <f>INDEX('[1]April Week 1 2020'!I:I,MATCH('[1]2020'!$B8,'[1]April Week 1 2020'!$B:$B,0))</f>
        <v>522</v>
      </c>
      <c r="AO8" s="30">
        <f>INDEX('[1]April Week 1 2020'!J:J,MATCH('[1]2020'!$B8,'[1]April Week 1 2020'!$B:$B,0))</f>
        <v>1007</v>
      </c>
      <c r="AP8" s="32"/>
    </row>
    <row r="9" spans="1:42" ht="16" x14ac:dyDescent="0.2">
      <c r="A9" s="21" t="s">
        <v>46</v>
      </c>
      <c r="B9" s="22" t="s">
        <v>47</v>
      </c>
      <c r="C9" s="22" t="s">
        <v>44</v>
      </c>
      <c r="D9" s="23" t="s">
        <v>48</v>
      </c>
      <c r="E9" s="24">
        <v>6526</v>
      </c>
      <c r="F9" s="25">
        <v>4732</v>
      </c>
      <c r="G9" s="26">
        <v>4313</v>
      </c>
      <c r="H9" s="27">
        <v>5531</v>
      </c>
      <c r="I9" s="27">
        <v>4840</v>
      </c>
      <c r="J9" s="27">
        <v>5968</v>
      </c>
      <c r="K9" s="27">
        <v>6546</v>
      </c>
      <c r="L9" s="27">
        <v>5082</v>
      </c>
      <c r="M9" s="25">
        <v>4659</v>
      </c>
      <c r="N9" s="26">
        <v>3936</v>
      </c>
      <c r="O9" s="27">
        <v>5436</v>
      </c>
      <c r="P9" s="28">
        <f>IFERROR(INDEX('[1]March Week 3 2020'!F:F,MATCH('[1]2020'!$A9,'[1]March Week 3 2020'!$A:$A,0)),"")</f>
        <v>4622</v>
      </c>
      <c r="Q9" s="28">
        <f>IFERROR(INDEX('[1]March Week 3 2020'!G:G,MATCH('[1]2020'!$A9,'[1]March Week 3 2020'!$A:$A,0)),"")</f>
        <v>5054</v>
      </c>
      <c r="R9" s="28">
        <f>IFERROR(INDEX('[1]March Week 3 2020'!H:H,MATCH('[1]2020'!$A9,'[1]March Week 3 2020'!$A:$A,0)),"")</f>
        <v>4602</v>
      </c>
      <c r="S9" s="28">
        <f>IFERROR(INDEX('[1]March Week 3 2020'!I:I,MATCH('[1]2020'!$A9,'[1]March Week 3 2020'!$A:$A,0)),"")</f>
        <v>4511</v>
      </c>
      <c r="T9" s="28">
        <f>IFERROR(INDEX('[1]March Week 3 2020'!J:J,MATCH('[1]2020'!$A9,'[1]March Week 3 2020'!$A:$A,0)),"")</f>
        <v>3360</v>
      </c>
      <c r="U9" s="29">
        <f>IFERROR(INDEX('[1]March Week 4 2020'!D:D,MATCH('[1]2020'!$A9,'[1]March Week 4 2020'!$A:$A,0)),"")</f>
        <v>2607</v>
      </c>
      <c r="V9" s="28">
        <f>IFERROR(INDEX('[1]March Week 4 2020'!E:E,MATCH('[1]2020'!$A9,'[1]March Week 4 2020'!$A:$A,0)),"")</f>
        <v>4114</v>
      </c>
      <c r="W9" s="28">
        <f>IFERROR(INDEX('[1]March Week 4 2020'!F:F,MATCH('[1]2020'!$A9,'[1]March Week 4 2020'!$A:$A,0)),"")</f>
        <v>4022</v>
      </c>
      <c r="X9" s="28">
        <f>IFERROR(INDEX('[1]March Week 4 2020'!G:G,MATCH('[1]2020'!$A9,'[1]March Week 4 2020'!$A:$A,0)),"")</f>
        <v>4234</v>
      </c>
      <c r="Y9" s="28">
        <f>IFERROR(INDEX('[1]March Week 4 2020'!H:H,MATCH('[1]2020'!$A9,'[1]March Week 4 2020'!$A:$A,0)),"")</f>
        <v>4168</v>
      </c>
      <c r="Z9" s="28">
        <f>IFERROR(INDEX('[1]March Week 4 2020'!I:I,MATCH('[1]2020'!$A9,'[1]March Week 4 2020'!$A:$A,0)),"")</f>
        <v>4026</v>
      </c>
      <c r="AA9" s="30">
        <f>IFERROR(INDEX('[1]March Week 4 2020'!J:J,MATCH('[1]2020'!$A9,'[1]March Week 4 2020'!$A:$A,0)),"")</f>
        <v>3305</v>
      </c>
      <c r="AB9" s="28">
        <f>IFERROR(INDEX('[1]March Week 5 2020'!D:D,MATCH('[1]2020'!$B9,'[1]March Week 5 2020'!$B:$B,0)),"")</f>
        <v>2582</v>
      </c>
      <c r="AC9" s="28">
        <f>IFERROR(INDEX('[1]March Week 5 2020'!E:E,MATCH('[1]2020'!$B9,'[1]March Week 5 2020'!$B:$B,0)),"")</f>
        <v>3628</v>
      </c>
      <c r="AD9" s="28">
        <f>IFERROR(INDEX('[1]March Week 5 2020'!F:F,MATCH('[1]2020'!$B9,'[1]March Week 5 2020'!$B:$B,0)),"")</f>
        <v>4192</v>
      </c>
      <c r="AE9" s="28">
        <f>IFERROR(INDEX('[1]March Week 5 2020'!G:G,MATCH('[1]2020'!$B9,'[1]March Week 5 2020'!$B:$B,0)),"")</f>
        <v>4116</v>
      </c>
      <c r="AF9" s="28">
        <f>IFERROR(INDEX('[1]March Week 5 2020'!H:H,MATCH('[1]2020'!$B9,'[1]March Week 5 2020'!$B:$B,0)),"")</f>
        <v>3384</v>
      </c>
      <c r="AG9" s="28">
        <f>IFERROR(INDEX('[1]March Week 5 2020'!I:I,MATCH('[1]2020'!$B9,'[1]March Week 5 2020'!$B:$B,0)),"")</f>
        <v>3644</v>
      </c>
      <c r="AH9" s="28">
        <f>IFERROR(INDEX('[1]March Week 5 2020'!J:J,MATCH('[1]2020'!$B9,'[1]March Week 5 2020'!$B:$B,0)),"")</f>
        <v>2568</v>
      </c>
      <c r="AI9" s="29">
        <f>INDEX('[1]April Week 1 2020'!D:D,MATCH('[1]2020'!$B9,'[1]April Week 1 2020'!$B:$B,0))</f>
        <v>2103</v>
      </c>
      <c r="AJ9" s="28">
        <f>INDEX('[1]April Week 1 2020'!E:E,MATCH('[1]2020'!$B9,'[1]April Week 1 2020'!$B:$B,0))</f>
        <v>3484</v>
      </c>
      <c r="AK9" s="28">
        <f>INDEX('[1]April Week 1 2020'!F:F,MATCH('[1]2020'!$B9,'[1]April Week 1 2020'!$B:$B,0))</f>
        <v>3659</v>
      </c>
      <c r="AL9" s="28">
        <f>INDEX('[1]April Week 1 2020'!G:G,MATCH('[1]2020'!$B9,'[1]April Week 1 2020'!$B:$B,0))</f>
        <v>3904</v>
      </c>
      <c r="AM9" s="28">
        <f>INDEX('[1]April Week 1 2020'!H:H,MATCH('[1]2020'!$B9,'[1]April Week 1 2020'!$B:$B,0))</f>
        <v>3571</v>
      </c>
      <c r="AN9" s="28">
        <f>INDEX('[1]April Week 1 2020'!I:I,MATCH('[1]2020'!$B9,'[1]April Week 1 2020'!$B:$B,0))</f>
        <v>2176</v>
      </c>
      <c r="AO9" s="30">
        <f>INDEX('[1]April Week 1 2020'!J:J,MATCH('[1]2020'!$B9,'[1]April Week 1 2020'!$B:$B,0))</f>
        <v>3076</v>
      </c>
      <c r="AP9" s="32"/>
    </row>
    <row r="10" spans="1:42" ht="16" x14ac:dyDescent="0.2">
      <c r="A10" s="21" t="s">
        <v>49</v>
      </c>
      <c r="B10" s="22" t="s">
        <v>50</v>
      </c>
      <c r="C10" s="22" t="s">
        <v>51</v>
      </c>
      <c r="D10" s="23" t="s">
        <v>52</v>
      </c>
      <c r="E10" s="24">
        <v>52517</v>
      </c>
      <c r="F10" s="25">
        <v>38911</v>
      </c>
      <c r="G10" s="26">
        <v>36107</v>
      </c>
      <c r="H10" s="27">
        <v>44071</v>
      </c>
      <c r="I10" s="27">
        <v>45124</v>
      </c>
      <c r="J10" s="27">
        <v>45975</v>
      </c>
      <c r="K10" s="27">
        <v>44864</v>
      </c>
      <c r="L10" s="27">
        <v>45259</v>
      </c>
      <c r="M10" s="25">
        <v>32825</v>
      </c>
      <c r="N10" s="26">
        <v>28762</v>
      </c>
      <c r="O10" s="27">
        <v>36269</v>
      </c>
      <c r="P10" s="28">
        <f>IFERROR(INDEX('[1]March Week 3 2020'!F:F,MATCH('[1]2020'!$A10,'[1]March Week 3 2020'!$A:$A,0)),"")</f>
        <v>30226</v>
      </c>
      <c r="Q10" s="28">
        <f>IFERROR(INDEX('[1]March Week 3 2020'!G:G,MATCH('[1]2020'!$A10,'[1]March Week 3 2020'!$A:$A,0)),"")</f>
        <v>30405</v>
      </c>
      <c r="R10" s="28">
        <f>IFERROR(INDEX('[1]March Week 3 2020'!H:H,MATCH('[1]2020'!$A10,'[1]March Week 3 2020'!$A:$A,0)),"")</f>
        <v>27060</v>
      </c>
      <c r="S10" s="28">
        <f>IFERROR(INDEX('[1]March Week 3 2020'!I:I,MATCH('[1]2020'!$A10,'[1]March Week 3 2020'!$A:$A,0)),"")</f>
        <v>28268</v>
      </c>
      <c r="T10" s="28">
        <f>IFERROR(INDEX('[1]March Week 3 2020'!J:J,MATCH('[1]2020'!$A10,'[1]March Week 3 2020'!$A:$A,0)),"")</f>
        <v>21091</v>
      </c>
      <c r="U10" s="29">
        <f>IFERROR(INDEX('[1]March Week 4 2020'!D:D,MATCH('[1]2020'!$A10,'[1]March Week 4 2020'!$A:$A,0)),"")</f>
        <v>17436</v>
      </c>
      <c r="V10" s="28">
        <f>IFERROR(INDEX('[1]March Week 4 2020'!E:E,MATCH('[1]2020'!$A10,'[1]March Week 4 2020'!$A:$A,0)),"")</f>
        <v>23773</v>
      </c>
      <c r="W10" s="28">
        <f>IFERROR(INDEX('[1]March Week 4 2020'!F:F,MATCH('[1]2020'!$A10,'[1]March Week 4 2020'!$A:$A,0)),"")</f>
        <v>20986</v>
      </c>
      <c r="X10" s="28">
        <f>IFERROR(INDEX('[1]March Week 4 2020'!G:G,MATCH('[1]2020'!$A10,'[1]March Week 4 2020'!$A:$A,0)),"")</f>
        <v>23109</v>
      </c>
      <c r="Y10" s="28">
        <f>IFERROR(INDEX('[1]March Week 4 2020'!H:H,MATCH('[1]2020'!$A10,'[1]March Week 4 2020'!$A:$A,0)),"")</f>
        <v>22758</v>
      </c>
      <c r="Z10" s="28">
        <f>IFERROR(INDEX('[1]March Week 4 2020'!I:I,MATCH('[1]2020'!$A10,'[1]March Week 4 2020'!$A:$A,0)),"")</f>
        <v>24032</v>
      </c>
      <c r="AA10" s="30">
        <f>IFERROR(INDEX('[1]March Week 4 2020'!J:J,MATCH('[1]2020'!$A10,'[1]March Week 4 2020'!$A:$A,0)),"")</f>
        <v>17483</v>
      </c>
      <c r="AB10" s="28">
        <f>IFERROR(INDEX('[1]March Week 5 2020'!D:D,MATCH('[1]2020'!$B10,'[1]March Week 5 2020'!$B:$B,0)),"")</f>
        <v>11632</v>
      </c>
      <c r="AC10" s="28">
        <f>IFERROR(INDEX('[1]March Week 5 2020'!E:E,MATCH('[1]2020'!$B10,'[1]March Week 5 2020'!$B:$B,0)),"")</f>
        <v>19900</v>
      </c>
      <c r="AD10" s="28">
        <f>IFERROR(INDEX('[1]March Week 5 2020'!F:F,MATCH('[1]2020'!$B10,'[1]March Week 5 2020'!$B:$B,0)),"")</f>
        <v>22123</v>
      </c>
      <c r="AE10" s="28">
        <f>IFERROR(INDEX('[1]March Week 5 2020'!G:G,MATCH('[1]2020'!$B10,'[1]March Week 5 2020'!$B:$B,0)),"")</f>
        <v>23571</v>
      </c>
      <c r="AF10" s="28">
        <f>IFERROR(INDEX('[1]March Week 5 2020'!H:H,MATCH('[1]2020'!$B10,'[1]March Week 5 2020'!$B:$B,0)),"")</f>
        <v>19155</v>
      </c>
      <c r="AG10" s="28">
        <f>IFERROR(INDEX('[1]March Week 5 2020'!I:I,MATCH('[1]2020'!$B10,'[1]March Week 5 2020'!$B:$B,0)),"")</f>
        <v>19999</v>
      </c>
      <c r="AH10" s="28">
        <f>IFERROR(INDEX('[1]March Week 5 2020'!J:J,MATCH('[1]2020'!$B10,'[1]March Week 5 2020'!$B:$B,0)),"")</f>
        <v>13809</v>
      </c>
      <c r="AI10" s="29" t="s">
        <v>41</v>
      </c>
      <c r="AJ10" s="29" t="s">
        <v>41</v>
      </c>
      <c r="AK10" s="29" t="s">
        <v>41</v>
      </c>
      <c r="AL10" s="29" t="s">
        <v>41</v>
      </c>
      <c r="AM10" s="29" t="s">
        <v>41</v>
      </c>
      <c r="AN10" s="29" t="s">
        <v>41</v>
      </c>
      <c r="AO10" s="29" t="s">
        <v>41</v>
      </c>
    </row>
    <row r="11" spans="1:42" ht="16" x14ac:dyDescent="0.2">
      <c r="A11" s="21" t="s">
        <v>53</v>
      </c>
      <c r="B11" s="22" t="s">
        <v>54</v>
      </c>
      <c r="C11" s="22" t="s">
        <v>51</v>
      </c>
      <c r="D11" s="23" t="s">
        <v>55</v>
      </c>
      <c r="E11" s="24">
        <v>59039</v>
      </c>
      <c r="F11" s="25">
        <v>43274</v>
      </c>
      <c r="G11" s="26">
        <v>40185</v>
      </c>
      <c r="H11" s="27">
        <v>50476</v>
      </c>
      <c r="I11" s="27">
        <v>51974</v>
      </c>
      <c r="J11" s="27">
        <v>53263</v>
      </c>
      <c r="K11" s="27">
        <v>50396</v>
      </c>
      <c r="L11" s="27">
        <v>50950</v>
      </c>
      <c r="M11" s="25">
        <v>36695</v>
      </c>
      <c r="N11" s="26">
        <v>31705</v>
      </c>
      <c r="O11" s="27">
        <v>40661</v>
      </c>
      <c r="P11" s="28">
        <f>IFERROR(INDEX('[1]March Week 3 2020'!F:F,MATCH('[1]2020'!$A11,'[1]March Week 3 2020'!$A:$A,0)),"")</f>
        <v>33669</v>
      </c>
      <c r="Q11" s="28">
        <f>IFERROR(INDEX('[1]March Week 3 2020'!G:G,MATCH('[1]2020'!$A11,'[1]March Week 3 2020'!$A:$A,0)),"")</f>
        <v>34117</v>
      </c>
      <c r="R11" s="28">
        <f>IFERROR(INDEX('[1]March Week 3 2020'!H:H,MATCH('[1]2020'!$A11,'[1]March Week 3 2020'!$A:$A,0)),"")</f>
        <v>30037</v>
      </c>
      <c r="S11" s="28">
        <f>IFERROR(INDEX('[1]March Week 3 2020'!I:I,MATCH('[1]2020'!$A11,'[1]March Week 3 2020'!$A:$A,0)),"")</f>
        <v>31535</v>
      </c>
      <c r="T11" s="28">
        <f>IFERROR(INDEX('[1]March Week 3 2020'!J:J,MATCH('[1]2020'!$A11,'[1]March Week 3 2020'!$A:$A,0)),"")</f>
        <v>23518</v>
      </c>
      <c r="U11" s="29">
        <f>IFERROR(INDEX('[1]March Week 4 2020'!D:D,MATCH('[1]2020'!$A11,'[1]March Week 4 2020'!$A:$A,0)),"")</f>
        <v>19255</v>
      </c>
      <c r="V11" s="28">
        <f>IFERROR(INDEX('[1]March Week 4 2020'!E:E,MATCH('[1]2020'!$A11,'[1]March Week 4 2020'!$A:$A,0)),"")</f>
        <v>26477</v>
      </c>
      <c r="W11" s="28">
        <f>IFERROR(INDEX('[1]March Week 4 2020'!F:F,MATCH('[1]2020'!$A11,'[1]March Week 4 2020'!$A:$A,0)),"")</f>
        <v>23433</v>
      </c>
      <c r="X11" s="28">
        <f>IFERROR(INDEX('[1]March Week 4 2020'!G:G,MATCH('[1]2020'!$A11,'[1]March Week 4 2020'!$A:$A,0)),"")</f>
        <v>25943</v>
      </c>
      <c r="Y11" s="28">
        <f>IFERROR(INDEX('[1]March Week 4 2020'!H:H,MATCH('[1]2020'!$A11,'[1]March Week 4 2020'!$A:$A,0)),"")</f>
        <v>25558</v>
      </c>
      <c r="Z11" s="28">
        <f>IFERROR(INDEX('[1]March Week 4 2020'!I:I,MATCH('[1]2020'!$A11,'[1]March Week 4 2020'!$A:$A,0)),"")</f>
        <v>26831</v>
      </c>
      <c r="AA11" s="30">
        <f>IFERROR(INDEX('[1]March Week 4 2020'!J:J,MATCH('[1]2020'!$A11,'[1]March Week 4 2020'!$A:$A,0)),"")</f>
        <v>19236</v>
      </c>
      <c r="AB11" s="28">
        <f>IFERROR(INDEX('[1]March Week 5 2020'!D:D,MATCH('[1]2020'!$B11,'[1]March Week 5 2020'!$B:$B,0)),"")</f>
        <v>12863</v>
      </c>
      <c r="AC11" s="28">
        <f>IFERROR(INDEX('[1]March Week 5 2020'!E:E,MATCH('[1]2020'!$B11,'[1]March Week 5 2020'!$B:$B,0)),"")</f>
        <v>22158</v>
      </c>
      <c r="AD11" s="28">
        <f>IFERROR(INDEX('[1]March Week 5 2020'!F:F,MATCH('[1]2020'!$B11,'[1]March Week 5 2020'!$B:$B,0)),"")</f>
        <v>24630</v>
      </c>
      <c r="AE11" s="28">
        <f>IFERROR(INDEX('[1]March Week 5 2020'!G:G,MATCH('[1]2020'!$B11,'[1]March Week 5 2020'!$B:$B,0)),"")</f>
        <v>26173</v>
      </c>
      <c r="AF11" s="28">
        <f>IFERROR(INDEX('[1]March Week 5 2020'!H:H,MATCH('[1]2020'!$B11,'[1]March Week 5 2020'!$B:$B,0)),"")</f>
        <v>21356</v>
      </c>
      <c r="AG11" s="28">
        <f>IFERROR(INDEX('[1]March Week 5 2020'!I:I,MATCH('[1]2020'!$B11,'[1]March Week 5 2020'!$B:$B,0)),"")</f>
        <v>22321</v>
      </c>
      <c r="AH11" s="28">
        <f>IFERROR(INDEX('[1]March Week 5 2020'!J:J,MATCH('[1]2020'!$B11,'[1]March Week 5 2020'!$B:$B,0)),"")</f>
        <v>15595</v>
      </c>
      <c r="AI11" s="29">
        <f>INDEX('[1]April Week 1 2020'!D:D,MATCH('[1]2020'!$B11,'[1]April Week 1 2020'!$B:$B,0))</f>
        <v>12915</v>
      </c>
      <c r="AJ11" s="28">
        <f>INDEX('[1]April Week 1 2020'!E:E,MATCH('[1]2020'!$B11,'[1]April Week 1 2020'!$B:$B,0))</f>
        <v>23674</v>
      </c>
      <c r="AK11" s="28">
        <f>INDEX('[1]April Week 1 2020'!F:F,MATCH('[1]2020'!$B11,'[1]April Week 1 2020'!$B:$B,0))</f>
        <v>23341</v>
      </c>
      <c r="AL11" s="28">
        <f>INDEX('[1]April Week 1 2020'!G:G,MATCH('[1]2020'!$B11,'[1]April Week 1 2020'!$B:$B,0))</f>
        <v>23911</v>
      </c>
      <c r="AM11" s="28">
        <f>INDEX('[1]April Week 1 2020'!H:H,MATCH('[1]2020'!$B11,'[1]April Week 1 2020'!$B:$B,0))</f>
        <v>21265</v>
      </c>
      <c r="AN11" s="28">
        <f>INDEX('[1]April Week 1 2020'!I:I,MATCH('[1]2020'!$B11,'[1]April Week 1 2020'!$B:$B,0))</f>
        <v>21483</v>
      </c>
      <c r="AO11" s="30">
        <f>INDEX('[1]April Week 1 2020'!J:J,MATCH('[1]2020'!$B11,'[1]April Week 1 2020'!$B:$B,0))</f>
        <v>18204</v>
      </c>
    </row>
    <row r="12" spans="1:42" ht="16" x14ac:dyDescent="0.2">
      <c r="A12" s="21" t="s">
        <v>56</v>
      </c>
      <c r="B12" s="22" t="s">
        <v>57</v>
      </c>
      <c r="C12" s="22" t="s">
        <v>51</v>
      </c>
      <c r="D12" s="23" t="s">
        <v>58</v>
      </c>
      <c r="E12" s="24">
        <v>5744</v>
      </c>
      <c r="F12" s="25">
        <v>4969</v>
      </c>
      <c r="G12" s="26">
        <v>4332</v>
      </c>
      <c r="H12" s="27">
        <v>5219</v>
      </c>
      <c r="I12" s="27">
        <v>5371</v>
      </c>
      <c r="J12" s="27">
        <v>5458</v>
      </c>
      <c r="K12" s="27">
        <v>5783</v>
      </c>
      <c r="L12" s="27">
        <v>5244</v>
      </c>
      <c r="M12" s="25">
        <v>4631</v>
      </c>
      <c r="N12" s="26">
        <v>4195</v>
      </c>
      <c r="O12" s="27">
        <v>4767</v>
      </c>
      <c r="P12" s="28">
        <f>IFERROR(INDEX('[1]March Week 3 2020'!F:F,MATCH('[1]2020'!$A12,'[1]March Week 3 2020'!$A:$A,0)),"")</f>
        <v>4139</v>
      </c>
      <c r="Q12" s="28">
        <f>IFERROR(INDEX('[1]March Week 3 2020'!G:G,MATCH('[1]2020'!$A12,'[1]March Week 3 2020'!$A:$A,0)),"")</f>
        <v>4417</v>
      </c>
      <c r="R12" s="28">
        <f>IFERROR(INDEX('[1]March Week 3 2020'!H:H,MATCH('[1]2020'!$A12,'[1]March Week 3 2020'!$A:$A,0)),"")</f>
        <v>3999</v>
      </c>
      <c r="S12" s="28">
        <f>IFERROR(INDEX('[1]March Week 3 2020'!I:I,MATCH('[1]2020'!$A12,'[1]March Week 3 2020'!$A:$A,0)),"")</f>
        <v>4124</v>
      </c>
      <c r="T12" s="28">
        <f>IFERROR(INDEX('[1]March Week 3 2020'!J:J,MATCH('[1]2020'!$A12,'[1]March Week 3 2020'!$A:$A,0)),"")</f>
        <v>3934</v>
      </c>
      <c r="U12" s="29">
        <f>IFERROR(INDEX('[1]March Week 4 2020'!D:D,MATCH('[1]2020'!$A12,'[1]March Week 4 2020'!$A:$A,0)),"")</f>
        <v>3502</v>
      </c>
      <c r="V12" s="28">
        <f>IFERROR(INDEX('[1]March Week 4 2020'!E:E,MATCH('[1]2020'!$A12,'[1]March Week 4 2020'!$A:$A,0)),"")</f>
        <v>4009</v>
      </c>
      <c r="W12" s="28">
        <f>IFERROR(INDEX('[1]March Week 4 2020'!F:F,MATCH('[1]2020'!$A12,'[1]March Week 4 2020'!$A:$A,0)),"")</f>
        <v>3676</v>
      </c>
      <c r="X12" s="28">
        <f>IFERROR(INDEX('[1]March Week 4 2020'!G:G,MATCH('[1]2020'!$A12,'[1]March Week 4 2020'!$A:$A,0)),"")</f>
        <v>3977</v>
      </c>
      <c r="Y12" s="28">
        <f>IFERROR(INDEX('[1]March Week 4 2020'!H:H,MATCH('[1]2020'!$A12,'[1]March Week 4 2020'!$A:$A,0)),"")</f>
        <v>4290</v>
      </c>
      <c r="Z12" s="28">
        <f>IFERROR(INDEX('[1]March Week 4 2020'!I:I,MATCH('[1]2020'!$A12,'[1]March Week 4 2020'!$A:$A,0)),"")</f>
        <v>4379</v>
      </c>
      <c r="AA12" s="30">
        <f>IFERROR(INDEX('[1]March Week 4 2020'!J:J,MATCH('[1]2020'!$A12,'[1]March Week 4 2020'!$A:$A,0)),"")</f>
        <v>3822</v>
      </c>
      <c r="AB12" s="28">
        <f>IFERROR(INDEX('[1]March Week 5 2020'!D:D,MATCH('[1]2020'!$B12,'[1]March Week 5 2020'!$B:$B,0)),"")</f>
        <v>2568</v>
      </c>
      <c r="AC12" s="28">
        <f>IFERROR(INDEX('[1]March Week 5 2020'!E:E,MATCH('[1]2020'!$B12,'[1]March Week 5 2020'!$B:$B,0)),"")</f>
        <v>3475</v>
      </c>
      <c r="AD12" s="28">
        <f>IFERROR(INDEX('[1]March Week 5 2020'!F:F,MATCH('[1]2020'!$B12,'[1]March Week 5 2020'!$B:$B,0)),"")</f>
        <v>4143</v>
      </c>
      <c r="AE12" s="28">
        <f>IFERROR(INDEX('[1]March Week 5 2020'!G:G,MATCH('[1]2020'!$B12,'[1]March Week 5 2020'!$B:$B,0)),"")</f>
        <v>4218</v>
      </c>
      <c r="AF12" s="28">
        <f>IFERROR(INDEX('[1]March Week 5 2020'!H:H,MATCH('[1]2020'!$B12,'[1]March Week 5 2020'!$B:$B,0)),"")</f>
        <v>3362</v>
      </c>
      <c r="AG12" s="28">
        <f>IFERROR(INDEX('[1]March Week 5 2020'!I:I,MATCH('[1]2020'!$B12,'[1]March Week 5 2020'!$B:$B,0)),"")</f>
        <v>3419</v>
      </c>
      <c r="AH12" s="28">
        <f>IFERROR(INDEX('[1]March Week 5 2020'!J:J,MATCH('[1]2020'!$B12,'[1]March Week 5 2020'!$B:$B,0)),"")</f>
        <v>3574</v>
      </c>
      <c r="AI12" s="29">
        <f>INDEX('[1]April Week 1 2020'!D:D,MATCH('[1]2020'!$B12,'[1]April Week 1 2020'!$B:$B,0))</f>
        <v>2964</v>
      </c>
      <c r="AJ12" s="28">
        <f>INDEX('[1]April Week 1 2020'!E:E,MATCH('[1]2020'!$B12,'[1]April Week 1 2020'!$B:$B,0))</f>
        <v>3967</v>
      </c>
      <c r="AK12" s="28">
        <f>INDEX('[1]April Week 1 2020'!F:F,MATCH('[1]2020'!$B12,'[1]April Week 1 2020'!$B:$B,0))</f>
        <v>4306</v>
      </c>
      <c r="AL12" s="28">
        <f>INDEX('[1]April Week 1 2020'!G:G,MATCH('[1]2020'!$B12,'[1]April Week 1 2020'!$B:$B,0))</f>
        <v>4001</v>
      </c>
      <c r="AM12" s="28">
        <f>INDEX('[1]April Week 1 2020'!H:H,MATCH('[1]2020'!$B12,'[1]April Week 1 2020'!$B:$B,0))</f>
        <v>3800</v>
      </c>
      <c r="AN12" s="28">
        <f>INDEX('[1]April Week 1 2020'!I:I,MATCH('[1]2020'!$B12,'[1]April Week 1 2020'!$B:$B,0))</f>
        <v>3751</v>
      </c>
      <c r="AO12" s="30">
        <f>INDEX('[1]April Week 1 2020'!J:J,MATCH('[1]2020'!$B12,'[1]April Week 1 2020'!$B:$B,0))</f>
        <v>4096</v>
      </c>
    </row>
    <row r="13" spans="1:42" ht="16" x14ac:dyDescent="0.2">
      <c r="A13" s="21" t="s">
        <v>59</v>
      </c>
      <c r="B13" s="22" t="s">
        <v>60</v>
      </c>
      <c r="C13" s="22" t="s">
        <v>51</v>
      </c>
      <c r="D13" s="23" t="s">
        <v>61</v>
      </c>
      <c r="E13" s="24">
        <v>9709</v>
      </c>
      <c r="F13" s="25">
        <v>7574</v>
      </c>
      <c r="G13" s="26">
        <v>6989</v>
      </c>
      <c r="H13" s="27">
        <v>8444</v>
      </c>
      <c r="I13" s="27">
        <v>8304</v>
      </c>
      <c r="J13" s="27">
        <v>8531</v>
      </c>
      <c r="K13" s="27">
        <v>8840</v>
      </c>
      <c r="L13" s="27">
        <v>8933</v>
      </c>
      <c r="M13" s="25">
        <v>7473</v>
      </c>
      <c r="N13" s="26">
        <v>6257</v>
      </c>
      <c r="O13" s="27">
        <v>7613</v>
      </c>
      <c r="P13" s="28">
        <f>IFERROR(INDEX('[1]March Week 3 2020'!F:F,MATCH('[1]2020'!$A13,'[1]March Week 3 2020'!$A:$A,0)),"")</f>
        <v>6475</v>
      </c>
      <c r="Q13" s="28">
        <f>IFERROR(INDEX('[1]March Week 3 2020'!G:G,MATCH('[1]2020'!$A13,'[1]March Week 3 2020'!$A:$A,0)),"")</f>
        <v>6860</v>
      </c>
      <c r="R13" s="28">
        <f>IFERROR(INDEX('[1]March Week 3 2020'!H:H,MATCH('[1]2020'!$A13,'[1]March Week 3 2020'!$A:$A,0)),"")</f>
        <v>6087</v>
      </c>
      <c r="S13" s="28">
        <f>IFERROR(INDEX('[1]March Week 3 2020'!I:I,MATCH('[1]2020'!$A13,'[1]March Week 3 2020'!$A:$A,0)),"")</f>
        <v>6758</v>
      </c>
      <c r="T13" s="28">
        <f>IFERROR(INDEX('[1]March Week 3 2020'!J:J,MATCH('[1]2020'!$A13,'[1]March Week 3 2020'!$A:$A,0)),"")</f>
        <v>6063</v>
      </c>
      <c r="U13" s="29">
        <f>IFERROR(INDEX('[1]March Week 4 2020'!D:D,MATCH('[1]2020'!$A13,'[1]March Week 4 2020'!$A:$A,0)),"")</f>
        <v>5071</v>
      </c>
      <c r="V13" s="28">
        <f>IFERROR(INDEX('[1]March Week 4 2020'!E:E,MATCH('[1]2020'!$A13,'[1]March Week 4 2020'!$A:$A,0)),"")</f>
        <v>5975</v>
      </c>
      <c r="W13" s="28">
        <f>IFERROR(INDEX('[1]March Week 4 2020'!F:F,MATCH('[1]2020'!$A13,'[1]March Week 4 2020'!$A:$A,0)),"")</f>
        <v>5703</v>
      </c>
      <c r="X13" s="28">
        <f>IFERROR(INDEX('[1]March Week 4 2020'!G:G,MATCH('[1]2020'!$A13,'[1]March Week 4 2020'!$A:$A,0)),"")</f>
        <v>6043</v>
      </c>
      <c r="Y13" s="28">
        <f>IFERROR(INDEX('[1]March Week 4 2020'!H:H,MATCH('[1]2020'!$A13,'[1]March Week 4 2020'!$A:$A,0)),"")</f>
        <v>6051</v>
      </c>
      <c r="Z13" s="28">
        <f>IFERROR(INDEX('[1]March Week 4 2020'!I:I,MATCH('[1]2020'!$A13,'[1]March Week 4 2020'!$A:$A,0)),"")</f>
        <v>6530</v>
      </c>
      <c r="AA13" s="30">
        <f>IFERROR(INDEX('[1]March Week 4 2020'!J:J,MATCH('[1]2020'!$A13,'[1]March Week 4 2020'!$A:$A,0)),"")</f>
        <v>5988</v>
      </c>
      <c r="AB13" s="28">
        <f>IFERROR(INDEX('[1]March Week 5 2020'!D:D,MATCH('[1]2020'!$B13,'[1]March Week 5 2020'!$B:$B,0)),"")</f>
        <v>3616</v>
      </c>
      <c r="AC13" s="28">
        <f>IFERROR(INDEX('[1]March Week 5 2020'!E:E,MATCH('[1]2020'!$B13,'[1]March Week 5 2020'!$B:$B,0)),"")</f>
        <v>5418</v>
      </c>
      <c r="AD13" s="28">
        <f>IFERROR(INDEX('[1]March Week 5 2020'!F:F,MATCH('[1]2020'!$B13,'[1]March Week 5 2020'!$B:$B,0)),"")</f>
        <v>6087</v>
      </c>
      <c r="AE13" s="28">
        <f>IFERROR(INDEX('[1]March Week 5 2020'!G:G,MATCH('[1]2020'!$B13,'[1]March Week 5 2020'!$B:$B,0)),"")</f>
        <v>6123</v>
      </c>
      <c r="AF13" s="28">
        <f>IFERROR(INDEX('[1]March Week 5 2020'!H:H,MATCH('[1]2020'!$B13,'[1]March Week 5 2020'!$B:$B,0)),"")</f>
        <v>4689</v>
      </c>
      <c r="AG13" s="28">
        <f>IFERROR(INDEX('[1]March Week 5 2020'!I:I,MATCH('[1]2020'!$B13,'[1]March Week 5 2020'!$B:$B,0)),"")</f>
        <v>5361</v>
      </c>
      <c r="AH13" s="28">
        <f>IFERROR(INDEX('[1]March Week 5 2020'!J:J,MATCH('[1]2020'!$B13,'[1]March Week 5 2020'!$B:$B,0)),"")</f>
        <v>4990</v>
      </c>
      <c r="AI13" s="29">
        <f>INDEX('[1]April Week 1 2020'!D:D,MATCH('[1]2020'!$B13,'[1]April Week 1 2020'!$B:$B,0))</f>
        <v>4163</v>
      </c>
      <c r="AJ13" s="28">
        <f>INDEX('[1]April Week 1 2020'!E:E,MATCH('[1]2020'!$B13,'[1]April Week 1 2020'!$B:$B,0))</f>
        <v>5878</v>
      </c>
      <c r="AK13" s="28">
        <f>INDEX('[1]April Week 1 2020'!F:F,MATCH('[1]2020'!$B13,'[1]April Week 1 2020'!$B:$B,0))</f>
        <v>5875</v>
      </c>
      <c r="AL13" s="28">
        <f>INDEX('[1]April Week 1 2020'!G:G,MATCH('[1]2020'!$B13,'[1]April Week 1 2020'!$B:$B,0))</f>
        <v>6002</v>
      </c>
      <c r="AM13" s="28">
        <f>INDEX('[1]April Week 1 2020'!H:H,MATCH('[1]2020'!$B13,'[1]April Week 1 2020'!$B:$B,0))</f>
        <v>5335</v>
      </c>
      <c r="AN13" s="28">
        <f>INDEX('[1]April Week 1 2020'!I:I,MATCH('[1]2020'!$B13,'[1]April Week 1 2020'!$B:$B,0))</f>
        <v>5786</v>
      </c>
      <c r="AO13" s="30">
        <f>INDEX('[1]April Week 1 2020'!J:J,MATCH('[1]2020'!$B13,'[1]April Week 1 2020'!$B:$B,0))</f>
        <v>5934</v>
      </c>
    </row>
    <row r="14" spans="1:42" ht="16" x14ac:dyDescent="0.2">
      <c r="A14" s="21" t="s">
        <v>62</v>
      </c>
      <c r="B14" s="22" t="s">
        <v>63</v>
      </c>
      <c r="C14" s="22" t="s">
        <v>51</v>
      </c>
      <c r="D14" s="23" t="s">
        <v>64</v>
      </c>
      <c r="E14" s="24">
        <v>57308</v>
      </c>
      <c r="F14" s="25">
        <v>41447</v>
      </c>
      <c r="G14" s="26">
        <v>37109</v>
      </c>
      <c r="H14" s="27">
        <v>49872</v>
      </c>
      <c r="I14" s="27">
        <v>51277</v>
      </c>
      <c r="J14" s="27">
        <v>52288</v>
      </c>
      <c r="K14" s="27">
        <v>46409</v>
      </c>
      <c r="L14" s="27">
        <v>48937</v>
      </c>
      <c r="M14" s="25">
        <v>34702</v>
      </c>
      <c r="N14" s="26">
        <v>29061</v>
      </c>
      <c r="O14" s="27">
        <v>37895</v>
      </c>
      <c r="P14" s="28">
        <f>IFERROR(INDEX('[1]March Week 3 2020'!F:F,MATCH('[1]2020'!$A14,'[1]March Week 3 2020'!$A:$A,0)),"")</f>
        <v>31085</v>
      </c>
      <c r="Q14" s="28">
        <f>IFERROR(INDEX('[1]March Week 3 2020'!G:G,MATCH('[1]2020'!$A14,'[1]March Week 3 2020'!$A:$A,0)),"")</f>
        <v>31324</v>
      </c>
      <c r="R14" s="28">
        <f>IFERROR(INDEX('[1]March Week 3 2020'!H:H,MATCH('[1]2020'!$A14,'[1]March Week 3 2020'!$A:$A,0)),"")</f>
        <v>27547</v>
      </c>
      <c r="S14" s="28">
        <f>IFERROR(INDEX('[1]March Week 3 2020'!I:I,MATCH('[1]2020'!$A14,'[1]March Week 3 2020'!$A:$A,0)),"")</f>
        <v>28602</v>
      </c>
      <c r="T14" s="28">
        <f>IFERROR(INDEX('[1]March Week 3 2020'!J:J,MATCH('[1]2020'!$A14,'[1]March Week 3 2020'!$A:$A,0)),"")</f>
        <v>21919</v>
      </c>
      <c r="U14" s="29">
        <f>IFERROR(INDEX('[1]March Week 4 2020'!D:D,MATCH('[1]2020'!$A14,'[1]March Week 4 2020'!$A:$A,0)),"")</f>
        <v>17802</v>
      </c>
      <c r="V14" s="28">
        <f>IFERROR(INDEX('[1]March Week 4 2020'!E:E,MATCH('[1]2020'!$A14,'[1]March Week 4 2020'!$A:$A,0)),"")</f>
        <v>23817</v>
      </c>
      <c r="W14" s="28">
        <f>IFERROR(INDEX('[1]March Week 4 2020'!F:F,MATCH('[1]2020'!$A14,'[1]March Week 4 2020'!$A:$A,0)),"")</f>
        <v>18058</v>
      </c>
      <c r="X14" s="28">
        <f>IFERROR(INDEX('[1]March Week 4 2020'!G:G,MATCH('[1]2020'!$A14,'[1]March Week 4 2020'!$A:$A,0)),"")</f>
        <v>23871</v>
      </c>
      <c r="Y14" s="28">
        <f>IFERROR(INDEX('[1]March Week 4 2020'!H:H,MATCH('[1]2020'!$A14,'[1]March Week 4 2020'!$A:$A,0)),"")</f>
        <v>23056</v>
      </c>
      <c r="Z14" s="28">
        <f>IFERROR(INDEX('[1]March Week 4 2020'!I:I,MATCH('[1]2020'!$A14,'[1]March Week 4 2020'!$A:$A,0)),"")</f>
        <v>24373</v>
      </c>
      <c r="AA14" s="30">
        <f>IFERROR(INDEX('[1]March Week 4 2020'!J:J,MATCH('[1]2020'!$A14,'[1]March Week 4 2020'!$A:$A,0)),"")</f>
        <v>17758</v>
      </c>
      <c r="AB14" s="28">
        <f>IFERROR(INDEX('[1]March Week 5 2020'!D:D,MATCH('[1]2020'!$B14,'[1]March Week 5 2020'!$B:$B,0)),"")</f>
        <v>12070</v>
      </c>
      <c r="AC14" s="28">
        <f>IFERROR(INDEX('[1]March Week 5 2020'!E:E,MATCH('[1]2020'!$B14,'[1]March Week 5 2020'!$B:$B,0)),"")</f>
        <v>20095</v>
      </c>
      <c r="AD14" s="28">
        <f>IFERROR(INDEX('[1]March Week 5 2020'!F:F,MATCH('[1]2020'!$B14,'[1]March Week 5 2020'!$B:$B,0)),"")</f>
        <v>22728</v>
      </c>
      <c r="AE14" s="28">
        <f>IFERROR(INDEX('[1]March Week 5 2020'!G:G,MATCH('[1]2020'!$B14,'[1]March Week 5 2020'!$B:$B,0)),"")</f>
        <v>23505</v>
      </c>
      <c r="AF14" s="28">
        <f>IFERROR(INDEX('[1]March Week 5 2020'!H:H,MATCH('[1]2020'!$B14,'[1]March Week 5 2020'!$B:$B,0)),"")</f>
        <v>19360</v>
      </c>
      <c r="AG14" s="28">
        <f>IFERROR(INDEX('[1]March Week 5 2020'!I:I,MATCH('[1]2020'!$B14,'[1]March Week 5 2020'!$B:$B,0)),"")</f>
        <v>20526</v>
      </c>
      <c r="AH14" s="28">
        <f>IFERROR(INDEX('[1]March Week 5 2020'!J:J,MATCH('[1]2020'!$B14,'[1]March Week 5 2020'!$B:$B,0)),"")</f>
        <v>14927</v>
      </c>
      <c r="AI14" s="29">
        <f>INDEX('[1]April Week 1 2020'!D:D,MATCH('[1]2020'!$B14,'[1]April Week 1 2020'!$B:$B,0))</f>
        <v>12416</v>
      </c>
      <c r="AJ14" s="28">
        <f>INDEX('[1]April Week 1 2020'!E:E,MATCH('[1]2020'!$B14,'[1]April Week 1 2020'!$B:$B,0))</f>
        <v>21511</v>
      </c>
      <c r="AK14" s="28">
        <f>INDEX('[1]April Week 1 2020'!F:F,MATCH('[1]2020'!$B14,'[1]April Week 1 2020'!$B:$B,0))</f>
        <v>21364</v>
      </c>
      <c r="AL14" s="28">
        <f>INDEX('[1]April Week 1 2020'!G:G,MATCH('[1]2020'!$B14,'[1]April Week 1 2020'!$B:$B,0))</f>
        <v>21543</v>
      </c>
      <c r="AM14" s="28">
        <f>INDEX('[1]April Week 1 2020'!H:H,MATCH('[1]2020'!$B14,'[1]April Week 1 2020'!$B:$B,0))</f>
        <v>18138</v>
      </c>
      <c r="AN14" s="28">
        <f>INDEX('[1]April Week 1 2020'!I:I,MATCH('[1]2020'!$B14,'[1]April Week 1 2020'!$B:$B,0))</f>
        <v>20436</v>
      </c>
      <c r="AO14" s="30">
        <f>INDEX('[1]April Week 1 2020'!J:J,MATCH('[1]2020'!$B14,'[1]April Week 1 2020'!$B:$B,0))</f>
        <v>16753</v>
      </c>
    </row>
    <row r="15" spans="1:42" ht="16" x14ac:dyDescent="0.2">
      <c r="A15" s="21" t="s">
        <v>65</v>
      </c>
      <c r="B15" s="22" t="s">
        <v>66</v>
      </c>
      <c r="C15" s="22" t="s">
        <v>51</v>
      </c>
      <c r="D15" s="23" t="s">
        <v>67</v>
      </c>
      <c r="E15" s="24">
        <v>80229</v>
      </c>
      <c r="F15" s="25">
        <v>58997</v>
      </c>
      <c r="G15" s="26">
        <v>51583</v>
      </c>
      <c r="H15" s="27">
        <v>71517</v>
      </c>
      <c r="I15" s="27">
        <v>73372</v>
      </c>
      <c r="J15" s="27">
        <v>74866</v>
      </c>
      <c r="K15" s="27">
        <v>70823</v>
      </c>
      <c r="L15" s="27">
        <v>69101</v>
      </c>
      <c r="M15" s="25">
        <v>49934</v>
      </c>
      <c r="N15" s="26">
        <v>40986</v>
      </c>
      <c r="O15" s="27">
        <v>54852</v>
      </c>
      <c r="P15" s="28">
        <f>IFERROR(INDEX('[1]March Week 3 2020'!F:F,MATCH('[1]2020'!$A15,'[1]March Week 3 2020'!$A:$A,0)),"")</f>
        <v>46227</v>
      </c>
      <c r="Q15" s="28">
        <f>IFERROR(INDEX('[1]March Week 3 2020'!G:G,MATCH('[1]2020'!$A15,'[1]March Week 3 2020'!$A:$A,0)),"")</f>
        <v>46388</v>
      </c>
      <c r="R15" s="28">
        <f>IFERROR(INDEX('[1]March Week 3 2020'!H:H,MATCH('[1]2020'!$A15,'[1]March Week 3 2020'!$A:$A,0)),"")</f>
        <v>41322</v>
      </c>
      <c r="S15" s="28">
        <f>IFERROR(INDEX('[1]March Week 3 2020'!I:I,MATCH('[1]2020'!$A15,'[1]March Week 3 2020'!$A:$A,0)),"")</f>
        <v>43084</v>
      </c>
      <c r="T15" s="28">
        <f>IFERROR(INDEX('[1]March Week 3 2020'!J:J,MATCH('[1]2020'!$A15,'[1]March Week 3 2020'!$A:$A,0)),"")</f>
        <v>32565</v>
      </c>
      <c r="U15" s="29">
        <f>IFERROR(INDEX('[1]March Week 4 2020'!D:D,MATCH('[1]2020'!$A15,'[1]March Week 4 2020'!$A:$A,0)),"")</f>
        <v>25838</v>
      </c>
      <c r="V15" s="28">
        <f>IFERROR(INDEX('[1]March Week 4 2020'!E:E,MATCH('[1]2020'!$A15,'[1]March Week 4 2020'!$A:$A,0)),"")</f>
        <v>36332</v>
      </c>
      <c r="W15" s="28">
        <f>IFERROR(INDEX('[1]March Week 4 2020'!F:F,MATCH('[1]2020'!$A15,'[1]March Week 4 2020'!$A:$A,0)),"")</f>
        <v>33149</v>
      </c>
      <c r="X15" s="28">
        <f>IFERROR(INDEX('[1]March Week 4 2020'!G:G,MATCH('[1]2020'!$A15,'[1]March Week 4 2020'!$A:$A,0)),"")</f>
        <v>36036</v>
      </c>
      <c r="Y15" s="28">
        <f>IFERROR(INDEX('[1]March Week 4 2020'!H:H,MATCH('[1]2020'!$A15,'[1]March Week 4 2020'!$A:$A,0)),"")</f>
        <v>33994</v>
      </c>
      <c r="Z15" s="28">
        <f>IFERROR(INDEX('[1]March Week 4 2020'!I:I,MATCH('[1]2020'!$A15,'[1]March Week 4 2020'!$A:$A,0)),"")</f>
        <v>36350</v>
      </c>
      <c r="AA15" s="30">
        <f>IFERROR(INDEX('[1]March Week 4 2020'!J:J,MATCH('[1]2020'!$A15,'[1]March Week 4 2020'!$A:$A,0)),"")</f>
        <v>26363</v>
      </c>
      <c r="AB15" s="28">
        <f>IFERROR(INDEX('[1]March Week 5 2020'!D:D,MATCH('[1]2020'!$B15,'[1]March Week 5 2020'!$B:$B,0)),"")</f>
        <v>18067</v>
      </c>
      <c r="AC15" s="28">
        <f>IFERROR(INDEX('[1]March Week 5 2020'!E:E,MATCH('[1]2020'!$B15,'[1]March Week 5 2020'!$B:$B,0)),"")</f>
        <v>30567</v>
      </c>
      <c r="AD15" s="28">
        <f>IFERROR(INDEX('[1]March Week 5 2020'!F:F,MATCH('[1]2020'!$B15,'[1]March Week 5 2020'!$B:$B,0)),"")</f>
        <v>34224</v>
      </c>
      <c r="AE15" s="28">
        <f>IFERROR(INDEX('[1]March Week 5 2020'!G:G,MATCH('[1]2020'!$B15,'[1]March Week 5 2020'!$B:$B,0)),"")</f>
        <v>35250</v>
      </c>
      <c r="AF15" s="28">
        <f>IFERROR(INDEX('[1]March Week 5 2020'!H:H,MATCH('[1]2020'!$B15,'[1]March Week 5 2020'!$B:$B,0)),"")</f>
        <v>29482</v>
      </c>
      <c r="AG15" s="28">
        <f>IFERROR(INDEX('[1]March Week 5 2020'!I:I,MATCH('[1]2020'!$B15,'[1]March Week 5 2020'!$B:$B,0)),"")</f>
        <v>31732</v>
      </c>
      <c r="AH15" s="28">
        <f>IFERROR(INDEX('[1]March Week 5 2020'!J:J,MATCH('[1]2020'!$B15,'[1]March Week 5 2020'!$B:$B,0)),"")</f>
        <v>23412</v>
      </c>
      <c r="AI15" s="29">
        <f>INDEX('[1]April Week 1 2020'!D:D,MATCH('[1]2020'!$B15,'[1]April Week 1 2020'!$B:$B,0))</f>
        <v>19128</v>
      </c>
      <c r="AJ15" s="28">
        <f>INDEX('[1]April Week 1 2020'!E:E,MATCH('[1]2020'!$B15,'[1]April Week 1 2020'!$B:$B,0))</f>
        <v>32638</v>
      </c>
      <c r="AK15" s="28">
        <f>INDEX('[1]April Week 1 2020'!F:F,MATCH('[1]2020'!$B15,'[1]April Week 1 2020'!$B:$B,0))</f>
        <v>32502</v>
      </c>
      <c r="AL15" s="28">
        <f>INDEX('[1]April Week 1 2020'!G:G,MATCH('[1]2020'!$B15,'[1]April Week 1 2020'!$B:$B,0))</f>
        <v>33221</v>
      </c>
      <c r="AM15" s="28">
        <f>INDEX('[1]April Week 1 2020'!H:H,MATCH('[1]2020'!$B15,'[1]April Week 1 2020'!$B:$B,0))</f>
        <v>30004</v>
      </c>
      <c r="AN15" s="28">
        <f>INDEX('[1]April Week 1 2020'!I:I,MATCH('[1]2020'!$B15,'[1]April Week 1 2020'!$B:$B,0))</f>
        <v>32627</v>
      </c>
      <c r="AO15" s="30">
        <f>INDEX('[1]April Week 1 2020'!J:J,MATCH('[1]2020'!$B15,'[1]April Week 1 2020'!$B:$B,0))</f>
        <v>26560</v>
      </c>
    </row>
    <row r="16" spans="1:42" ht="16" x14ac:dyDescent="0.2">
      <c r="A16" s="21" t="s">
        <v>68</v>
      </c>
      <c r="B16" s="22" t="s">
        <v>69</v>
      </c>
      <c r="C16" s="22" t="s">
        <v>51</v>
      </c>
      <c r="D16" s="23" t="s">
        <v>70</v>
      </c>
      <c r="E16" s="24">
        <v>82268</v>
      </c>
      <c r="F16" s="25">
        <v>60730</v>
      </c>
      <c r="G16" s="26">
        <v>52688</v>
      </c>
      <c r="H16" s="27">
        <v>73944</v>
      </c>
      <c r="I16" s="27">
        <v>75147</v>
      </c>
      <c r="J16" s="27">
        <v>76179</v>
      </c>
      <c r="K16" s="27">
        <v>73030</v>
      </c>
      <c r="L16" s="27">
        <v>72392</v>
      </c>
      <c r="M16" s="25">
        <v>51674</v>
      </c>
      <c r="N16" s="26">
        <v>42641</v>
      </c>
      <c r="O16" s="27">
        <v>56678</v>
      </c>
      <c r="P16" s="28">
        <f>IFERROR(INDEX('[1]March Week 3 2020'!F:F,MATCH('[1]2020'!$A16,'[1]March Week 3 2020'!$A:$A,0)),"")</f>
        <v>47127</v>
      </c>
      <c r="Q16" s="28">
        <f>IFERROR(INDEX('[1]March Week 3 2020'!G:G,MATCH('[1]2020'!$A16,'[1]March Week 3 2020'!$A:$A,0)),"")</f>
        <v>46993</v>
      </c>
      <c r="R16" s="28">
        <f>IFERROR(INDEX('[1]March Week 3 2020'!H:H,MATCH('[1]2020'!$A16,'[1]March Week 3 2020'!$A:$A,0)),"")</f>
        <v>41429</v>
      </c>
      <c r="S16" s="28">
        <f>IFERROR(INDEX('[1]March Week 3 2020'!I:I,MATCH('[1]2020'!$A16,'[1]March Week 3 2020'!$A:$A,0)),"")</f>
        <v>43569</v>
      </c>
      <c r="T16" s="28">
        <f>IFERROR(INDEX('[1]March Week 3 2020'!J:J,MATCH('[1]2020'!$A16,'[1]March Week 3 2020'!$A:$A,0)),"")</f>
        <v>33142</v>
      </c>
      <c r="U16" s="29">
        <f>IFERROR(INDEX('[1]March Week 4 2020'!D:D,MATCH('[1]2020'!$A16,'[1]March Week 4 2020'!$A:$A,0)),"")</f>
        <v>26113</v>
      </c>
      <c r="V16" s="28">
        <f>IFERROR(INDEX('[1]March Week 4 2020'!E:E,MATCH('[1]2020'!$A16,'[1]March Week 4 2020'!$A:$A,0)),"")</f>
        <v>36865</v>
      </c>
      <c r="W16" s="28">
        <f>IFERROR(INDEX('[1]March Week 4 2020'!F:F,MATCH('[1]2020'!$A16,'[1]March Week 4 2020'!$A:$A,0)),"")</f>
        <v>34701</v>
      </c>
      <c r="X16" s="28">
        <f>IFERROR(INDEX('[1]March Week 4 2020'!G:G,MATCH('[1]2020'!$A16,'[1]March Week 4 2020'!$A:$A,0)),"")</f>
        <v>36229</v>
      </c>
      <c r="Y16" s="28">
        <f>IFERROR(INDEX('[1]March Week 4 2020'!H:H,MATCH('[1]2020'!$A16,'[1]March Week 4 2020'!$A:$A,0)),"")</f>
        <v>34373</v>
      </c>
      <c r="Z16" s="28">
        <f>IFERROR(INDEX('[1]March Week 4 2020'!I:I,MATCH('[1]2020'!$A16,'[1]March Week 4 2020'!$A:$A,0)),"")</f>
        <v>36750</v>
      </c>
      <c r="AA16" s="30">
        <f>IFERROR(INDEX('[1]March Week 4 2020'!J:J,MATCH('[1]2020'!$A16,'[1]March Week 4 2020'!$A:$A,0)),"")</f>
        <v>26142</v>
      </c>
      <c r="AB16" s="28">
        <f>IFERROR(INDEX('[1]March Week 5 2020'!D:D,MATCH('[1]2020'!$B16,'[1]March Week 5 2020'!$B:$B,0)),"")</f>
        <v>18189</v>
      </c>
      <c r="AC16" s="28">
        <f>IFERROR(INDEX('[1]March Week 5 2020'!E:E,MATCH('[1]2020'!$B16,'[1]March Week 5 2020'!$B:$B,0)),"")</f>
        <v>31214</v>
      </c>
      <c r="AD16" s="28">
        <f>IFERROR(INDEX('[1]March Week 5 2020'!F:F,MATCH('[1]2020'!$B16,'[1]March Week 5 2020'!$B:$B,0)),"")</f>
        <v>34434</v>
      </c>
      <c r="AE16" s="28">
        <f>IFERROR(INDEX('[1]March Week 5 2020'!G:G,MATCH('[1]2020'!$B16,'[1]March Week 5 2020'!$B:$B,0)),"")</f>
        <v>35489</v>
      </c>
      <c r="AF16" s="28">
        <f>IFERROR(INDEX('[1]March Week 5 2020'!H:H,MATCH('[1]2020'!$B16,'[1]March Week 5 2020'!$B:$B,0)),"")</f>
        <v>29610</v>
      </c>
      <c r="AG16" s="28">
        <f>IFERROR(INDEX('[1]March Week 5 2020'!I:I,MATCH('[1]2020'!$B16,'[1]March Week 5 2020'!$B:$B,0)),"")</f>
        <v>31904</v>
      </c>
      <c r="AH16" s="28">
        <f>IFERROR(INDEX('[1]March Week 5 2020'!J:J,MATCH('[1]2020'!$B16,'[1]March Week 5 2020'!$B:$B,0)),"")</f>
        <v>23575</v>
      </c>
      <c r="AI16" s="29">
        <f>INDEX('[1]April Week 1 2020'!D:D,MATCH('[1]2020'!$B16,'[1]April Week 1 2020'!$B:$B,0))</f>
        <v>19182</v>
      </c>
      <c r="AJ16" s="28">
        <f>INDEX('[1]April Week 1 2020'!E:E,MATCH('[1]2020'!$B16,'[1]April Week 1 2020'!$B:$B,0))</f>
        <v>32904</v>
      </c>
      <c r="AK16" s="28">
        <f>INDEX('[1]April Week 1 2020'!F:F,MATCH('[1]2020'!$B16,'[1]April Week 1 2020'!$B:$B,0))</f>
        <v>32602</v>
      </c>
      <c r="AL16" s="28">
        <f>INDEX('[1]April Week 1 2020'!G:G,MATCH('[1]2020'!$B16,'[1]April Week 1 2020'!$B:$B,0))</f>
        <v>32899</v>
      </c>
      <c r="AM16" s="28">
        <f>INDEX('[1]April Week 1 2020'!H:H,MATCH('[1]2020'!$B16,'[1]April Week 1 2020'!$B:$B,0))</f>
        <v>29636</v>
      </c>
      <c r="AN16" s="28">
        <f>INDEX('[1]April Week 1 2020'!I:I,MATCH('[1]2020'!$B16,'[1]April Week 1 2020'!$B:$B,0))</f>
        <v>32780</v>
      </c>
      <c r="AO16" s="30">
        <f>INDEX('[1]April Week 1 2020'!J:J,MATCH('[1]2020'!$B16,'[1]April Week 1 2020'!$B:$B,0))</f>
        <v>25932</v>
      </c>
    </row>
    <row r="17" spans="1:41" ht="16" x14ac:dyDescent="0.2">
      <c r="A17" s="21" t="s">
        <v>71</v>
      </c>
      <c r="B17" s="22" t="s">
        <v>72</v>
      </c>
      <c r="C17" s="22" t="s">
        <v>51</v>
      </c>
      <c r="D17" s="23" t="s">
        <v>73</v>
      </c>
      <c r="E17" s="24">
        <v>92577</v>
      </c>
      <c r="F17" s="25">
        <v>69197</v>
      </c>
      <c r="G17" s="26">
        <v>59631</v>
      </c>
      <c r="H17" s="27">
        <v>81082</v>
      </c>
      <c r="I17" s="27">
        <v>83592</v>
      </c>
      <c r="J17" s="27">
        <v>84627</v>
      </c>
      <c r="K17" s="27">
        <v>82734</v>
      </c>
      <c r="L17" s="27">
        <v>81414</v>
      </c>
      <c r="M17" s="25">
        <v>58288</v>
      </c>
      <c r="N17" s="26">
        <v>47512</v>
      </c>
      <c r="O17" s="27">
        <v>62756</v>
      </c>
      <c r="P17" s="28">
        <f>IFERROR(INDEX('[1]March Week 3 2020'!F:F,MATCH('[1]2020'!$A17,'[1]March Week 3 2020'!$A:$A,0)),"")</f>
        <v>52256</v>
      </c>
      <c r="Q17" s="28">
        <f>IFERROR(INDEX('[1]March Week 3 2020'!G:G,MATCH('[1]2020'!$A17,'[1]March Week 3 2020'!$A:$A,0)),"")</f>
        <v>52402</v>
      </c>
      <c r="R17" s="28">
        <f>IFERROR(INDEX('[1]March Week 3 2020'!H:H,MATCH('[1]2020'!$A17,'[1]March Week 3 2020'!$A:$A,0)),"")</f>
        <v>46239</v>
      </c>
      <c r="S17" s="28">
        <f>IFERROR(INDEX('[1]March Week 3 2020'!I:I,MATCH('[1]2020'!$A17,'[1]March Week 3 2020'!$A:$A,0)),"")</f>
        <v>48876</v>
      </c>
      <c r="T17" s="28">
        <f>IFERROR(INDEX('[1]March Week 3 2020'!J:J,MATCH('[1]2020'!$A17,'[1]March Week 3 2020'!$A:$A,0)),"")</f>
        <v>36199</v>
      </c>
      <c r="U17" s="29">
        <f>IFERROR(INDEX('[1]March Week 4 2020'!D:D,MATCH('[1]2020'!$A17,'[1]March Week 4 2020'!$A:$A,0)),"")</f>
        <v>28592</v>
      </c>
      <c r="V17" s="28">
        <f>IFERROR(INDEX('[1]March Week 4 2020'!E:E,MATCH('[1]2020'!$A17,'[1]March Week 4 2020'!$A:$A,0)),"")</f>
        <v>40762</v>
      </c>
      <c r="W17" s="28">
        <f>IFERROR(INDEX('[1]March Week 4 2020'!F:F,MATCH('[1]2020'!$A17,'[1]March Week 4 2020'!$A:$A,0)),"")</f>
        <v>38916</v>
      </c>
      <c r="X17" s="28">
        <f>IFERROR(INDEX('[1]March Week 4 2020'!G:G,MATCH('[1]2020'!$A17,'[1]March Week 4 2020'!$A:$A,0)),"")</f>
        <v>40206</v>
      </c>
      <c r="Y17" s="28">
        <f>IFERROR(INDEX('[1]March Week 4 2020'!H:H,MATCH('[1]2020'!$A17,'[1]March Week 4 2020'!$A:$A,0)),"")</f>
        <v>37960</v>
      </c>
      <c r="Z17" s="28">
        <f>IFERROR(INDEX('[1]March Week 4 2020'!I:I,MATCH('[1]2020'!$A17,'[1]March Week 4 2020'!$A:$A,0)),"")</f>
        <v>40851</v>
      </c>
      <c r="AA17" s="30">
        <f>IFERROR(INDEX('[1]March Week 4 2020'!J:J,MATCH('[1]2020'!$A17,'[1]March Week 4 2020'!$A:$A,0)),"")</f>
        <v>28852</v>
      </c>
      <c r="AB17" s="28">
        <f>IFERROR(INDEX('[1]March Week 5 2020'!D:D,MATCH('[1]2020'!$B17,'[1]March Week 5 2020'!$B:$B,0)),"")</f>
        <v>20108</v>
      </c>
      <c r="AC17" s="28">
        <f>IFERROR(INDEX('[1]March Week 5 2020'!E:E,MATCH('[1]2020'!$B17,'[1]March Week 5 2020'!$B:$B,0)),"")</f>
        <v>34677</v>
      </c>
      <c r="AD17" s="28">
        <f>IFERROR(INDEX('[1]March Week 5 2020'!F:F,MATCH('[1]2020'!$B17,'[1]March Week 5 2020'!$B:$B,0)),"")</f>
        <v>38344</v>
      </c>
      <c r="AE17" s="28">
        <f>IFERROR(INDEX('[1]March Week 5 2020'!G:G,MATCH('[1]2020'!$B17,'[1]March Week 5 2020'!$B:$B,0)),"")</f>
        <v>39441</v>
      </c>
      <c r="AF17" s="28">
        <f>IFERROR(INDEX('[1]March Week 5 2020'!H:H,MATCH('[1]2020'!$B17,'[1]March Week 5 2020'!$B:$B,0)),"")</f>
        <v>33293</v>
      </c>
      <c r="AG17" s="28">
        <f>IFERROR(INDEX('[1]March Week 5 2020'!I:I,MATCH('[1]2020'!$B17,'[1]March Week 5 2020'!$B:$B,0)),"")</f>
        <v>35489</v>
      </c>
      <c r="AH17" s="28">
        <f>IFERROR(INDEX('[1]March Week 5 2020'!J:J,MATCH('[1]2020'!$B17,'[1]March Week 5 2020'!$B:$B,0)),"")</f>
        <v>26187</v>
      </c>
      <c r="AI17" s="29">
        <f>INDEX('[1]April Week 1 2020'!D:D,MATCH('[1]2020'!$B17,'[1]April Week 1 2020'!$B:$B,0))</f>
        <v>21159</v>
      </c>
      <c r="AJ17" s="28">
        <f>INDEX('[1]April Week 1 2020'!E:E,MATCH('[1]2020'!$B17,'[1]April Week 1 2020'!$B:$B,0))</f>
        <v>36249</v>
      </c>
      <c r="AK17" s="28">
        <f>INDEX('[1]April Week 1 2020'!F:F,MATCH('[1]2020'!$B17,'[1]April Week 1 2020'!$B:$B,0))</f>
        <v>36304</v>
      </c>
      <c r="AL17" s="28">
        <f>INDEX('[1]April Week 1 2020'!G:G,MATCH('[1]2020'!$B17,'[1]April Week 1 2020'!$B:$B,0))</f>
        <v>36562</v>
      </c>
      <c r="AM17" s="28">
        <f>INDEX('[1]April Week 1 2020'!H:H,MATCH('[1]2020'!$B17,'[1]April Week 1 2020'!$B:$B,0))</f>
        <v>33168</v>
      </c>
      <c r="AN17" s="28">
        <f>INDEX('[1]April Week 1 2020'!I:I,MATCH('[1]2020'!$B17,'[1]April Week 1 2020'!$B:$B,0))</f>
        <v>37263</v>
      </c>
      <c r="AO17" s="30">
        <f>INDEX('[1]April Week 1 2020'!J:J,MATCH('[1]2020'!$B17,'[1]April Week 1 2020'!$B:$B,0))</f>
        <v>28661</v>
      </c>
    </row>
    <row r="18" spans="1:41" ht="16" x14ac:dyDescent="0.2">
      <c r="A18" s="21" t="s">
        <v>74</v>
      </c>
      <c r="B18" s="22" t="s">
        <v>75</v>
      </c>
      <c r="C18" s="22" t="s">
        <v>51</v>
      </c>
      <c r="D18" s="31" t="s">
        <v>76</v>
      </c>
      <c r="E18" s="24">
        <v>17677</v>
      </c>
      <c r="F18" s="25">
        <v>13591</v>
      </c>
      <c r="G18" s="26">
        <v>11447</v>
      </c>
      <c r="H18" s="27">
        <v>15875</v>
      </c>
      <c r="I18" s="27">
        <v>16561</v>
      </c>
      <c r="J18" s="27">
        <v>16842</v>
      </c>
      <c r="K18" s="27">
        <v>16852</v>
      </c>
      <c r="L18" s="27">
        <v>16177</v>
      </c>
      <c r="M18" s="25">
        <v>11943</v>
      </c>
      <c r="N18" s="26">
        <v>9514</v>
      </c>
      <c r="O18" s="27">
        <v>13623</v>
      </c>
      <c r="P18" s="28">
        <f>IFERROR(INDEX('[1]March Week 3 2020'!F:F,MATCH('[1]2020'!$A18,'[1]March Week 3 2020'!$A:$A,0)),"")</f>
        <v>12119</v>
      </c>
      <c r="Q18" s="28">
        <f>IFERROR(INDEX('[1]March Week 3 2020'!G:G,MATCH('[1]2020'!$A18,'[1]March Week 3 2020'!$A:$A,0)),"")</f>
        <v>12245</v>
      </c>
      <c r="R18" s="28">
        <f>IFERROR(INDEX('[1]March Week 3 2020'!H:H,MATCH('[1]2020'!$A18,'[1]March Week 3 2020'!$A:$A,0)),"")</f>
        <v>11112</v>
      </c>
      <c r="S18" s="28">
        <f>IFERROR(INDEX('[1]March Week 3 2020'!I:I,MATCH('[1]2020'!$A18,'[1]March Week 3 2020'!$A:$A,0)),"")</f>
        <v>11988</v>
      </c>
      <c r="T18" s="28">
        <f>IFERROR(INDEX('[1]March Week 3 2020'!J:J,MATCH('[1]2020'!$A18,'[1]March Week 3 2020'!$A:$A,0)),"")</f>
        <v>9178</v>
      </c>
      <c r="U18" s="29">
        <f>IFERROR(INDEX('[1]March Week 4 2020'!D:D,MATCH('[1]2020'!$A18,'[1]March Week 4 2020'!$A:$A,0)),"")</f>
        <v>7262</v>
      </c>
      <c r="V18" s="28">
        <f>IFERROR(INDEX('[1]March Week 4 2020'!E:E,MATCH('[1]2020'!$A18,'[1]March Week 4 2020'!$A:$A,0)),"")</f>
        <v>10680</v>
      </c>
      <c r="W18" s="28">
        <f>IFERROR(INDEX('[1]March Week 4 2020'!F:F,MATCH('[1]2020'!$A18,'[1]March Week 4 2020'!$A:$A,0)),"")</f>
        <v>10208</v>
      </c>
      <c r="X18" s="28">
        <f>IFERROR(INDEX('[1]March Week 4 2020'!G:G,MATCH('[1]2020'!$A18,'[1]March Week 4 2020'!$A:$A,0)),"")</f>
        <v>10532</v>
      </c>
      <c r="Y18" s="28">
        <f>IFERROR(INDEX('[1]March Week 4 2020'!H:H,MATCH('[1]2020'!$A18,'[1]March Week 4 2020'!$A:$A,0)),"")</f>
        <v>10482</v>
      </c>
      <c r="Z18" s="28">
        <f>IFERROR(INDEX('[1]March Week 4 2020'!I:I,MATCH('[1]2020'!$A18,'[1]March Week 4 2020'!$A:$A,0)),"")</f>
        <v>11221</v>
      </c>
      <c r="AA18" s="30">
        <f>IFERROR(INDEX('[1]March Week 4 2020'!J:J,MATCH('[1]2020'!$A18,'[1]March Week 4 2020'!$A:$A,0)),"")</f>
        <v>8665</v>
      </c>
      <c r="AB18" s="28">
        <f>IFERROR(INDEX('[1]March Week 5 2020'!D:D,MATCH('[1]2020'!$B18,'[1]March Week 5 2020'!$B:$B,0)),"")</f>
        <v>5731</v>
      </c>
      <c r="AC18" s="28">
        <f>IFERROR(INDEX('[1]March Week 5 2020'!E:E,MATCH('[1]2020'!$B18,'[1]March Week 5 2020'!$B:$B,0)),"")</f>
        <v>9421</v>
      </c>
      <c r="AD18" s="28">
        <f>IFERROR(INDEX('[1]March Week 5 2020'!F:F,MATCH('[1]2020'!$B18,'[1]March Week 5 2020'!$B:$B,0)),"")</f>
        <v>10510</v>
      </c>
      <c r="AE18" s="28">
        <f>IFERROR(INDEX('[1]March Week 5 2020'!G:G,MATCH('[1]2020'!$B18,'[1]March Week 5 2020'!$B:$B,0)),"")</f>
        <v>10807</v>
      </c>
      <c r="AF18" s="28">
        <f>IFERROR(INDEX('[1]March Week 5 2020'!H:H,MATCH('[1]2020'!$B18,'[1]March Week 5 2020'!$B:$B,0)),"")</f>
        <v>8806</v>
      </c>
      <c r="AG18" s="28">
        <f>IFERROR(INDEX('[1]March Week 5 2020'!I:I,MATCH('[1]2020'!$B18,'[1]March Week 5 2020'!$B:$B,0)),"")</f>
        <v>9563</v>
      </c>
      <c r="AH18" s="28">
        <f>IFERROR(INDEX('[1]March Week 5 2020'!J:J,MATCH('[1]2020'!$B18,'[1]March Week 5 2020'!$B:$B,0)),"")</f>
        <v>7712</v>
      </c>
      <c r="AI18" s="29">
        <f>INDEX('[1]April Week 1 2020'!D:D,MATCH('[1]2020'!$B18,'[1]April Week 1 2020'!$B:$B,0))</f>
        <v>6088</v>
      </c>
      <c r="AJ18" s="28">
        <f>INDEX('[1]April Week 1 2020'!E:E,MATCH('[1]2020'!$B18,'[1]April Week 1 2020'!$B:$B,0))</f>
        <v>10269</v>
      </c>
      <c r="AK18" s="28">
        <f>INDEX('[1]April Week 1 2020'!F:F,MATCH('[1]2020'!$B18,'[1]April Week 1 2020'!$B:$B,0))</f>
        <v>10526</v>
      </c>
      <c r="AL18" s="28">
        <f>INDEX('[1]April Week 1 2020'!G:G,MATCH('[1]2020'!$B18,'[1]April Week 1 2020'!$B:$B,0))</f>
        <v>10571</v>
      </c>
      <c r="AM18" s="28">
        <f>INDEX('[1]April Week 1 2020'!H:H,MATCH('[1]2020'!$B18,'[1]April Week 1 2020'!$B:$B,0))</f>
        <v>9346</v>
      </c>
      <c r="AN18" s="28">
        <f>INDEX('[1]April Week 1 2020'!I:I,MATCH('[1]2020'!$B18,'[1]April Week 1 2020'!$B:$B,0))</f>
        <v>10494</v>
      </c>
      <c r="AO18" s="30">
        <f>INDEX('[1]April Week 1 2020'!J:J,MATCH('[1]2020'!$B18,'[1]April Week 1 2020'!$B:$B,0))</f>
        <v>8513</v>
      </c>
    </row>
    <row r="19" spans="1:41" ht="16" x14ac:dyDescent="0.2">
      <c r="A19" s="21" t="s">
        <v>77</v>
      </c>
      <c r="B19" s="22" t="s">
        <v>78</v>
      </c>
      <c r="C19" s="22" t="s">
        <v>79</v>
      </c>
      <c r="D19" s="31" t="s">
        <v>80</v>
      </c>
      <c r="E19" s="24">
        <v>5604</v>
      </c>
      <c r="F19" s="25">
        <v>4192</v>
      </c>
      <c r="G19" s="26">
        <v>5942</v>
      </c>
      <c r="H19" s="27">
        <v>3435</v>
      </c>
      <c r="I19" s="27">
        <v>3005</v>
      </c>
      <c r="J19" s="27">
        <v>3550</v>
      </c>
      <c r="K19" s="27">
        <v>3735</v>
      </c>
      <c r="L19" s="27">
        <v>4283</v>
      </c>
      <c r="M19" s="25">
        <v>3330</v>
      </c>
      <c r="N19" s="26">
        <v>4479</v>
      </c>
      <c r="O19" s="27">
        <v>3072</v>
      </c>
      <c r="P19" s="28">
        <f>IFERROR(INDEX('[1]March Week 3 2020'!F:F,MATCH('[1]2020'!$A19,'[1]March Week 3 2020'!$A:$A,0)),"")</f>
        <v>2093</v>
      </c>
      <c r="Q19" s="28">
        <f>IFERROR(INDEX('[1]March Week 3 2020'!G:G,MATCH('[1]2020'!$A19,'[1]March Week 3 2020'!$A:$A,0)),"")</f>
        <v>2441</v>
      </c>
      <c r="R19" s="28">
        <f>IFERROR(INDEX('[1]March Week 3 2020'!H:H,MATCH('[1]2020'!$A19,'[1]March Week 3 2020'!$A:$A,0)),"")</f>
        <v>2205</v>
      </c>
      <c r="S19" s="28">
        <f>IFERROR(INDEX('[1]March Week 3 2020'!I:I,MATCH('[1]2020'!$A19,'[1]March Week 3 2020'!$A:$A,0)),"")</f>
        <v>2290</v>
      </c>
      <c r="T19" s="28">
        <f>IFERROR(INDEX('[1]March Week 3 2020'!J:J,MATCH('[1]2020'!$A19,'[1]March Week 3 2020'!$A:$A,0)),"")</f>
        <v>1752</v>
      </c>
      <c r="U19" s="29">
        <f>IFERROR(INDEX('[1]March Week 4 2020'!D:D,MATCH('[1]2020'!$A19,'[1]March Week 4 2020'!$A:$A,0)),"")</f>
        <v>1709</v>
      </c>
      <c r="V19" s="28">
        <f>IFERROR(INDEX('[1]March Week 4 2020'!E:E,MATCH('[1]2020'!$A19,'[1]March Week 4 2020'!$A:$A,0)),"")</f>
        <v>2190</v>
      </c>
      <c r="W19" s="28">
        <f>IFERROR(INDEX('[1]March Week 4 2020'!F:F,MATCH('[1]2020'!$A19,'[1]March Week 4 2020'!$A:$A,0)),"")</f>
        <v>1781</v>
      </c>
      <c r="X19" s="28">
        <f>IFERROR(INDEX('[1]March Week 4 2020'!G:G,MATCH('[1]2020'!$A19,'[1]March Week 4 2020'!$A:$A,0)),"")</f>
        <v>2100</v>
      </c>
      <c r="Y19" s="28">
        <f>IFERROR(INDEX('[1]March Week 4 2020'!H:H,MATCH('[1]2020'!$A19,'[1]March Week 4 2020'!$A:$A,0)),"")</f>
        <v>2076</v>
      </c>
      <c r="Z19" s="28">
        <f>IFERROR(INDEX('[1]March Week 4 2020'!I:I,MATCH('[1]2020'!$A19,'[1]March Week 4 2020'!$A:$A,0)),"")</f>
        <v>2349</v>
      </c>
      <c r="AA19" s="30">
        <f>IFERROR(INDEX('[1]March Week 4 2020'!J:J,MATCH('[1]2020'!$A19,'[1]March Week 4 2020'!$A:$A,0)),"")</f>
        <v>1832</v>
      </c>
      <c r="AB19" s="28">
        <f>IFERROR(INDEX('[1]March Week 5 2020'!D:D,MATCH('[1]2020'!$B19,'[1]March Week 5 2020'!$B:$B,0)),"")</f>
        <v>1231</v>
      </c>
      <c r="AC19" s="28">
        <f>IFERROR(INDEX('[1]March Week 5 2020'!E:E,MATCH('[1]2020'!$B19,'[1]March Week 5 2020'!$B:$B,0)),"")</f>
        <v>1734</v>
      </c>
      <c r="AD19" s="28">
        <f>IFERROR(INDEX('[1]March Week 5 2020'!F:F,MATCH('[1]2020'!$B19,'[1]March Week 5 2020'!$B:$B,0)),"")</f>
        <v>2197</v>
      </c>
      <c r="AE19" s="28">
        <f>IFERROR(INDEX('[1]March Week 5 2020'!G:G,MATCH('[1]2020'!$B19,'[1]March Week 5 2020'!$B:$B,0)),"")</f>
        <v>2303</v>
      </c>
      <c r="AF19" s="28">
        <f>IFERROR(INDEX('[1]March Week 5 2020'!H:H,MATCH('[1]2020'!$B19,'[1]March Week 5 2020'!$B:$B,0)),"")</f>
        <v>1624</v>
      </c>
      <c r="AG19" s="33">
        <f>IFERROR(INDEX('[1]March Week 5 2020'!I:I,MATCH('[1]2020'!$B19,'[1]March Week 5 2020'!$B:$B,0)),"")</f>
        <v>0</v>
      </c>
      <c r="AH19" s="33">
        <f>IFERROR(INDEX('[1]March Week 5 2020'!J:J,MATCH('[1]2020'!$B19,'[1]March Week 5 2020'!$B:$B,0)),"")</f>
        <v>0</v>
      </c>
      <c r="AI19" s="29" t="s">
        <v>41</v>
      </c>
      <c r="AJ19" s="29" t="s">
        <v>41</v>
      </c>
      <c r="AK19" s="29" t="s">
        <v>41</v>
      </c>
      <c r="AL19" s="29" t="s">
        <v>41</v>
      </c>
      <c r="AM19" s="29" t="s">
        <v>41</v>
      </c>
      <c r="AN19" s="28">
        <f>INDEX('[1]April Week 1 2020'!I:I,MATCH('[1]2020'!$B19,'[1]April Week 1 2020'!$B:$B,0))</f>
        <v>1656</v>
      </c>
      <c r="AO19" s="30">
        <f>INDEX('[1]April Week 1 2020'!J:J,MATCH('[1]2020'!$B19,'[1]April Week 1 2020'!$B:$B,0))</f>
        <v>1625</v>
      </c>
    </row>
    <row r="20" spans="1:41" ht="16" x14ac:dyDescent="0.2">
      <c r="A20" s="21" t="s">
        <v>81</v>
      </c>
      <c r="B20" s="22" t="s">
        <v>82</v>
      </c>
      <c r="C20" s="22" t="s">
        <v>79</v>
      </c>
      <c r="D20" s="31" t="s">
        <v>83</v>
      </c>
      <c r="E20" s="24">
        <v>3264</v>
      </c>
      <c r="F20" s="25">
        <v>2222</v>
      </c>
      <c r="G20" s="26">
        <v>2227</v>
      </c>
      <c r="H20" s="27">
        <v>2866</v>
      </c>
      <c r="I20" s="27">
        <v>2879</v>
      </c>
      <c r="J20" s="27">
        <v>3007</v>
      </c>
      <c r="K20" s="27">
        <v>2956</v>
      </c>
      <c r="L20" s="27">
        <v>2731</v>
      </c>
      <c r="M20" s="25">
        <v>2174</v>
      </c>
      <c r="N20" s="26">
        <v>1927</v>
      </c>
      <c r="O20" s="27">
        <v>2639</v>
      </c>
      <c r="P20" s="28">
        <f>IFERROR(INDEX('[1]March Week 3 2020'!F:F,MATCH('[1]2020'!$A20,'[1]March Week 3 2020'!$A:$A,0)),"")</f>
        <v>2251</v>
      </c>
      <c r="Q20" s="28">
        <f>IFERROR(INDEX('[1]March Week 3 2020'!G:G,MATCH('[1]2020'!$A20,'[1]March Week 3 2020'!$A:$A,0)),"")</f>
        <v>2478</v>
      </c>
      <c r="R20" s="28">
        <f>IFERROR(INDEX('[1]March Week 3 2020'!H:H,MATCH('[1]2020'!$A20,'[1]March Week 3 2020'!$A:$A,0)),"")</f>
        <v>2231</v>
      </c>
      <c r="S20" s="28">
        <f>IFERROR(INDEX('[1]March Week 3 2020'!I:I,MATCH('[1]2020'!$A20,'[1]March Week 3 2020'!$A:$A,0)),"")</f>
        <v>2201</v>
      </c>
      <c r="T20" s="28">
        <f>IFERROR(INDEX('[1]March Week 3 2020'!J:J,MATCH('[1]2020'!$A20,'[1]March Week 3 2020'!$A:$A,0)),"")</f>
        <v>1653</v>
      </c>
      <c r="U20" s="29">
        <f>IFERROR(INDEX('[1]March Week 4 2020'!D:D,MATCH('[1]2020'!$A20,'[1]March Week 4 2020'!$A:$A,0)),"")</f>
        <v>1568</v>
      </c>
      <c r="V20" s="28">
        <f>IFERROR(INDEX('[1]March Week 4 2020'!E:E,MATCH('[1]2020'!$A20,'[1]March Week 4 2020'!$A:$A,0)),"")</f>
        <v>2135</v>
      </c>
      <c r="W20" s="28">
        <f>IFERROR(INDEX('[1]March Week 4 2020'!F:F,MATCH('[1]2020'!$A20,'[1]March Week 4 2020'!$A:$A,0)),"")</f>
        <v>1948</v>
      </c>
      <c r="X20" s="28">
        <f>IFERROR(INDEX('[1]March Week 4 2020'!G:G,MATCH('[1]2020'!$A20,'[1]March Week 4 2020'!$A:$A,0)),"")</f>
        <v>2247</v>
      </c>
      <c r="Y20" s="28">
        <f>IFERROR(INDEX('[1]March Week 4 2020'!H:H,MATCH('[1]2020'!$A20,'[1]March Week 4 2020'!$A:$A,0)),"")</f>
        <v>2172</v>
      </c>
      <c r="Z20" s="28">
        <f>IFERROR(INDEX('[1]March Week 4 2020'!I:I,MATCH('[1]2020'!$A20,'[1]March Week 4 2020'!$A:$A,0)),"")</f>
        <v>2054</v>
      </c>
      <c r="AA20" s="30">
        <f>IFERROR(INDEX('[1]March Week 4 2020'!J:J,MATCH('[1]2020'!$A20,'[1]March Week 4 2020'!$A:$A,0)),"")</f>
        <v>1710</v>
      </c>
      <c r="AB20" s="28">
        <f>IFERROR(INDEX('[1]March Week 5 2020'!D:D,MATCH('[1]2020'!$B20,'[1]March Week 5 2020'!$B:$B,0)),"")</f>
        <v>1072</v>
      </c>
      <c r="AC20" s="28">
        <f>IFERROR(INDEX('[1]March Week 5 2020'!E:E,MATCH('[1]2020'!$B20,'[1]March Week 5 2020'!$B:$B,0)),"")</f>
        <v>1929</v>
      </c>
      <c r="AD20" s="28">
        <f>IFERROR(INDEX('[1]March Week 5 2020'!F:F,MATCH('[1]2020'!$B20,'[1]March Week 5 2020'!$B:$B,0)),"")</f>
        <v>2279</v>
      </c>
      <c r="AE20" s="28">
        <f>IFERROR(INDEX('[1]March Week 5 2020'!G:G,MATCH('[1]2020'!$B20,'[1]March Week 5 2020'!$B:$B,0)),"")</f>
        <v>2381</v>
      </c>
      <c r="AF20" s="28">
        <f>IFERROR(INDEX('[1]March Week 5 2020'!H:H,MATCH('[1]2020'!$B20,'[1]March Week 5 2020'!$B:$B,0)),"")</f>
        <v>1892</v>
      </c>
      <c r="AG20" s="28">
        <f>IFERROR(INDEX('[1]March Week 5 2020'!I:I,MATCH('[1]2020'!$B20,'[1]March Week 5 2020'!$B:$B,0)),"")</f>
        <v>1989</v>
      </c>
      <c r="AH20" s="28">
        <f>IFERROR(INDEX('[1]March Week 5 2020'!J:J,MATCH('[1]2020'!$B20,'[1]March Week 5 2020'!$B:$B,0)),"")</f>
        <v>1383</v>
      </c>
      <c r="AI20" s="29">
        <f>INDEX('[1]April Week 1 2020'!D:D,MATCH('[1]2020'!$B20,'[1]April Week 1 2020'!$B:$B,0))</f>
        <v>1201</v>
      </c>
      <c r="AJ20" s="28">
        <f>INDEX('[1]April Week 1 2020'!E:E,MATCH('[1]2020'!$B20,'[1]April Week 1 2020'!$B:$B,0))</f>
        <v>2178</v>
      </c>
      <c r="AK20" s="28">
        <f>INDEX('[1]April Week 1 2020'!F:F,MATCH('[1]2020'!$B20,'[1]April Week 1 2020'!$B:$B,0))</f>
        <v>2210</v>
      </c>
      <c r="AL20" s="28">
        <f>INDEX('[1]April Week 1 2020'!G:G,MATCH('[1]2020'!$B20,'[1]April Week 1 2020'!$B:$B,0))</f>
        <v>2393</v>
      </c>
      <c r="AM20" s="28">
        <f>INDEX('[1]April Week 1 2020'!H:H,MATCH('[1]2020'!$B20,'[1]April Week 1 2020'!$B:$B,0))</f>
        <v>1927</v>
      </c>
      <c r="AN20" s="28">
        <f>INDEX('[1]April Week 1 2020'!I:I,MATCH('[1]2020'!$B20,'[1]April Week 1 2020'!$B:$B,0))</f>
        <v>1748</v>
      </c>
      <c r="AO20" s="30">
        <f>INDEX('[1]April Week 1 2020'!J:J,MATCH('[1]2020'!$B20,'[1]April Week 1 2020'!$B:$B,0))</f>
        <v>1750</v>
      </c>
    </row>
    <row r="21" spans="1:41" ht="16" x14ac:dyDescent="0.2">
      <c r="A21" s="21" t="s">
        <v>84</v>
      </c>
      <c r="B21" s="22" t="s">
        <v>85</v>
      </c>
      <c r="C21" s="22" t="s">
        <v>79</v>
      </c>
      <c r="D21" s="31" t="s">
        <v>86</v>
      </c>
      <c r="E21" s="24">
        <v>3240</v>
      </c>
      <c r="F21" s="25">
        <v>2132</v>
      </c>
      <c r="G21" s="26">
        <v>2088</v>
      </c>
      <c r="H21" s="27">
        <v>2939</v>
      </c>
      <c r="I21" s="27">
        <v>2925</v>
      </c>
      <c r="J21" s="27">
        <v>3068</v>
      </c>
      <c r="K21" s="27">
        <v>2998</v>
      </c>
      <c r="L21" s="27">
        <v>2732</v>
      </c>
      <c r="M21" s="25">
        <v>2028</v>
      </c>
      <c r="N21" s="26">
        <v>1802</v>
      </c>
      <c r="O21" s="27">
        <v>2698</v>
      </c>
      <c r="P21" s="28">
        <f>IFERROR(INDEX('[1]March Week 3 2020'!F:F,MATCH('[1]2020'!$A21,'[1]March Week 3 2020'!$A:$A,0)),"")</f>
        <v>2341</v>
      </c>
      <c r="Q21" s="28">
        <f>IFERROR(INDEX('[1]March Week 3 2020'!G:G,MATCH('[1]2020'!$A21,'[1]March Week 3 2020'!$A:$A,0)),"")</f>
        <v>2522</v>
      </c>
      <c r="R21" s="28">
        <f>IFERROR(INDEX('[1]March Week 3 2020'!H:H,MATCH('[1]2020'!$A21,'[1]March Week 3 2020'!$A:$A,0)),"")</f>
        <v>2239</v>
      </c>
      <c r="S21" s="28">
        <f>IFERROR(INDEX('[1]March Week 3 2020'!I:I,MATCH('[1]2020'!$A21,'[1]March Week 3 2020'!$A:$A,0)),"")</f>
        <v>2274</v>
      </c>
      <c r="T21" s="28">
        <f>IFERROR(INDEX('[1]March Week 3 2020'!J:J,MATCH('[1]2020'!$A21,'[1]March Week 3 2020'!$A:$A,0)),"")</f>
        <v>1572</v>
      </c>
      <c r="U21" s="29">
        <f>IFERROR(INDEX('[1]March Week 4 2020'!D:D,MATCH('[1]2020'!$A21,'[1]March Week 4 2020'!$A:$A,0)),"")</f>
        <v>1469</v>
      </c>
      <c r="V21" s="28">
        <f>IFERROR(INDEX('[1]March Week 4 2020'!E:E,MATCH('[1]2020'!$A21,'[1]March Week 4 2020'!$A:$A,0)),"")</f>
        <v>2233</v>
      </c>
      <c r="W21" s="28">
        <f>IFERROR(INDEX('[1]March Week 4 2020'!F:F,MATCH('[1]2020'!$A21,'[1]March Week 4 2020'!$A:$A,0)),"")</f>
        <v>1959</v>
      </c>
      <c r="X21" s="28">
        <f>IFERROR(INDEX('[1]March Week 4 2020'!G:G,MATCH('[1]2020'!$A21,'[1]March Week 4 2020'!$A:$A,0)),"")</f>
        <v>2306</v>
      </c>
      <c r="Y21" s="28">
        <f>IFERROR(INDEX('[1]March Week 4 2020'!H:H,MATCH('[1]2020'!$A21,'[1]March Week 4 2020'!$A:$A,0)),"")</f>
        <v>2215</v>
      </c>
      <c r="Z21" s="28">
        <f>IFERROR(INDEX('[1]March Week 4 2020'!I:I,MATCH('[1]2020'!$A21,'[1]March Week 4 2020'!$A:$A,0)),"")</f>
        <v>2095</v>
      </c>
      <c r="AA21" s="30">
        <f>IFERROR(INDEX('[1]March Week 4 2020'!J:J,MATCH('[1]2020'!$A21,'[1]March Week 4 2020'!$A:$A,0)),"")</f>
        <v>1558</v>
      </c>
      <c r="AB21" s="28">
        <f>IFERROR(INDEX('[1]March Week 5 2020'!D:D,MATCH('[1]2020'!$B21,'[1]March Week 5 2020'!$B:$B,0)),"")</f>
        <v>950</v>
      </c>
      <c r="AC21" s="28">
        <f>IFERROR(INDEX('[1]March Week 5 2020'!E:E,MATCH('[1]2020'!$B21,'[1]March Week 5 2020'!$B:$B,0)),"")</f>
        <v>2015</v>
      </c>
      <c r="AD21" s="28">
        <f>IFERROR(INDEX('[1]March Week 5 2020'!F:F,MATCH('[1]2020'!$B21,'[1]March Week 5 2020'!$B:$B,0)),"")</f>
        <v>2357</v>
      </c>
      <c r="AE21" s="28">
        <f>IFERROR(INDEX('[1]March Week 5 2020'!G:G,MATCH('[1]2020'!$B21,'[1]March Week 5 2020'!$B:$B,0)),"")</f>
        <v>2435</v>
      </c>
      <c r="AF21" s="28">
        <f>IFERROR(INDEX('[1]March Week 5 2020'!H:H,MATCH('[1]2020'!$B21,'[1]March Week 5 2020'!$B:$B,0)),"")</f>
        <v>1967</v>
      </c>
      <c r="AG21" s="28">
        <f>IFERROR(INDEX('[1]March Week 5 2020'!I:I,MATCH('[1]2020'!$B21,'[1]March Week 5 2020'!$B:$B,0)),"")</f>
        <v>1988</v>
      </c>
      <c r="AH21" s="28">
        <f>IFERROR(INDEX('[1]March Week 5 2020'!J:J,MATCH('[1]2020'!$B21,'[1]March Week 5 2020'!$B:$B,0)),"")</f>
        <v>1296</v>
      </c>
      <c r="AI21" s="29">
        <f>INDEX('[1]April Week 1 2020'!D:D,MATCH('[1]2020'!$B21,'[1]April Week 1 2020'!$B:$B,0))</f>
        <v>1035</v>
      </c>
      <c r="AJ21" s="28">
        <f>INDEX('[1]April Week 1 2020'!E:E,MATCH('[1]2020'!$B21,'[1]April Week 1 2020'!$B:$B,0))</f>
        <v>2232</v>
      </c>
      <c r="AK21" s="28">
        <f>INDEX('[1]April Week 1 2020'!F:F,MATCH('[1]2020'!$B21,'[1]April Week 1 2020'!$B:$B,0))</f>
        <v>2169</v>
      </c>
      <c r="AL21" s="28">
        <f>INDEX('[1]April Week 1 2020'!G:G,MATCH('[1]2020'!$B21,'[1]April Week 1 2020'!$B:$B,0))</f>
        <v>2357</v>
      </c>
      <c r="AM21" s="28">
        <f>INDEX('[1]April Week 1 2020'!H:H,MATCH('[1]2020'!$B21,'[1]April Week 1 2020'!$B:$B,0))</f>
        <v>1945</v>
      </c>
      <c r="AN21" s="28" t="s">
        <v>41</v>
      </c>
      <c r="AO21" s="30" t="s">
        <v>41</v>
      </c>
    </row>
    <row r="22" spans="1:41" ht="16" x14ac:dyDescent="0.2">
      <c r="A22" s="34" t="s">
        <v>87</v>
      </c>
      <c r="B22" s="35" t="s">
        <v>88</v>
      </c>
      <c r="C22" s="36" t="s">
        <v>89</v>
      </c>
      <c r="D22" s="37" t="s">
        <v>90</v>
      </c>
      <c r="E22" s="38">
        <v>3677</v>
      </c>
      <c r="F22" s="39">
        <v>2898</v>
      </c>
      <c r="G22" s="40">
        <v>2501</v>
      </c>
      <c r="H22" s="41">
        <v>3310</v>
      </c>
      <c r="I22" s="41">
        <v>3409</v>
      </c>
      <c r="J22" s="41">
        <v>3441</v>
      </c>
      <c r="K22" s="41">
        <v>3558</v>
      </c>
      <c r="L22" s="41">
        <v>3334</v>
      </c>
      <c r="M22" s="39">
        <v>2958</v>
      </c>
      <c r="N22" s="40">
        <v>2303</v>
      </c>
      <c r="O22" s="41">
        <v>3068</v>
      </c>
      <c r="P22" s="28">
        <f>IFERROR(INDEX('[1]March Week 3 2020'!F:F,MATCH('[1]2020'!$A22,'[1]March Week 3 2020'!$A:$A,0)),"")</f>
        <v>2780</v>
      </c>
      <c r="Q22" s="28">
        <f>IFERROR(INDEX('[1]March Week 3 2020'!G:G,MATCH('[1]2020'!$A22,'[1]March Week 3 2020'!$A:$A,0)),"")</f>
        <v>2778</v>
      </c>
      <c r="R22" s="28">
        <f>IFERROR(INDEX('[1]March Week 3 2020'!H:H,MATCH('[1]2020'!$A22,'[1]March Week 3 2020'!$A:$A,0)),"")</f>
        <v>2688</v>
      </c>
      <c r="S22" s="28">
        <f>IFERROR(INDEX('[1]March Week 3 2020'!I:I,MATCH('[1]2020'!$A22,'[1]March Week 3 2020'!$A:$A,0)),"")</f>
        <v>2645</v>
      </c>
      <c r="T22" s="28">
        <f>IFERROR(INDEX('[1]March Week 3 2020'!J:J,MATCH('[1]2020'!$A22,'[1]March Week 3 2020'!$A:$A,0)),"")</f>
        <v>2279</v>
      </c>
      <c r="U22" s="29">
        <f>IFERROR(INDEX('[1]March Week 4 2020'!D:D,MATCH('[1]2020'!$A22,'[1]March Week 4 2020'!$A:$A,0)),"")</f>
        <v>1886</v>
      </c>
      <c r="V22" s="28">
        <f>IFERROR(INDEX('[1]March Week 4 2020'!E:E,MATCH('[1]2020'!$A22,'[1]March Week 4 2020'!$A:$A,0)),"")</f>
        <v>2541</v>
      </c>
      <c r="W22" s="28">
        <f>IFERROR(INDEX('[1]March Week 4 2020'!F:F,MATCH('[1]2020'!$A22,'[1]March Week 4 2020'!$A:$A,0)),"")</f>
        <v>2094</v>
      </c>
      <c r="X22" s="28">
        <f>IFERROR(INDEX('[1]March Week 4 2020'!G:G,MATCH('[1]2020'!$A22,'[1]March Week 4 2020'!$A:$A,0)),"")</f>
        <v>2640</v>
      </c>
      <c r="Y22" s="28">
        <f>IFERROR(INDEX('[1]March Week 4 2020'!H:H,MATCH('[1]2020'!$A22,'[1]March Week 4 2020'!$A:$A,0)),"")</f>
        <v>2570</v>
      </c>
      <c r="Z22" s="28">
        <f>IFERROR(INDEX('[1]March Week 4 2020'!I:I,MATCH('[1]2020'!$A22,'[1]March Week 4 2020'!$A:$A,0)),"")</f>
        <v>2789</v>
      </c>
      <c r="AA22" s="30">
        <f>IFERROR(INDEX('[1]March Week 4 2020'!J:J,MATCH('[1]2020'!$A22,'[1]March Week 4 2020'!$A:$A,0)),"")</f>
        <v>2587</v>
      </c>
      <c r="AB22" s="28">
        <f>IFERROR(INDEX('[1]March Week 5 2020'!D:D,MATCH('[1]2020'!$B22,'[1]March Week 5 2020'!$B:$B,0)),"")</f>
        <v>1807</v>
      </c>
      <c r="AC22" s="28">
        <f>IFERROR(INDEX('[1]March Week 5 2020'!E:E,MATCH('[1]2020'!$B22,'[1]March Week 5 2020'!$B:$B,0)),"")</f>
        <v>2151</v>
      </c>
      <c r="AD22" s="28">
        <f>IFERROR(INDEX('[1]March Week 5 2020'!F:F,MATCH('[1]2020'!$B22,'[1]March Week 5 2020'!$B:$B,0)),"")</f>
        <v>2694</v>
      </c>
      <c r="AE22" s="28">
        <f>IFERROR(INDEX('[1]March Week 5 2020'!G:G,MATCH('[1]2020'!$B22,'[1]March Week 5 2020'!$B:$B,0)),"")</f>
        <v>2730</v>
      </c>
      <c r="AF22" s="28">
        <f>IFERROR(INDEX('[1]March Week 5 2020'!H:H,MATCH('[1]2020'!$B22,'[1]March Week 5 2020'!$B:$B,0)),"")</f>
        <v>2072</v>
      </c>
      <c r="AG22" s="33">
        <v>0</v>
      </c>
      <c r="AH22" s="33">
        <f>IFERROR(INDEX('[1]March Week 5 2020'!J:J,MATCH('[1]2020'!$B22,'[1]March Week 5 2020'!$B:$B,0)),"")</f>
        <v>0</v>
      </c>
      <c r="AI22" s="29">
        <f>INDEX('[1]April Week 1 2020'!D:D,MATCH('[1]2020'!$B22,'[1]April Week 1 2020'!$B:$B,0))</f>
        <v>1769</v>
      </c>
      <c r="AJ22" s="28">
        <f>INDEX('[1]April Week 1 2020'!E:E,MATCH('[1]2020'!$B22,'[1]April Week 1 2020'!$B:$B,0))</f>
        <v>2692</v>
      </c>
      <c r="AK22" s="28">
        <f>INDEX('[1]April Week 1 2020'!F:F,MATCH('[1]2020'!$B22,'[1]April Week 1 2020'!$B:$B,0))</f>
        <v>2687</v>
      </c>
      <c r="AL22" s="28" t="s">
        <v>41</v>
      </c>
      <c r="AM22" s="28">
        <f>INDEX('[1]April Week 1 2020'!H:H,MATCH('[1]2020'!$B22,'[1]April Week 1 2020'!$B:$B,0))</f>
        <v>2487</v>
      </c>
      <c r="AN22" s="28">
        <f>INDEX('[1]April Week 1 2020'!I:I,MATCH('[1]2020'!$B22,'[1]April Week 1 2020'!$B:$B,0))</f>
        <v>1909</v>
      </c>
      <c r="AO22" s="30">
        <f>INDEX('[1]April Week 1 2020'!J:J,MATCH('[1]2020'!$B22,'[1]April Week 1 2020'!$B:$B,0))</f>
        <v>2383</v>
      </c>
    </row>
    <row r="23" spans="1:41" ht="16" x14ac:dyDescent="0.2">
      <c r="A23" s="21" t="s">
        <v>91</v>
      </c>
      <c r="B23" s="22" t="s">
        <v>92</v>
      </c>
      <c r="C23" s="22" t="s">
        <v>89</v>
      </c>
      <c r="D23" s="23" t="s">
        <v>93</v>
      </c>
      <c r="E23" s="24">
        <v>12735</v>
      </c>
      <c r="F23" s="25">
        <v>10095</v>
      </c>
      <c r="G23" s="26">
        <v>8668</v>
      </c>
      <c r="H23" s="27">
        <v>11418</v>
      </c>
      <c r="I23" s="27">
        <v>11385</v>
      </c>
      <c r="J23" s="27">
        <v>12003</v>
      </c>
      <c r="K23" s="27">
        <v>12171</v>
      </c>
      <c r="L23" s="27">
        <v>11647</v>
      </c>
      <c r="M23" s="25">
        <v>9939</v>
      </c>
      <c r="N23" s="26">
        <v>7455</v>
      </c>
      <c r="O23" s="27">
        <v>10397</v>
      </c>
      <c r="P23" s="28">
        <f>IFERROR(INDEX('[1]March Week 3 2020'!F:F,MATCH('[1]2020'!$A23,'[1]March Week 3 2020'!$A:$A,0)),"")</f>
        <v>8900</v>
      </c>
      <c r="Q23" s="28">
        <f>IFERROR(INDEX('[1]March Week 3 2020'!G:G,MATCH('[1]2020'!$A23,'[1]March Week 3 2020'!$A:$A,0)),"")</f>
        <v>632</v>
      </c>
      <c r="R23" s="28">
        <f>IFERROR(INDEX('[1]March Week 3 2020'!H:H,MATCH('[1]2020'!$A23,'[1]March Week 3 2020'!$A:$A,0)),"")</f>
        <v>0</v>
      </c>
      <c r="S23" s="28">
        <f>IFERROR(INDEX('[1]March Week 3 2020'!I:I,MATCH('[1]2020'!$A23,'[1]March Week 3 2020'!$A:$A,0)),"")</f>
        <v>0</v>
      </c>
      <c r="T23" s="28">
        <f>IFERROR(INDEX('[1]March Week 3 2020'!J:J,MATCH('[1]2020'!$A23,'[1]March Week 3 2020'!$A:$A,0)),"")</f>
        <v>0</v>
      </c>
      <c r="U23" s="29">
        <f>IFERROR(INDEX('[1]March Week 4 2020'!D:D,MATCH('[1]2020'!$A23,'[1]March Week 4 2020'!$A:$A,0)),"")</f>
        <v>0</v>
      </c>
      <c r="V23" s="28">
        <f>IFERROR(INDEX('[1]March Week 4 2020'!E:E,MATCH('[1]2020'!$A23,'[1]March Week 4 2020'!$A:$A,0)),"")</f>
        <v>0</v>
      </c>
      <c r="W23" s="28">
        <f>IFERROR(INDEX('[1]March Week 4 2020'!F:F,MATCH('[1]2020'!$A23,'[1]March Week 4 2020'!$A:$A,0)),"")</f>
        <v>0</v>
      </c>
      <c r="X23" s="28">
        <f>IFERROR(INDEX('[1]March Week 4 2020'!G:G,MATCH('[1]2020'!$A23,'[1]March Week 4 2020'!$A:$A,0)),"")</f>
        <v>0</v>
      </c>
      <c r="Y23" s="28">
        <f>IFERROR(INDEX('[1]March Week 4 2020'!H:H,MATCH('[1]2020'!$A23,'[1]March Week 4 2020'!$A:$A,0)),"")</f>
        <v>0</v>
      </c>
      <c r="Z23" s="28">
        <f>IFERROR(INDEX('[1]March Week 4 2020'!I:I,MATCH('[1]2020'!$A23,'[1]March Week 4 2020'!$A:$A,0)),"")</f>
        <v>0</v>
      </c>
      <c r="AA23" s="30">
        <f>IFERROR(INDEX('[1]March Week 4 2020'!J:J,MATCH('[1]2020'!$A23,'[1]March Week 4 2020'!$A:$A,0)),"")</f>
        <v>0</v>
      </c>
      <c r="AB23" s="28">
        <f>IFERROR(INDEX('[1]March Week 5 2020'!D:D,MATCH('[1]2020'!$B23,'[1]March Week 5 2020'!$B:$B,0)),"")</f>
        <v>0</v>
      </c>
      <c r="AC23" s="28">
        <f>IFERROR(INDEX('[1]March Week 5 2020'!E:E,MATCH('[1]2020'!$B23,'[1]March Week 5 2020'!$B:$B,0)),"")</f>
        <v>0</v>
      </c>
      <c r="AD23" s="28">
        <f>IFERROR(INDEX('[1]March Week 5 2020'!F:F,MATCH('[1]2020'!$B23,'[1]March Week 5 2020'!$B:$B,0)),"")</f>
        <v>0</v>
      </c>
      <c r="AE23" s="28">
        <f>IFERROR(INDEX('[1]March Week 5 2020'!G:G,MATCH('[1]2020'!$B23,'[1]March Week 5 2020'!$B:$B,0)),"")</f>
        <v>0</v>
      </c>
      <c r="AF23" s="28">
        <f>IFERROR(INDEX('[1]March Week 5 2020'!H:H,MATCH('[1]2020'!$B23,'[1]March Week 5 2020'!$B:$B,0)),"")</f>
        <v>0</v>
      </c>
      <c r="AG23" s="28">
        <f>IFERROR(INDEX('[1]March Week 5 2020'!I:I,MATCH('[1]2020'!$B23,'[1]March Week 5 2020'!$B:$B,0)),"")</f>
        <v>0</v>
      </c>
      <c r="AH23" s="28">
        <f>IFERROR(INDEX('[1]March Week 5 2020'!J:J,MATCH('[1]2020'!$B23,'[1]March Week 5 2020'!$B:$B,0)),"")</f>
        <v>0</v>
      </c>
      <c r="AI23" s="29">
        <f>INDEX('[1]April Week 1 2020'!D:D,MATCH('[1]2020'!$B23,'[1]April Week 1 2020'!$B:$B,0))</f>
        <v>5139</v>
      </c>
      <c r="AJ23" s="28">
        <f>INDEX('[1]April Week 1 2020'!E:E,MATCH('[1]2020'!$B23,'[1]April Week 1 2020'!$B:$B,0))</f>
        <v>8392</v>
      </c>
      <c r="AK23" s="28">
        <f>INDEX('[1]April Week 1 2020'!F:F,MATCH('[1]2020'!$B23,'[1]April Week 1 2020'!$B:$B,0))</f>
        <v>8311</v>
      </c>
      <c r="AL23" s="28" t="s">
        <v>41</v>
      </c>
      <c r="AM23" s="28">
        <f>INDEX('[1]April Week 1 2020'!H:H,MATCH('[1]2020'!$B23,'[1]April Week 1 2020'!$B:$B,0))</f>
        <v>7666</v>
      </c>
      <c r="AN23" s="28">
        <f>INDEX('[1]April Week 1 2020'!I:I,MATCH('[1]2020'!$B23,'[1]April Week 1 2020'!$B:$B,0))</f>
        <v>6380</v>
      </c>
      <c r="AO23" s="30">
        <f>INDEX('[1]April Week 1 2020'!J:J,MATCH('[1]2020'!$B23,'[1]April Week 1 2020'!$B:$B,0))</f>
        <v>7563</v>
      </c>
    </row>
    <row r="24" spans="1:41" ht="16" x14ac:dyDescent="0.2">
      <c r="A24" s="21" t="s">
        <v>94</v>
      </c>
      <c r="B24" s="22" t="s">
        <v>95</v>
      </c>
      <c r="C24" s="22" t="s">
        <v>89</v>
      </c>
      <c r="D24" s="23" t="s">
        <v>96</v>
      </c>
      <c r="E24" s="24">
        <v>11999</v>
      </c>
      <c r="F24" s="25">
        <v>8276</v>
      </c>
      <c r="G24" s="26">
        <v>6874</v>
      </c>
      <c r="H24" s="27">
        <v>11591</v>
      </c>
      <c r="I24" s="27">
        <v>11692</v>
      </c>
      <c r="J24" s="27">
        <v>12099</v>
      </c>
      <c r="K24" s="27">
        <v>12220</v>
      </c>
      <c r="L24" s="27">
        <v>11247</v>
      </c>
      <c r="M24" s="25">
        <v>7989</v>
      </c>
      <c r="N24" s="26">
        <v>6226</v>
      </c>
      <c r="O24" s="27">
        <v>10372</v>
      </c>
      <c r="P24" s="28">
        <f>IFERROR(INDEX('[1]March Week 3 2020'!F:F,MATCH('[1]2020'!$A24,'[1]March Week 3 2020'!$A:$A,0)),"")</f>
        <v>9394</v>
      </c>
      <c r="Q24" s="28">
        <f>IFERROR(INDEX('[1]March Week 3 2020'!G:G,MATCH('[1]2020'!$A24,'[1]March Week 3 2020'!$A:$A,0)),"")</f>
        <v>10215</v>
      </c>
      <c r="R24" s="28">
        <f>IFERROR(INDEX('[1]March Week 3 2020'!H:H,MATCH('[1]2020'!$A24,'[1]March Week 3 2020'!$A:$A,0)),"")</f>
        <v>9419</v>
      </c>
      <c r="S24" s="28">
        <f>IFERROR(INDEX('[1]March Week 3 2020'!I:I,MATCH('[1]2020'!$A24,'[1]March Week 3 2020'!$A:$A,0)),"")</f>
        <v>8643</v>
      </c>
      <c r="T24" s="28">
        <f>IFERROR(INDEX('[1]March Week 3 2020'!J:J,MATCH('[1]2020'!$A24,'[1]March Week 3 2020'!$A:$A,0)),"")</f>
        <v>7313</v>
      </c>
      <c r="U24" s="29">
        <f>IFERROR(INDEX('[1]March Week 4 2020'!D:D,MATCH('[1]2020'!$A24,'[1]March Week 4 2020'!$A:$A,0)),"")</f>
        <v>5531</v>
      </c>
      <c r="V24" s="28">
        <f>IFERROR(INDEX('[1]March Week 4 2020'!E:E,MATCH('[1]2020'!$A24,'[1]March Week 4 2020'!$A:$A,0)),"")</f>
        <v>8564</v>
      </c>
      <c r="W24" s="28">
        <f>IFERROR(INDEX('[1]March Week 4 2020'!F:F,MATCH('[1]2020'!$A24,'[1]March Week 4 2020'!$A:$A,0)),"")</f>
        <v>7257</v>
      </c>
      <c r="X24" s="28">
        <f>IFERROR(INDEX('[1]March Week 4 2020'!G:G,MATCH('[1]2020'!$A24,'[1]March Week 4 2020'!$A:$A,0)),"")</f>
        <v>8839</v>
      </c>
      <c r="Y24" s="28">
        <f>IFERROR(INDEX('[1]March Week 4 2020'!H:H,MATCH('[1]2020'!$A24,'[1]March Week 4 2020'!$A:$A,0)),"")</f>
        <v>8883</v>
      </c>
      <c r="Z24" s="28">
        <f>IFERROR(INDEX('[1]March Week 4 2020'!I:I,MATCH('[1]2020'!$A24,'[1]March Week 4 2020'!$A:$A,0)),"")</f>
        <v>8580</v>
      </c>
      <c r="AA24" s="30">
        <f>IFERROR(INDEX('[1]March Week 4 2020'!J:J,MATCH('[1]2020'!$A24,'[1]March Week 4 2020'!$A:$A,0)),"")</f>
        <v>6777</v>
      </c>
      <c r="AB24" s="28">
        <f>IFERROR(INDEX('[1]March Week 5 2020'!D:D,MATCH('[1]2020'!$B24,'[1]March Week 5 2020'!$B:$B,0)),"")</f>
        <v>4011</v>
      </c>
      <c r="AC24" s="28">
        <f>IFERROR(INDEX('[1]March Week 5 2020'!E:E,MATCH('[1]2020'!$B24,'[1]March Week 5 2020'!$B:$B,0)),"")</f>
        <v>7245</v>
      </c>
      <c r="AD24" s="28">
        <f>IFERROR(INDEX('[1]March Week 5 2020'!F:F,MATCH('[1]2020'!$B24,'[1]March Week 5 2020'!$B:$B,0)),"")</f>
        <v>8687</v>
      </c>
      <c r="AE24" s="28">
        <f>IFERROR(INDEX('[1]March Week 5 2020'!G:G,MATCH('[1]2020'!$B24,'[1]March Week 5 2020'!$B:$B,0)),"")</f>
        <v>8521</v>
      </c>
      <c r="AF24" s="28">
        <f>IFERROR(INDEX('[1]March Week 5 2020'!H:H,MATCH('[1]2020'!$B24,'[1]March Week 5 2020'!$B:$B,0)),"")</f>
        <v>6551</v>
      </c>
      <c r="AG24" s="28">
        <f>IFERROR(INDEX('[1]March Week 5 2020'!I:I,MATCH('[1]2020'!$B24,'[1]March Week 5 2020'!$B:$B,0)),"")</f>
        <v>7142</v>
      </c>
      <c r="AH24" s="28">
        <f>IFERROR(INDEX('[1]March Week 5 2020'!J:J,MATCH('[1]2020'!$B24,'[1]March Week 5 2020'!$B:$B,0)),"")</f>
        <v>5169</v>
      </c>
      <c r="AI24" s="29">
        <f>INDEX('[1]April Week 1 2020'!D:D,MATCH('[1]2020'!$B24,'[1]April Week 1 2020'!$B:$B,0))</f>
        <v>3867</v>
      </c>
      <c r="AJ24" s="28">
        <f>INDEX('[1]April Week 1 2020'!E:E,MATCH('[1]2020'!$B24,'[1]April Week 1 2020'!$B:$B,0))</f>
        <v>8156</v>
      </c>
      <c r="AK24" s="28">
        <f>INDEX('[1]April Week 1 2020'!F:F,MATCH('[1]2020'!$B24,'[1]April Week 1 2020'!$B:$B,0))</f>
        <v>8165</v>
      </c>
      <c r="AL24" s="28">
        <f>INDEX('[1]April Week 1 2020'!G:G,MATCH('[1]2020'!$B24,'[1]April Week 1 2020'!$B:$B,0))</f>
        <v>8431</v>
      </c>
      <c r="AM24" s="28">
        <f>INDEX('[1]April Week 1 2020'!H:H,MATCH('[1]2020'!$B24,'[1]April Week 1 2020'!$B:$B,0))</f>
        <v>7674</v>
      </c>
      <c r="AN24" s="28">
        <f>INDEX('[1]April Week 1 2020'!I:I,MATCH('[1]2020'!$B24,'[1]April Week 1 2020'!$B:$B,0))</f>
        <v>5300</v>
      </c>
      <c r="AO24" s="30">
        <f>INDEX('[1]April Week 1 2020'!J:J,MATCH('[1]2020'!$B24,'[1]April Week 1 2020'!$B:$B,0))</f>
        <v>5819</v>
      </c>
    </row>
    <row r="25" spans="1:41" ht="16" x14ac:dyDescent="0.2">
      <c r="A25" s="21" t="s">
        <v>97</v>
      </c>
      <c r="B25" s="22" t="s">
        <v>98</v>
      </c>
      <c r="C25" s="22" t="s">
        <v>89</v>
      </c>
      <c r="D25" s="31" t="s">
        <v>99</v>
      </c>
      <c r="E25" s="24">
        <v>427</v>
      </c>
      <c r="F25" s="25">
        <v>329</v>
      </c>
      <c r="G25" s="26">
        <v>310</v>
      </c>
      <c r="H25" s="27">
        <v>401</v>
      </c>
      <c r="I25" s="27">
        <v>394</v>
      </c>
      <c r="J25" s="27">
        <v>391</v>
      </c>
      <c r="K25" s="27">
        <v>432</v>
      </c>
      <c r="L25" s="27">
        <v>423</v>
      </c>
      <c r="M25" s="25">
        <v>358</v>
      </c>
      <c r="N25" s="26">
        <v>276</v>
      </c>
      <c r="O25" s="27">
        <v>336</v>
      </c>
      <c r="P25" s="28">
        <f>IFERROR(INDEX('[1]March Week 3 2020'!F:F,MATCH('[1]2020'!$A25,'[1]March Week 3 2020'!$A:$A,0)),"")</f>
        <v>326</v>
      </c>
      <c r="Q25" s="28">
        <f>IFERROR(INDEX('[1]March Week 3 2020'!G:G,MATCH('[1]2020'!$A25,'[1]March Week 3 2020'!$A:$A,0)),"")</f>
        <v>313</v>
      </c>
      <c r="R25" s="28">
        <f>IFERROR(INDEX('[1]March Week 3 2020'!H:H,MATCH('[1]2020'!$A25,'[1]March Week 3 2020'!$A:$A,0)),"")</f>
        <v>277</v>
      </c>
      <c r="S25" s="28">
        <f>IFERROR(INDEX('[1]March Week 3 2020'!I:I,MATCH('[1]2020'!$A25,'[1]March Week 3 2020'!$A:$A,0)),"")</f>
        <v>325</v>
      </c>
      <c r="T25" s="28">
        <f>IFERROR(INDEX('[1]March Week 3 2020'!J:J,MATCH('[1]2020'!$A25,'[1]March Week 3 2020'!$A:$A,0)),"")</f>
        <v>230</v>
      </c>
      <c r="U25" s="29">
        <f>IFERROR(INDEX('[1]March Week 4 2020'!D:D,MATCH('[1]2020'!$A25,'[1]March Week 4 2020'!$A:$A,0)),"")</f>
        <v>253</v>
      </c>
      <c r="V25" s="28">
        <f>IFERROR(INDEX('[1]March Week 4 2020'!E:E,MATCH('[1]2020'!$A25,'[1]March Week 4 2020'!$A:$A,0)),"")</f>
        <v>309</v>
      </c>
      <c r="W25" s="28">
        <f>IFERROR(INDEX('[1]March Week 4 2020'!F:F,MATCH('[1]2020'!$A25,'[1]March Week 4 2020'!$A:$A,0)),"")</f>
        <v>200</v>
      </c>
      <c r="X25" s="28">
        <f>IFERROR(INDEX('[1]March Week 4 2020'!G:G,MATCH('[1]2020'!$A25,'[1]March Week 4 2020'!$A:$A,0)),"")</f>
        <v>281</v>
      </c>
      <c r="Y25" s="28">
        <f>IFERROR(INDEX('[1]March Week 4 2020'!H:H,MATCH('[1]2020'!$A25,'[1]March Week 4 2020'!$A:$A,0)),"")</f>
        <v>309</v>
      </c>
      <c r="Z25" s="28">
        <f>IFERROR(INDEX('[1]March Week 4 2020'!I:I,MATCH('[1]2020'!$A25,'[1]March Week 4 2020'!$A:$A,0)),"")</f>
        <v>310</v>
      </c>
      <c r="AA25" s="30">
        <f>IFERROR(INDEX('[1]March Week 4 2020'!J:J,MATCH('[1]2020'!$A25,'[1]March Week 4 2020'!$A:$A,0)),"")</f>
        <v>326</v>
      </c>
      <c r="AB25" s="28">
        <f>IFERROR(INDEX('[1]March Week 5 2020'!D:D,MATCH('[1]2020'!$B25,'[1]March Week 5 2020'!$B:$B,0)),"")</f>
        <v>194</v>
      </c>
      <c r="AC25" s="28">
        <f>IFERROR(INDEX('[1]March Week 5 2020'!E:E,MATCH('[1]2020'!$B25,'[1]March Week 5 2020'!$B:$B,0)),"")</f>
        <v>220</v>
      </c>
      <c r="AD25" s="28">
        <f>IFERROR(INDEX('[1]March Week 5 2020'!F:F,MATCH('[1]2020'!$B25,'[1]March Week 5 2020'!$B:$B,0)),"")</f>
        <v>311</v>
      </c>
      <c r="AE25" s="28">
        <f>IFERROR(INDEX('[1]March Week 5 2020'!G:G,MATCH('[1]2020'!$B25,'[1]March Week 5 2020'!$B:$B,0)),"")</f>
        <v>322</v>
      </c>
      <c r="AF25" s="28">
        <f>IFERROR(INDEX('[1]March Week 5 2020'!H:H,MATCH('[1]2020'!$B25,'[1]March Week 5 2020'!$B:$B,0)),"")</f>
        <v>253</v>
      </c>
      <c r="AG25" s="28">
        <f>IFERROR(INDEX('[1]March Week 5 2020'!I:I,MATCH('[1]2020'!$B25,'[1]March Week 5 2020'!$B:$B,0)),"")</f>
        <v>301</v>
      </c>
      <c r="AH25" s="28">
        <f>IFERROR(INDEX('[1]March Week 5 2020'!J:J,MATCH('[1]2020'!$B25,'[1]March Week 5 2020'!$B:$B,0)),"")</f>
        <v>239</v>
      </c>
      <c r="AI25" s="29">
        <f>INDEX('[1]April Week 1 2020'!D:D,MATCH('[1]2020'!$B25,'[1]April Week 1 2020'!$B:$B,0))</f>
        <v>248</v>
      </c>
      <c r="AJ25" s="28">
        <f>INDEX('[1]April Week 1 2020'!E:E,MATCH('[1]2020'!$B25,'[1]April Week 1 2020'!$B:$B,0))</f>
        <v>296</v>
      </c>
      <c r="AK25" s="28">
        <f>INDEX('[1]April Week 1 2020'!F:F,MATCH('[1]2020'!$B25,'[1]April Week 1 2020'!$B:$B,0))</f>
        <v>322</v>
      </c>
      <c r="AL25" s="28">
        <f>INDEX('[1]April Week 1 2020'!G:G,MATCH('[1]2020'!$B25,'[1]April Week 1 2020'!$B:$B,0))</f>
        <v>292</v>
      </c>
      <c r="AM25" s="28">
        <f>INDEX('[1]April Week 1 2020'!H:H,MATCH('[1]2020'!$B25,'[1]April Week 1 2020'!$B:$B,0))</f>
        <v>244</v>
      </c>
      <c r="AN25" s="28">
        <f>INDEX('[1]April Week 1 2020'!I:I,MATCH('[1]2020'!$B25,'[1]April Week 1 2020'!$B:$B,0))</f>
        <v>166</v>
      </c>
      <c r="AO25" s="30">
        <f>INDEX('[1]April Week 1 2020'!J:J,MATCH('[1]2020'!$B25,'[1]April Week 1 2020'!$B:$B,0))</f>
        <v>198</v>
      </c>
    </row>
    <row r="26" spans="1:41" ht="16" x14ac:dyDescent="0.2">
      <c r="A26" s="21" t="s">
        <v>100</v>
      </c>
      <c r="B26" s="22" t="s">
        <v>101</v>
      </c>
      <c r="C26" s="22" t="s">
        <v>89</v>
      </c>
      <c r="D26" s="23" t="s">
        <v>102</v>
      </c>
      <c r="E26" s="24">
        <v>2614</v>
      </c>
      <c r="F26" s="25">
        <v>2190</v>
      </c>
      <c r="G26" s="26">
        <v>1827</v>
      </c>
      <c r="H26" s="27">
        <v>2209</v>
      </c>
      <c r="I26" s="27">
        <v>1983</v>
      </c>
      <c r="J26" s="27">
        <v>2069</v>
      </c>
      <c r="K26" s="27">
        <v>2285</v>
      </c>
      <c r="L26" s="27">
        <v>2129</v>
      </c>
      <c r="M26" s="25">
        <v>1672</v>
      </c>
      <c r="N26" s="26">
        <v>1570</v>
      </c>
      <c r="O26" s="27">
        <v>2012</v>
      </c>
      <c r="P26" s="28">
        <f>IFERROR(INDEX('[1]March Week 3 2020'!F:F,MATCH('[1]2020'!$A26,'[1]March Week 3 2020'!$A:$A,0)),"")</f>
        <v>1799</v>
      </c>
      <c r="Q26" s="28">
        <f>IFERROR(INDEX('[1]March Week 3 2020'!G:G,MATCH('[1]2020'!$A26,'[1]March Week 3 2020'!$A:$A,0)),"")</f>
        <v>1975</v>
      </c>
      <c r="R26" s="28">
        <f>IFERROR(INDEX('[1]March Week 3 2020'!H:H,MATCH('[1]2020'!$A26,'[1]March Week 3 2020'!$A:$A,0)),"")</f>
        <v>1943</v>
      </c>
      <c r="S26" s="28">
        <f>IFERROR(INDEX('[1]March Week 3 2020'!I:I,MATCH('[1]2020'!$A26,'[1]March Week 3 2020'!$A:$A,0)),"")</f>
        <v>1832</v>
      </c>
      <c r="T26" s="28">
        <f>IFERROR(INDEX('[1]March Week 3 2020'!J:J,MATCH('[1]2020'!$A26,'[1]March Week 3 2020'!$A:$A,0)),"")</f>
        <v>1422</v>
      </c>
      <c r="U26" s="29">
        <f>IFERROR(INDEX('[1]March Week 4 2020'!D:D,MATCH('[1]2020'!$A26,'[1]March Week 4 2020'!$A:$A,0)),"")</f>
        <v>1299</v>
      </c>
      <c r="V26" s="28">
        <f>IFERROR(INDEX('[1]March Week 4 2020'!E:E,MATCH('[1]2020'!$A26,'[1]March Week 4 2020'!$A:$A,0)),"")</f>
        <v>788</v>
      </c>
      <c r="W26" s="28">
        <f>IFERROR(INDEX('[1]March Week 4 2020'!F:F,MATCH('[1]2020'!$A26,'[1]March Week 4 2020'!$A:$A,0)),"")</f>
        <v>515</v>
      </c>
      <c r="X26" s="28">
        <f>IFERROR(INDEX('[1]March Week 4 2020'!G:G,MATCH('[1]2020'!$A26,'[1]March Week 4 2020'!$A:$A,0)),"")</f>
        <v>697</v>
      </c>
      <c r="Y26" s="28">
        <f>IFERROR(INDEX('[1]March Week 4 2020'!H:H,MATCH('[1]2020'!$A26,'[1]March Week 4 2020'!$A:$A,0)),"")</f>
        <v>649</v>
      </c>
      <c r="Z26" s="28">
        <f>IFERROR(INDEX('[1]March Week 4 2020'!I:I,MATCH('[1]2020'!$A26,'[1]March Week 4 2020'!$A:$A,0)),"")</f>
        <v>603</v>
      </c>
      <c r="AA26" s="30">
        <f>IFERROR(INDEX('[1]March Week 4 2020'!J:J,MATCH('[1]2020'!$A26,'[1]March Week 4 2020'!$A:$A,0)),"")</f>
        <v>518</v>
      </c>
      <c r="AB26" s="28">
        <f>IFERROR(INDEX('[1]March Week 5 2020'!D:D,MATCH('[1]2020'!$B26,'[1]March Week 5 2020'!$B:$B,0)),"")</f>
        <v>517</v>
      </c>
      <c r="AC26" s="28">
        <f>IFERROR(INDEX('[1]March Week 5 2020'!E:E,MATCH('[1]2020'!$B26,'[1]March Week 5 2020'!$B:$B,0)),"")</f>
        <v>536</v>
      </c>
      <c r="AD26" s="28">
        <f>IFERROR(INDEX('[1]March Week 5 2020'!F:F,MATCH('[1]2020'!$B26,'[1]March Week 5 2020'!$B:$B,0)),"")</f>
        <v>680</v>
      </c>
      <c r="AE26" s="28">
        <f>IFERROR(INDEX('[1]March Week 5 2020'!G:G,MATCH('[1]2020'!$B26,'[1]March Week 5 2020'!$B:$B,0)),"")</f>
        <v>690</v>
      </c>
      <c r="AF26" s="28">
        <f>IFERROR(INDEX('[1]March Week 5 2020'!H:H,MATCH('[1]2020'!$B26,'[1]March Week 5 2020'!$B:$B,0)),"")</f>
        <v>572</v>
      </c>
      <c r="AG26" s="28">
        <f>IFERROR(INDEX('[1]March Week 5 2020'!I:I,MATCH('[1]2020'!$B26,'[1]March Week 5 2020'!$B:$B,0)),"")</f>
        <v>530</v>
      </c>
      <c r="AH26" s="28">
        <f>IFERROR(INDEX('[1]March Week 5 2020'!J:J,MATCH('[1]2020'!$B26,'[1]March Week 5 2020'!$B:$B,0)),"")</f>
        <v>391</v>
      </c>
      <c r="AI26" s="29">
        <f>INDEX('[1]April Week 1 2020'!D:D,MATCH('[1]2020'!$B26,'[1]April Week 1 2020'!$B:$B,0))</f>
        <v>438</v>
      </c>
      <c r="AJ26" s="28">
        <f>INDEX('[1]April Week 1 2020'!E:E,MATCH('[1]2020'!$B26,'[1]April Week 1 2020'!$B:$B,0))</f>
        <v>621</v>
      </c>
      <c r="AK26" s="28">
        <f>INDEX('[1]April Week 1 2020'!F:F,MATCH('[1]2020'!$B26,'[1]April Week 1 2020'!$B:$B,0))</f>
        <v>1038</v>
      </c>
      <c r="AL26" s="28">
        <f>INDEX('[1]April Week 1 2020'!G:G,MATCH('[1]2020'!$B26,'[1]April Week 1 2020'!$B:$B,0))</f>
        <v>1302</v>
      </c>
      <c r="AM26" s="28">
        <f>INDEX('[1]April Week 1 2020'!H:H,MATCH('[1]2020'!$B26,'[1]April Week 1 2020'!$B:$B,0))</f>
        <v>1050</v>
      </c>
      <c r="AN26" s="28">
        <f>INDEX('[1]April Week 1 2020'!I:I,MATCH('[1]2020'!$B26,'[1]April Week 1 2020'!$B:$B,0))</f>
        <v>665</v>
      </c>
      <c r="AO26" s="30">
        <f>INDEX('[1]April Week 1 2020'!J:J,MATCH('[1]2020'!$B26,'[1]April Week 1 2020'!$B:$B,0))</f>
        <v>739</v>
      </c>
    </row>
    <row r="27" spans="1:41" ht="16" x14ac:dyDescent="0.2">
      <c r="A27" s="21" t="s">
        <v>103</v>
      </c>
      <c r="B27" s="22" t="s">
        <v>104</v>
      </c>
      <c r="C27" s="22" t="s">
        <v>105</v>
      </c>
      <c r="D27" s="23" t="s">
        <v>106</v>
      </c>
      <c r="E27" s="24">
        <v>9436</v>
      </c>
      <c r="F27" s="25">
        <v>6474</v>
      </c>
      <c r="G27" s="26">
        <v>5463</v>
      </c>
      <c r="H27" s="27">
        <v>8444</v>
      </c>
      <c r="I27" s="27">
        <v>8799</v>
      </c>
      <c r="J27" s="27">
        <v>9022</v>
      </c>
      <c r="K27" s="27">
        <v>9217</v>
      </c>
      <c r="L27" s="27">
        <v>8741</v>
      </c>
      <c r="M27" s="25">
        <v>6164</v>
      </c>
      <c r="N27" s="26">
        <v>4982</v>
      </c>
      <c r="O27" s="27">
        <v>7792</v>
      </c>
      <c r="P27" s="28">
        <f>IFERROR(INDEX('[1]March Week 3 2020'!F:F,MATCH('[1]2020'!$A27,'[1]March Week 3 2020'!$A:$A,0)),"")</f>
        <v>6858</v>
      </c>
      <c r="Q27" s="28">
        <f>IFERROR(INDEX('[1]March Week 3 2020'!G:G,MATCH('[1]2020'!$A27,'[1]March Week 3 2020'!$A:$A,0)),"")</f>
        <v>6941</v>
      </c>
      <c r="R27" s="28">
        <f>IFERROR(INDEX('[1]March Week 3 2020'!H:H,MATCH('[1]2020'!$A27,'[1]March Week 3 2020'!$A:$A,0)),"")</f>
        <v>6277</v>
      </c>
      <c r="S27" s="28">
        <f>IFERROR(INDEX('[1]March Week 3 2020'!I:I,MATCH('[1]2020'!$A27,'[1]March Week 3 2020'!$A:$A,0)),"")</f>
        <v>6319</v>
      </c>
      <c r="T27" s="28">
        <f>IFERROR(INDEX('[1]March Week 3 2020'!J:J,MATCH('[1]2020'!$A27,'[1]March Week 3 2020'!$A:$A,0)),"")</f>
        <v>4479</v>
      </c>
      <c r="U27" s="29">
        <f>IFERROR(INDEX('[1]March Week 4 2020'!D:D,MATCH('[1]2020'!$A27,'[1]March Week 4 2020'!$A:$A,0)),"")</f>
        <v>3528</v>
      </c>
      <c r="V27" s="28">
        <f>IFERROR(INDEX('[1]March Week 4 2020'!E:E,MATCH('[1]2020'!$A27,'[1]March Week 4 2020'!$A:$A,0)),"")</f>
        <v>5769</v>
      </c>
      <c r="W27" s="28">
        <f>IFERROR(INDEX('[1]March Week 4 2020'!F:F,MATCH('[1]2020'!$A27,'[1]March Week 4 2020'!$A:$A,0)),"")</f>
        <v>5254</v>
      </c>
      <c r="X27" s="28">
        <f>IFERROR(INDEX('[1]March Week 4 2020'!G:G,MATCH('[1]2020'!$A27,'[1]March Week 4 2020'!$A:$A,0)),"")</f>
        <v>5800</v>
      </c>
      <c r="Y27" s="28">
        <f>IFERROR(INDEX('[1]March Week 4 2020'!H:H,MATCH('[1]2020'!$A27,'[1]March Week 4 2020'!$A:$A,0)),"")</f>
        <v>6057</v>
      </c>
      <c r="Z27" s="28">
        <f>IFERROR(INDEX('[1]March Week 4 2020'!I:I,MATCH('[1]2020'!$A27,'[1]March Week 4 2020'!$A:$A,0)),"")</f>
        <v>6055</v>
      </c>
      <c r="AA27" s="30">
        <f>IFERROR(INDEX('[1]March Week 4 2020'!J:J,MATCH('[1]2020'!$A27,'[1]March Week 4 2020'!$A:$A,0)),"")</f>
        <v>4279</v>
      </c>
      <c r="AB27" s="28">
        <f>IFERROR(INDEX('[1]March Week 5 2020'!D:D,MATCH('[1]2020'!$B27,'[1]March Week 5 2020'!$B:$B,0)),"")</f>
        <v>2838</v>
      </c>
      <c r="AC27" s="28">
        <f>IFERROR(INDEX('[1]March Week 5 2020'!E:E,MATCH('[1]2020'!$B27,'[1]March Week 5 2020'!$B:$B,0)),"")</f>
        <v>5100</v>
      </c>
      <c r="AD27" s="28">
        <f>IFERROR(INDEX('[1]March Week 5 2020'!F:F,MATCH('[1]2020'!$B27,'[1]March Week 5 2020'!$B:$B,0)),"")</f>
        <v>5709</v>
      </c>
      <c r="AE27" s="28">
        <f>IFERROR(INDEX('[1]March Week 5 2020'!G:G,MATCH('[1]2020'!$B27,'[1]March Week 5 2020'!$B:$B,0)),"")</f>
        <v>6314</v>
      </c>
      <c r="AF27" s="28">
        <f>IFERROR(INDEX('[1]March Week 5 2020'!H:H,MATCH('[1]2020'!$B27,'[1]March Week 5 2020'!$B:$B,0)),"")</f>
        <v>4619</v>
      </c>
      <c r="AG27" s="28">
        <f>IFERROR(INDEX('[1]March Week 5 2020'!I:I,MATCH('[1]2020'!$B27,'[1]March Week 5 2020'!$B:$B,0)),"")</f>
        <v>5197</v>
      </c>
      <c r="AH27" s="28">
        <f>IFERROR(INDEX('[1]March Week 5 2020'!J:J,MATCH('[1]2020'!$B27,'[1]March Week 5 2020'!$B:$B,0)),"")</f>
        <v>3772</v>
      </c>
      <c r="AI27" s="29">
        <f>INDEX('[1]April Week 1 2020'!D:D,MATCH('[1]2020'!$B27,'[1]April Week 1 2020'!$B:$B,0))</f>
        <v>2807</v>
      </c>
      <c r="AJ27" s="28">
        <f>INDEX('[1]April Week 1 2020'!E:E,MATCH('[1]2020'!$B27,'[1]April Week 1 2020'!$B:$B,0))</f>
        <v>5623</v>
      </c>
      <c r="AK27" s="28">
        <f>INDEX('[1]April Week 1 2020'!F:F,MATCH('[1]2020'!$B27,'[1]April Week 1 2020'!$B:$B,0))</f>
        <v>5709</v>
      </c>
      <c r="AL27" s="28">
        <f>INDEX('[1]April Week 1 2020'!G:G,MATCH('[1]2020'!$B27,'[1]April Week 1 2020'!$B:$B,0))</f>
        <v>5897</v>
      </c>
      <c r="AM27" s="28">
        <f>INDEX('[1]April Week 1 2020'!H:H,MATCH('[1]2020'!$B27,'[1]April Week 1 2020'!$B:$B,0))</f>
        <v>5010</v>
      </c>
      <c r="AN27" s="28">
        <f>INDEX('[1]April Week 1 2020'!I:I,MATCH('[1]2020'!$B27,'[1]April Week 1 2020'!$B:$B,0))</f>
        <v>4634</v>
      </c>
      <c r="AO27" s="30">
        <f>INDEX('[1]April Week 1 2020'!J:J,MATCH('[1]2020'!$B27,'[1]April Week 1 2020'!$B:$B,0))</f>
        <v>4322</v>
      </c>
    </row>
    <row r="28" spans="1:41" ht="16" x14ac:dyDescent="0.2">
      <c r="A28" s="21" t="s">
        <v>107</v>
      </c>
      <c r="B28" s="22" t="s">
        <v>108</v>
      </c>
      <c r="C28" s="22" t="s">
        <v>105</v>
      </c>
      <c r="D28" s="23" t="s">
        <v>109</v>
      </c>
      <c r="E28" s="24">
        <v>5531</v>
      </c>
      <c r="F28" s="25">
        <v>4836</v>
      </c>
      <c r="G28" s="26">
        <v>4301</v>
      </c>
      <c r="H28" s="27">
        <v>4746</v>
      </c>
      <c r="I28" s="27">
        <v>4827</v>
      </c>
      <c r="J28" s="27">
        <v>5043</v>
      </c>
      <c r="K28" s="27">
        <v>5228</v>
      </c>
      <c r="L28" s="27">
        <v>5361</v>
      </c>
      <c r="M28" s="25">
        <v>4726</v>
      </c>
      <c r="N28" s="26">
        <v>3781</v>
      </c>
      <c r="O28" s="27">
        <v>4509</v>
      </c>
      <c r="P28" s="28">
        <f>IFERROR(INDEX('[1]March Week 3 2020'!F:F,MATCH('[1]2020'!$A28,'[1]March Week 3 2020'!$A:$A,0)),"")</f>
        <v>3983</v>
      </c>
      <c r="Q28" s="28">
        <f>IFERROR(INDEX('[1]March Week 3 2020'!G:G,MATCH('[1]2020'!$A28,'[1]March Week 3 2020'!$A:$A,0)),"")</f>
        <v>4285</v>
      </c>
      <c r="R28" s="28">
        <f>IFERROR(INDEX('[1]March Week 3 2020'!H:H,MATCH('[1]2020'!$A28,'[1]March Week 3 2020'!$A:$A,0)),"")</f>
        <v>3794</v>
      </c>
      <c r="S28" s="28">
        <f>IFERROR(INDEX('[1]March Week 3 2020'!I:I,MATCH('[1]2020'!$A28,'[1]March Week 3 2020'!$A:$A,0)),"")</f>
        <v>4007</v>
      </c>
      <c r="T28" s="28">
        <f>IFERROR(INDEX('[1]March Week 3 2020'!J:J,MATCH('[1]2020'!$A28,'[1]March Week 3 2020'!$A:$A,0)),"")</f>
        <v>3533</v>
      </c>
      <c r="U28" s="29">
        <f>IFERROR(INDEX('[1]March Week 4 2020'!D:D,MATCH('[1]2020'!$A28,'[1]March Week 4 2020'!$A:$A,0)),"")</f>
        <v>2847</v>
      </c>
      <c r="V28" s="28">
        <f>IFERROR(INDEX('[1]March Week 4 2020'!E:E,MATCH('[1]2020'!$A28,'[1]March Week 4 2020'!$A:$A,0)),"")</f>
        <v>3373</v>
      </c>
      <c r="W28" s="28">
        <f>IFERROR(INDEX('[1]March Week 4 2020'!F:F,MATCH('[1]2020'!$A28,'[1]March Week 4 2020'!$A:$A,0)),"")</f>
        <v>2794</v>
      </c>
      <c r="X28" s="28">
        <f>IFERROR(INDEX('[1]March Week 4 2020'!G:G,MATCH('[1]2020'!$A28,'[1]March Week 4 2020'!$A:$A,0)),"")</f>
        <v>3382</v>
      </c>
      <c r="Y28" s="28">
        <f>IFERROR(INDEX('[1]March Week 4 2020'!H:H,MATCH('[1]2020'!$A28,'[1]March Week 4 2020'!$A:$A,0)),"")</f>
        <v>3555</v>
      </c>
      <c r="Z28" s="28">
        <f>IFERROR(INDEX('[1]March Week 4 2020'!I:I,MATCH('[1]2020'!$A28,'[1]March Week 4 2020'!$A:$A,0)),"")</f>
        <v>3713</v>
      </c>
      <c r="AA28" s="30">
        <f>IFERROR(INDEX('[1]March Week 4 2020'!J:J,MATCH('[1]2020'!$A28,'[1]March Week 4 2020'!$A:$A,0)),"")</f>
        <v>3363</v>
      </c>
      <c r="AB28" s="28">
        <f>IFERROR(INDEX('[1]March Week 5 2020'!D:D,MATCH('[1]2020'!$B28,'[1]March Week 5 2020'!$B:$B,0)),"")</f>
        <v>2109</v>
      </c>
      <c r="AC28" s="28">
        <f>IFERROR(INDEX('[1]March Week 5 2020'!E:E,MATCH('[1]2020'!$B28,'[1]March Week 5 2020'!$B:$B,0)),"")</f>
        <v>2705</v>
      </c>
      <c r="AD28" s="28">
        <f>IFERROR(INDEX('[1]March Week 5 2020'!F:F,MATCH('[1]2020'!$B28,'[1]March Week 5 2020'!$B:$B,0)),"")</f>
        <v>3334</v>
      </c>
      <c r="AE28" s="28">
        <f>IFERROR(INDEX('[1]March Week 5 2020'!G:G,MATCH('[1]2020'!$B28,'[1]March Week 5 2020'!$B:$B,0)),"")</f>
        <v>3859</v>
      </c>
      <c r="AF28" s="28">
        <f>IFERROR(INDEX('[1]March Week 5 2020'!H:H,MATCH('[1]2020'!$B28,'[1]March Week 5 2020'!$B:$B,0)),"")</f>
        <v>2637</v>
      </c>
      <c r="AG28" s="28">
        <f>IFERROR(INDEX('[1]March Week 5 2020'!I:I,MATCH('[1]2020'!$B28,'[1]March Week 5 2020'!$B:$B,0)),"")</f>
        <v>2987</v>
      </c>
      <c r="AH28" s="28">
        <f>IFERROR(INDEX('[1]March Week 5 2020'!J:J,MATCH('[1]2020'!$B28,'[1]March Week 5 2020'!$B:$B,0)),"")</f>
        <v>2754</v>
      </c>
      <c r="AI28" s="29">
        <f>INDEX('[1]April Week 1 2020'!D:D,MATCH('[1]2020'!$B28,'[1]April Week 1 2020'!$B:$B,0))</f>
        <v>2176</v>
      </c>
      <c r="AJ28" s="28">
        <f>INDEX('[1]April Week 1 2020'!E:E,MATCH('[1]2020'!$B28,'[1]April Week 1 2020'!$B:$B,0))</f>
        <v>3075</v>
      </c>
      <c r="AK28" s="28">
        <f>INDEX('[1]April Week 1 2020'!F:F,MATCH('[1]2020'!$B28,'[1]April Week 1 2020'!$B:$B,0))</f>
        <v>3133</v>
      </c>
      <c r="AL28" s="28">
        <f>INDEX('[1]April Week 1 2020'!G:G,MATCH('[1]2020'!$B28,'[1]April Week 1 2020'!$B:$B,0))</f>
        <v>3249</v>
      </c>
      <c r="AM28" s="28">
        <f>INDEX('[1]April Week 1 2020'!H:H,MATCH('[1]2020'!$B28,'[1]April Week 1 2020'!$B:$B,0))</f>
        <v>2817</v>
      </c>
      <c r="AN28" s="28">
        <f>INDEX('[1]April Week 1 2020'!I:I,MATCH('[1]2020'!$B28,'[1]April Week 1 2020'!$B:$B,0))</f>
        <v>2483</v>
      </c>
      <c r="AO28" s="30">
        <f>INDEX('[1]April Week 1 2020'!J:J,MATCH('[1]2020'!$B28,'[1]April Week 1 2020'!$B:$B,0))</f>
        <v>3361</v>
      </c>
    </row>
    <row r="29" spans="1:41" ht="16" x14ac:dyDescent="0.2">
      <c r="A29" s="21" t="s">
        <v>110</v>
      </c>
      <c r="B29" s="22" t="s">
        <v>111</v>
      </c>
      <c r="C29" s="22" t="s">
        <v>105</v>
      </c>
      <c r="D29" s="31" t="s">
        <v>112</v>
      </c>
      <c r="E29" s="24">
        <v>10760</v>
      </c>
      <c r="F29" s="25">
        <v>8177</v>
      </c>
      <c r="G29" s="26">
        <v>6372</v>
      </c>
      <c r="H29" s="27">
        <v>9749</v>
      </c>
      <c r="I29" s="27">
        <v>10141</v>
      </c>
      <c r="J29" s="27">
        <v>10260</v>
      </c>
      <c r="K29" s="27">
        <v>10195</v>
      </c>
      <c r="L29" s="27">
        <v>10038</v>
      </c>
      <c r="M29" s="25">
        <v>7677</v>
      </c>
      <c r="N29" s="26">
        <v>5855</v>
      </c>
      <c r="O29" s="27">
        <v>8179</v>
      </c>
      <c r="P29" s="28">
        <f>IFERROR(INDEX('[1]March Week 3 2020'!F:F,MATCH('[1]2020'!$A29,'[1]March Week 3 2020'!$A:$A,0)),"")</f>
        <v>7289</v>
      </c>
      <c r="Q29" s="28">
        <f>IFERROR(INDEX('[1]March Week 3 2020'!G:G,MATCH('[1]2020'!$A29,'[1]March Week 3 2020'!$A:$A,0)),"")</f>
        <v>7472</v>
      </c>
      <c r="R29" s="28">
        <f>IFERROR(INDEX('[1]March Week 3 2020'!H:H,MATCH('[1]2020'!$A29,'[1]March Week 3 2020'!$A:$A,0)),"")</f>
        <v>6615</v>
      </c>
      <c r="S29" s="28">
        <f>IFERROR(INDEX('[1]March Week 3 2020'!I:I,MATCH('[1]2020'!$A29,'[1]March Week 3 2020'!$A:$A,0)),"")</f>
        <v>6851</v>
      </c>
      <c r="T29" s="28">
        <f>IFERROR(INDEX('[1]March Week 3 2020'!J:J,MATCH('[1]2020'!$A29,'[1]March Week 3 2020'!$A:$A,0)),"")</f>
        <v>5605</v>
      </c>
      <c r="U29" s="29">
        <f>IFERROR(INDEX('[1]March Week 4 2020'!D:D,MATCH('[1]2020'!$A29,'[1]March Week 4 2020'!$A:$A,0)),"")</f>
        <v>4204</v>
      </c>
      <c r="V29" s="28">
        <f>IFERROR(INDEX('[1]March Week 4 2020'!E:E,MATCH('[1]2020'!$A29,'[1]March Week 4 2020'!$A:$A,0)),"")</f>
        <v>6161</v>
      </c>
      <c r="W29" s="28">
        <f>IFERROR(INDEX('[1]March Week 4 2020'!F:F,MATCH('[1]2020'!$A29,'[1]March Week 4 2020'!$A:$A,0)),"")</f>
        <v>5670</v>
      </c>
      <c r="X29" s="28">
        <f>IFERROR(INDEX('[1]March Week 4 2020'!G:G,MATCH('[1]2020'!$A29,'[1]March Week 4 2020'!$A:$A,0)),"")</f>
        <v>6193</v>
      </c>
      <c r="Y29" s="28">
        <f>IFERROR(INDEX('[1]March Week 4 2020'!H:H,MATCH('[1]2020'!$A29,'[1]March Week 4 2020'!$A:$A,0)),"")</f>
        <v>6289</v>
      </c>
      <c r="Z29" s="28">
        <f>IFERROR(INDEX('[1]March Week 4 2020'!I:I,MATCH('[1]2020'!$A29,'[1]March Week 4 2020'!$A:$A,0)),"")</f>
        <v>6834</v>
      </c>
      <c r="AA29" s="30">
        <f>IFERROR(INDEX('[1]March Week 4 2020'!J:J,MATCH('[1]2020'!$A29,'[1]March Week 4 2020'!$A:$A,0)),"")</f>
        <v>5298</v>
      </c>
      <c r="AB29" s="28">
        <f>IFERROR(INDEX('[1]March Week 5 2020'!D:D,MATCH('[1]2020'!$B29,'[1]March Week 5 2020'!$B:$B,0)),"")</f>
        <v>3441</v>
      </c>
      <c r="AC29" s="28">
        <f>IFERROR(INDEX('[1]March Week 5 2020'!E:E,MATCH('[1]2020'!$B29,'[1]March Week 5 2020'!$B:$B,0)),"")</f>
        <v>5310</v>
      </c>
      <c r="AD29" s="28">
        <f>IFERROR(INDEX('[1]March Week 5 2020'!F:F,MATCH('[1]2020'!$B29,'[1]March Week 5 2020'!$B:$B,0)),"")</f>
        <v>5899</v>
      </c>
      <c r="AE29" s="28">
        <f>IFERROR(INDEX('[1]March Week 5 2020'!G:G,MATCH('[1]2020'!$B29,'[1]March Week 5 2020'!$B:$B,0)),"")</f>
        <v>6479</v>
      </c>
      <c r="AF29" s="28">
        <f>IFERROR(INDEX('[1]March Week 5 2020'!H:H,MATCH('[1]2020'!$B29,'[1]March Week 5 2020'!$B:$B,0)),"")</f>
        <v>4515</v>
      </c>
      <c r="AG29" s="28">
        <f>IFERROR(INDEX('[1]March Week 5 2020'!I:I,MATCH('[1]2020'!$B29,'[1]March Week 5 2020'!$B:$B,0)),"")</f>
        <v>5730</v>
      </c>
      <c r="AH29" s="28">
        <f>IFERROR(INDEX('[1]March Week 5 2020'!J:J,MATCH('[1]2020'!$B29,'[1]March Week 5 2020'!$B:$B,0)),"")</f>
        <v>4682</v>
      </c>
      <c r="AI29" s="29">
        <f>INDEX('[1]April Week 1 2020'!D:D,MATCH('[1]2020'!$B29,'[1]April Week 1 2020'!$B:$B,0))</f>
        <v>3495</v>
      </c>
      <c r="AJ29" s="28">
        <f>INDEX('[1]April Week 1 2020'!E:E,MATCH('[1]2020'!$B29,'[1]April Week 1 2020'!$B:$B,0))</f>
        <v>5706</v>
      </c>
      <c r="AK29" s="28">
        <f>INDEX('[1]April Week 1 2020'!F:F,MATCH('[1]2020'!$B29,'[1]April Week 1 2020'!$B:$B,0))</f>
        <v>5758</v>
      </c>
      <c r="AL29" s="28">
        <f>INDEX('[1]April Week 1 2020'!G:G,MATCH('[1]2020'!$B29,'[1]April Week 1 2020'!$B:$B,0))</f>
        <v>6193</v>
      </c>
      <c r="AM29" s="28">
        <f>INDEX('[1]April Week 1 2020'!H:H,MATCH('[1]2020'!$B29,'[1]April Week 1 2020'!$B:$B,0))</f>
        <v>5429</v>
      </c>
      <c r="AN29" s="28">
        <f>INDEX('[1]April Week 1 2020'!I:I,MATCH('[1]2020'!$B29,'[1]April Week 1 2020'!$B:$B,0))</f>
        <v>5639</v>
      </c>
      <c r="AO29" s="30">
        <f>INDEX('[1]April Week 1 2020'!J:J,MATCH('[1]2020'!$B29,'[1]April Week 1 2020'!$B:$B,0))</f>
        <v>5393</v>
      </c>
    </row>
    <row r="30" spans="1:41" ht="16" x14ac:dyDescent="0.2">
      <c r="A30" s="21" t="s">
        <v>113</v>
      </c>
      <c r="B30" s="22" t="s">
        <v>114</v>
      </c>
      <c r="C30" s="22" t="s">
        <v>105</v>
      </c>
      <c r="D30" s="42" t="s">
        <v>115</v>
      </c>
      <c r="E30" s="24">
        <v>4716</v>
      </c>
      <c r="F30" s="25">
        <v>3285</v>
      </c>
      <c r="G30" s="26">
        <v>2732</v>
      </c>
      <c r="H30" s="27">
        <v>4447</v>
      </c>
      <c r="I30" s="27">
        <v>4522</v>
      </c>
      <c r="J30" s="27">
        <v>4590</v>
      </c>
      <c r="K30" s="27">
        <v>4651</v>
      </c>
      <c r="L30" s="27">
        <v>4629</v>
      </c>
      <c r="M30" s="25">
        <v>3085</v>
      </c>
      <c r="N30" s="26">
        <v>2387</v>
      </c>
      <c r="O30" s="27">
        <v>3747</v>
      </c>
      <c r="P30" s="28">
        <f>IFERROR(INDEX('[1]March Week 3 2020'!F:F,MATCH('[1]2020'!$A30,'[1]March Week 3 2020'!$A:$A,0)),"")</f>
        <v>3436</v>
      </c>
      <c r="Q30" s="28">
        <f>IFERROR(INDEX('[1]March Week 3 2020'!G:G,MATCH('[1]2020'!$A30,'[1]March Week 3 2020'!$A:$A,0)),"")</f>
        <v>3346</v>
      </c>
      <c r="R30" s="28">
        <f>IFERROR(INDEX('[1]March Week 3 2020'!H:H,MATCH('[1]2020'!$A30,'[1]March Week 3 2020'!$A:$A,0)),"")</f>
        <v>3375</v>
      </c>
      <c r="S30" s="28">
        <f>IFERROR(INDEX('[1]March Week 3 2020'!I:I,MATCH('[1]2020'!$A30,'[1]March Week 3 2020'!$A:$A,0)),"")</f>
        <v>3129</v>
      </c>
      <c r="T30" s="28">
        <f>IFERROR(INDEX('[1]March Week 3 2020'!J:J,MATCH('[1]2020'!$A30,'[1]March Week 3 2020'!$A:$A,0)),"")</f>
        <v>2154</v>
      </c>
      <c r="U30" s="29">
        <f>IFERROR(INDEX('[1]March Week 4 2020'!D:D,MATCH('[1]2020'!$A30,'[1]March Week 4 2020'!$A:$A,0)),"")</f>
        <v>1663</v>
      </c>
      <c r="V30" s="28">
        <f>IFERROR(INDEX('[1]March Week 4 2020'!E:E,MATCH('[1]2020'!$A30,'[1]March Week 4 2020'!$A:$A,0)),"")</f>
        <v>2885</v>
      </c>
      <c r="W30" s="28">
        <f>IFERROR(INDEX('[1]March Week 4 2020'!F:F,MATCH('[1]2020'!$A30,'[1]March Week 4 2020'!$A:$A,0)),"")</f>
        <v>2654</v>
      </c>
      <c r="X30" s="28">
        <f>IFERROR(INDEX('[1]March Week 4 2020'!G:G,MATCH('[1]2020'!$A30,'[1]March Week 4 2020'!$A:$A,0)),"")</f>
        <v>2870</v>
      </c>
      <c r="Y30" s="28">
        <f>IFERROR(INDEX('[1]March Week 4 2020'!H:H,MATCH('[1]2020'!$A30,'[1]March Week 4 2020'!$A:$A,0)),"")</f>
        <v>3000</v>
      </c>
      <c r="Z30" s="28">
        <f>IFERROR(INDEX('[1]March Week 4 2020'!I:I,MATCH('[1]2020'!$A30,'[1]March Week 4 2020'!$A:$A,0)),"")</f>
        <v>3095</v>
      </c>
      <c r="AA30" s="30">
        <f>IFERROR(INDEX('[1]March Week 4 2020'!J:J,MATCH('[1]2020'!$A30,'[1]March Week 4 2020'!$A:$A,0)),"")</f>
        <v>2156</v>
      </c>
      <c r="AB30" s="28">
        <f>IFERROR(INDEX('[1]March Week 5 2020'!D:D,MATCH('[1]2020'!$B30,'[1]March Week 5 2020'!$B:$B,0)),"")</f>
        <v>1445</v>
      </c>
      <c r="AC30" s="28">
        <f>IFERROR(INDEX('[1]March Week 5 2020'!E:E,MATCH('[1]2020'!$B30,'[1]March Week 5 2020'!$B:$B,0)),"")</f>
        <v>2549</v>
      </c>
      <c r="AD30" s="28">
        <f>IFERROR(INDEX('[1]March Week 5 2020'!F:F,MATCH('[1]2020'!$B30,'[1]March Week 5 2020'!$B:$B,0)),"")</f>
        <v>2849</v>
      </c>
      <c r="AE30" s="28">
        <f>IFERROR(INDEX('[1]March Week 5 2020'!G:G,MATCH('[1]2020'!$B30,'[1]March Week 5 2020'!$B:$B,0)),"")</f>
        <v>3083</v>
      </c>
      <c r="AF30" s="28">
        <f>IFERROR(INDEX('[1]March Week 5 2020'!H:H,MATCH('[1]2020'!$B30,'[1]March Week 5 2020'!$B:$B,0)),"")</f>
        <v>2329</v>
      </c>
      <c r="AG30" s="28">
        <f>IFERROR(INDEX('[1]March Week 5 2020'!I:I,MATCH('[1]2020'!$B30,'[1]March Week 5 2020'!$B:$B,0)),"")</f>
        <v>2597</v>
      </c>
      <c r="AH30" s="28">
        <f>IFERROR(INDEX('[1]March Week 5 2020'!J:J,MATCH('[1]2020'!$B30,'[1]March Week 5 2020'!$B:$B,0)),"")</f>
        <v>1840</v>
      </c>
      <c r="AI30" s="29">
        <f>INDEX('[1]April Week 1 2020'!D:D,MATCH('[1]2020'!$B30,'[1]April Week 1 2020'!$B:$B,0))</f>
        <v>1450</v>
      </c>
      <c r="AJ30" s="28">
        <f>INDEX('[1]April Week 1 2020'!E:E,MATCH('[1]2020'!$B30,'[1]April Week 1 2020'!$B:$B,0))</f>
        <v>2809</v>
      </c>
      <c r="AK30" s="28">
        <f>INDEX('[1]April Week 1 2020'!F:F,MATCH('[1]2020'!$B30,'[1]April Week 1 2020'!$B:$B,0))</f>
        <v>2761</v>
      </c>
      <c r="AL30" s="28">
        <f>INDEX('[1]April Week 1 2020'!G:G,MATCH('[1]2020'!$B30,'[1]April Week 1 2020'!$B:$B,0))</f>
        <v>2849</v>
      </c>
      <c r="AM30" s="28">
        <f>INDEX('[1]April Week 1 2020'!H:H,MATCH('[1]2020'!$B30,'[1]April Week 1 2020'!$B:$B,0))</f>
        <v>2541</v>
      </c>
      <c r="AN30" s="28">
        <f>INDEX('[1]April Week 1 2020'!I:I,MATCH('[1]2020'!$B30,'[1]April Week 1 2020'!$B:$B,0))</f>
        <v>2348</v>
      </c>
      <c r="AO30" s="30">
        <f>INDEX('[1]April Week 1 2020'!J:J,MATCH('[1]2020'!$B30,'[1]April Week 1 2020'!$B:$B,0))</f>
        <v>2103</v>
      </c>
    </row>
    <row r="31" spans="1:41" ht="16" x14ac:dyDescent="0.2">
      <c r="A31" s="21" t="s">
        <v>116</v>
      </c>
      <c r="B31" s="22" t="s">
        <v>117</v>
      </c>
      <c r="C31" s="22" t="s">
        <v>105</v>
      </c>
      <c r="D31" s="31" t="s">
        <v>118</v>
      </c>
      <c r="E31" s="24">
        <v>13398</v>
      </c>
      <c r="F31" s="25">
        <v>10249</v>
      </c>
      <c r="G31" s="26">
        <v>7998</v>
      </c>
      <c r="H31" s="27">
        <v>11754</v>
      </c>
      <c r="I31" s="27">
        <v>11840</v>
      </c>
      <c r="J31" s="27">
        <v>12190</v>
      </c>
      <c r="K31" s="27">
        <v>12758</v>
      </c>
      <c r="L31" s="27">
        <v>13116</v>
      </c>
      <c r="M31" s="25">
        <v>9686</v>
      </c>
      <c r="N31" s="26">
        <v>7415</v>
      </c>
      <c r="O31" s="27">
        <v>10097</v>
      </c>
      <c r="P31" s="28">
        <f>IFERROR(INDEX('[1]March Week 3 2020'!F:F,MATCH('[1]2020'!$A31,'[1]March Week 3 2020'!$A:$A,0)),"")</f>
        <v>8056</v>
      </c>
      <c r="Q31" s="28">
        <f>IFERROR(INDEX('[1]March Week 3 2020'!G:G,MATCH('[1]2020'!$A31,'[1]March Week 3 2020'!$A:$A,0)),"")</f>
        <v>8549</v>
      </c>
      <c r="R31" s="28">
        <f>IFERROR(INDEX('[1]March Week 3 2020'!H:H,MATCH('[1]2020'!$A31,'[1]March Week 3 2020'!$A:$A,0)),"")</f>
        <v>7878</v>
      </c>
      <c r="S31" s="28">
        <f>IFERROR(INDEX('[1]March Week 3 2020'!I:I,MATCH('[1]2020'!$A31,'[1]March Week 3 2020'!$A:$A,0)),"")</f>
        <v>8611</v>
      </c>
      <c r="T31" s="28">
        <f>IFERROR(INDEX('[1]March Week 3 2020'!J:J,MATCH('[1]2020'!$A31,'[1]March Week 3 2020'!$A:$A,0)),"")</f>
        <v>6422</v>
      </c>
      <c r="U31" s="29">
        <f>IFERROR(INDEX('[1]March Week 4 2020'!D:D,MATCH('[1]2020'!$A31,'[1]March Week 4 2020'!$A:$A,0)),"")</f>
        <v>4857</v>
      </c>
      <c r="V31" s="28">
        <f>IFERROR(INDEX('[1]March Week 4 2020'!E:E,MATCH('[1]2020'!$A31,'[1]March Week 4 2020'!$A:$A,0)),"")</f>
        <v>7388</v>
      </c>
      <c r="W31" s="28">
        <f>IFERROR(INDEX('[1]March Week 4 2020'!F:F,MATCH('[1]2020'!$A31,'[1]March Week 4 2020'!$A:$A,0)),"")</f>
        <v>6641</v>
      </c>
      <c r="X31" s="28">
        <f>IFERROR(INDEX('[1]March Week 4 2020'!G:G,MATCH('[1]2020'!$A31,'[1]March Week 4 2020'!$A:$A,0)),"")</f>
        <v>7221</v>
      </c>
      <c r="Y31" s="28">
        <f>IFERROR(INDEX('[1]March Week 4 2020'!H:H,MATCH('[1]2020'!$A31,'[1]March Week 4 2020'!$A:$A,0)),"")</f>
        <v>7503</v>
      </c>
      <c r="Z31" s="28">
        <f>IFERROR(INDEX('[1]March Week 4 2020'!I:I,MATCH('[1]2020'!$A31,'[1]March Week 4 2020'!$A:$A,0)),"")</f>
        <v>8008</v>
      </c>
      <c r="AA31" s="30">
        <f>IFERROR(INDEX('[1]March Week 4 2020'!J:J,MATCH('[1]2020'!$A31,'[1]March Week 4 2020'!$A:$A,0)),"")</f>
        <v>5911</v>
      </c>
      <c r="AB31" s="28">
        <f>IFERROR(INDEX('[1]March Week 5 2020'!D:D,MATCH('[1]2020'!$B31,'[1]March Week 5 2020'!$B:$B,0)),"")</f>
        <v>4025</v>
      </c>
      <c r="AC31" s="28">
        <f>IFERROR(INDEX('[1]March Week 5 2020'!E:E,MATCH('[1]2020'!$B31,'[1]March Week 5 2020'!$B:$B,0)),"")</f>
        <v>6078</v>
      </c>
      <c r="AD31" s="28">
        <f>IFERROR(INDEX('[1]March Week 5 2020'!F:F,MATCH('[1]2020'!$B31,'[1]March Week 5 2020'!$B:$B,0)),"")</f>
        <v>6875</v>
      </c>
      <c r="AE31" s="28">
        <f>IFERROR(INDEX('[1]March Week 5 2020'!G:G,MATCH('[1]2020'!$B31,'[1]March Week 5 2020'!$B:$B,0)),"")</f>
        <v>7841</v>
      </c>
      <c r="AF31" s="28">
        <f>IFERROR(INDEX('[1]March Week 5 2020'!H:H,MATCH('[1]2020'!$B31,'[1]March Week 5 2020'!$B:$B,0)),"")</f>
        <v>5607</v>
      </c>
      <c r="AG31" s="28">
        <f>IFERROR(INDEX('[1]March Week 5 2020'!I:I,MATCH('[1]2020'!$B31,'[1]March Week 5 2020'!$B:$B,0)),"")</f>
        <v>7189</v>
      </c>
      <c r="AH31" s="28">
        <f>IFERROR(INDEX('[1]March Week 5 2020'!J:J,MATCH('[1]2020'!$B31,'[1]March Week 5 2020'!$B:$B,0)),"")</f>
        <v>5387</v>
      </c>
      <c r="AI31" s="29">
        <f>INDEX('[1]April Week 1 2020'!D:D,MATCH('[1]2020'!$B31,'[1]April Week 1 2020'!$B:$B,0))</f>
        <v>3953</v>
      </c>
      <c r="AJ31" s="28">
        <f>INDEX('[1]April Week 1 2020'!E:E,MATCH('[1]2020'!$B31,'[1]April Week 1 2020'!$B:$B,0))</f>
        <v>6728</v>
      </c>
      <c r="AK31" s="28">
        <f>INDEX('[1]April Week 1 2020'!F:F,MATCH('[1]2020'!$B31,'[1]April Week 1 2020'!$B:$B,0))</f>
        <v>6588</v>
      </c>
      <c r="AL31" s="28">
        <f>INDEX('[1]April Week 1 2020'!G:G,MATCH('[1]2020'!$B31,'[1]April Week 1 2020'!$B:$B,0))</f>
        <v>7022</v>
      </c>
      <c r="AM31" s="28">
        <f>INDEX('[1]April Week 1 2020'!H:H,MATCH('[1]2020'!$B31,'[1]April Week 1 2020'!$B:$B,0))</f>
        <v>6142</v>
      </c>
      <c r="AN31" s="28">
        <f>INDEX('[1]April Week 1 2020'!I:I,MATCH('[1]2020'!$B31,'[1]April Week 1 2020'!$B:$B,0))</f>
        <v>7441</v>
      </c>
      <c r="AO31" s="30">
        <f>INDEX('[1]April Week 1 2020'!J:J,MATCH('[1]2020'!$B31,'[1]April Week 1 2020'!$B:$B,0))</f>
        <v>6664</v>
      </c>
    </row>
    <row r="32" spans="1:41" ht="16" x14ac:dyDescent="0.2">
      <c r="A32" s="21" t="s">
        <v>119</v>
      </c>
      <c r="B32" s="22" t="s">
        <v>120</v>
      </c>
      <c r="C32" s="22" t="s">
        <v>105</v>
      </c>
      <c r="D32" s="31" t="s">
        <v>121</v>
      </c>
      <c r="E32" s="24">
        <v>15805</v>
      </c>
      <c r="F32" s="25">
        <v>12956</v>
      </c>
      <c r="G32" s="26">
        <v>10393</v>
      </c>
      <c r="H32" s="27">
        <v>14415</v>
      </c>
      <c r="I32" s="27">
        <v>14689</v>
      </c>
      <c r="J32" s="27">
        <v>14898</v>
      </c>
      <c r="K32" s="27">
        <v>15119</v>
      </c>
      <c r="L32" s="27">
        <v>14745</v>
      </c>
      <c r="M32" s="25">
        <v>11748</v>
      </c>
      <c r="N32" s="26">
        <v>9217</v>
      </c>
      <c r="O32" s="43">
        <v>12431</v>
      </c>
      <c r="P32" s="28">
        <f>IFERROR(INDEX('[1]March Week 3 2020'!F:F,MATCH('[1]2020'!$A32,'[1]March Week 3 2020'!$A:$A,0)),"")</f>
        <v>11037</v>
      </c>
      <c r="Q32" s="28">
        <f>IFERROR(INDEX('[1]March Week 3 2020'!G:G,MATCH('[1]2020'!$A32,'[1]March Week 3 2020'!$A:$A,0)),"")</f>
        <v>11527</v>
      </c>
      <c r="R32" s="28">
        <f>IFERROR(INDEX('[1]March Week 3 2020'!H:H,MATCH('[1]2020'!$A32,'[1]March Week 3 2020'!$A:$A,0)),"")</f>
        <v>9845</v>
      </c>
      <c r="S32" s="28">
        <f>IFERROR(INDEX('[1]March Week 3 2020'!I:I,MATCH('[1]2020'!$A32,'[1]March Week 3 2020'!$A:$A,0)),"")</f>
        <v>10879</v>
      </c>
      <c r="T32" s="28">
        <f>IFERROR(INDEX('[1]March Week 3 2020'!J:J,MATCH('[1]2020'!$A32,'[1]March Week 3 2020'!$A:$A,0)),"")</f>
        <v>8485</v>
      </c>
      <c r="U32" s="29">
        <f>IFERROR(INDEX('[1]March Week 4 2020'!D:D,MATCH('[1]2020'!$A32,'[1]March Week 4 2020'!$A:$A,0)),"")</f>
        <v>6832</v>
      </c>
      <c r="V32" s="28">
        <f>IFERROR(INDEX('[1]March Week 4 2020'!E:E,MATCH('[1]2020'!$A32,'[1]March Week 4 2020'!$A:$A,0)),"")</f>
        <v>9903</v>
      </c>
      <c r="W32" s="28">
        <f>IFERROR(INDEX('[1]March Week 4 2020'!F:F,MATCH('[1]2020'!$A32,'[1]March Week 4 2020'!$A:$A,0)),"")</f>
        <v>8595</v>
      </c>
      <c r="X32" s="28">
        <f>IFERROR(INDEX('[1]March Week 4 2020'!G:G,MATCH('[1]2020'!$A32,'[1]March Week 4 2020'!$A:$A,0)),"")</f>
        <v>9829</v>
      </c>
      <c r="Y32" s="28">
        <f>IFERROR(INDEX('[1]March Week 4 2020'!H:H,MATCH('[1]2020'!$A32,'[1]March Week 4 2020'!$A:$A,0)),"")</f>
        <v>9942</v>
      </c>
      <c r="Z32" s="28">
        <f>IFERROR(INDEX('[1]March Week 4 2020'!I:I,MATCH('[1]2020'!$A32,'[1]March Week 4 2020'!$A:$A,0)),"")</f>
        <v>10544</v>
      </c>
      <c r="AA32" s="30">
        <f>IFERROR(INDEX('[1]March Week 4 2020'!J:J,MATCH('[1]2020'!$A32,'[1]March Week 4 2020'!$A:$A,0)),"")</f>
        <v>8287</v>
      </c>
      <c r="AB32" s="28">
        <f>IFERROR(INDEX('[1]March Week 5 2020'!D:D,MATCH('[1]2020'!$B32,'[1]March Week 5 2020'!$B:$B,0)),"")</f>
        <v>5303</v>
      </c>
      <c r="AC32" s="28">
        <f>IFERROR(INDEX('[1]March Week 5 2020'!E:E,MATCH('[1]2020'!$B32,'[1]March Week 5 2020'!$B:$B,0)),"")</f>
        <v>8164</v>
      </c>
      <c r="AD32" s="28">
        <f>IFERROR(INDEX('[1]March Week 5 2020'!F:F,MATCH('[1]2020'!$B32,'[1]March Week 5 2020'!$B:$B,0)),"")</f>
        <v>9458</v>
      </c>
      <c r="AE32" s="28">
        <f>IFERROR(INDEX('[1]March Week 5 2020'!G:G,MATCH('[1]2020'!$B32,'[1]March Week 5 2020'!$B:$B,0)),"")</f>
        <v>10300</v>
      </c>
      <c r="AF32" s="28">
        <f>IFERROR(INDEX('[1]March Week 5 2020'!H:H,MATCH('[1]2020'!$B32,'[1]March Week 5 2020'!$B:$B,0)),"")</f>
        <v>7626</v>
      </c>
      <c r="AG32" s="28">
        <f>IFERROR(INDEX('[1]March Week 5 2020'!I:I,MATCH('[1]2020'!$B32,'[1]March Week 5 2020'!$B:$B,0)),"")</f>
        <v>8680</v>
      </c>
      <c r="AH32" s="28">
        <f>IFERROR(INDEX('[1]March Week 5 2020'!J:J,MATCH('[1]2020'!$B32,'[1]March Week 5 2020'!$B:$B,0)),"")</f>
        <v>6432</v>
      </c>
      <c r="AI32" s="29">
        <f>INDEX('[1]April Week 1 2020'!D:D,MATCH('[1]2020'!$B32,'[1]April Week 1 2020'!$B:$B,0))</f>
        <v>5346</v>
      </c>
      <c r="AJ32" s="28">
        <f>INDEX('[1]April Week 1 2020'!E:E,MATCH('[1]2020'!$B32,'[1]April Week 1 2020'!$B:$B,0))</f>
        <v>8879</v>
      </c>
      <c r="AK32" s="28">
        <f>INDEX('[1]April Week 1 2020'!F:F,MATCH('[1]2020'!$B32,'[1]April Week 1 2020'!$B:$B,0))</f>
        <v>9275</v>
      </c>
      <c r="AL32" s="28">
        <f>INDEX('[1]April Week 1 2020'!G:G,MATCH('[1]2020'!$B32,'[1]April Week 1 2020'!$B:$B,0))</f>
        <v>9475</v>
      </c>
      <c r="AM32" s="28">
        <f>INDEX('[1]April Week 1 2020'!H:H,MATCH('[1]2020'!$B32,'[1]April Week 1 2020'!$B:$B,0))</f>
        <v>7908</v>
      </c>
      <c r="AN32" s="28">
        <f>INDEX('[1]April Week 1 2020'!I:I,MATCH('[1]2020'!$B32,'[1]April Week 1 2020'!$B:$B,0))</f>
        <v>7936</v>
      </c>
      <c r="AO32" s="30">
        <f>INDEX('[1]April Week 1 2020'!J:J,MATCH('[1]2020'!$B32,'[1]April Week 1 2020'!$B:$B,0))</f>
        <v>8332</v>
      </c>
    </row>
    <row r="33" spans="1:41" ht="16" x14ac:dyDescent="0.2">
      <c r="A33" s="21" t="s">
        <v>122</v>
      </c>
      <c r="B33" s="22" t="s">
        <v>123</v>
      </c>
      <c r="C33" s="22" t="s">
        <v>124</v>
      </c>
      <c r="D33" s="23" t="s">
        <v>125</v>
      </c>
      <c r="E33" s="24">
        <v>13410</v>
      </c>
      <c r="F33" s="25">
        <v>10116</v>
      </c>
      <c r="G33" s="26">
        <v>7563</v>
      </c>
      <c r="H33" s="27">
        <v>11868</v>
      </c>
      <c r="I33" s="27">
        <v>12131</v>
      </c>
      <c r="J33" s="27">
        <v>12437</v>
      </c>
      <c r="K33" s="27">
        <v>12509</v>
      </c>
      <c r="L33" s="27">
        <v>12186</v>
      </c>
      <c r="M33" s="25">
        <v>9280</v>
      </c>
      <c r="N33" s="26">
        <v>6958</v>
      </c>
      <c r="O33" s="27">
        <v>10334</v>
      </c>
      <c r="P33" s="28">
        <f>IFERROR(INDEX('[1]March Week 3 2020'!F:F,MATCH('[1]2020'!$A33,'[1]March Week 3 2020'!$A:$A,0)),"")</f>
        <v>8878</v>
      </c>
      <c r="Q33" s="28">
        <f>IFERROR(INDEX('[1]March Week 3 2020'!G:G,MATCH('[1]2020'!$A33,'[1]March Week 3 2020'!$A:$A,0)),"")</f>
        <v>9101</v>
      </c>
      <c r="R33" s="28">
        <f>IFERROR(INDEX('[1]March Week 3 2020'!H:H,MATCH('[1]2020'!$A33,'[1]March Week 3 2020'!$A:$A,0)),"")</f>
        <v>8016</v>
      </c>
      <c r="S33" s="28">
        <f>IFERROR(INDEX('[1]March Week 3 2020'!I:I,MATCH('[1]2020'!$A33,'[1]March Week 3 2020'!$A:$A,0)),"")</f>
        <v>8482</v>
      </c>
      <c r="T33" s="28">
        <f>IFERROR(INDEX('[1]March Week 3 2020'!J:J,MATCH('[1]2020'!$A33,'[1]March Week 3 2020'!$A:$A,0)),"")</f>
        <v>6643</v>
      </c>
      <c r="U33" s="29">
        <f>IFERROR(INDEX('[1]March Week 4 2020'!D:D,MATCH('[1]2020'!$A33,'[1]March Week 4 2020'!$A:$A,0)),"")</f>
        <v>5132</v>
      </c>
      <c r="V33" s="28">
        <f>IFERROR(INDEX('[1]March Week 4 2020'!E:E,MATCH('[1]2020'!$A33,'[1]March Week 4 2020'!$A:$A,0)),"")</f>
        <v>7388</v>
      </c>
      <c r="W33" s="28">
        <f>IFERROR(INDEX('[1]March Week 4 2020'!F:F,MATCH('[1]2020'!$A33,'[1]March Week 4 2020'!$A:$A,0)),"")</f>
        <v>6862</v>
      </c>
      <c r="X33" s="28">
        <f>IFERROR(INDEX('[1]March Week 4 2020'!G:G,MATCH('[1]2020'!$A33,'[1]March Week 4 2020'!$A:$A,0)),"")</f>
        <v>7602</v>
      </c>
      <c r="Y33" s="28">
        <f>IFERROR(INDEX('[1]March Week 4 2020'!H:H,MATCH('[1]2020'!$A33,'[1]March Week 4 2020'!$A:$A,0)),"")</f>
        <v>7491</v>
      </c>
      <c r="Z33" s="28">
        <f>IFERROR(INDEX('[1]March Week 4 2020'!I:I,MATCH('[1]2020'!$A33,'[1]March Week 4 2020'!$A:$A,0)),"")</f>
        <v>7887</v>
      </c>
      <c r="AA33" s="30">
        <f>IFERROR(INDEX('[1]March Week 4 2020'!J:J,MATCH('[1]2020'!$A33,'[1]March Week 4 2020'!$A:$A,0)),"")</f>
        <v>6603</v>
      </c>
      <c r="AB33" s="28">
        <f>IFERROR(INDEX('[1]March Week 5 2020'!D:D,MATCH('[1]2020'!$B33,'[1]March Week 5 2020'!$B:$B,0)),"")</f>
        <v>4032</v>
      </c>
      <c r="AC33" s="28">
        <f>IFERROR(INDEX('[1]March Week 5 2020'!E:E,MATCH('[1]2020'!$B33,'[1]March Week 5 2020'!$B:$B,0)),"")</f>
        <v>6095</v>
      </c>
      <c r="AD33" s="28">
        <f>IFERROR(INDEX('[1]March Week 5 2020'!F:F,MATCH('[1]2020'!$B33,'[1]March Week 5 2020'!$B:$B,0)),"")</f>
        <v>7315</v>
      </c>
      <c r="AE33" s="28">
        <f>IFERROR(INDEX('[1]March Week 5 2020'!G:G,MATCH('[1]2020'!$B33,'[1]March Week 5 2020'!$B:$B,0)),"")</f>
        <v>7744</v>
      </c>
      <c r="AF33" s="28">
        <f>IFERROR(INDEX('[1]March Week 5 2020'!H:H,MATCH('[1]2020'!$B33,'[1]March Week 5 2020'!$B:$B,0)),"")</f>
        <v>5324</v>
      </c>
      <c r="AG33" s="28">
        <f>IFERROR(INDEX('[1]March Week 5 2020'!I:I,MATCH('[1]2020'!$B33,'[1]March Week 5 2020'!$B:$B,0)),"")</f>
        <v>6313</v>
      </c>
      <c r="AH33" s="28">
        <f>IFERROR(INDEX('[1]March Week 5 2020'!J:J,MATCH('[1]2020'!$B33,'[1]March Week 5 2020'!$B:$B,0)),"")</f>
        <v>5402</v>
      </c>
      <c r="AI33" s="29">
        <f>INDEX('[1]April Week 1 2020'!D:D,MATCH('[1]2020'!$B33,'[1]April Week 1 2020'!$B:$B,0))</f>
        <v>3866</v>
      </c>
      <c r="AJ33" s="28">
        <f>INDEX('[1]April Week 1 2020'!E:E,MATCH('[1]2020'!$B33,'[1]April Week 1 2020'!$B:$B,0))</f>
        <v>6722</v>
      </c>
      <c r="AK33" s="28">
        <f>INDEX('[1]April Week 1 2020'!F:F,MATCH('[1]2020'!$B33,'[1]April Week 1 2020'!$B:$B,0))</f>
        <v>6877</v>
      </c>
      <c r="AL33" s="28">
        <f>INDEX('[1]April Week 1 2020'!G:G,MATCH('[1]2020'!$B33,'[1]April Week 1 2020'!$B:$B,0))</f>
        <v>7328</v>
      </c>
      <c r="AM33" s="28">
        <f>INDEX('[1]April Week 1 2020'!H:H,MATCH('[1]2020'!$B33,'[1]April Week 1 2020'!$B:$B,0))</f>
        <v>6425</v>
      </c>
      <c r="AN33" s="28">
        <f>INDEX('[1]April Week 1 2020'!I:I,MATCH('[1]2020'!$B33,'[1]April Week 1 2020'!$B:$B,0))</f>
        <v>6632</v>
      </c>
      <c r="AO33" s="30">
        <f>INDEX('[1]April Week 1 2020'!J:J,MATCH('[1]2020'!$B33,'[1]April Week 1 2020'!$B:$B,0))</f>
        <v>7215</v>
      </c>
    </row>
    <row r="34" spans="1:41" ht="16" x14ac:dyDescent="0.2">
      <c r="A34" s="21" t="s">
        <v>126</v>
      </c>
      <c r="B34" s="22" t="s">
        <v>127</v>
      </c>
      <c r="C34" s="22" t="s">
        <v>134</v>
      </c>
      <c r="D34" s="31" t="s">
        <v>128</v>
      </c>
      <c r="E34" s="24">
        <v>5795</v>
      </c>
      <c r="F34" s="25">
        <v>4247</v>
      </c>
      <c r="G34" s="26">
        <v>3327</v>
      </c>
      <c r="H34" s="27">
        <v>5658</v>
      </c>
      <c r="I34" s="27">
        <v>5781</v>
      </c>
      <c r="J34" s="27">
        <v>5809</v>
      </c>
      <c r="K34" s="27">
        <v>6110</v>
      </c>
      <c r="L34" s="27">
        <v>5318</v>
      </c>
      <c r="M34" s="25">
        <v>4361</v>
      </c>
      <c r="N34" s="26">
        <v>3086</v>
      </c>
      <c r="O34" s="27">
        <v>5170</v>
      </c>
      <c r="P34" s="28">
        <f>IFERROR(INDEX('[1]March Week 3 2020'!F:F,MATCH('[1]2020'!$A34,'[1]March Week 3 2020'!$A:$A,0)),"")</f>
        <v>4365</v>
      </c>
      <c r="Q34" s="28">
        <f>IFERROR(INDEX('[1]March Week 3 2020'!G:G,MATCH('[1]2020'!$A34,'[1]March Week 3 2020'!$A:$A,0)),"")</f>
        <v>4762</v>
      </c>
      <c r="R34" s="28">
        <f>IFERROR(INDEX('[1]March Week 3 2020'!H:H,MATCH('[1]2020'!$A34,'[1]March Week 3 2020'!$A:$A,0)),"")</f>
        <v>4153</v>
      </c>
      <c r="S34" s="28">
        <f>IFERROR(INDEX('[1]March Week 3 2020'!I:I,MATCH('[1]2020'!$A34,'[1]March Week 3 2020'!$A:$A,0)),"")</f>
        <v>4285</v>
      </c>
      <c r="T34" s="28">
        <f>IFERROR(INDEX('[1]March Week 3 2020'!J:J,MATCH('[1]2020'!$A34,'[1]March Week 3 2020'!$A:$A,0)),"")</f>
        <v>3473</v>
      </c>
      <c r="U34" s="29">
        <f>IFERROR(INDEX('[1]March Week 4 2020'!D:D,MATCH('[1]2020'!$A34,'[1]March Week 4 2020'!$A:$A,0)),"")</f>
        <v>2584</v>
      </c>
      <c r="V34" s="28">
        <f>IFERROR(INDEX('[1]March Week 4 2020'!E:E,MATCH('[1]2020'!$A34,'[1]March Week 4 2020'!$A:$A,0)),"")</f>
        <v>4144</v>
      </c>
      <c r="W34" s="28">
        <f>IFERROR(INDEX('[1]March Week 4 2020'!F:F,MATCH('[1]2020'!$A34,'[1]March Week 4 2020'!$A:$A,0)),"")</f>
        <v>3501</v>
      </c>
      <c r="X34" s="28">
        <f>IFERROR(INDEX('[1]March Week 4 2020'!G:G,MATCH('[1]2020'!$A34,'[1]March Week 4 2020'!$A:$A,0)),"")</f>
        <v>0</v>
      </c>
      <c r="Y34" s="28">
        <f>IFERROR(INDEX('[1]March Week 4 2020'!H:H,MATCH('[1]2020'!$A34,'[1]March Week 4 2020'!$A:$A,0)),"")</f>
        <v>0</v>
      </c>
      <c r="Z34" s="28">
        <f>IFERROR(INDEX('[1]March Week 4 2020'!I:I,MATCH('[1]2020'!$A34,'[1]March Week 4 2020'!$A:$A,0)),"")</f>
        <v>0</v>
      </c>
      <c r="AA34" s="30">
        <f>IFERROR(INDEX('[1]March Week 4 2020'!J:J,MATCH('[1]2020'!$A34,'[1]March Week 4 2020'!$A:$A,0)),"")</f>
        <v>0</v>
      </c>
      <c r="AB34" s="28" t="str">
        <f>IFERROR(INDEX('[1]March Week 5 2020'!D:D,MATCH('[1]2020'!$B34,'[1]March Week 5 2020'!$B:$B,0)),"")</f>
        <v/>
      </c>
      <c r="AC34" s="28" t="str">
        <f>IFERROR(INDEX('[1]March Week 5 2020'!E:E,MATCH('[1]2020'!$B34,'[1]March Week 5 2020'!$B:$B,0)),"")</f>
        <v/>
      </c>
      <c r="AD34" s="28" t="str">
        <f>IFERROR(INDEX('[1]March Week 5 2020'!F:F,MATCH('[1]2020'!$B34,'[1]March Week 5 2020'!$B:$B,0)),"")</f>
        <v/>
      </c>
      <c r="AE34" s="28" t="str">
        <f>IFERROR(INDEX('[1]March Week 5 2020'!G:G,MATCH('[1]2020'!$B34,'[1]March Week 5 2020'!$B:$B,0)),"")</f>
        <v/>
      </c>
      <c r="AF34" s="28" t="str">
        <f>IFERROR(INDEX('[1]March Week 5 2020'!H:H,MATCH('[1]2020'!$B34,'[1]March Week 5 2020'!$B:$B,0)),"")</f>
        <v/>
      </c>
      <c r="AG34" s="28" t="str">
        <f>IFERROR(INDEX('[1]March Week 5 2020'!I:I,MATCH('[1]2020'!$B34,'[1]March Week 5 2020'!$B:$B,0)),"")</f>
        <v/>
      </c>
      <c r="AH34" s="28" t="str">
        <f>IFERROR(INDEX('[1]March Week 5 2020'!J:J,MATCH('[1]2020'!$B34,'[1]March Week 5 2020'!$B:$B,0)),"")</f>
        <v/>
      </c>
      <c r="AI34" s="29" t="s">
        <v>41</v>
      </c>
      <c r="AJ34" s="29" t="s">
        <v>41</v>
      </c>
      <c r="AK34" s="29" t="s">
        <v>41</v>
      </c>
      <c r="AL34" s="29" t="s">
        <v>41</v>
      </c>
      <c r="AM34" s="29" t="s">
        <v>41</v>
      </c>
      <c r="AN34" s="29" t="s">
        <v>41</v>
      </c>
      <c r="AO34" s="29" t="s">
        <v>41</v>
      </c>
    </row>
    <row r="35" spans="1:41" ht="16" x14ac:dyDescent="0.2">
      <c r="A35" s="21" t="s">
        <v>129</v>
      </c>
      <c r="B35" s="22" t="s">
        <v>130</v>
      </c>
      <c r="C35" s="22" t="s">
        <v>134</v>
      </c>
      <c r="D35" s="23" t="s">
        <v>131</v>
      </c>
      <c r="E35" s="24">
        <v>5901</v>
      </c>
      <c r="F35" s="25">
        <v>4384</v>
      </c>
      <c r="G35" s="26">
        <v>3673</v>
      </c>
      <c r="H35" s="27">
        <v>5060</v>
      </c>
      <c r="I35" s="27">
        <v>5140</v>
      </c>
      <c r="J35" s="27">
        <v>5249</v>
      </c>
      <c r="K35" s="27">
        <v>5348</v>
      </c>
      <c r="L35" s="27">
        <v>5077</v>
      </c>
      <c r="M35" s="25">
        <v>4035</v>
      </c>
      <c r="N35" s="26">
        <v>3031</v>
      </c>
      <c r="O35" s="43">
        <v>4375</v>
      </c>
      <c r="P35" s="28" t="str">
        <f>IFERROR(INDEX('[1]March Week 3 2020'!F:F,MATCH('[1]2020'!$A35,'[1]March Week 3 2020'!$A:$A,0)),"")</f>
        <v/>
      </c>
      <c r="Q35" s="28" t="str">
        <f>IFERROR(INDEX('[1]March Week 3 2020'!G:G,MATCH('[1]2020'!$A35,'[1]March Week 3 2020'!$A:$A,0)),"")</f>
        <v/>
      </c>
      <c r="R35" s="28" t="str">
        <f>IFERROR(INDEX('[1]March Week 3 2020'!H:H,MATCH('[1]2020'!$A35,'[1]March Week 3 2020'!$A:$A,0)),"")</f>
        <v/>
      </c>
      <c r="S35" s="28" t="str">
        <f>IFERROR(INDEX('[1]March Week 3 2020'!I:I,MATCH('[1]2020'!$A35,'[1]March Week 3 2020'!$A:$A,0)),"")</f>
        <v/>
      </c>
      <c r="T35" s="28" t="str">
        <f>IFERROR(INDEX('[1]March Week 3 2020'!J:J,MATCH('[1]2020'!$A35,'[1]March Week 3 2020'!$A:$A,0)),"")</f>
        <v/>
      </c>
      <c r="U35" s="29" t="str">
        <f>IFERROR(INDEX('[1]March Week 4 2020'!D:D,MATCH('[1]2020'!$A35,'[1]March Week 4 2020'!$A:$A,0)),"")</f>
        <v/>
      </c>
      <c r="V35" s="28" t="str">
        <f>IFERROR(INDEX('[1]March Week 4 2020'!E:E,MATCH('[1]2020'!$A35,'[1]March Week 4 2020'!$A:$A,0)),"")</f>
        <v/>
      </c>
      <c r="W35" s="28" t="str">
        <f>IFERROR(INDEX('[1]March Week 4 2020'!F:F,MATCH('[1]2020'!$A35,'[1]March Week 4 2020'!$A:$A,0)),"")</f>
        <v/>
      </c>
      <c r="X35" s="28" t="str">
        <f>IFERROR(INDEX('[1]March Week 4 2020'!G:G,MATCH('[1]2020'!$A35,'[1]March Week 4 2020'!$A:$A,0)),"")</f>
        <v/>
      </c>
      <c r="Y35" s="28" t="str">
        <f>IFERROR(INDEX('[1]March Week 4 2020'!H:H,MATCH('[1]2020'!$A35,'[1]March Week 4 2020'!$A:$A,0)),"")</f>
        <v/>
      </c>
      <c r="Z35" s="28" t="str">
        <f>IFERROR(INDEX('[1]March Week 4 2020'!I:I,MATCH('[1]2020'!$A35,'[1]March Week 4 2020'!$A:$A,0)),"")</f>
        <v/>
      </c>
      <c r="AA35" s="30" t="str">
        <f>IFERROR(INDEX('[1]March Week 4 2020'!J:J,MATCH('[1]2020'!$A35,'[1]March Week 4 2020'!$A:$A,0)),"")</f>
        <v/>
      </c>
      <c r="AB35" s="28" t="str">
        <f>IFERROR(INDEX('[1]March Week 5 2020'!D:D,MATCH('[1]2020'!$B35,'[1]March Week 5 2020'!$B:$B,0)),"")</f>
        <v/>
      </c>
      <c r="AC35" s="28" t="str">
        <f>IFERROR(INDEX('[1]March Week 5 2020'!E:E,MATCH('[1]2020'!$B35,'[1]March Week 5 2020'!$B:$B,0)),"")</f>
        <v/>
      </c>
      <c r="AD35" s="28" t="str">
        <f>IFERROR(INDEX('[1]March Week 5 2020'!F:F,MATCH('[1]2020'!$B35,'[1]March Week 5 2020'!$B:$B,0)),"")</f>
        <v/>
      </c>
      <c r="AE35" s="28" t="str">
        <f>IFERROR(INDEX('[1]March Week 5 2020'!G:G,MATCH('[1]2020'!$B35,'[1]March Week 5 2020'!$B:$B,0)),"")</f>
        <v/>
      </c>
      <c r="AF35" s="28" t="str">
        <f>IFERROR(INDEX('[1]March Week 5 2020'!H:H,MATCH('[1]2020'!$B35,'[1]March Week 5 2020'!$B:$B,0)),"")</f>
        <v/>
      </c>
      <c r="AG35" s="28" t="str">
        <f>IFERROR(INDEX('[1]March Week 5 2020'!I:I,MATCH('[1]2020'!$B35,'[1]March Week 5 2020'!$B:$B,0)),"")</f>
        <v/>
      </c>
      <c r="AH35" s="28" t="str">
        <f>IFERROR(INDEX('[1]March Week 5 2020'!J:J,MATCH('[1]2020'!$B35,'[1]March Week 5 2020'!$B:$B,0)),"")</f>
        <v/>
      </c>
      <c r="AI35" s="29" t="s">
        <v>41</v>
      </c>
      <c r="AJ35" s="29" t="s">
        <v>41</v>
      </c>
      <c r="AK35" s="29" t="s">
        <v>41</v>
      </c>
      <c r="AL35" s="29" t="s">
        <v>41</v>
      </c>
      <c r="AM35" s="29" t="s">
        <v>41</v>
      </c>
      <c r="AN35" s="29" t="s">
        <v>41</v>
      </c>
      <c r="AO35" s="29" t="s">
        <v>41</v>
      </c>
    </row>
    <row r="36" spans="1:41" ht="16" x14ac:dyDescent="0.2">
      <c r="A36" s="21" t="s">
        <v>132</v>
      </c>
      <c r="B36" s="22" t="s">
        <v>133</v>
      </c>
      <c r="C36" s="22" t="s">
        <v>134</v>
      </c>
      <c r="D36" s="31" t="s">
        <v>135</v>
      </c>
      <c r="E36" s="24">
        <v>17187</v>
      </c>
      <c r="F36" s="25">
        <v>14068</v>
      </c>
      <c r="G36" s="26">
        <v>11411</v>
      </c>
      <c r="H36" s="27">
        <v>14850</v>
      </c>
      <c r="I36" s="27">
        <v>15303</v>
      </c>
      <c r="J36" s="27">
        <v>15626</v>
      </c>
      <c r="K36" s="27">
        <v>16054</v>
      </c>
      <c r="L36" s="27">
        <v>15387</v>
      </c>
      <c r="M36" s="25">
        <v>13256</v>
      </c>
      <c r="N36" s="26">
        <v>9527</v>
      </c>
      <c r="O36" s="27">
        <v>13349</v>
      </c>
      <c r="P36" s="28">
        <f>IFERROR(INDEX('[1]March Week 3 2020'!F:F,MATCH('[1]2020'!$A36,'[1]March Week 3 2020'!$A:$A,0)),"")</f>
        <v>11540</v>
      </c>
      <c r="Q36" s="28">
        <f>IFERROR(INDEX('[1]March Week 3 2020'!G:G,MATCH('[1]2020'!$A36,'[1]March Week 3 2020'!$A:$A,0)),"")</f>
        <v>12001</v>
      </c>
      <c r="R36" s="28">
        <f>IFERROR(INDEX('[1]March Week 3 2020'!H:H,MATCH('[1]2020'!$A36,'[1]March Week 3 2020'!$A:$A,0)),"")</f>
        <v>10586</v>
      </c>
      <c r="S36" s="28">
        <f>IFERROR(INDEX('[1]March Week 3 2020'!I:I,MATCH('[1]2020'!$A36,'[1]March Week 3 2020'!$A:$A,0)),"")</f>
        <v>11356</v>
      </c>
      <c r="T36" s="28">
        <f>IFERROR(INDEX('[1]March Week 3 2020'!J:J,MATCH('[1]2020'!$A36,'[1]March Week 3 2020'!$A:$A,0)),"")</f>
        <v>9794</v>
      </c>
      <c r="U36" s="29">
        <f>IFERROR(INDEX('[1]March Week 4 2020'!D:D,MATCH('[1]2020'!$A36,'[1]March Week 4 2020'!$A:$A,0)),"")</f>
        <v>7432</v>
      </c>
      <c r="V36" s="28">
        <f>IFERROR(INDEX('[1]March Week 4 2020'!E:E,MATCH('[1]2020'!$A36,'[1]March Week 4 2020'!$A:$A,0)),"")</f>
        <v>9537</v>
      </c>
      <c r="W36" s="28">
        <f>IFERROR(INDEX('[1]March Week 4 2020'!F:F,MATCH('[1]2020'!$A36,'[1]March Week 4 2020'!$A:$A,0)),"")</f>
        <v>8506</v>
      </c>
      <c r="X36" s="28">
        <f>IFERROR(INDEX('[1]March Week 4 2020'!G:G,MATCH('[1]2020'!$A36,'[1]March Week 4 2020'!$A:$A,0)),"")</f>
        <v>9914</v>
      </c>
      <c r="Y36" s="28">
        <f>IFERROR(INDEX('[1]March Week 4 2020'!H:H,MATCH('[1]2020'!$A36,'[1]March Week 4 2020'!$A:$A,0)),"")</f>
        <v>10224</v>
      </c>
      <c r="Z36" s="28">
        <f>IFERROR(INDEX('[1]March Week 4 2020'!I:I,MATCH('[1]2020'!$A36,'[1]March Week 4 2020'!$A:$A,0)),"")</f>
        <v>10645</v>
      </c>
      <c r="AA36" s="30">
        <f>IFERROR(INDEX('[1]March Week 4 2020'!J:J,MATCH('[1]2020'!$A36,'[1]March Week 4 2020'!$A:$A,0)),"")</f>
        <v>9344</v>
      </c>
      <c r="AB36" s="28">
        <f>IFERROR(INDEX('[1]March Week 5 2020'!D:D,MATCH('[1]2020'!$B36,'[1]March Week 5 2020'!$B:$B,0)),"")</f>
        <v>5399</v>
      </c>
      <c r="AC36" s="28">
        <f>IFERROR(INDEX('[1]March Week 5 2020'!E:E,MATCH('[1]2020'!$B36,'[1]March Week 5 2020'!$B:$B,0)),"")</f>
        <v>8569</v>
      </c>
      <c r="AD36" s="28">
        <f>IFERROR(INDEX('[1]March Week 5 2020'!F:F,MATCH('[1]2020'!$B36,'[1]March Week 5 2020'!$B:$B,0)),"")</f>
        <v>9699</v>
      </c>
      <c r="AE36" s="28">
        <f>IFERROR(INDEX('[1]March Week 5 2020'!G:G,MATCH('[1]2020'!$B36,'[1]March Week 5 2020'!$B:$B,0)),"")</f>
        <v>10855</v>
      </c>
      <c r="AF36" s="28">
        <f>IFERROR(INDEX('[1]March Week 5 2020'!H:H,MATCH('[1]2020'!$B36,'[1]March Week 5 2020'!$B:$B,0)),"")</f>
        <v>7723</v>
      </c>
      <c r="AG36" s="28">
        <f>IFERROR(INDEX('[1]March Week 5 2020'!I:I,MATCH('[1]2020'!$B36,'[1]March Week 5 2020'!$B:$B,0)),"")</f>
        <v>8907</v>
      </c>
      <c r="AH36" s="28">
        <f>IFERROR(INDEX('[1]March Week 5 2020'!J:J,MATCH('[1]2020'!$B36,'[1]March Week 5 2020'!$B:$B,0)),"")</f>
        <v>7682</v>
      </c>
      <c r="AI36" s="29">
        <f>INDEX('[1]April Week 1 2020'!D:D,MATCH('[1]2020'!$B36,'[1]April Week 1 2020'!$B:$B,0))</f>
        <v>5262</v>
      </c>
      <c r="AJ36" s="28">
        <f>INDEX('[1]April Week 1 2020'!E:E,MATCH('[1]2020'!$B36,'[1]April Week 1 2020'!$B:$B,0))</f>
        <v>9250</v>
      </c>
      <c r="AK36" s="28">
        <f>INDEX('[1]April Week 1 2020'!F:F,MATCH('[1]2020'!$B36,'[1]April Week 1 2020'!$B:$B,0))</f>
        <v>9248</v>
      </c>
      <c r="AL36" s="28">
        <f>INDEX('[1]April Week 1 2020'!G:G,MATCH('[1]2020'!$B36,'[1]April Week 1 2020'!$B:$B,0))</f>
        <v>9839</v>
      </c>
      <c r="AM36" s="28">
        <f>INDEX('[1]April Week 1 2020'!H:H,MATCH('[1]2020'!$B36,'[1]April Week 1 2020'!$B:$B,0))</f>
        <v>8594</v>
      </c>
      <c r="AN36" s="28">
        <f>INDEX('[1]April Week 1 2020'!I:I,MATCH('[1]2020'!$B36,'[1]April Week 1 2020'!$B:$B,0))</f>
        <v>9328</v>
      </c>
      <c r="AO36" s="30">
        <f>INDEX('[1]April Week 1 2020'!J:J,MATCH('[1]2020'!$B36,'[1]April Week 1 2020'!$B:$B,0))</f>
        <v>9930</v>
      </c>
    </row>
    <row r="37" spans="1:41" ht="16" x14ac:dyDescent="0.2">
      <c r="A37" s="21" t="s">
        <v>136</v>
      </c>
      <c r="B37" s="22" t="s">
        <v>137</v>
      </c>
      <c r="C37" s="22" t="s">
        <v>138</v>
      </c>
      <c r="D37" s="23" t="s">
        <v>139</v>
      </c>
      <c r="E37" s="24">
        <v>4806</v>
      </c>
      <c r="F37" s="25">
        <v>4282</v>
      </c>
      <c r="G37" s="26">
        <v>3884</v>
      </c>
      <c r="H37" s="27">
        <v>4021</v>
      </c>
      <c r="I37" s="27">
        <v>4151</v>
      </c>
      <c r="J37" s="27">
        <v>4212</v>
      </c>
      <c r="K37" s="27">
        <v>4199</v>
      </c>
      <c r="L37" s="27">
        <v>4108</v>
      </c>
      <c r="M37" s="25">
        <v>3837</v>
      </c>
      <c r="N37" s="26">
        <v>3232</v>
      </c>
      <c r="O37" s="27">
        <v>3579</v>
      </c>
      <c r="P37" s="28">
        <f>IFERROR(INDEX('[1]March Week 3 2020'!F:F,MATCH('[1]2020'!$A37,'[1]March Week 3 2020'!$A:$A,0)),"")</f>
        <v>3023</v>
      </c>
      <c r="Q37" s="28">
        <f>IFERROR(INDEX('[1]March Week 3 2020'!G:G,MATCH('[1]2020'!$A37,'[1]March Week 3 2020'!$A:$A,0)),"")</f>
        <v>3356</v>
      </c>
      <c r="R37" s="28">
        <f>IFERROR(INDEX('[1]March Week 3 2020'!H:H,MATCH('[1]2020'!$A37,'[1]March Week 3 2020'!$A:$A,0)),"")</f>
        <v>2778</v>
      </c>
      <c r="S37" s="28">
        <f>IFERROR(INDEX('[1]March Week 3 2020'!I:I,MATCH('[1]2020'!$A37,'[1]March Week 3 2020'!$A:$A,0)),"")</f>
        <v>3126</v>
      </c>
      <c r="T37" s="28">
        <f>IFERROR(INDEX('[1]March Week 3 2020'!J:J,MATCH('[1]2020'!$A37,'[1]March Week 3 2020'!$A:$A,0)),"")</f>
        <v>2955</v>
      </c>
      <c r="U37" s="29">
        <f>IFERROR(INDEX('[1]March Week 4 2020'!D:D,MATCH('[1]2020'!$A37,'[1]March Week 4 2020'!$A:$A,0)),"")</f>
        <v>2392</v>
      </c>
      <c r="V37" s="28">
        <f>IFERROR(INDEX('[1]March Week 4 2020'!E:E,MATCH('[1]2020'!$A37,'[1]March Week 4 2020'!$A:$A,0)),"")</f>
        <v>2533</v>
      </c>
      <c r="W37" s="28">
        <f>IFERROR(INDEX('[1]March Week 4 2020'!F:F,MATCH('[1]2020'!$A37,'[1]March Week 4 2020'!$A:$A,0)),"")</f>
        <v>2401</v>
      </c>
      <c r="X37" s="28">
        <f>IFERROR(INDEX('[1]March Week 4 2020'!G:G,MATCH('[1]2020'!$A37,'[1]March Week 4 2020'!$A:$A,0)),"")</f>
        <v>2660</v>
      </c>
      <c r="Y37" s="28">
        <f>IFERROR(INDEX('[1]March Week 4 2020'!H:H,MATCH('[1]2020'!$A37,'[1]March Week 4 2020'!$A:$A,0)),"")</f>
        <v>2821</v>
      </c>
      <c r="Z37" s="28">
        <f>IFERROR(INDEX('[1]March Week 4 2020'!I:I,MATCH('[1]2020'!$A37,'[1]March Week 4 2020'!$A:$A,0)),"")</f>
        <v>3083</v>
      </c>
      <c r="AA37" s="30">
        <f>IFERROR(INDEX('[1]March Week 4 2020'!J:J,MATCH('[1]2020'!$A37,'[1]March Week 4 2020'!$A:$A,0)),"")</f>
        <v>2838</v>
      </c>
      <c r="AB37" s="28">
        <f>IFERROR(INDEX('[1]March Week 5 2020'!D:D,MATCH('[1]2020'!$B37,'[1]March Week 5 2020'!$B:$B,0)),"")</f>
        <v>1535</v>
      </c>
      <c r="AC37" s="28">
        <f>IFERROR(INDEX('[1]March Week 5 2020'!E:E,MATCH('[1]2020'!$B37,'[1]March Week 5 2020'!$B:$B,0)),"")</f>
        <v>2177</v>
      </c>
      <c r="AD37" s="28">
        <f>IFERROR(INDEX('[1]March Week 5 2020'!F:F,MATCH('[1]2020'!$B37,'[1]March Week 5 2020'!$B:$B,0)),"")</f>
        <v>2735</v>
      </c>
      <c r="AE37" s="28">
        <f>IFERROR(INDEX('[1]March Week 5 2020'!G:G,MATCH('[1]2020'!$B37,'[1]March Week 5 2020'!$B:$B,0)),"")</f>
        <v>2836</v>
      </c>
      <c r="AF37" s="28">
        <f>IFERROR(INDEX('[1]March Week 5 2020'!H:H,MATCH('[1]2020'!$B37,'[1]March Week 5 2020'!$B:$B,0)),"")</f>
        <v>2141</v>
      </c>
      <c r="AG37" s="28">
        <f>IFERROR(INDEX('[1]March Week 5 2020'!I:I,MATCH('[1]2020'!$B37,'[1]March Week 5 2020'!$B:$B,0)),"")</f>
        <v>2409</v>
      </c>
      <c r="AH37" s="28">
        <f>IFERROR(INDEX('[1]March Week 5 2020'!J:J,MATCH('[1]2020'!$B37,'[1]March Week 5 2020'!$B:$B,0)),"")</f>
        <v>2270</v>
      </c>
      <c r="AI37" s="29">
        <f>INDEX('[1]April Week 1 2020'!D:D,MATCH('[1]2020'!$B37,'[1]April Week 1 2020'!$B:$B,0))</f>
        <v>1672</v>
      </c>
      <c r="AJ37" s="28">
        <f>INDEX('[1]April Week 1 2020'!E:E,MATCH('[1]2020'!$B37,'[1]April Week 1 2020'!$B:$B,0))</f>
        <v>2574</v>
      </c>
      <c r="AK37" s="28">
        <f>INDEX('[1]April Week 1 2020'!F:F,MATCH('[1]2020'!$B37,'[1]April Week 1 2020'!$B:$B,0))</f>
        <v>2705</v>
      </c>
      <c r="AL37" s="28">
        <f>INDEX('[1]April Week 1 2020'!G:G,MATCH('[1]2020'!$B37,'[1]April Week 1 2020'!$B:$B,0))</f>
        <v>2806</v>
      </c>
      <c r="AM37" s="28">
        <f>INDEX('[1]April Week 1 2020'!H:H,MATCH('[1]2020'!$B37,'[1]April Week 1 2020'!$B:$B,0))</f>
        <v>2235</v>
      </c>
      <c r="AN37" s="28">
        <f>INDEX('[1]April Week 1 2020'!I:I,MATCH('[1]2020'!$B37,'[1]April Week 1 2020'!$B:$B,0))</f>
        <v>2456</v>
      </c>
      <c r="AO37" s="30">
        <f>INDEX('[1]April Week 1 2020'!J:J,MATCH('[1]2020'!$B37,'[1]April Week 1 2020'!$B:$B,0))</f>
        <v>2443</v>
      </c>
    </row>
    <row r="38" spans="1:41" ht="16" x14ac:dyDescent="0.2">
      <c r="A38" s="21" t="s">
        <v>140</v>
      </c>
      <c r="B38" s="22" t="s">
        <v>141</v>
      </c>
      <c r="C38" s="22" t="s">
        <v>138</v>
      </c>
      <c r="D38" s="23" t="s">
        <v>142</v>
      </c>
      <c r="E38" s="24">
        <v>3471</v>
      </c>
      <c r="F38" s="25">
        <v>2873</v>
      </c>
      <c r="G38" s="26">
        <v>2698</v>
      </c>
      <c r="H38" s="27">
        <v>2962</v>
      </c>
      <c r="I38" s="27">
        <v>2990</v>
      </c>
      <c r="J38" s="27">
        <v>3020</v>
      </c>
      <c r="K38" s="27">
        <v>3009</v>
      </c>
      <c r="L38" s="27">
        <v>2875</v>
      </c>
      <c r="M38" s="25">
        <v>2688</v>
      </c>
      <c r="N38" s="26">
        <v>2347</v>
      </c>
      <c r="O38" s="27">
        <v>2370</v>
      </c>
      <c r="P38" s="28">
        <f>IFERROR(INDEX('[1]March Week 3 2020'!F:F,MATCH('[1]2020'!$A38,'[1]March Week 3 2020'!$A:$A,0)),"")</f>
        <v>2184</v>
      </c>
      <c r="Q38" s="28">
        <f>IFERROR(INDEX('[1]March Week 3 2020'!G:G,MATCH('[1]2020'!$A38,'[1]March Week 3 2020'!$A:$A,0)),"")</f>
        <v>2366</v>
      </c>
      <c r="R38" s="28">
        <f>IFERROR(INDEX('[1]March Week 3 2020'!H:H,MATCH('[1]2020'!$A38,'[1]March Week 3 2020'!$A:$A,0)),"")</f>
        <v>2090</v>
      </c>
      <c r="S38" s="28">
        <f>IFERROR(INDEX('[1]March Week 3 2020'!I:I,MATCH('[1]2020'!$A38,'[1]March Week 3 2020'!$A:$A,0)),"")</f>
        <v>2129</v>
      </c>
      <c r="T38" s="28">
        <f>IFERROR(INDEX('[1]March Week 3 2020'!J:J,MATCH('[1]2020'!$A38,'[1]March Week 3 2020'!$A:$A,0)),"")</f>
        <v>1749</v>
      </c>
      <c r="U38" s="29">
        <f>IFERROR(INDEX('[1]March Week 4 2020'!D:D,MATCH('[1]2020'!$A38,'[1]March Week 4 2020'!$A:$A,0)),"")</f>
        <v>1455</v>
      </c>
      <c r="V38" s="28">
        <f>IFERROR(INDEX('[1]March Week 4 2020'!E:E,MATCH('[1]2020'!$A38,'[1]March Week 4 2020'!$A:$A,0)),"")</f>
        <v>1973</v>
      </c>
      <c r="W38" s="28">
        <f>IFERROR(INDEX('[1]March Week 4 2020'!F:F,MATCH('[1]2020'!$A38,'[1]March Week 4 2020'!$A:$A,0)),"")</f>
        <v>1226</v>
      </c>
      <c r="X38" s="28">
        <f>IFERROR(INDEX('[1]March Week 4 2020'!G:G,MATCH('[1]2020'!$A38,'[1]March Week 4 2020'!$A:$A,0)),"")</f>
        <v>2112</v>
      </c>
      <c r="Y38" s="28">
        <f>IFERROR(INDEX('[1]March Week 4 2020'!H:H,MATCH('[1]2020'!$A38,'[1]March Week 4 2020'!$A:$A,0)),"")</f>
        <v>2203</v>
      </c>
      <c r="Z38" s="28">
        <f>IFERROR(INDEX('[1]March Week 4 2020'!I:I,MATCH('[1]2020'!$A38,'[1]March Week 4 2020'!$A:$A,0)),"")</f>
        <v>1960</v>
      </c>
      <c r="AA38" s="30">
        <f>IFERROR(INDEX('[1]March Week 4 2020'!J:J,MATCH('[1]2020'!$A38,'[1]March Week 4 2020'!$A:$A,0)),"")</f>
        <v>1653</v>
      </c>
      <c r="AB38" s="28">
        <f>IFERROR(INDEX('[1]March Week 5 2020'!D:D,MATCH('[1]2020'!$B38,'[1]March Week 5 2020'!$B:$B,0)),"")</f>
        <v>1054</v>
      </c>
      <c r="AC38" s="28">
        <f>IFERROR(INDEX('[1]March Week 5 2020'!E:E,MATCH('[1]2020'!$B38,'[1]March Week 5 2020'!$B:$B,0)),"")</f>
        <v>1699</v>
      </c>
      <c r="AD38" s="28">
        <f>IFERROR(INDEX('[1]March Week 5 2020'!F:F,MATCH('[1]2020'!$B38,'[1]March Week 5 2020'!$B:$B,0)),"")</f>
        <v>2100</v>
      </c>
      <c r="AE38" s="28">
        <f>IFERROR(INDEX('[1]March Week 5 2020'!G:G,MATCH('[1]2020'!$B38,'[1]March Week 5 2020'!$B:$B,0)),"")</f>
        <v>2273</v>
      </c>
      <c r="AF38" s="28">
        <f>IFERROR(INDEX('[1]March Week 5 2020'!H:H,MATCH('[1]2020'!$B38,'[1]March Week 5 2020'!$B:$B,0)),"")</f>
        <v>1753</v>
      </c>
      <c r="AG38" s="28">
        <f>IFERROR(INDEX('[1]March Week 5 2020'!I:I,MATCH('[1]2020'!$B38,'[1]March Week 5 2020'!$B:$B,0)),"")</f>
        <v>1866</v>
      </c>
      <c r="AH38" s="28">
        <f>IFERROR(INDEX('[1]March Week 5 2020'!J:J,MATCH('[1]2020'!$B38,'[1]March Week 5 2020'!$B:$B,0)),"")</f>
        <v>1378</v>
      </c>
      <c r="AI38" s="29">
        <f>INDEX('[1]April Week 1 2020'!D:D,MATCH('[1]2020'!$B38,'[1]April Week 1 2020'!$B:$B,0))</f>
        <v>1049</v>
      </c>
      <c r="AJ38" s="28">
        <f>INDEX('[1]April Week 1 2020'!E:E,MATCH('[1]2020'!$B38,'[1]April Week 1 2020'!$B:$B,0))</f>
        <v>1986</v>
      </c>
      <c r="AK38" s="28">
        <f>INDEX('[1]April Week 1 2020'!F:F,MATCH('[1]2020'!$B38,'[1]April Week 1 2020'!$B:$B,0))</f>
        <v>1992</v>
      </c>
      <c r="AL38" s="28">
        <f>INDEX('[1]April Week 1 2020'!G:G,MATCH('[1]2020'!$B38,'[1]April Week 1 2020'!$B:$B,0))</f>
        <v>2175</v>
      </c>
      <c r="AM38" s="28">
        <f>INDEX('[1]April Week 1 2020'!H:H,MATCH('[1]2020'!$B38,'[1]April Week 1 2020'!$B:$B,0))</f>
        <v>1646</v>
      </c>
      <c r="AN38" s="28">
        <f>INDEX('[1]April Week 1 2020'!I:I,MATCH('[1]2020'!$B38,'[1]April Week 1 2020'!$B:$B,0))</f>
        <v>1483</v>
      </c>
      <c r="AO38" s="30">
        <f>INDEX('[1]April Week 1 2020'!J:J,MATCH('[1]2020'!$B38,'[1]April Week 1 2020'!$B:$B,0))</f>
        <v>1478</v>
      </c>
    </row>
    <row r="39" spans="1:41" ht="16" x14ac:dyDescent="0.2">
      <c r="A39" s="21" t="s">
        <v>143</v>
      </c>
      <c r="B39" s="22" t="s">
        <v>144</v>
      </c>
      <c r="C39" s="22" t="s">
        <v>138</v>
      </c>
      <c r="D39" s="23" t="s">
        <v>145</v>
      </c>
      <c r="E39" s="24">
        <v>855</v>
      </c>
      <c r="F39" s="25">
        <v>1006</v>
      </c>
      <c r="G39" s="26">
        <v>920</v>
      </c>
      <c r="H39" s="27">
        <v>652</v>
      </c>
      <c r="I39" s="27">
        <v>642</v>
      </c>
      <c r="J39" s="27">
        <v>614</v>
      </c>
      <c r="K39" s="27">
        <v>633</v>
      </c>
      <c r="L39" s="27">
        <v>638</v>
      </c>
      <c r="M39" s="25">
        <v>869</v>
      </c>
      <c r="N39" s="26">
        <v>768</v>
      </c>
      <c r="O39" s="27">
        <v>656</v>
      </c>
      <c r="P39" s="28">
        <f>IFERROR(INDEX('[1]March Week 3 2020'!F:F,MATCH('[1]2020'!$A39,'[1]March Week 3 2020'!$A:$A,0)),"")</f>
        <v>440</v>
      </c>
      <c r="Q39" s="28">
        <f>IFERROR(INDEX('[1]March Week 3 2020'!G:G,MATCH('[1]2020'!$A39,'[1]March Week 3 2020'!$A:$A,0)),"")</f>
        <v>681</v>
      </c>
      <c r="R39" s="28">
        <f>IFERROR(INDEX('[1]March Week 3 2020'!H:H,MATCH('[1]2020'!$A39,'[1]March Week 3 2020'!$A:$A,0)),"")</f>
        <v>463</v>
      </c>
      <c r="S39" s="28">
        <f>IFERROR(INDEX('[1]March Week 3 2020'!I:I,MATCH('[1]2020'!$A39,'[1]March Week 3 2020'!$A:$A,0)),"")</f>
        <v>552</v>
      </c>
      <c r="T39" s="28">
        <f>IFERROR(INDEX('[1]March Week 3 2020'!J:J,MATCH('[1]2020'!$A39,'[1]March Week 3 2020'!$A:$A,0)),"")</f>
        <v>965</v>
      </c>
      <c r="U39" s="29">
        <f>IFERROR(INDEX('[1]March Week 4 2020'!D:D,MATCH('[1]2020'!$A39,'[1]March Week 4 2020'!$A:$A,0)),"")</f>
        <v>778</v>
      </c>
      <c r="V39" s="28">
        <f>IFERROR(INDEX('[1]March Week 4 2020'!E:E,MATCH('[1]2020'!$A39,'[1]March Week 4 2020'!$A:$A,0)),"")</f>
        <v>485</v>
      </c>
      <c r="W39" s="28">
        <f>IFERROR(INDEX('[1]March Week 4 2020'!F:F,MATCH('[1]2020'!$A39,'[1]March Week 4 2020'!$A:$A,0)),"")</f>
        <v>415</v>
      </c>
      <c r="X39" s="28">
        <f>IFERROR(INDEX('[1]March Week 4 2020'!G:G,MATCH('[1]2020'!$A39,'[1]March Week 4 2020'!$A:$A,0)),"")</f>
        <v>569</v>
      </c>
      <c r="Y39" s="28">
        <f>IFERROR(INDEX('[1]March Week 4 2020'!H:H,MATCH('[1]2020'!$A39,'[1]March Week 4 2020'!$A:$A,0)),"")</f>
        <v>602</v>
      </c>
      <c r="Z39" s="28">
        <f>IFERROR(INDEX('[1]March Week 4 2020'!I:I,MATCH('[1]2020'!$A39,'[1]March Week 4 2020'!$A:$A,0)),"")</f>
        <v>593</v>
      </c>
      <c r="AA39" s="30">
        <f>IFERROR(INDEX('[1]March Week 4 2020'!J:J,MATCH('[1]2020'!$A39,'[1]March Week 4 2020'!$A:$A,0)),"")</f>
        <v>1073</v>
      </c>
      <c r="AB39" s="28">
        <f>IFERROR(INDEX('[1]March Week 5 2020'!D:D,MATCH('[1]2020'!$B39,'[1]March Week 5 2020'!$B:$B,0)),"")</f>
        <v>354</v>
      </c>
      <c r="AC39" s="28">
        <f>IFERROR(INDEX('[1]March Week 5 2020'!E:E,MATCH('[1]2020'!$B39,'[1]March Week 5 2020'!$B:$B,0)),"")</f>
        <v>373</v>
      </c>
      <c r="AD39" s="28">
        <f>IFERROR(INDEX('[1]March Week 5 2020'!F:F,MATCH('[1]2020'!$B39,'[1]March Week 5 2020'!$B:$B,0)),"")</f>
        <v>513</v>
      </c>
      <c r="AE39" s="28">
        <f>IFERROR(INDEX('[1]March Week 5 2020'!G:G,MATCH('[1]2020'!$B39,'[1]March Week 5 2020'!$B:$B,0)),"")</f>
        <v>587</v>
      </c>
      <c r="AF39" s="28">
        <f>IFERROR(INDEX('[1]March Week 5 2020'!H:H,MATCH('[1]2020'!$B39,'[1]March Week 5 2020'!$B:$B,0)),"")</f>
        <v>329</v>
      </c>
      <c r="AG39" s="28">
        <f>IFERROR(INDEX('[1]March Week 5 2020'!I:I,MATCH('[1]2020'!$B39,'[1]March Week 5 2020'!$B:$B,0)),"")</f>
        <v>437</v>
      </c>
      <c r="AH39" s="28">
        <f>IFERROR(INDEX('[1]March Week 5 2020'!J:J,MATCH('[1]2020'!$B39,'[1]March Week 5 2020'!$B:$B,0)),"")</f>
        <v>723</v>
      </c>
      <c r="AI39" s="29">
        <f>INDEX('[1]April Week 1 2020'!D:D,MATCH('[1]2020'!$B39,'[1]April Week 1 2020'!$B:$B,0))</f>
        <v>572</v>
      </c>
      <c r="AJ39" s="28">
        <f>INDEX('[1]April Week 1 2020'!E:E,MATCH('[1]2020'!$B39,'[1]April Week 1 2020'!$B:$B,0))</f>
        <v>597</v>
      </c>
      <c r="AK39" s="28">
        <f>INDEX('[1]April Week 1 2020'!F:F,MATCH('[1]2020'!$B39,'[1]April Week 1 2020'!$B:$B,0))</f>
        <v>538</v>
      </c>
      <c r="AL39" s="28">
        <f>INDEX('[1]April Week 1 2020'!G:G,MATCH('[1]2020'!$B39,'[1]April Week 1 2020'!$B:$B,0))</f>
        <v>573</v>
      </c>
      <c r="AM39" s="28">
        <f>INDEX('[1]April Week 1 2020'!H:H,MATCH('[1]2020'!$B39,'[1]April Week 1 2020'!$B:$B,0))</f>
        <v>367</v>
      </c>
      <c r="AN39" s="28">
        <f>INDEX('[1]April Week 1 2020'!I:I,MATCH('[1]2020'!$B39,'[1]April Week 1 2020'!$B:$B,0))</f>
        <v>342</v>
      </c>
      <c r="AO39" s="30">
        <f>INDEX('[1]April Week 1 2020'!J:J,MATCH('[1]2020'!$B39,'[1]April Week 1 2020'!$B:$B,0))</f>
        <v>680</v>
      </c>
    </row>
    <row r="40" spans="1:41" ht="16" x14ac:dyDescent="0.2">
      <c r="A40" s="21" t="s">
        <v>146</v>
      </c>
      <c r="B40" s="22" t="s">
        <v>147</v>
      </c>
      <c r="C40" s="22" t="s">
        <v>138</v>
      </c>
      <c r="D40" s="31" t="s">
        <v>148</v>
      </c>
      <c r="E40" s="24">
        <v>8689</v>
      </c>
      <c r="F40" s="25">
        <v>6948</v>
      </c>
      <c r="G40" s="26">
        <v>9029</v>
      </c>
      <c r="H40" s="27">
        <v>5841</v>
      </c>
      <c r="I40" s="27">
        <v>5412</v>
      </c>
      <c r="J40" s="27">
        <v>5595</v>
      </c>
      <c r="K40" s="27">
        <v>6305</v>
      </c>
      <c r="L40" s="27">
        <v>6881</v>
      </c>
      <c r="M40" s="25">
        <v>5663</v>
      </c>
      <c r="N40" s="26">
        <v>6885</v>
      </c>
      <c r="O40" s="27">
        <v>5125</v>
      </c>
      <c r="P40" s="28">
        <f>IFERROR(INDEX('[1]March Week 3 2020'!F:F,MATCH('[1]2020'!$A40,'[1]March Week 3 2020'!$A:$A,0)),"")</f>
        <v>4107</v>
      </c>
      <c r="Q40" s="28">
        <f>IFERROR(INDEX('[1]March Week 3 2020'!G:G,MATCH('[1]2020'!$A40,'[1]March Week 3 2020'!$A:$A,0)),"")</f>
        <v>4468</v>
      </c>
      <c r="R40" s="28">
        <f>IFERROR(INDEX('[1]March Week 3 2020'!H:H,MATCH('[1]2020'!$A40,'[1]March Week 3 2020'!$A:$A,0)),"")</f>
        <v>3818</v>
      </c>
      <c r="S40" s="28">
        <f>IFERROR(INDEX('[1]March Week 3 2020'!I:I,MATCH('[1]2020'!$A40,'[1]March Week 3 2020'!$A:$A,0)),"")</f>
        <v>4218</v>
      </c>
      <c r="T40" s="28">
        <f>IFERROR(INDEX('[1]March Week 3 2020'!J:J,MATCH('[1]2020'!$A40,'[1]March Week 3 2020'!$A:$A,0)),"")</f>
        <v>3688</v>
      </c>
      <c r="U40" s="29">
        <f>IFERROR(INDEX('[1]March Week 4 2020'!D:D,MATCH('[1]2020'!$A40,'[1]March Week 4 2020'!$A:$A,0)),"")</f>
        <v>3138</v>
      </c>
      <c r="V40" s="28">
        <f>IFERROR(INDEX('[1]March Week 4 2020'!E:E,MATCH('[1]2020'!$A40,'[1]March Week 4 2020'!$A:$A,0)),"")</f>
        <v>3544</v>
      </c>
      <c r="W40" s="28">
        <f>IFERROR(INDEX('[1]March Week 4 2020'!F:F,MATCH('[1]2020'!$A40,'[1]March Week 4 2020'!$A:$A,0)),"")</f>
        <v>3240</v>
      </c>
      <c r="X40" s="28">
        <f>IFERROR(INDEX('[1]March Week 4 2020'!G:G,MATCH('[1]2020'!$A40,'[1]March Week 4 2020'!$A:$A,0)),"")</f>
        <v>3673</v>
      </c>
      <c r="Y40" s="28">
        <f>IFERROR(INDEX('[1]March Week 4 2020'!H:H,MATCH('[1]2020'!$A40,'[1]March Week 4 2020'!$A:$A,0)),"")</f>
        <v>3872</v>
      </c>
      <c r="Z40" s="28">
        <f>IFERROR(INDEX('[1]March Week 4 2020'!I:I,MATCH('[1]2020'!$A40,'[1]March Week 4 2020'!$A:$A,0)),"")</f>
        <v>4037</v>
      </c>
      <c r="AA40" s="30">
        <f>IFERROR(INDEX('[1]March Week 4 2020'!J:J,MATCH('[1]2020'!$A40,'[1]March Week 4 2020'!$A:$A,0)),"")</f>
        <v>3748</v>
      </c>
      <c r="AB40" s="28">
        <f>IFERROR(INDEX('[1]March Week 5 2020'!D:D,MATCH('[1]2020'!$B40,'[1]March Week 5 2020'!$B:$B,0)),"")</f>
        <v>2228</v>
      </c>
      <c r="AC40" s="28">
        <f>IFERROR(INDEX('[1]March Week 5 2020'!E:E,MATCH('[1]2020'!$B40,'[1]March Week 5 2020'!$B:$B,0)),"")</f>
        <v>3036</v>
      </c>
      <c r="AD40" s="28">
        <f>IFERROR(INDEX('[1]March Week 5 2020'!F:F,MATCH('[1]2020'!$B40,'[1]March Week 5 2020'!$B:$B,0)),"")</f>
        <v>3605</v>
      </c>
      <c r="AE40" s="28">
        <f>IFERROR(INDEX('[1]March Week 5 2020'!G:G,MATCH('[1]2020'!$B40,'[1]March Week 5 2020'!$B:$B,0)),"")</f>
        <v>3961</v>
      </c>
      <c r="AF40" s="28">
        <f>IFERROR(INDEX('[1]March Week 5 2020'!H:H,MATCH('[1]2020'!$B40,'[1]March Week 5 2020'!$B:$B,0)),"")</f>
        <v>2865</v>
      </c>
      <c r="AG40" s="28">
        <f>IFERROR(INDEX('[1]March Week 5 2020'!I:I,MATCH('[1]2020'!$B40,'[1]March Week 5 2020'!$B:$B,0)),"")</f>
        <v>3188</v>
      </c>
      <c r="AH40" s="28">
        <f>IFERROR(INDEX('[1]March Week 5 2020'!J:J,MATCH('[1]2020'!$B40,'[1]March Week 5 2020'!$B:$B,0)),"")</f>
        <v>2868</v>
      </c>
      <c r="AI40" s="29">
        <f>INDEX('[1]April Week 1 2020'!D:D,MATCH('[1]2020'!$B40,'[1]April Week 1 2020'!$B:$B,0))</f>
        <v>2365</v>
      </c>
      <c r="AJ40" s="28">
        <f>INDEX('[1]April Week 1 2020'!E:E,MATCH('[1]2020'!$B40,'[1]April Week 1 2020'!$B:$B,0))</f>
        <v>3509</v>
      </c>
      <c r="AK40" s="28">
        <f>INDEX('[1]April Week 1 2020'!F:F,MATCH('[1]2020'!$B40,'[1]April Week 1 2020'!$B:$B,0))</f>
        <v>3439</v>
      </c>
      <c r="AL40" s="28">
        <f>INDEX('[1]April Week 1 2020'!G:G,MATCH('[1]2020'!$B40,'[1]April Week 1 2020'!$B:$B,0))</f>
        <v>3668</v>
      </c>
      <c r="AM40" s="28">
        <f>INDEX('[1]April Week 1 2020'!H:H,MATCH('[1]2020'!$B40,'[1]April Week 1 2020'!$B:$B,0))</f>
        <v>2888</v>
      </c>
      <c r="AN40" s="28">
        <f>INDEX('[1]April Week 1 2020'!I:I,MATCH('[1]2020'!$B40,'[1]April Week 1 2020'!$B:$B,0))</f>
        <v>3331</v>
      </c>
      <c r="AO40" s="30">
        <f>INDEX('[1]April Week 1 2020'!J:J,MATCH('[1]2020'!$B40,'[1]April Week 1 2020'!$B:$B,0))</f>
        <v>3162</v>
      </c>
    </row>
    <row r="41" spans="1:41" ht="16" x14ac:dyDescent="0.2">
      <c r="A41" s="21" t="s">
        <v>149</v>
      </c>
      <c r="B41" s="22" t="s">
        <v>150</v>
      </c>
      <c r="C41" s="22" t="s">
        <v>151</v>
      </c>
      <c r="D41" s="44" t="s">
        <v>152</v>
      </c>
      <c r="E41" s="45">
        <v>64189</v>
      </c>
      <c r="F41" s="25">
        <v>50954</v>
      </c>
      <c r="G41" s="26">
        <v>39634</v>
      </c>
      <c r="H41" s="27">
        <v>53272</v>
      </c>
      <c r="I41" s="27">
        <v>53811</v>
      </c>
      <c r="J41" s="27">
        <v>55462</v>
      </c>
      <c r="K41" s="27">
        <v>57677</v>
      </c>
      <c r="L41" s="27">
        <v>57678</v>
      </c>
      <c r="M41" s="25">
        <v>44729</v>
      </c>
      <c r="N41" s="26">
        <v>32131</v>
      </c>
      <c r="O41" s="27">
        <v>46280</v>
      </c>
      <c r="P41" s="28">
        <f>IFERROR(INDEX('[1]March Week 3 2020'!F:F,MATCH('[1]2020'!$A41,'[1]March Week 3 2020'!$A:$A,0)),"")</f>
        <v>40611</v>
      </c>
      <c r="Q41" s="28">
        <f>IFERROR(INDEX('[1]March Week 3 2020'!G:G,MATCH('[1]2020'!$A41,'[1]March Week 3 2020'!$A:$A,0)),"")</f>
        <v>40442</v>
      </c>
      <c r="R41" s="28">
        <f>IFERROR(INDEX('[1]March Week 3 2020'!H:H,MATCH('[1]2020'!$A41,'[1]March Week 3 2020'!$A:$A,0)),"")</f>
        <v>37158</v>
      </c>
      <c r="S41" s="28">
        <f>IFERROR(INDEX('[1]March Week 3 2020'!I:I,MATCH('[1]2020'!$A41,'[1]March Week 3 2020'!$A:$A,0)),"")</f>
        <v>38249</v>
      </c>
      <c r="T41" s="28">
        <f>IFERROR(INDEX('[1]March Week 3 2020'!J:J,MATCH('[1]2020'!$A41,'[1]March Week 3 2020'!$A:$A,0)),"")</f>
        <v>27523</v>
      </c>
      <c r="U41" s="29">
        <f>IFERROR(INDEX('[1]March Week 4 2020'!D:D,MATCH('[1]2020'!$A41,'[1]March Week 4 2020'!$A:$A,0)),"")</f>
        <v>20630</v>
      </c>
      <c r="V41" s="28">
        <f>IFERROR(INDEX('[1]March Week 4 2020'!E:E,MATCH('[1]2020'!$A41,'[1]March Week 4 2020'!$A:$A,0)),"")</f>
        <v>32288</v>
      </c>
      <c r="W41" s="28">
        <f>IFERROR(INDEX('[1]March Week 4 2020'!F:F,MATCH('[1]2020'!$A41,'[1]March Week 4 2020'!$A:$A,0)),"")</f>
        <v>27785</v>
      </c>
      <c r="X41" s="28">
        <f>IFERROR(INDEX('[1]March Week 4 2020'!G:G,MATCH('[1]2020'!$A41,'[1]March Week 4 2020'!$A:$A,0)),"")</f>
        <v>31231</v>
      </c>
      <c r="Y41" s="28">
        <f>IFERROR(INDEX('[1]March Week 4 2020'!H:H,MATCH('[1]2020'!$A41,'[1]March Week 4 2020'!$A:$A,0)),"")</f>
        <v>31710</v>
      </c>
      <c r="Z41" s="28">
        <f>IFERROR(INDEX('[1]March Week 4 2020'!I:I,MATCH('[1]2020'!$A41,'[1]March Week 4 2020'!$A:$A,0)),"")</f>
        <v>32940</v>
      </c>
      <c r="AA41" s="30">
        <f>IFERROR(INDEX('[1]March Week 4 2020'!J:J,MATCH('[1]2020'!$A41,'[1]March Week 4 2020'!$A:$A,0)),"")</f>
        <v>24919</v>
      </c>
      <c r="AB41" s="28">
        <f>IFERROR(INDEX('[1]March Week 5 2020'!D:D,MATCH('[1]2020'!$B41,'[1]March Week 5 2020'!$B:$B,0)),"")</f>
        <v>17115</v>
      </c>
      <c r="AC41" s="28">
        <f>IFERROR(INDEX('[1]March Week 5 2020'!E:E,MATCH('[1]2020'!$B41,'[1]March Week 5 2020'!$B:$B,0)),"")</f>
        <v>26717</v>
      </c>
      <c r="AD41" s="28">
        <f>IFERROR(INDEX('[1]March Week 5 2020'!F:F,MATCH('[1]2020'!$B41,'[1]March Week 5 2020'!$B:$B,0)),"")</f>
        <v>30934</v>
      </c>
      <c r="AE41" s="28">
        <f>IFERROR(INDEX('[1]March Week 5 2020'!G:G,MATCH('[1]2020'!$B41,'[1]March Week 5 2020'!$B:$B,0)),"")</f>
        <v>32914</v>
      </c>
      <c r="AF41" s="28">
        <f>IFERROR(INDEX('[1]March Week 5 2020'!H:H,MATCH('[1]2020'!$B41,'[1]March Week 5 2020'!$B:$B,0)),"")</f>
        <v>26512</v>
      </c>
      <c r="AG41" s="28">
        <f>IFERROR(INDEX('[1]March Week 5 2020'!I:I,MATCH('[1]2020'!$B41,'[1]March Week 5 2020'!$B:$B,0)),"")</f>
        <v>29362</v>
      </c>
      <c r="AH41" s="28">
        <f>IFERROR(INDEX('[1]March Week 5 2020'!J:J,MATCH('[1]2020'!$B41,'[1]March Week 5 2020'!$B:$B,0)),"")</f>
        <v>21033</v>
      </c>
      <c r="AI41" s="29">
        <f>INDEX('[1]April Week 1 2020'!D:D,MATCH('[1]2020'!$B41,'[1]April Week 1 2020'!$B:$B,0))</f>
        <v>15640</v>
      </c>
      <c r="AJ41" s="28">
        <f>INDEX('[1]April Week 1 2020'!E:E,MATCH('[1]2020'!$B41,'[1]April Week 1 2020'!$B:$B,0))</f>
        <v>27894</v>
      </c>
      <c r="AK41" s="28">
        <f>INDEX('[1]April Week 1 2020'!F:F,MATCH('[1]2020'!$B41,'[1]April Week 1 2020'!$B:$B,0))</f>
        <v>28648</v>
      </c>
      <c r="AL41" s="28">
        <f>INDEX('[1]April Week 1 2020'!G:G,MATCH('[1]2020'!$B41,'[1]April Week 1 2020'!$B:$B,0))</f>
        <v>29777</v>
      </c>
      <c r="AM41" s="28">
        <f>INDEX('[1]April Week 1 2020'!H:H,MATCH('[1]2020'!$B41,'[1]April Week 1 2020'!$B:$B,0))</f>
        <v>27349</v>
      </c>
      <c r="AN41" s="28">
        <f>INDEX('[1]April Week 1 2020'!I:I,MATCH('[1]2020'!$B41,'[1]April Week 1 2020'!$B:$B,0))</f>
        <v>23944</v>
      </c>
      <c r="AO41" s="30">
        <f>INDEX('[1]April Week 1 2020'!J:J,MATCH('[1]2020'!$B41,'[1]April Week 1 2020'!$B:$B,0))</f>
        <v>26618</v>
      </c>
    </row>
    <row r="42" spans="1:41" ht="16" x14ac:dyDescent="0.2">
      <c r="A42" s="21" t="s">
        <v>153</v>
      </c>
      <c r="B42" s="22" t="s">
        <v>154</v>
      </c>
      <c r="C42" s="22" t="s">
        <v>151</v>
      </c>
      <c r="D42" s="23" t="s">
        <v>155</v>
      </c>
      <c r="E42" s="24">
        <v>37680</v>
      </c>
      <c r="F42" s="25">
        <v>27260</v>
      </c>
      <c r="G42" s="26">
        <v>21922</v>
      </c>
      <c r="H42" s="27">
        <v>33299</v>
      </c>
      <c r="I42" s="27">
        <v>33529</v>
      </c>
      <c r="J42" s="27">
        <v>34688</v>
      </c>
      <c r="K42" s="27">
        <v>34964</v>
      </c>
      <c r="L42" s="27">
        <v>34010</v>
      </c>
      <c r="M42" s="25">
        <v>24731</v>
      </c>
      <c r="N42" s="26">
        <v>18269</v>
      </c>
      <c r="O42" s="27">
        <v>29791</v>
      </c>
      <c r="P42" s="28">
        <f>IFERROR(INDEX('[1]March Week 3 2020'!F:F,MATCH('[1]2020'!$A42,'[1]March Week 3 2020'!$A:$A,0)),"")</f>
        <v>26719</v>
      </c>
      <c r="Q42" s="28">
        <f>IFERROR(INDEX('[1]March Week 3 2020'!G:G,MATCH('[1]2020'!$A42,'[1]March Week 3 2020'!$A:$A,0)),"")</f>
        <v>27041</v>
      </c>
      <c r="R42" s="28">
        <f>IFERROR(INDEX('[1]March Week 3 2020'!H:H,MATCH('[1]2020'!$A42,'[1]March Week 3 2020'!$A:$A,0)),"")</f>
        <v>25177</v>
      </c>
      <c r="S42" s="28">
        <f>IFERROR(INDEX('[1]March Week 3 2020'!I:I,MATCH('[1]2020'!$A42,'[1]March Week 3 2020'!$A:$A,0)),"")</f>
        <v>25112</v>
      </c>
      <c r="T42" s="28">
        <f>IFERROR(INDEX('[1]March Week 3 2020'!J:J,MATCH('[1]2020'!$A42,'[1]March Week 3 2020'!$A:$A,0)),"")</f>
        <v>16922</v>
      </c>
      <c r="U42" s="29">
        <f>IFERROR(INDEX('[1]March Week 4 2020'!D:D,MATCH('[1]2020'!$A42,'[1]March Week 4 2020'!$A:$A,0)),"")</f>
        <v>12661</v>
      </c>
      <c r="V42" s="28">
        <f>IFERROR(INDEX('[1]March Week 4 2020'!E:E,MATCH('[1]2020'!$A42,'[1]March Week 4 2020'!$A:$A,0)),"")</f>
        <v>22212</v>
      </c>
      <c r="W42" s="28">
        <f>IFERROR(INDEX('[1]March Week 4 2020'!F:F,MATCH('[1]2020'!$A42,'[1]March Week 4 2020'!$A:$A,0)),"")</f>
        <v>19135</v>
      </c>
      <c r="X42" s="28">
        <f>IFERROR(INDEX('[1]March Week 4 2020'!G:G,MATCH('[1]2020'!$A42,'[1]March Week 4 2020'!$A:$A,0)),"")</f>
        <v>21602</v>
      </c>
      <c r="Y42" s="28">
        <f>IFERROR(INDEX('[1]March Week 4 2020'!H:H,MATCH('[1]2020'!$A42,'[1]March Week 4 2020'!$A:$A,0)),"")</f>
        <v>21879</v>
      </c>
      <c r="Z42" s="28">
        <f>IFERROR(INDEX('[1]March Week 4 2020'!I:I,MATCH('[1]2020'!$A42,'[1]March Week 4 2020'!$A:$A,0)),"")</f>
        <v>22329</v>
      </c>
      <c r="AA42" s="30">
        <f>IFERROR(INDEX('[1]March Week 4 2020'!J:J,MATCH('[1]2020'!$A42,'[1]March Week 4 2020'!$A:$A,0)),"")</f>
        <v>16192</v>
      </c>
      <c r="AB42" s="28">
        <f>IFERROR(INDEX('[1]March Week 5 2020'!D:D,MATCH('[1]2020'!$B42,'[1]March Week 5 2020'!$B:$B,0)),"")</f>
        <v>10485</v>
      </c>
      <c r="AC42" s="28">
        <f>IFERROR(INDEX('[1]March Week 5 2020'!E:E,MATCH('[1]2020'!$B42,'[1]March Week 5 2020'!$B:$B,0)),"")</f>
        <v>18479</v>
      </c>
      <c r="AD42" s="28">
        <f>IFERROR(INDEX('[1]March Week 5 2020'!F:F,MATCH('[1]2020'!$B42,'[1]March Week 5 2020'!$B:$B,0)),"")</f>
        <v>21424</v>
      </c>
      <c r="AE42" s="28">
        <f>IFERROR(INDEX('[1]March Week 5 2020'!G:G,MATCH('[1]2020'!$B42,'[1]March Week 5 2020'!$B:$B,0)),"")</f>
        <v>21641</v>
      </c>
      <c r="AF42" s="28">
        <f>IFERROR(INDEX('[1]March Week 5 2020'!H:H,MATCH('[1]2020'!$B42,'[1]March Week 5 2020'!$B:$B,0)),"")</f>
        <v>17569</v>
      </c>
      <c r="AG42" s="28">
        <f>IFERROR(INDEX('[1]March Week 5 2020'!I:I,MATCH('[1]2020'!$B42,'[1]March Week 5 2020'!$B:$B,0)),"")</f>
        <v>20034</v>
      </c>
      <c r="AH42" s="28">
        <f>IFERROR(INDEX('[1]March Week 5 2020'!J:J,MATCH('[1]2020'!$B42,'[1]March Week 5 2020'!$B:$B,0)),"")</f>
        <v>13634</v>
      </c>
      <c r="AI42" s="29">
        <f>INDEX('[1]April Week 1 2020'!D:D,MATCH('[1]2020'!$B42,'[1]April Week 1 2020'!$B:$B,0))</f>
        <v>9694</v>
      </c>
      <c r="AJ42" s="28">
        <f>INDEX('[1]April Week 1 2020'!E:E,MATCH('[1]2020'!$B42,'[1]April Week 1 2020'!$B:$B,0))</f>
        <v>19915</v>
      </c>
      <c r="AK42" s="28">
        <f>INDEX('[1]April Week 1 2020'!F:F,MATCH('[1]2020'!$B42,'[1]April Week 1 2020'!$B:$B,0))</f>
        <v>19998</v>
      </c>
      <c r="AL42" s="28">
        <f>INDEX('[1]April Week 1 2020'!G:G,MATCH('[1]2020'!$B42,'[1]April Week 1 2020'!$B:$B,0))</f>
        <v>20978</v>
      </c>
      <c r="AM42" s="28">
        <f>INDEX('[1]April Week 1 2020'!H:H,MATCH('[1]2020'!$B42,'[1]April Week 1 2020'!$B:$B,0))</f>
        <v>18822</v>
      </c>
      <c r="AN42" s="28">
        <f>INDEX('[1]April Week 1 2020'!I:I,MATCH('[1]2020'!$B42,'[1]April Week 1 2020'!$B:$B,0))</f>
        <v>15756</v>
      </c>
      <c r="AO42" s="30">
        <f>INDEX('[1]April Week 1 2020'!J:J,MATCH('[1]2020'!$B42,'[1]April Week 1 2020'!$B:$B,0))</f>
        <v>16482</v>
      </c>
    </row>
    <row r="43" spans="1:41" ht="16" x14ac:dyDescent="0.2">
      <c r="A43" s="21" t="s">
        <v>156</v>
      </c>
      <c r="B43" s="22" t="s">
        <v>157</v>
      </c>
      <c r="C43" s="22" t="s">
        <v>151</v>
      </c>
      <c r="D43" s="23" t="s">
        <v>158</v>
      </c>
      <c r="E43" s="24">
        <v>25492</v>
      </c>
      <c r="F43" s="25">
        <v>19210</v>
      </c>
      <c r="G43" s="26">
        <v>17919</v>
      </c>
      <c r="H43" s="27">
        <v>19341</v>
      </c>
      <c r="I43" s="27">
        <v>19027</v>
      </c>
      <c r="J43" s="27">
        <v>20142</v>
      </c>
      <c r="K43" s="27">
        <v>20959</v>
      </c>
      <c r="L43" s="27">
        <v>22551</v>
      </c>
      <c r="M43" s="25">
        <v>16471</v>
      </c>
      <c r="N43" s="26">
        <v>14532</v>
      </c>
      <c r="O43" s="27">
        <v>17822</v>
      </c>
      <c r="P43" s="28">
        <f>IFERROR(INDEX('[1]March Week 3 2020'!F:F,MATCH('[1]2020'!$A43,'[1]March Week 3 2020'!$A:$A,0)),"")</f>
        <v>15355</v>
      </c>
      <c r="Q43" s="28">
        <f>IFERROR(INDEX('[1]March Week 3 2020'!G:G,MATCH('[1]2020'!$A43,'[1]March Week 3 2020'!$A:$A,0)),"")</f>
        <v>16210</v>
      </c>
      <c r="R43" s="28">
        <f>IFERROR(INDEX('[1]March Week 3 2020'!H:H,MATCH('[1]2020'!$A43,'[1]March Week 3 2020'!$A:$A,0)),"")</f>
        <v>14928</v>
      </c>
      <c r="S43" s="28">
        <f>IFERROR(INDEX('[1]March Week 3 2020'!I:I,MATCH('[1]2020'!$A43,'[1]March Week 3 2020'!$A:$A,0)),"")</f>
        <v>15451</v>
      </c>
      <c r="T43" s="28">
        <f>IFERROR(INDEX('[1]March Week 3 2020'!J:J,MATCH('[1]2020'!$A43,'[1]March Week 3 2020'!$A:$A,0)),"")</f>
        <v>10465</v>
      </c>
      <c r="U43" s="29">
        <f>IFERROR(INDEX('[1]March Week 4 2020'!D:D,MATCH('[1]2020'!$A43,'[1]March Week 4 2020'!$A:$A,0)),"")</f>
        <v>9151</v>
      </c>
      <c r="V43" s="28">
        <f>IFERROR(INDEX('[1]March Week 4 2020'!E:E,MATCH('[1]2020'!$A43,'[1]March Week 4 2020'!$A:$A,0)),"")</f>
        <v>13071</v>
      </c>
      <c r="W43" s="28">
        <f>IFERROR(INDEX('[1]March Week 4 2020'!F:F,MATCH('[1]2020'!$A43,'[1]March Week 4 2020'!$A:$A,0)),"")</f>
        <v>10733</v>
      </c>
      <c r="X43" s="28">
        <f>IFERROR(INDEX('[1]March Week 4 2020'!G:G,MATCH('[1]2020'!$A43,'[1]March Week 4 2020'!$A:$A,0)),"")</f>
        <v>12381</v>
      </c>
      <c r="Y43" s="28">
        <f>IFERROR(INDEX('[1]March Week 4 2020'!H:H,MATCH('[1]2020'!$A43,'[1]March Week 4 2020'!$A:$A,0)),"")</f>
        <v>12309</v>
      </c>
      <c r="Z43" s="28">
        <f>IFERROR(INDEX('[1]March Week 4 2020'!I:I,MATCH('[1]2020'!$A43,'[1]March Week 4 2020'!$A:$A,0)),"")</f>
        <v>12710</v>
      </c>
      <c r="AA43" s="30">
        <f>IFERROR(INDEX('[1]March Week 4 2020'!J:J,MATCH('[1]2020'!$A43,'[1]March Week 4 2020'!$A:$A,0)),"")</f>
        <v>8364</v>
      </c>
      <c r="AB43" s="28">
        <f>IFERROR(INDEX('[1]March Week 5 2020'!D:D,MATCH('[1]2020'!$B43,'[1]March Week 5 2020'!$B:$B,0)),"")</f>
        <v>6304</v>
      </c>
      <c r="AC43" s="28">
        <f>IFERROR(INDEX('[1]March Week 5 2020'!E:E,MATCH('[1]2020'!$B43,'[1]March Week 5 2020'!$B:$B,0)),"")</f>
        <v>10131</v>
      </c>
      <c r="AD43" s="28">
        <f>IFERROR(INDEX('[1]March Week 5 2020'!F:F,MATCH('[1]2020'!$B43,'[1]March Week 5 2020'!$B:$B,0)),"")</f>
        <v>11811</v>
      </c>
      <c r="AE43" s="28">
        <f>IFERROR(INDEX('[1]March Week 5 2020'!G:G,MATCH('[1]2020'!$B43,'[1]March Week 5 2020'!$B:$B,0)),"")</f>
        <v>12424</v>
      </c>
      <c r="AF43" s="28">
        <f>IFERROR(INDEX('[1]March Week 5 2020'!H:H,MATCH('[1]2020'!$B43,'[1]March Week 5 2020'!$B:$B,0)),"")</f>
        <v>10057</v>
      </c>
      <c r="AG43" s="28">
        <f>IFERROR(INDEX('[1]March Week 5 2020'!I:I,MATCH('[1]2020'!$B43,'[1]March Week 5 2020'!$B:$B,0)),"")</f>
        <v>10509</v>
      </c>
      <c r="AH43" s="28">
        <f>IFERROR(INDEX('[1]March Week 5 2020'!J:J,MATCH('[1]2020'!$B43,'[1]March Week 5 2020'!$B:$B,0)),"")</f>
        <v>6344</v>
      </c>
      <c r="AI43" s="29">
        <f>INDEX('[1]April Week 1 2020'!D:D,MATCH('[1]2020'!$B43,'[1]April Week 1 2020'!$B:$B,0))</f>
        <v>5357</v>
      </c>
      <c r="AJ43" s="28">
        <f>INDEX('[1]April Week 1 2020'!E:E,MATCH('[1]2020'!$B43,'[1]April Week 1 2020'!$B:$B,0))</f>
        <v>10792</v>
      </c>
      <c r="AK43" s="28">
        <f>INDEX('[1]April Week 1 2020'!F:F,MATCH('[1]2020'!$B43,'[1]April Week 1 2020'!$B:$B,0))</f>
        <v>10918</v>
      </c>
      <c r="AL43" s="28">
        <f>INDEX('[1]April Week 1 2020'!G:G,MATCH('[1]2020'!$B43,'[1]April Week 1 2020'!$B:$B,0))</f>
        <v>11454</v>
      </c>
      <c r="AM43" s="28">
        <f>INDEX('[1]April Week 1 2020'!H:H,MATCH('[1]2020'!$B43,'[1]April Week 1 2020'!$B:$B,0))</f>
        <v>10202</v>
      </c>
      <c r="AN43" s="28">
        <f>INDEX('[1]April Week 1 2020'!I:I,MATCH('[1]2020'!$B43,'[1]April Week 1 2020'!$B:$B,0))</f>
        <v>7662</v>
      </c>
      <c r="AO43" s="30">
        <f>INDEX('[1]April Week 1 2020'!J:J,MATCH('[1]2020'!$B43,'[1]April Week 1 2020'!$B:$B,0))</f>
        <v>7876</v>
      </c>
    </row>
    <row r="44" spans="1:41" ht="16" x14ac:dyDescent="0.2">
      <c r="A44" s="21" t="s">
        <v>159</v>
      </c>
      <c r="B44" s="22" t="s">
        <v>160</v>
      </c>
      <c r="C44" s="22" t="s">
        <v>151</v>
      </c>
      <c r="D44" s="31" t="s">
        <v>161</v>
      </c>
      <c r="E44" s="24">
        <v>2020</v>
      </c>
      <c r="F44" s="25">
        <v>1416</v>
      </c>
      <c r="G44" s="26">
        <v>1295</v>
      </c>
      <c r="H44" s="27">
        <v>1768</v>
      </c>
      <c r="I44" s="27">
        <v>1738</v>
      </c>
      <c r="J44" s="27">
        <v>1776</v>
      </c>
      <c r="K44" s="27">
        <v>1780</v>
      </c>
      <c r="L44" s="27">
        <v>1640</v>
      </c>
      <c r="M44" s="25">
        <v>1442</v>
      </c>
      <c r="N44" s="26">
        <v>1235</v>
      </c>
      <c r="O44" s="27">
        <v>1468</v>
      </c>
      <c r="P44" s="28">
        <f>IFERROR(INDEX('[1]March Week 3 2020'!F:F,MATCH('[1]2020'!$A44,'[1]March Week 3 2020'!$A:$A,0)),"")</f>
        <v>1482</v>
      </c>
      <c r="Q44" s="28">
        <f>IFERROR(INDEX('[1]March Week 3 2020'!G:G,MATCH('[1]2020'!$A44,'[1]March Week 3 2020'!$A:$A,0)),"")</f>
        <v>1425</v>
      </c>
      <c r="R44" s="28">
        <f>IFERROR(INDEX('[1]March Week 3 2020'!H:H,MATCH('[1]2020'!$A44,'[1]March Week 3 2020'!$A:$A,0)),"")</f>
        <v>1390</v>
      </c>
      <c r="S44" s="28">
        <f>IFERROR(INDEX('[1]March Week 3 2020'!I:I,MATCH('[1]2020'!$A44,'[1]March Week 3 2020'!$A:$A,0)),"")</f>
        <v>1460</v>
      </c>
      <c r="T44" s="28">
        <f>IFERROR(INDEX('[1]March Week 3 2020'!J:J,MATCH('[1]2020'!$A44,'[1]March Week 3 2020'!$A:$A,0)),"")</f>
        <v>1237</v>
      </c>
      <c r="U44" s="29">
        <f>IFERROR(INDEX('[1]March Week 4 2020'!D:D,MATCH('[1]2020'!$A44,'[1]March Week 4 2020'!$A:$A,0)),"")</f>
        <v>967</v>
      </c>
      <c r="V44" s="28">
        <f>IFERROR(INDEX('[1]March Week 4 2020'!E:E,MATCH('[1]2020'!$A44,'[1]March Week 4 2020'!$A:$A,0)),"")</f>
        <v>1292</v>
      </c>
      <c r="W44" s="28">
        <f>IFERROR(INDEX('[1]March Week 4 2020'!F:F,MATCH('[1]2020'!$A44,'[1]March Week 4 2020'!$A:$A,0)),"")</f>
        <v>1089</v>
      </c>
      <c r="X44" s="28">
        <f>IFERROR(INDEX('[1]March Week 4 2020'!G:G,MATCH('[1]2020'!$A44,'[1]March Week 4 2020'!$A:$A,0)),"")</f>
        <v>1338</v>
      </c>
      <c r="Y44" s="28">
        <f>IFERROR(INDEX('[1]March Week 4 2020'!H:H,MATCH('[1]2020'!$A44,'[1]March Week 4 2020'!$A:$A,0)),"")</f>
        <v>1299</v>
      </c>
      <c r="Z44" s="28">
        <f>IFERROR(INDEX('[1]March Week 4 2020'!I:I,MATCH('[1]2020'!$A44,'[1]March Week 4 2020'!$A:$A,0)),"")</f>
        <v>1417</v>
      </c>
      <c r="AA44" s="30">
        <f>IFERROR(INDEX('[1]March Week 4 2020'!J:J,MATCH('[1]2020'!$A44,'[1]March Week 4 2020'!$A:$A,0)),"")</f>
        <v>1202</v>
      </c>
      <c r="AB44" s="28">
        <f>IFERROR(INDEX('[1]March Week 5 2020'!D:D,MATCH('[1]2020'!$B44,'[1]March Week 5 2020'!$B:$B,0)),"")</f>
        <v>899</v>
      </c>
      <c r="AC44" s="28">
        <f>IFERROR(INDEX('[1]March Week 5 2020'!E:E,MATCH('[1]2020'!$B44,'[1]March Week 5 2020'!$B:$B,0)),"")</f>
        <v>1025</v>
      </c>
      <c r="AD44" s="28">
        <f>IFERROR(INDEX('[1]March Week 5 2020'!F:F,MATCH('[1]2020'!$B44,'[1]March Week 5 2020'!$B:$B,0)),"")</f>
        <v>1279</v>
      </c>
      <c r="AE44" s="28">
        <f>IFERROR(INDEX('[1]March Week 5 2020'!G:G,MATCH('[1]2020'!$B44,'[1]March Week 5 2020'!$B:$B,0)),"")</f>
        <v>1358</v>
      </c>
      <c r="AF44" s="28">
        <f>IFERROR(INDEX('[1]March Week 5 2020'!H:H,MATCH('[1]2020'!$B44,'[1]March Week 5 2020'!$B:$B,0)),"")</f>
        <v>976</v>
      </c>
      <c r="AG44" s="28">
        <f>IFERROR(INDEX('[1]March Week 5 2020'!I:I,MATCH('[1]2020'!$B44,'[1]March Week 5 2020'!$B:$B,0)),"")</f>
        <v>1256</v>
      </c>
      <c r="AH44" s="28">
        <f>IFERROR(INDEX('[1]March Week 5 2020'!J:J,MATCH('[1]2020'!$B44,'[1]March Week 5 2020'!$B:$B,0)),"")</f>
        <v>1117</v>
      </c>
      <c r="AI44" s="29">
        <f>INDEX('[1]April Week 1 2020'!D:D,MATCH('[1]2020'!$B44,'[1]April Week 1 2020'!$B:$B,0))</f>
        <v>845</v>
      </c>
      <c r="AJ44" s="28">
        <f>INDEX('[1]April Week 1 2020'!E:E,MATCH('[1]2020'!$B44,'[1]April Week 1 2020'!$B:$B,0))</f>
        <v>1261</v>
      </c>
      <c r="AK44" s="28">
        <f>INDEX('[1]April Week 1 2020'!F:F,MATCH('[1]2020'!$B44,'[1]April Week 1 2020'!$B:$B,0))</f>
        <v>1296</v>
      </c>
      <c r="AL44" s="28">
        <f>INDEX('[1]April Week 1 2020'!G:G,MATCH('[1]2020'!$B44,'[1]April Week 1 2020'!$B:$B,0))</f>
        <v>1386</v>
      </c>
      <c r="AM44" s="28">
        <f>INDEX('[1]April Week 1 2020'!H:H,MATCH('[1]2020'!$B44,'[1]April Week 1 2020'!$B:$B,0))</f>
        <v>1133</v>
      </c>
      <c r="AN44" s="28">
        <f>INDEX('[1]April Week 1 2020'!I:I,MATCH('[1]2020'!$B44,'[1]April Week 1 2020'!$B:$B,0))</f>
        <v>1137</v>
      </c>
      <c r="AO44" s="30">
        <f>INDEX('[1]April Week 1 2020'!J:J,MATCH('[1]2020'!$B44,'[1]April Week 1 2020'!$B:$B,0))</f>
        <v>1305</v>
      </c>
    </row>
    <row r="45" spans="1:41" ht="16" x14ac:dyDescent="0.2">
      <c r="A45" s="21" t="s">
        <v>162</v>
      </c>
      <c r="B45" s="22" t="s">
        <v>163</v>
      </c>
      <c r="C45" s="22" t="s">
        <v>151</v>
      </c>
      <c r="D45" s="23" t="s">
        <v>164</v>
      </c>
      <c r="E45" s="24">
        <v>2225</v>
      </c>
      <c r="F45" s="25">
        <v>1844</v>
      </c>
      <c r="G45" s="26">
        <v>1518</v>
      </c>
      <c r="H45" s="27">
        <v>1813</v>
      </c>
      <c r="I45" s="27">
        <v>1736</v>
      </c>
      <c r="J45" s="27">
        <v>1863</v>
      </c>
      <c r="K45" s="27">
        <v>1902</v>
      </c>
      <c r="L45" s="27">
        <v>1906</v>
      </c>
      <c r="M45" s="25">
        <v>1766</v>
      </c>
      <c r="N45" s="26">
        <v>1410</v>
      </c>
      <c r="O45" s="27">
        <v>1676</v>
      </c>
      <c r="P45" s="28">
        <f>IFERROR(INDEX('[1]March Week 3 2020'!F:F,MATCH('[1]2020'!$A45,'[1]March Week 3 2020'!$A:$A,0)),"")</f>
        <v>1365</v>
      </c>
      <c r="Q45" s="28">
        <f>IFERROR(INDEX('[1]March Week 3 2020'!G:G,MATCH('[1]2020'!$A45,'[1]March Week 3 2020'!$A:$A,0)),"")</f>
        <v>1495</v>
      </c>
      <c r="R45" s="28">
        <f>IFERROR(INDEX('[1]March Week 3 2020'!H:H,MATCH('[1]2020'!$A45,'[1]March Week 3 2020'!$A:$A,0)),"")</f>
        <v>1364</v>
      </c>
      <c r="S45" s="28">
        <f>IFERROR(INDEX('[1]March Week 3 2020'!I:I,MATCH('[1]2020'!$A45,'[1]March Week 3 2020'!$A:$A,0)),"")</f>
        <v>1385</v>
      </c>
      <c r="T45" s="28">
        <f>IFERROR(INDEX('[1]March Week 3 2020'!J:J,MATCH('[1]2020'!$A45,'[1]March Week 3 2020'!$A:$A,0)),"")</f>
        <v>1199</v>
      </c>
      <c r="U45" s="29">
        <f>IFERROR(INDEX('[1]March Week 4 2020'!D:D,MATCH('[1]2020'!$A45,'[1]March Week 4 2020'!$A:$A,0)),"")</f>
        <v>983</v>
      </c>
      <c r="V45" s="28">
        <f>IFERROR(INDEX('[1]March Week 4 2020'!E:E,MATCH('[1]2020'!$A45,'[1]March Week 4 2020'!$A:$A,0)),"")</f>
        <v>1343</v>
      </c>
      <c r="W45" s="28">
        <f>IFERROR(INDEX('[1]March Week 4 2020'!F:F,MATCH('[1]2020'!$A45,'[1]March Week 4 2020'!$A:$A,0)),"")</f>
        <v>964</v>
      </c>
      <c r="X45" s="28">
        <f>IFERROR(INDEX('[1]March Week 4 2020'!G:G,MATCH('[1]2020'!$A45,'[1]March Week 4 2020'!$A:$A,0)),"")</f>
        <v>1308</v>
      </c>
      <c r="Y45" s="28">
        <f>IFERROR(INDEX('[1]March Week 4 2020'!H:H,MATCH('[1]2020'!$A45,'[1]March Week 4 2020'!$A:$A,0)),"")</f>
        <v>1237</v>
      </c>
      <c r="Z45" s="28">
        <f>IFERROR(INDEX('[1]March Week 4 2020'!I:I,MATCH('[1]2020'!$A45,'[1]March Week 4 2020'!$A:$A,0)),"")</f>
        <v>1381</v>
      </c>
      <c r="AA45" s="30">
        <f>IFERROR(INDEX('[1]March Week 4 2020'!J:J,MATCH('[1]2020'!$A45,'[1]March Week 4 2020'!$A:$A,0)),"")</f>
        <v>1243</v>
      </c>
      <c r="AB45" s="28">
        <f>IFERROR(INDEX('[1]March Week 5 2020'!D:D,MATCH('[1]2020'!$B45,'[1]March Week 5 2020'!$B:$B,0)),"")</f>
        <v>846</v>
      </c>
      <c r="AC45" s="28">
        <f>IFERROR(INDEX('[1]March Week 5 2020'!E:E,MATCH('[1]2020'!$B45,'[1]March Week 5 2020'!$B:$B,0)),"")</f>
        <v>1000</v>
      </c>
      <c r="AD45" s="28">
        <f>IFERROR(INDEX('[1]March Week 5 2020'!F:F,MATCH('[1]2020'!$B45,'[1]March Week 5 2020'!$B:$B,0)),"")</f>
        <v>1255</v>
      </c>
      <c r="AE45" s="28">
        <f>IFERROR(INDEX('[1]March Week 5 2020'!G:G,MATCH('[1]2020'!$B45,'[1]March Week 5 2020'!$B:$B,0)),"")</f>
        <v>1256</v>
      </c>
      <c r="AF45" s="28">
        <f>IFERROR(INDEX('[1]March Week 5 2020'!H:H,MATCH('[1]2020'!$B45,'[1]March Week 5 2020'!$B:$B,0)),"")</f>
        <v>1002</v>
      </c>
      <c r="AG45" s="28">
        <f>IFERROR(INDEX('[1]March Week 5 2020'!I:I,MATCH('[1]2020'!$B45,'[1]March Week 5 2020'!$B:$B,0)),"")</f>
        <v>1101</v>
      </c>
      <c r="AH45" s="28">
        <f>IFERROR(INDEX('[1]March Week 5 2020'!J:J,MATCH('[1]2020'!$B45,'[1]March Week 5 2020'!$B:$B,0)),"")</f>
        <v>985</v>
      </c>
      <c r="AI45" s="29">
        <f>INDEX('[1]April Week 1 2020'!D:D,MATCH('[1]2020'!$B45,'[1]April Week 1 2020'!$B:$B,0))</f>
        <v>767</v>
      </c>
      <c r="AJ45" s="28">
        <f>INDEX('[1]April Week 1 2020'!E:E,MATCH('[1]2020'!$B45,'[1]April Week 1 2020'!$B:$B,0))</f>
        <v>1244</v>
      </c>
      <c r="AK45" s="28">
        <f>INDEX('[1]April Week 1 2020'!F:F,MATCH('[1]2020'!$B45,'[1]April Week 1 2020'!$B:$B,0))</f>
        <v>1149</v>
      </c>
      <c r="AL45" s="28">
        <f>INDEX('[1]April Week 1 2020'!G:G,MATCH('[1]2020'!$B45,'[1]April Week 1 2020'!$B:$B,0))</f>
        <v>1331</v>
      </c>
      <c r="AM45" s="28">
        <f>INDEX('[1]April Week 1 2020'!H:H,MATCH('[1]2020'!$B45,'[1]April Week 1 2020'!$B:$B,0))</f>
        <v>1098</v>
      </c>
      <c r="AN45" s="28">
        <f>INDEX('[1]April Week 1 2020'!I:I,MATCH('[1]2020'!$B45,'[1]April Week 1 2020'!$B:$B,0))</f>
        <v>972</v>
      </c>
      <c r="AO45" s="30">
        <f>INDEX('[1]April Week 1 2020'!J:J,MATCH('[1]2020'!$B45,'[1]April Week 1 2020'!$B:$B,0))</f>
        <v>1343</v>
      </c>
    </row>
    <row r="46" spans="1:41" ht="16" x14ac:dyDescent="0.2">
      <c r="A46" s="21" t="s">
        <v>165</v>
      </c>
      <c r="B46" s="22" t="s">
        <v>166</v>
      </c>
      <c r="C46" s="22" t="s">
        <v>151</v>
      </c>
      <c r="D46" s="23" t="s">
        <v>167</v>
      </c>
      <c r="E46" s="24">
        <v>12152</v>
      </c>
      <c r="F46" s="25">
        <v>9721</v>
      </c>
      <c r="G46" s="26">
        <v>7756</v>
      </c>
      <c r="H46" s="27">
        <v>10453</v>
      </c>
      <c r="I46" s="27">
        <v>10722</v>
      </c>
      <c r="J46" s="27">
        <v>10977</v>
      </c>
      <c r="K46" s="27">
        <v>11174</v>
      </c>
      <c r="L46" s="27">
        <v>10654</v>
      </c>
      <c r="M46" s="25">
        <v>8425</v>
      </c>
      <c r="N46" s="26">
        <v>6470</v>
      </c>
      <c r="O46" s="27">
        <v>9323</v>
      </c>
      <c r="P46" s="28">
        <f>IFERROR(INDEX('[1]March Week 3 2020'!F:F,MATCH('[1]2020'!$A46,'[1]March Week 3 2020'!$A:$A,0)),"")</f>
        <v>8124</v>
      </c>
      <c r="Q46" s="28">
        <f>IFERROR(INDEX('[1]March Week 3 2020'!G:G,MATCH('[1]2020'!$A46,'[1]March Week 3 2020'!$A:$A,0)),"")</f>
        <v>8705</v>
      </c>
      <c r="R46" s="28">
        <f>IFERROR(INDEX('[1]March Week 3 2020'!H:H,MATCH('[1]2020'!$A46,'[1]March Week 3 2020'!$A:$A,0)),"")</f>
        <v>7610</v>
      </c>
      <c r="S46" s="28">
        <f>IFERROR(INDEX('[1]March Week 3 2020'!I:I,MATCH('[1]2020'!$A46,'[1]March Week 3 2020'!$A:$A,0)),"")</f>
        <v>7621</v>
      </c>
      <c r="T46" s="28">
        <f>IFERROR(INDEX('[1]March Week 3 2020'!J:J,MATCH('[1]2020'!$A46,'[1]March Week 3 2020'!$A:$A,0)),"")</f>
        <v>6421</v>
      </c>
      <c r="U46" s="29">
        <f>IFERROR(INDEX('[1]March Week 4 2020'!D:D,MATCH('[1]2020'!$A46,'[1]March Week 4 2020'!$A:$A,0)),"")</f>
        <v>5047</v>
      </c>
      <c r="V46" s="28">
        <f>IFERROR(INDEX('[1]March Week 4 2020'!E:E,MATCH('[1]2020'!$A46,'[1]March Week 4 2020'!$A:$A,0)),"")</f>
        <v>7025</v>
      </c>
      <c r="W46" s="28">
        <f>IFERROR(INDEX('[1]March Week 4 2020'!F:F,MATCH('[1]2020'!$A46,'[1]March Week 4 2020'!$A:$A,0)),"")</f>
        <v>6012</v>
      </c>
      <c r="X46" s="28">
        <f>IFERROR(INDEX('[1]March Week 4 2020'!G:G,MATCH('[1]2020'!$A46,'[1]March Week 4 2020'!$A:$A,0)),"")</f>
        <v>7023</v>
      </c>
      <c r="Y46" s="28">
        <f>IFERROR(INDEX('[1]March Week 4 2020'!H:H,MATCH('[1]2020'!$A46,'[1]March Week 4 2020'!$A:$A,0)),"")</f>
        <v>7101</v>
      </c>
      <c r="Z46" s="28">
        <f>IFERROR(INDEX('[1]March Week 4 2020'!I:I,MATCH('[1]2020'!$A46,'[1]March Week 4 2020'!$A:$A,0)),"")</f>
        <v>6986</v>
      </c>
      <c r="AA46" s="30">
        <f>IFERROR(INDEX('[1]March Week 4 2020'!J:J,MATCH('[1]2020'!$A46,'[1]March Week 4 2020'!$A:$A,0)),"")</f>
        <v>6659</v>
      </c>
      <c r="AB46" s="28">
        <f>IFERROR(INDEX('[1]March Week 5 2020'!D:D,MATCH('[1]2020'!$B46,'[1]March Week 5 2020'!$B:$B,0)),"")</f>
        <v>3718</v>
      </c>
      <c r="AC46" s="28">
        <f>IFERROR(INDEX('[1]March Week 5 2020'!E:E,MATCH('[1]2020'!$B46,'[1]March Week 5 2020'!$B:$B,0)),"")</f>
        <v>5660</v>
      </c>
      <c r="AD46" s="28">
        <f>IFERROR(INDEX('[1]March Week 5 2020'!F:F,MATCH('[1]2020'!$B46,'[1]March Week 5 2020'!$B:$B,0)),"")</f>
        <v>6687</v>
      </c>
      <c r="AE46" s="28">
        <f>IFERROR(INDEX('[1]March Week 5 2020'!G:G,MATCH('[1]2020'!$B46,'[1]March Week 5 2020'!$B:$B,0)),"")</f>
        <v>6930</v>
      </c>
      <c r="AF46" s="28">
        <f>IFERROR(INDEX('[1]March Week 5 2020'!H:H,MATCH('[1]2020'!$B46,'[1]March Week 5 2020'!$B:$B,0)),"")</f>
        <v>5446</v>
      </c>
      <c r="AG46" s="28">
        <f>IFERROR(INDEX('[1]March Week 5 2020'!I:I,MATCH('[1]2020'!$B46,'[1]March Week 5 2020'!$B:$B,0)),"")</f>
        <v>6025</v>
      </c>
      <c r="AH46" s="28">
        <f>IFERROR(INDEX('[1]March Week 5 2020'!J:J,MATCH('[1]2020'!$B46,'[1]March Week 5 2020'!$B:$B,0)),"")</f>
        <v>4916</v>
      </c>
      <c r="AI46" s="29">
        <f>INDEX('[1]April Week 1 2020'!D:D,MATCH('[1]2020'!$B46,'[1]April Week 1 2020'!$B:$B,0))</f>
        <v>3471</v>
      </c>
      <c r="AJ46" s="28">
        <f>INDEX('[1]April Week 1 2020'!E:E,MATCH('[1]2020'!$B46,'[1]April Week 1 2020'!$B:$B,0))</f>
        <v>6704</v>
      </c>
      <c r="AK46" s="28">
        <f>INDEX('[1]April Week 1 2020'!F:F,MATCH('[1]2020'!$B46,'[1]April Week 1 2020'!$B:$B,0))</f>
        <v>6536</v>
      </c>
      <c r="AL46" s="28">
        <f>INDEX('[1]April Week 1 2020'!G:G,MATCH('[1]2020'!$B46,'[1]April Week 1 2020'!$B:$B,0))</f>
        <v>6731</v>
      </c>
      <c r="AM46" s="28">
        <f>INDEX('[1]April Week 1 2020'!H:H,MATCH('[1]2020'!$B46,'[1]April Week 1 2020'!$B:$B,0))</f>
        <v>6240</v>
      </c>
      <c r="AN46" s="28">
        <f>INDEX('[1]April Week 1 2020'!I:I,MATCH('[1]2020'!$B46,'[1]April Week 1 2020'!$B:$B,0))</f>
        <v>4410</v>
      </c>
      <c r="AO46" s="30">
        <f>INDEX('[1]April Week 1 2020'!J:J,MATCH('[1]2020'!$B46,'[1]April Week 1 2020'!$B:$B,0))</f>
        <v>5376</v>
      </c>
    </row>
    <row r="47" spans="1:41" ht="16" x14ac:dyDescent="0.2">
      <c r="A47" s="21" t="s">
        <v>168</v>
      </c>
      <c r="B47" s="22" t="s">
        <v>169</v>
      </c>
      <c r="C47" s="22" t="s">
        <v>151</v>
      </c>
      <c r="D47" s="31" t="s">
        <v>170</v>
      </c>
      <c r="E47" s="45">
        <v>10792</v>
      </c>
      <c r="F47" s="25">
        <v>8449</v>
      </c>
      <c r="G47" s="26">
        <v>8507</v>
      </c>
      <c r="H47" s="27">
        <v>8489</v>
      </c>
      <c r="I47" s="27">
        <v>7526</v>
      </c>
      <c r="J47" s="27">
        <v>8729</v>
      </c>
      <c r="K47" s="27">
        <v>9450</v>
      </c>
      <c r="L47" s="27">
        <v>8736</v>
      </c>
      <c r="M47" s="25">
        <v>7122</v>
      </c>
      <c r="N47" s="26">
        <v>6826</v>
      </c>
      <c r="O47" s="27">
        <v>8081</v>
      </c>
      <c r="P47" s="28">
        <f>IFERROR(INDEX('[1]March Week 3 2020'!F:F,MATCH('[1]2020'!$A47,'[1]March Week 3 2020'!$A:$A,0)),"")</f>
        <v>6726</v>
      </c>
      <c r="Q47" s="28">
        <f>IFERROR(INDEX('[1]March Week 3 2020'!G:G,MATCH('[1]2020'!$A47,'[1]March Week 3 2020'!$A:$A,0)),"")</f>
        <v>7689</v>
      </c>
      <c r="R47" s="28">
        <f>IFERROR(INDEX('[1]March Week 3 2020'!H:H,MATCH('[1]2020'!$A47,'[1]March Week 3 2020'!$A:$A,0)),"")</f>
        <v>6952</v>
      </c>
      <c r="S47" s="28">
        <f>IFERROR(INDEX('[1]March Week 3 2020'!I:I,MATCH('[1]2020'!$A47,'[1]March Week 3 2020'!$A:$A,0)),"")</f>
        <v>7228</v>
      </c>
      <c r="T47" s="28">
        <f>IFERROR(INDEX('[1]March Week 3 2020'!J:J,MATCH('[1]2020'!$A47,'[1]March Week 3 2020'!$A:$A,0)),"")</f>
        <v>5029</v>
      </c>
      <c r="U47" s="29">
        <f>IFERROR(INDEX('[1]March Week 4 2020'!D:D,MATCH('[1]2020'!$A47,'[1]March Week 4 2020'!$A:$A,0)),"")</f>
        <v>4611</v>
      </c>
      <c r="V47" s="28">
        <f>IFERROR(INDEX('[1]March Week 4 2020'!E:E,MATCH('[1]2020'!$A47,'[1]March Week 4 2020'!$A:$A,0)),"")</f>
        <v>6158</v>
      </c>
      <c r="W47" s="28">
        <f>IFERROR(INDEX('[1]March Week 4 2020'!F:F,MATCH('[1]2020'!$A47,'[1]March Week 4 2020'!$A:$A,0)),"")</f>
        <v>5081</v>
      </c>
      <c r="X47" s="28">
        <f>IFERROR(INDEX('[1]March Week 4 2020'!G:G,MATCH('[1]2020'!$A47,'[1]March Week 4 2020'!$A:$A,0)),"")</f>
        <v>5856</v>
      </c>
      <c r="Y47" s="28">
        <f>IFERROR(INDEX('[1]March Week 4 2020'!H:H,MATCH('[1]2020'!$A47,'[1]March Week 4 2020'!$A:$A,0)),"")</f>
        <v>5876</v>
      </c>
      <c r="Z47" s="28">
        <f>IFERROR(INDEX('[1]March Week 4 2020'!I:I,MATCH('[1]2020'!$A47,'[1]March Week 4 2020'!$A:$A,0)),"")</f>
        <v>5635</v>
      </c>
      <c r="AA47" s="30">
        <f>IFERROR(INDEX('[1]March Week 4 2020'!J:J,MATCH('[1]2020'!$A47,'[1]March Week 4 2020'!$A:$A,0)),"")</f>
        <v>4215</v>
      </c>
      <c r="AB47" s="28">
        <f>IFERROR(INDEX('[1]March Week 5 2020'!D:D,MATCH('[1]2020'!$B47,'[1]March Week 5 2020'!$B:$B,0)),"")</f>
        <v>3272</v>
      </c>
      <c r="AC47" s="28">
        <f>IFERROR(INDEX('[1]March Week 5 2020'!E:E,MATCH('[1]2020'!$B47,'[1]March Week 5 2020'!$B:$B,0)),"")</f>
        <v>4324</v>
      </c>
      <c r="AD47" s="28">
        <f>IFERROR(INDEX('[1]March Week 5 2020'!F:F,MATCH('[1]2020'!$B47,'[1]March Week 5 2020'!$B:$B,0)),"")</f>
        <v>5393</v>
      </c>
      <c r="AE47" s="28">
        <f>IFERROR(INDEX('[1]March Week 5 2020'!G:G,MATCH('[1]2020'!$B47,'[1]March Week 5 2020'!$B:$B,0)),"")</f>
        <v>5699</v>
      </c>
      <c r="AF47" s="28">
        <f>IFERROR(INDEX('[1]March Week 5 2020'!H:H,MATCH('[1]2020'!$B47,'[1]March Week 5 2020'!$B:$B,0)),"")</f>
        <v>4648</v>
      </c>
      <c r="AG47" s="28">
        <f>IFERROR(INDEX('[1]March Week 5 2020'!I:I,MATCH('[1]2020'!$B47,'[1]March Week 5 2020'!$B:$B,0)),"")</f>
        <v>4729</v>
      </c>
      <c r="AH47" s="28">
        <f>IFERROR(INDEX('[1]March Week 5 2020'!J:J,MATCH('[1]2020'!$B47,'[1]March Week 5 2020'!$B:$B,0)),"")</f>
        <v>3054</v>
      </c>
      <c r="AI47" s="29">
        <f>INDEX('[1]April Week 1 2020'!D:D,MATCH('[1]2020'!$B47,'[1]April Week 1 2020'!$B:$B,0))</f>
        <v>2559</v>
      </c>
      <c r="AJ47" s="28">
        <f>INDEX('[1]April Week 1 2020'!E:E,MATCH('[1]2020'!$B47,'[1]April Week 1 2020'!$B:$B,0))</f>
        <v>4758</v>
      </c>
      <c r="AK47" s="28">
        <f>INDEX('[1]April Week 1 2020'!F:F,MATCH('[1]2020'!$B47,'[1]April Week 1 2020'!$B:$B,0))</f>
        <v>5090</v>
      </c>
      <c r="AL47" s="28">
        <f>INDEX('[1]April Week 1 2020'!G:G,MATCH('[1]2020'!$B47,'[1]April Week 1 2020'!$B:$B,0))</f>
        <v>5249</v>
      </c>
      <c r="AM47" s="28" t="s">
        <v>41</v>
      </c>
      <c r="AN47" s="28" t="s">
        <v>41</v>
      </c>
      <c r="AO47" s="30" t="s">
        <v>41</v>
      </c>
    </row>
    <row r="48" spans="1:41" ht="16" x14ac:dyDescent="0.2">
      <c r="A48" s="21" t="s">
        <v>171</v>
      </c>
      <c r="B48" s="22" t="s">
        <v>172</v>
      </c>
      <c r="C48" s="22" t="s">
        <v>151</v>
      </c>
      <c r="D48" s="31" t="s">
        <v>173</v>
      </c>
      <c r="E48" s="24">
        <v>680</v>
      </c>
      <c r="F48" s="25">
        <v>597</v>
      </c>
      <c r="G48" s="26">
        <v>511</v>
      </c>
      <c r="H48" s="27">
        <v>651</v>
      </c>
      <c r="I48" s="27">
        <v>600</v>
      </c>
      <c r="J48" s="27">
        <v>711</v>
      </c>
      <c r="K48" s="27">
        <v>693</v>
      </c>
      <c r="L48" s="27">
        <v>639</v>
      </c>
      <c r="M48" s="25">
        <v>543</v>
      </c>
      <c r="N48" s="26">
        <v>452</v>
      </c>
      <c r="O48" s="43">
        <v>629</v>
      </c>
      <c r="P48" s="28">
        <f>IFERROR(INDEX('[1]March Week 3 2020'!F:F,MATCH('[1]2020'!$A48,'[1]March Week 3 2020'!$A:$A,0)),"")</f>
        <v>510</v>
      </c>
      <c r="Q48" s="28">
        <f>IFERROR(INDEX('[1]March Week 3 2020'!G:G,MATCH('[1]2020'!$A48,'[1]March Week 3 2020'!$A:$A,0)),"")</f>
        <v>568</v>
      </c>
      <c r="R48" s="28">
        <f>IFERROR(INDEX('[1]March Week 3 2020'!H:H,MATCH('[1]2020'!$A48,'[1]March Week 3 2020'!$A:$A,0)),"")</f>
        <v>567</v>
      </c>
      <c r="S48" s="28">
        <f>IFERROR(INDEX('[1]March Week 3 2020'!I:I,MATCH('[1]2020'!$A48,'[1]March Week 3 2020'!$A:$A,0)),"")</f>
        <v>574</v>
      </c>
      <c r="T48" s="28">
        <f>IFERROR(INDEX('[1]March Week 3 2020'!J:J,MATCH('[1]2020'!$A48,'[1]March Week 3 2020'!$A:$A,0)),"")</f>
        <v>530</v>
      </c>
      <c r="U48" s="29">
        <f>IFERROR(INDEX('[1]March Week 4 2020'!D:D,MATCH('[1]2020'!$A48,'[1]March Week 4 2020'!$A:$A,0)),"")</f>
        <v>433</v>
      </c>
      <c r="V48" s="28">
        <f>IFERROR(INDEX('[1]March Week 4 2020'!E:E,MATCH('[1]2020'!$A48,'[1]March Week 4 2020'!$A:$A,0)),"")</f>
        <v>648</v>
      </c>
      <c r="W48" s="28">
        <f>IFERROR(INDEX('[1]March Week 4 2020'!F:F,MATCH('[1]2020'!$A48,'[1]March Week 4 2020'!$A:$A,0)),"")</f>
        <v>477</v>
      </c>
      <c r="X48" s="28">
        <f>IFERROR(INDEX('[1]March Week 4 2020'!G:G,MATCH('[1]2020'!$A48,'[1]March Week 4 2020'!$A:$A,0)),"")</f>
        <v>570</v>
      </c>
      <c r="Y48" s="28">
        <f>IFERROR(INDEX('[1]March Week 4 2020'!H:H,MATCH('[1]2020'!$A48,'[1]March Week 4 2020'!$A:$A,0)),"")</f>
        <v>588</v>
      </c>
      <c r="Z48" s="28">
        <f>IFERROR(INDEX('[1]March Week 4 2020'!I:I,MATCH('[1]2020'!$A48,'[1]March Week 4 2020'!$A:$A,0)),"")</f>
        <v>575</v>
      </c>
      <c r="AA48" s="30">
        <f>IFERROR(INDEX('[1]March Week 4 2020'!J:J,MATCH('[1]2020'!$A48,'[1]March Week 4 2020'!$A:$A,0)),"")</f>
        <v>572</v>
      </c>
      <c r="AB48" s="28">
        <f>IFERROR(INDEX('[1]March Week 5 2020'!D:D,MATCH('[1]2020'!$B48,'[1]March Week 5 2020'!$B:$B,0)),"")</f>
        <v>415</v>
      </c>
      <c r="AC48" s="28">
        <f>IFERROR(INDEX('[1]March Week 5 2020'!E:E,MATCH('[1]2020'!$B48,'[1]March Week 5 2020'!$B:$B,0)),"")</f>
        <v>359</v>
      </c>
      <c r="AD48" s="28">
        <f>IFERROR(INDEX('[1]March Week 5 2020'!F:F,MATCH('[1]2020'!$B48,'[1]March Week 5 2020'!$B:$B,0)),"")</f>
        <v>433</v>
      </c>
      <c r="AE48" s="28">
        <f>IFERROR(INDEX('[1]March Week 5 2020'!G:G,MATCH('[1]2020'!$B48,'[1]March Week 5 2020'!$B:$B,0)),"")</f>
        <v>487</v>
      </c>
      <c r="AF48" s="28">
        <f>IFERROR(INDEX('[1]March Week 5 2020'!H:H,MATCH('[1]2020'!$B48,'[1]March Week 5 2020'!$B:$B,0)),"")</f>
        <v>346</v>
      </c>
      <c r="AG48" s="28">
        <f>IFERROR(INDEX('[1]March Week 5 2020'!I:I,MATCH('[1]2020'!$B48,'[1]March Week 5 2020'!$B:$B,0)),"")</f>
        <v>431</v>
      </c>
      <c r="AH48" s="28">
        <f>IFERROR(INDEX('[1]March Week 5 2020'!J:J,MATCH('[1]2020'!$B48,'[1]March Week 5 2020'!$B:$B,0)),"")</f>
        <v>460</v>
      </c>
      <c r="AI48" s="29">
        <f>INDEX('[1]April Week 1 2020'!D:D,MATCH('[1]2020'!$B48,'[1]April Week 1 2020'!$B:$B,0))</f>
        <v>350</v>
      </c>
      <c r="AJ48" s="28">
        <f>INDEX('[1]April Week 1 2020'!E:E,MATCH('[1]2020'!$B48,'[1]April Week 1 2020'!$B:$B,0))</f>
        <v>482</v>
      </c>
      <c r="AK48" s="28">
        <f>INDEX('[1]April Week 1 2020'!F:F,MATCH('[1]2020'!$B48,'[1]April Week 1 2020'!$B:$B,0))</f>
        <v>404</v>
      </c>
      <c r="AL48" s="28">
        <f>INDEX('[1]April Week 1 2020'!G:G,MATCH('[1]2020'!$B48,'[1]April Week 1 2020'!$B:$B,0))</f>
        <v>499</v>
      </c>
      <c r="AM48" s="28">
        <f>INDEX('[1]April Week 1 2020'!H:H,MATCH('[1]2020'!$B48,'[1]April Week 1 2020'!$B:$B,0))</f>
        <v>397</v>
      </c>
      <c r="AN48" s="28">
        <f>INDEX('[1]April Week 1 2020'!I:I,MATCH('[1]2020'!$B48,'[1]April Week 1 2020'!$B:$B,0))</f>
        <v>232</v>
      </c>
      <c r="AO48" s="30">
        <f>INDEX('[1]April Week 1 2020'!J:J,MATCH('[1]2020'!$B48,'[1]April Week 1 2020'!$B:$B,0))</f>
        <v>409</v>
      </c>
    </row>
    <row r="49" spans="1:41" ht="16" x14ac:dyDescent="0.2">
      <c r="A49" s="21" t="s">
        <v>174</v>
      </c>
      <c r="B49" s="22" t="s">
        <v>175</v>
      </c>
      <c r="C49" s="22" t="s">
        <v>151</v>
      </c>
      <c r="D49" s="23" t="s">
        <v>176</v>
      </c>
      <c r="E49" s="24">
        <v>4078</v>
      </c>
      <c r="F49" s="25">
        <v>3122</v>
      </c>
      <c r="G49" s="26">
        <v>2994</v>
      </c>
      <c r="H49" s="27">
        <v>2757</v>
      </c>
      <c r="I49" s="27">
        <v>2422</v>
      </c>
      <c r="J49" s="27">
        <v>2979</v>
      </c>
      <c r="K49" s="27">
        <v>3460</v>
      </c>
      <c r="L49" s="27">
        <v>3308</v>
      </c>
      <c r="M49" s="25">
        <v>2739</v>
      </c>
      <c r="N49" s="26">
        <v>2333</v>
      </c>
      <c r="O49" s="43">
        <v>2791</v>
      </c>
      <c r="P49" s="28">
        <f>IFERROR(INDEX('[1]March Week 3 2020'!F:F,MATCH('[1]2020'!$A49,'[1]March Week 3 2020'!$A:$A,0)),"")</f>
        <v>2233</v>
      </c>
      <c r="Q49" s="28">
        <f>IFERROR(INDEX('[1]March Week 3 2020'!G:G,MATCH('[1]2020'!$A49,'[1]March Week 3 2020'!$A:$A,0)),"")</f>
        <v>3010</v>
      </c>
      <c r="R49" s="28">
        <f>IFERROR(INDEX('[1]March Week 3 2020'!H:H,MATCH('[1]2020'!$A49,'[1]March Week 3 2020'!$A:$A,0)),"")</f>
        <v>2727</v>
      </c>
      <c r="S49" s="28">
        <f>IFERROR(INDEX('[1]March Week 3 2020'!I:I,MATCH('[1]2020'!$A49,'[1]March Week 3 2020'!$A:$A,0)),"")</f>
        <v>3077</v>
      </c>
      <c r="T49" s="28">
        <f>IFERROR(INDEX('[1]March Week 3 2020'!J:J,MATCH('[1]2020'!$A49,'[1]March Week 3 2020'!$A:$A,0)),"")</f>
        <v>2129</v>
      </c>
      <c r="U49" s="29">
        <f>IFERROR(INDEX('[1]March Week 4 2020'!D:D,MATCH('[1]2020'!$A49,'[1]March Week 4 2020'!$A:$A,0)),"")</f>
        <v>1582</v>
      </c>
      <c r="V49" s="28">
        <f>IFERROR(INDEX('[1]March Week 4 2020'!E:E,MATCH('[1]2020'!$A49,'[1]March Week 4 2020'!$A:$A,0)),"")</f>
        <v>2240</v>
      </c>
      <c r="W49" s="28">
        <f>IFERROR(INDEX('[1]March Week 4 2020'!F:F,MATCH('[1]2020'!$A49,'[1]March Week 4 2020'!$A:$A,0)),"")</f>
        <v>1793</v>
      </c>
      <c r="X49" s="28">
        <f>IFERROR(INDEX('[1]March Week 4 2020'!G:G,MATCH('[1]2020'!$A49,'[1]March Week 4 2020'!$A:$A,0)),"")</f>
        <v>2146</v>
      </c>
      <c r="Y49" s="28">
        <f>IFERROR(INDEX('[1]March Week 4 2020'!H:H,MATCH('[1]2020'!$A49,'[1]March Week 4 2020'!$A:$A,0)),"")</f>
        <v>2152</v>
      </c>
      <c r="Z49" s="28">
        <f>IFERROR(INDEX('[1]March Week 4 2020'!I:I,MATCH('[1]2020'!$A49,'[1]March Week 4 2020'!$A:$A,0)),"")</f>
        <v>2147</v>
      </c>
      <c r="AA49" s="30">
        <f>IFERROR(INDEX('[1]March Week 4 2020'!J:J,MATCH('[1]2020'!$A49,'[1]March Week 4 2020'!$A:$A,0)),"")</f>
        <v>1460</v>
      </c>
      <c r="AB49" s="28">
        <f>IFERROR(INDEX('[1]March Week 5 2020'!D:D,MATCH('[1]2020'!$B49,'[1]March Week 5 2020'!$B:$B,0)),"")</f>
        <v>998</v>
      </c>
      <c r="AC49" s="28">
        <f>IFERROR(INDEX('[1]March Week 5 2020'!E:E,MATCH('[1]2020'!$B49,'[1]March Week 5 2020'!$B:$B,0)),"")</f>
        <v>1410</v>
      </c>
      <c r="AD49" s="28">
        <f>IFERROR(INDEX('[1]March Week 5 2020'!F:F,MATCH('[1]2020'!$B49,'[1]March Week 5 2020'!$B:$B,0)),"")</f>
        <v>1844</v>
      </c>
      <c r="AE49" s="28">
        <f>IFERROR(INDEX('[1]March Week 5 2020'!G:G,MATCH('[1]2020'!$B49,'[1]March Week 5 2020'!$B:$B,0)),"")</f>
        <v>1888</v>
      </c>
      <c r="AF49" s="28">
        <f>IFERROR(INDEX('[1]March Week 5 2020'!H:H,MATCH('[1]2020'!$B49,'[1]March Week 5 2020'!$B:$B,0)),"")</f>
        <v>1598</v>
      </c>
      <c r="AG49" s="28">
        <f>IFERROR(INDEX('[1]March Week 5 2020'!I:I,MATCH('[1]2020'!$B49,'[1]March Week 5 2020'!$B:$B,0)),"")</f>
        <v>1624</v>
      </c>
      <c r="AH49" s="28">
        <f>IFERROR(INDEX('[1]March Week 5 2020'!J:J,MATCH('[1]2020'!$B49,'[1]March Week 5 2020'!$B:$B,0)),"")</f>
        <v>1017</v>
      </c>
      <c r="AI49" s="29">
        <f>INDEX('[1]April Week 1 2020'!D:D,MATCH('[1]2020'!$B49,'[1]April Week 1 2020'!$B:$B,0))</f>
        <v>779</v>
      </c>
      <c r="AJ49" s="28">
        <f>INDEX('[1]April Week 1 2020'!E:E,MATCH('[1]2020'!$B49,'[1]April Week 1 2020'!$B:$B,0))</f>
        <v>1570</v>
      </c>
      <c r="AK49" s="28">
        <f>INDEX('[1]April Week 1 2020'!F:F,MATCH('[1]2020'!$B49,'[1]April Week 1 2020'!$B:$B,0))</f>
        <v>1645</v>
      </c>
      <c r="AL49" s="28">
        <f>INDEX('[1]April Week 1 2020'!G:G,MATCH('[1]2020'!$B49,'[1]April Week 1 2020'!$B:$B,0))</f>
        <v>1712</v>
      </c>
      <c r="AM49" s="28">
        <f>INDEX('[1]April Week 1 2020'!H:H,MATCH('[1]2020'!$B49,'[1]April Week 1 2020'!$B:$B,0))</f>
        <v>1477</v>
      </c>
      <c r="AN49" s="28">
        <f>INDEX('[1]April Week 1 2020'!I:I,MATCH('[1]2020'!$B49,'[1]April Week 1 2020'!$B:$B,0))</f>
        <v>997</v>
      </c>
      <c r="AO49" s="30">
        <f>INDEX('[1]April Week 1 2020'!J:J,MATCH('[1]2020'!$B49,'[1]April Week 1 2020'!$B:$B,0))</f>
        <v>1173</v>
      </c>
    </row>
    <row r="50" spans="1:41" ht="16" x14ac:dyDescent="0.2">
      <c r="A50" s="21" t="s">
        <v>177</v>
      </c>
      <c r="B50" s="22" t="s">
        <v>178</v>
      </c>
      <c r="C50" s="22" t="s">
        <v>151</v>
      </c>
      <c r="D50" s="31" t="s">
        <v>179</v>
      </c>
      <c r="E50" s="24">
        <v>1415</v>
      </c>
      <c r="F50" s="25">
        <v>1134</v>
      </c>
      <c r="G50" s="26">
        <v>942</v>
      </c>
      <c r="H50" s="27">
        <v>1216</v>
      </c>
      <c r="I50" s="27">
        <v>1061</v>
      </c>
      <c r="J50" s="27">
        <v>1237</v>
      </c>
      <c r="K50" s="27">
        <v>1290</v>
      </c>
      <c r="L50" s="27">
        <v>1165</v>
      </c>
      <c r="M50" s="25">
        <v>1019</v>
      </c>
      <c r="N50" s="26">
        <v>954</v>
      </c>
      <c r="O50" s="43">
        <v>1253</v>
      </c>
      <c r="P50" s="28">
        <f>IFERROR(INDEX('[1]March Week 3 2020'!F:F,MATCH('[1]2020'!$A50,'[1]March Week 3 2020'!$A:$A,0)),"")</f>
        <v>1122</v>
      </c>
      <c r="Q50" s="28">
        <f>IFERROR(INDEX('[1]March Week 3 2020'!G:G,MATCH('[1]2020'!$A50,'[1]March Week 3 2020'!$A:$A,0)),"")</f>
        <v>1099</v>
      </c>
      <c r="R50" s="28">
        <f>IFERROR(INDEX('[1]March Week 3 2020'!H:H,MATCH('[1]2020'!$A50,'[1]March Week 3 2020'!$A:$A,0)),"")</f>
        <v>1057</v>
      </c>
      <c r="S50" s="28">
        <f>IFERROR(INDEX('[1]March Week 3 2020'!I:I,MATCH('[1]2020'!$A50,'[1]March Week 3 2020'!$A:$A,0)),"")</f>
        <v>1068</v>
      </c>
      <c r="T50" s="28">
        <f>IFERROR(INDEX('[1]March Week 3 2020'!J:J,MATCH('[1]2020'!$A50,'[1]March Week 3 2020'!$A:$A,0)),"")</f>
        <v>855</v>
      </c>
      <c r="U50" s="29">
        <f>IFERROR(INDEX('[1]March Week 4 2020'!D:D,MATCH('[1]2020'!$A50,'[1]March Week 4 2020'!$A:$A,0)),"")</f>
        <v>837</v>
      </c>
      <c r="V50" s="28">
        <f>IFERROR(INDEX('[1]March Week 4 2020'!E:E,MATCH('[1]2020'!$A50,'[1]March Week 4 2020'!$A:$A,0)),"")</f>
        <v>1016</v>
      </c>
      <c r="W50" s="28">
        <f>IFERROR(INDEX('[1]March Week 4 2020'!F:F,MATCH('[1]2020'!$A50,'[1]March Week 4 2020'!$A:$A,0)),"")</f>
        <v>731</v>
      </c>
      <c r="X50" s="28">
        <f>IFERROR(INDEX('[1]March Week 4 2020'!G:G,MATCH('[1]2020'!$A50,'[1]March Week 4 2020'!$A:$A,0)),"")</f>
        <v>929</v>
      </c>
      <c r="Y50" s="28">
        <f>IFERROR(INDEX('[1]March Week 4 2020'!H:H,MATCH('[1]2020'!$A50,'[1]March Week 4 2020'!$A:$A,0)),"")</f>
        <v>931</v>
      </c>
      <c r="Z50" s="28">
        <f>IFERROR(INDEX('[1]March Week 4 2020'!I:I,MATCH('[1]2020'!$A50,'[1]March Week 4 2020'!$A:$A,0)),"")</f>
        <v>967</v>
      </c>
      <c r="AA50" s="30">
        <f>IFERROR(INDEX('[1]March Week 4 2020'!J:J,MATCH('[1]2020'!$A50,'[1]March Week 4 2020'!$A:$A,0)),"")</f>
        <v>1004</v>
      </c>
      <c r="AB50" s="28">
        <f>IFERROR(INDEX('[1]March Week 5 2020'!D:D,MATCH('[1]2020'!$B50,'[1]March Week 5 2020'!$B:$B,0)),"")</f>
        <v>692</v>
      </c>
      <c r="AC50" s="28">
        <f>IFERROR(INDEX('[1]March Week 5 2020'!E:E,MATCH('[1]2020'!$B50,'[1]March Week 5 2020'!$B:$B,0)),"")</f>
        <v>664</v>
      </c>
      <c r="AD50" s="28">
        <f>IFERROR(INDEX('[1]March Week 5 2020'!F:F,MATCH('[1]2020'!$B50,'[1]March Week 5 2020'!$B:$B,0)),"")</f>
        <v>871</v>
      </c>
      <c r="AE50" s="28">
        <f>IFERROR(INDEX('[1]March Week 5 2020'!G:G,MATCH('[1]2020'!$B50,'[1]March Week 5 2020'!$B:$B,0)),"")</f>
        <v>927</v>
      </c>
      <c r="AF50" s="28">
        <f>IFERROR(INDEX('[1]March Week 5 2020'!H:H,MATCH('[1]2020'!$B50,'[1]March Week 5 2020'!$B:$B,0)),"")</f>
        <v>667</v>
      </c>
      <c r="AG50" s="28">
        <f>IFERROR(INDEX('[1]March Week 5 2020'!I:I,MATCH('[1]2020'!$B50,'[1]March Week 5 2020'!$B:$B,0)),"")</f>
        <v>858</v>
      </c>
      <c r="AH50" s="28">
        <f>IFERROR(INDEX('[1]March Week 5 2020'!J:J,MATCH('[1]2020'!$B50,'[1]March Week 5 2020'!$B:$B,0)),"")</f>
        <v>711</v>
      </c>
      <c r="AI50" s="29">
        <f>INDEX('[1]April Week 1 2020'!D:D,MATCH('[1]2020'!$B50,'[1]April Week 1 2020'!$B:$B,0))</f>
        <v>610</v>
      </c>
      <c r="AJ50" s="28">
        <f>INDEX('[1]April Week 1 2020'!E:E,MATCH('[1]2020'!$B50,'[1]April Week 1 2020'!$B:$B,0))</f>
        <v>804</v>
      </c>
      <c r="AK50" s="28">
        <f>INDEX('[1]April Week 1 2020'!F:F,MATCH('[1]2020'!$B50,'[1]April Week 1 2020'!$B:$B,0))</f>
        <v>829</v>
      </c>
      <c r="AL50" s="28">
        <f>INDEX('[1]April Week 1 2020'!G:G,MATCH('[1]2020'!$B50,'[1]April Week 1 2020'!$B:$B,0))</f>
        <v>922</v>
      </c>
      <c r="AM50" s="28">
        <f>INDEX('[1]April Week 1 2020'!H:H,MATCH('[1]2020'!$B50,'[1]April Week 1 2020'!$B:$B,0))</f>
        <v>732</v>
      </c>
      <c r="AN50" s="28">
        <f>INDEX('[1]April Week 1 2020'!I:I,MATCH('[1]2020'!$B50,'[1]April Week 1 2020'!$B:$B,0))</f>
        <v>452</v>
      </c>
      <c r="AO50" s="30">
        <f>INDEX('[1]April Week 1 2020'!J:J,MATCH('[1]2020'!$B50,'[1]April Week 1 2020'!$B:$B,0))</f>
        <v>792</v>
      </c>
    </row>
    <row r="51" spans="1:41" ht="16" x14ac:dyDescent="0.2">
      <c r="A51" s="21" t="s">
        <v>180</v>
      </c>
      <c r="B51" s="22" t="s">
        <v>181</v>
      </c>
      <c r="C51" s="22" t="s">
        <v>182</v>
      </c>
      <c r="D51" s="23" t="s">
        <v>183</v>
      </c>
      <c r="E51" s="24">
        <v>3257</v>
      </c>
      <c r="F51" s="25">
        <v>2555</v>
      </c>
      <c r="G51" s="26">
        <v>2774</v>
      </c>
      <c r="H51" s="27">
        <v>2447</v>
      </c>
      <c r="I51" s="27">
        <v>2240</v>
      </c>
      <c r="J51" s="27">
        <v>2451</v>
      </c>
      <c r="K51" s="27">
        <v>2774</v>
      </c>
      <c r="L51" s="27">
        <v>2628</v>
      </c>
      <c r="M51" s="25">
        <v>2547</v>
      </c>
      <c r="N51" s="26">
        <v>2373</v>
      </c>
      <c r="O51" s="27">
        <v>2414</v>
      </c>
      <c r="P51" s="28">
        <f>IFERROR(INDEX('[1]March Week 3 2020'!F:F,MATCH('[1]2020'!$A51,'[1]March Week 3 2020'!$A:$A,0)),"")</f>
        <v>1960</v>
      </c>
      <c r="Q51" s="28">
        <f>IFERROR(INDEX('[1]March Week 3 2020'!G:G,MATCH('[1]2020'!$A51,'[1]March Week 3 2020'!$A:$A,0)),"")</f>
        <v>2289</v>
      </c>
      <c r="R51" s="28">
        <f>IFERROR(INDEX('[1]March Week 3 2020'!H:H,MATCH('[1]2020'!$A51,'[1]March Week 3 2020'!$A:$A,0)),"")</f>
        <v>2053</v>
      </c>
      <c r="S51" s="28">
        <f>IFERROR(INDEX('[1]March Week 3 2020'!I:I,MATCH('[1]2020'!$A51,'[1]March Week 3 2020'!$A:$A,0)),"")</f>
        <v>2276</v>
      </c>
      <c r="T51" s="28">
        <f>IFERROR(INDEX('[1]March Week 3 2020'!J:J,MATCH('[1]2020'!$A51,'[1]March Week 3 2020'!$A:$A,0)),"")</f>
        <v>1864</v>
      </c>
      <c r="U51" s="29">
        <f>IFERROR(INDEX('[1]March Week 4 2020'!D:D,MATCH('[1]2020'!$A51,'[1]March Week 4 2020'!$A:$A,0)),"")</f>
        <v>1807</v>
      </c>
      <c r="V51" s="28">
        <f>IFERROR(INDEX('[1]March Week 4 2020'!E:E,MATCH('[1]2020'!$A51,'[1]March Week 4 2020'!$A:$A,0)),"")</f>
        <v>1863</v>
      </c>
      <c r="W51" s="28">
        <f>IFERROR(INDEX('[1]March Week 4 2020'!F:F,MATCH('[1]2020'!$A51,'[1]March Week 4 2020'!$A:$A,0)),"")</f>
        <v>1659</v>
      </c>
      <c r="X51" s="28">
        <f>IFERROR(INDEX('[1]March Week 4 2020'!G:G,MATCH('[1]2020'!$A51,'[1]March Week 4 2020'!$A:$A,0)),"")</f>
        <v>1883</v>
      </c>
      <c r="Y51" s="28">
        <f>IFERROR(INDEX('[1]March Week 4 2020'!H:H,MATCH('[1]2020'!$A51,'[1]March Week 4 2020'!$A:$A,0)),"")</f>
        <v>2123</v>
      </c>
      <c r="Z51" s="28">
        <f>IFERROR(INDEX('[1]March Week 4 2020'!I:I,MATCH('[1]2020'!$A51,'[1]March Week 4 2020'!$A:$A,0)),"")</f>
        <v>2263</v>
      </c>
      <c r="AA51" s="30">
        <f>IFERROR(INDEX('[1]March Week 4 2020'!J:J,MATCH('[1]2020'!$A51,'[1]March Week 4 2020'!$A:$A,0)),"")</f>
        <v>2194</v>
      </c>
      <c r="AB51" s="28">
        <f>IFERROR(INDEX('[1]March Week 5 2020'!D:D,MATCH('[1]2020'!$B51,'[1]March Week 5 2020'!$B:$B,0)),"")</f>
        <v>1491</v>
      </c>
      <c r="AC51" s="28">
        <f>IFERROR(INDEX('[1]March Week 5 2020'!E:E,MATCH('[1]2020'!$B51,'[1]March Week 5 2020'!$B:$B,0)),"")</f>
        <v>1382</v>
      </c>
      <c r="AD51" s="28">
        <f>IFERROR(INDEX('[1]March Week 5 2020'!F:F,MATCH('[1]2020'!$B51,'[1]March Week 5 2020'!$B:$B,0)),"")</f>
        <v>1920</v>
      </c>
      <c r="AE51" s="28">
        <f>IFERROR(INDEX('[1]March Week 5 2020'!G:G,MATCH('[1]2020'!$B51,'[1]March Week 5 2020'!$B:$B,0)),"")</f>
        <v>2007</v>
      </c>
      <c r="AF51" s="28">
        <f>IFERROR(INDEX('[1]March Week 5 2020'!H:H,MATCH('[1]2020'!$B51,'[1]March Week 5 2020'!$B:$B,0)),"")</f>
        <v>1451</v>
      </c>
      <c r="AG51" s="28">
        <f>IFERROR(INDEX('[1]March Week 5 2020'!I:I,MATCH('[1]2020'!$B51,'[1]March Week 5 2020'!$B:$B,0)),"")</f>
        <v>1731</v>
      </c>
      <c r="AH51" s="28">
        <f>IFERROR(INDEX('[1]March Week 5 2020'!J:J,MATCH('[1]2020'!$B51,'[1]March Week 5 2020'!$B:$B,0)),"")</f>
        <v>1600</v>
      </c>
      <c r="AI51" s="29">
        <f>INDEX('[1]April Week 1 2020'!D:D,MATCH('[1]2020'!$B51,'[1]April Week 1 2020'!$B:$B,0))</f>
        <v>1274</v>
      </c>
      <c r="AJ51" s="28">
        <f>INDEX('[1]April Week 1 2020'!E:E,MATCH('[1]2020'!$B51,'[1]April Week 1 2020'!$B:$B,0))</f>
        <v>1727</v>
      </c>
      <c r="AK51" s="28">
        <f>INDEX('[1]April Week 1 2020'!F:F,MATCH('[1]2020'!$B51,'[1]April Week 1 2020'!$B:$B,0))</f>
        <v>1642</v>
      </c>
      <c r="AL51" s="28">
        <f>INDEX('[1]April Week 1 2020'!G:G,MATCH('[1]2020'!$B51,'[1]April Week 1 2020'!$B:$B,0))</f>
        <v>1982</v>
      </c>
      <c r="AM51" s="28">
        <f>INDEX('[1]April Week 1 2020'!H:H,MATCH('[1]2020'!$B51,'[1]April Week 1 2020'!$B:$B,0))</f>
        <v>1589</v>
      </c>
      <c r="AN51" s="28">
        <f>INDEX('[1]April Week 1 2020'!I:I,MATCH('[1]2020'!$B51,'[1]April Week 1 2020'!$B:$B,0))</f>
        <v>1480</v>
      </c>
      <c r="AO51" s="30">
        <f>INDEX('[1]April Week 1 2020'!J:J,MATCH('[1]2020'!$B51,'[1]April Week 1 2020'!$B:$B,0))</f>
        <v>1867</v>
      </c>
    </row>
    <row r="52" spans="1:41" ht="16" x14ac:dyDescent="0.2">
      <c r="A52" s="21" t="s">
        <v>184</v>
      </c>
      <c r="B52" s="22" t="s">
        <v>185</v>
      </c>
      <c r="C52" s="22" t="s">
        <v>51</v>
      </c>
      <c r="D52" s="42" t="s">
        <v>186</v>
      </c>
      <c r="E52" s="24">
        <v>5279</v>
      </c>
      <c r="F52" s="25">
        <v>4104</v>
      </c>
      <c r="G52" s="26">
        <v>3753</v>
      </c>
      <c r="H52" s="27">
        <v>5266</v>
      </c>
      <c r="I52" s="27">
        <v>5176</v>
      </c>
      <c r="J52" s="27">
        <v>5291</v>
      </c>
      <c r="K52" s="27">
        <v>4939</v>
      </c>
      <c r="L52" s="27">
        <v>4726</v>
      </c>
      <c r="M52" s="25">
        <v>3463</v>
      </c>
      <c r="N52" s="26">
        <v>2606</v>
      </c>
      <c r="O52" s="27">
        <v>4023</v>
      </c>
      <c r="P52" s="28">
        <f>IFERROR(INDEX('[1]March Week 3 2020'!F:F,MATCH('[1]2020'!$A52,'[1]March Week 3 2020'!$A:$A,0)),"")</f>
        <v>3746</v>
      </c>
      <c r="Q52" s="28">
        <f>IFERROR(INDEX('[1]March Week 3 2020'!G:G,MATCH('[1]2020'!$A52,'[1]March Week 3 2020'!$A:$A,0)),"")</f>
        <v>3670</v>
      </c>
      <c r="R52" s="28">
        <f>IFERROR(INDEX('[1]March Week 3 2020'!H:H,MATCH('[1]2020'!$A52,'[1]March Week 3 2020'!$A:$A,0)),"")</f>
        <v>3266</v>
      </c>
      <c r="S52" s="28">
        <f>IFERROR(INDEX('[1]March Week 3 2020'!I:I,MATCH('[1]2020'!$A52,'[1]March Week 3 2020'!$A:$A,0)),"")</f>
        <v>3483</v>
      </c>
      <c r="T52" s="28">
        <f>IFERROR(INDEX('[1]March Week 3 2020'!J:J,MATCH('[1]2020'!$A52,'[1]March Week 3 2020'!$A:$A,0)),"")</f>
        <v>2866</v>
      </c>
      <c r="U52" s="29">
        <f>IFERROR(INDEX('[1]March Week 4 2020'!D:D,MATCH('[1]2020'!$A52,'[1]March Week 4 2020'!$A:$A,0)),"")</f>
        <v>2198</v>
      </c>
      <c r="V52" s="28">
        <f>IFERROR(INDEX('[1]March Week 4 2020'!E:E,MATCH('[1]2020'!$A52,'[1]March Week 4 2020'!$A:$A,0)),"")</f>
        <v>3204</v>
      </c>
      <c r="W52" s="28">
        <f>IFERROR(INDEX('[1]March Week 4 2020'!F:F,MATCH('[1]2020'!$A52,'[1]March Week 4 2020'!$A:$A,0)),"")</f>
        <v>2824</v>
      </c>
      <c r="X52" s="28">
        <f>IFERROR(INDEX('[1]March Week 4 2020'!G:G,MATCH('[1]2020'!$A52,'[1]March Week 4 2020'!$A:$A,0)),"")</f>
        <v>3147</v>
      </c>
      <c r="Y52" s="28">
        <f>IFERROR(INDEX('[1]March Week 4 2020'!H:H,MATCH('[1]2020'!$A52,'[1]March Week 4 2020'!$A:$A,0)),"")</f>
        <v>3266</v>
      </c>
      <c r="Z52" s="28">
        <f>IFERROR(INDEX('[1]March Week 4 2020'!I:I,MATCH('[1]2020'!$A52,'[1]March Week 4 2020'!$A:$A,0)),"")</f>
        <v>3314</v>
      </c>
      <c r="AA52" s="30">
        <f>IFERROR(INDEX('[1]March Week 4 2020'!J:J,MATCH('[1]2020'!$A52,'[1]March Week 4 2020'!$A:$A,0)),"")</f>
        <v>2865</v>
      </c>
      <c r="AB52" s="28">
        <f>IFERROR(INDEX('[1]March Week 5 2020'!D:D,MATCH('[1]2020'!$B52,'[1]March Week 5 2020'!$B:$B,0)),"")</f>
        <v>1703</v>
      </c>
      <c r="AC52" s="28">
        <f>IFERROR(INDEX('[1]March Week 5 2020'!E:E,MATCH('[1]2020'!$B52,'[1]March Week 5 2020'!$B:$B,0)),"")</f>
        <v>2699</v>
      </c>
      <c r="AD52" s="28">
        <f>IFERROR(INDEX('[1]March Week 5 2020'!F:F,MATCH('[1]2020'!$B52,'[1]March Week 5 2020'!$B:$B,0)),"")</f>
        <v>3299</v>
      </c>
      <c r="AE52" s="28">
        <f>IFERROR(INDEX('[1]March Week 5 2020'!G:G,MATCH('[1]2020'!$B52,'[1]March Week 5 2020'!$B:$B,0)),"")</f>
        <v>3374</v>
      </c>
      <c r="AF52" s="28">
        <f>IFERROR(INDEX('[1]March Week 5 2020'!H:H,MATCH('[1]2020'!$B52,'[1]March Week 5 2020'!$B:$B,0)),"")</f>
        <v>2545</v>
      </c>
      <c r="AG52" s="28">
        <f>IFERROR(INDEX('[1]March Week 5 2020'!I:I,MATCH('[1]2020'!$B52,'[1]March Week 5 2020'!$B:$B,0)),"")</f>
        <v>2847</v>
      </c>
      <c r="AH52" s="28">
        <f>IFERROR(INDEX('[1]March Week 5 2020'!J:J,MATCH('[1]2020'!$B52,'[1]March Week 5 2020'!$B:$B,0)),"")</f>
        <v>2602</v>
      </c>
      <c r="AI52" s="29">
        <f>INDEX('[1]April Week 1 2020'!D:D,MATCH('[1]2020'!$B52,'[1]April Week 1 2020'!$B:$B,0))</f>
        <v>1870</v>
      </c>
      <c r="AJ52" s="28">
        <f>INDEX('[1]April Week 1 2020'!E:E,MATCH('[1]2020'!$B52,'[1]April Week 1 2020'!$B:$B,0))</f>
        <v>3080</v>
      </c>
      <c r="AK52" s="28">
        <f>INDEX('[1]April Week 1 2020'!F:F,MATCH('[1]2020'!$B52,'[1]April Week 1 2020'!$B:$B,0))</f>
        <v>3331</v>
      </c>
      <c r="AL52" s="28">
        <f>INDEX('[1]April Week 1 2020'!G:G,MATCH('[1]2020'!$B52,'[1]April Week 1 2020'!$B:$B,0))</f>
        <v>3329</v>
      </c>
      <c r="AM52" s="28">
        <f>INDEX('[1]April Week 1 2020'!H:H,MATCH('[1]2020'!$B52,'[1]April Week 1 2020'!$B:$B,0))</f>
        <v>2987</v>
      </c>
      <c r="AN52" s="28">
        <f>INDEX('[1]April Week 1 2020'!I:I,MATCH('[1]2020'!$B52,'[1]April Week 1 2020'!$B:$B,0))</f>
        <v>3189</v>
      </c>
      <c r="AO52" s="30">
        <f>INDEX('[1]April Week 1 2020'!J:J,MATCH('[1]2020'!$B52,'[1]April Week 1 2020'!$B:$B,0))</f>
        <v>2998</v>
      </c>
    </row>
    <row r="53" spans="1:41" ht="16" x14ac:dyDescent="0.2">
      <c r="A53" s="21" t="s">
        <v>187</v>
      </c>
      <c r="B53" s="22" t="s">
        <v>188</v>
      </c>
      <c r="C53" s="22" t="s">
        <v>189</v>
      </c>
      <c r="D53" s="44" t="s">
        <v>190</v>
      </c>
      <c r="E53" s="24">
        <v>2176</v>
      </c>
      <c r="F53" s="25">
        <v>1562</v>
      </c>
      <c r="G53" s="26">
        <v>1823</v>
      </c>
      <c r="H53" s="27">
        <v>1659</v>
      </c>
      <c r="I53" s="27">
        <v>1529</v>
      </c>
      <c r="J53" s="27">
        <v>1671</v>
      </c>
      <c r="K53" s="27">
        <v>1786</v>
      </c>
      <c r="L53" s="27">
        <v>1701</v>
      </c>
      <c r="M53" s="25">
        <v>1559</v>
      </c>
      <c r="N53" s="26">
        <v>1493</v>
      </c>
      <c r="O53" s="27">
        <v>1628</v>
      </c>
      <c r="P53" s="28">
        <f>IFERROR(INDEX('[1]March Week 3 2020'!F:F,MATCH('[1]2020'!$A53,'[1]March Week 3 2020'!$A:$A,0)),"")</f>
        <v>1219</v>
      </c>
      <c r="Q53" s="28">
        <f>IFERROR(INDEX('[1]March Week 3 2020'!G:G,MATCH('[1]2020'!$A53,'[1]March Week 3 2020'!$A:$A,0)),"")</f>
        <v>1441</v>
      </c>
      <c r="R53" s="28">
        <f>IFERROR(INDEX('[1]March Week 3 2020'!H:H,MATCH('[1]2020'!$A53,'[1]March Week 3 2020'!$A:$A,0)),"")</f>
        <v>1331</v>
      </c>
      <c r="S53" s="28">
        <f>IFERROR(INDEX('[1]March Week 3 2020'!I:I,MATCH('[1]2020'!$A53,'[1]March Week 3 2020'!$A:$A,0)),"")</f>
        <v>1515</v>
      </c>
      <c r="T53" s="28">
        <f>IFERROR(INDEX('[1]March Week 3 2020'!J:J,MATCH('[1]2020'!$A53,'[1]March Week 3 2020'!$A:$A,0)),"")</f>
        <v>1421</v>
      </c>
      <c r="U53" s="29">
        <f>IFERROR(INDEX('[1]March Week 4 2020'!D:D,MATCH('[1]2020'!$A53,'[1]March Week 4 2020'!$A:$A,0)),"")</f>
        <v>1287</v>
      </c>
      <c r="V53" s="28">
        <f>IFERROR(INDEX('[1]March Week 4 2020'!E:E,MATCH('[1]2020'!$A53,'[1]March Week 4 2020'!$A:$A,0)),"")</f>
        <v>1364</v>
      </c>
      <c r="W53" s="28">
        <f>IFERROR(INDEX('[1]March Week 4 2020'!F:F,MATCH('[1]2020'!$A53,'[1]March Week 4 2020'!$A:$A,0)),"")</f>
        <v>1269</v>
      </c>
      <c r="X53" s="28">
        <f>IFERROR(INDEX('[1]March Week 4 2020'!G:G,MATCH('[1]2020'!$A53,'[1]March Week 4 2020'!$A:$A,0)),"")</f>
        <v>1484</v>
      </c>
      <c r="Y53" s="28">
        <f>IFERROR(INDEX('[1]March Week 4 2020'!H:H,MATCH('[1]2020'!$A53,'[1]March Week 4 2020'!$A:$A,0)),"")</f>
        <v>1562</v>
      </c>
      <c r="Z53" s="28">
        <f>IFERROR(INDEX('[1]March Week 4 2020'!I:I,MATCH('[1]2020'!$A53,'[1]March Week 4 2020'!$A:$A,0)),"")</f>
        <v>1496</v>
      </c>
      <c r="AA53" s="30">
        <f>IFERROR(INDEX('[1]March Week 4 2020'!J:J,MATCH('[1]2020'!$A53,'[1]March Week 4 2020'!$A:$A,0)),"")</f>
        <v>1812</v>
      </c>
      <c r="AB53" s="28">
        <f>IFERROR(INDEX('[1]March Week 5 2020'!D:D,MATCH('[1]2020'!$B53,'[1]March Week 5 2020'!$B:$B,0)),"")</f>
        <v>1005</v>
      </c>
      <c r="AC53" s="28">
        <f>IFERROR(INDEX('[1]March Week 5 2020'!E:E,MATCH('[1]2020'!$B53,'[1]March Week 5 2020'!$B:$B,0)),"")</f>
        <v>1109</v>
      </c>
      <c r="AD53" s="28">
        <f>IFERROR(INDEX('[1]March Week 5 2020'!F:F,MATCH('[1]2020'!$B53,'[1]March Week 5 2020'!$B:$B,0)),"")</f>
        <v>1480</v>
      </c>
      <c r="AE53" s="28">
        <f>IFERROR(INDEX('[1]March Week 5 2020'!G:G,MATCH('[1]2020'!$B53,'[1]March Week 5 2020'!$B:$B,0)),"")</f>
        <v>1438</v>
      </c>
      <c r="AF53" s="28">
        <f>IFERROR(INDEX('[1]March Week 5 2020'!H:H,MATCH('[1]2020'!$B53,'[1]March Week 5 2020'!$B:$B,0)),"")</f>
        <v>1088</v>
      </c>
      <c r="AG53" s="28">
        <f>IFERROR(INDEX('[1]March Week 5 2020'!I:I,MATCH('[1]2020'!$B53,'[1]March Week 5 2020'!$B:$B,0)),"")</f>
        <v>1246</v>
      </c>
      <c r="AH53" s="28">
        <f>IFERROR(INDEX('[1]March Week 5 2020'!J:J,MATCH('[1]2020'!$B53,'[1]March Week 5 2020'!$B:$B,0)),"")</f>
        <v>1326</v>
      </c>
      <c r="AI53" s="29">
        <f>INDEX('[1]April Week 1 2020'!D:D,MATCH('[1]2020'!$B53,'[1]April Week 1 2020'!$B:$B,0))</f>
        <v>1052</v>
      </c>
      <c r="AJ53" s="28">
        <f>INDEX('[1]April Week 1 2020'!E:E,MATCH('[1]2020'!$B53,'[1]April Week 1 2020'!$B:$B,0))</f>
        <v>1480</v>
      </c>
      <c r="AK53" s="28">
        <f>INDEX('[1]April Week 1 2020'!F:F,MATCH('[1]2020'!$B53,'[1]April Week 1 2020'!$B:$B,0))</f>
        <v>1490</v>
      </c>
      <c r="AL53" s="28">
        <f>INDEX('[1]April Week 1 2020'!G:G,MATCH('[1]2020'!$B53,'[1]April Week 1 2020'!$B:$B,0))</f>
        <v>1445</v>
      </c>
      <c r="AM53" s="28">
        <f>INDEX('[1]April Week 1 2020'!H:H,MATCH('[1]2020'!$B53,'[1]April Week 1 2020'!$B:$B,0))</f>
        <v>1109</v>
      </c>
      <c r="AN53" s="28">
        <f>INDEX('[1]April Week 1 2020'!I:I,MATCH('[1]2020'!$B53,'[1]April Week 1 2020'!$B:$B,0))</f>
        <v>881</v>
      </c>
      <c r="AO53" s="30">
        <f>INDEX('[1]April Week 1 2020'!J:J,MATCH('[1]2020'!$B53,'[1]April Week 1 2020'!$B:$B,0))</f>
        <v>1114</v>
      </c>
    </row>
    <row r="54" spans="1:41" ht="16" x14ac:dyDescent="0.2">
      <c r="A54" s="21" t="s">
        <v>191</v>
      </c>
      <c r="B54" s="22" t="s">
        <v>192</v>
      </c>
      <c r="C54" s="22" t="s">
        <v>189</v>
      </c>
      <c r="D54" s="23" t="s">
        <v>193</v>
      </c>
      <c r="E54" s="24">
        <v>4102</v>
      </c>
      <c r="F54" s="25">
        <v>2893</v>
      </c>
      <c r="G54" s="26">
        <v>4180</v>
      </c>
      <c r="H54" s="27">
        <v>2585</v>
      </c>
      <c r="I54" s="27">
        <v>2420</v>
      </c>
      <c r="J54" s="27">
        <v>2649</v>
      </c>
      <c r="K54" s="27">
        <v>2835</v>
      </c>
      <c r="L54" s="27">
        <v>3133</v>
      </c>
      <c r="M54" s="25">
        <v>2303</v>
      </c>
      <c r="N54" s="26">
        <v>3111</v>
      </c>
      <c r="O54" s="27">
        <v>2416</v>
      </c>
      <c r="P54" s="28">
        <f>IFERROR(INDEX('[1]March Week 3 2020'!F:F,MATCH('[1]2020'!$A54,'[1]March Week 3 2020'!$A:$A,0)),"")</f>
        <v>1721</v>
      </c>
      <c r="Q54" s="28">
        <f>IFERROR(INDEX('[1]March Week 3 2020'!G:G,MATCH('[1]2020'!$A54,'[1]March Week 3 2020'!$A:$A,0)),"")</f>
        <v>1974</v>
      </c>
      <c r="R54" s="28">
        <f>IFERROR(INDEX('[1]March Week 3 2020'!H:H,MATCH('[1]2020'!$A54,'[1]March Week 3 2020'!$A:$A,0)),"")</f>
        <v>1752</v>
      </c>
      <c r="S54" s="28">
        <f>IFERROR(INDEX('[1]March Week 3 2020'!I:I,MATCH('[1]2020'!$A54,'[1]March Week 3 2020'!$A:$A,0)),"")</f>
        <v>1845</v>
      </c>
      <c r="T54" s="28">
        <f>IFERROR(INDEX('[1]March Week 3 2020'!J:J,MATCH('[1]2020'!$A54,'[1]March Week 3 2020'!$A:$A,0)),"")</f>
        <v>1548</v>
      </c>
      <c r="U54" s="29">
        <f>IFERROR(INDEX('[1]March Week 4 2020'!D:D,MATCH('[1]2020'!$A54,'[1]March Week 4 2020'!$A:$A,0)),"")</f>
        <v>1473</v>
      </c>
      <c r="V54" s="28">
        <f>IFERROR(INDEX('[1]March Week 4 2020'!E:E,MATCH('[1]2020'!$A54,'[1]March Week 4 2020'!$A:$A,0)),"")</f>
        <v>1701</v>
      </c>
      <c r="W54" s="28">
        <f>IFERROR(INDEX('[1]March Week 4 2020'!F:F,MATCH('[1]2020'!$A54,'[1]March Week 4 2020'!$A:$A,0)),"")</f>
        <v>1425</v>
      </c>
      <c r="X54" s="28">
        <f>IFERROR(INDEX('[1]March Week 4 2020'!G:G,MATCH('[1]2020'!$A54,'[1]March Week 4 2020'!$A:$A,0)),"")</f>
        <v>1687</v>
      </c>
      <c r="Y54" s="28">
        <f>IFERROR(INDEX('[1]March Week 4 2020'!H:H,MATCH('[1]2020'!$A54,'[1]March Week 4 2020'!$A:$A,0)),"")</f>
        <v>1617</v>
      </c>
      <c r="Z54" s="28">
        <f>IFERROR(INDEX('[1]March Week 4 2020'!I:I,MATCH('[1]2020'!$A54,'[1]March Week 4 2020'!$A:$A,0)),"")</f>
        <v>1758</v>
      </c>
      <c r="AA54" s="30">
        <f>IFERROR(INDEX('[1]March Week 4 2020'!J:J,MATCH('[1]2020'!$A54,'[1]March Week 4 2020'!$A:$A,0)),"")</f>
        <v>1587</v>
      </c>
      <c r="AB54" s="28">
        <f>IFERROR(INDEX('[1]March Week 5 2020'!D:D,MATCH('[1]2020'!$B54,'[1]March Week 5 2020'!$B:$B,0)),"")</f>
        <v>1051</v>
      </c>
      <c r="AC54" s="28">
        <f>IFERROR(INDEX('[1]March Week 5 2020'!E:E,MATCH('[1]2020'!$B54,'[1]March Week 5 2020'!$B:$B,0)),"")</f>
        <v>1318</v>
      </c>
      <c r="AD54" s="28">
        <f>IFERROR(INDEX('[1]March Week 5 2020'!F:F,MATCH('[1]2020'!$B54,'[1]March Week 5 2020'!$B:$B,0)),"")</f>
        <v>1616</v>
      </c>
      <c r="AE54" s="28">
        <f>IFERROR(INDEX('[1]March Week 5 2020'!G:G,MATCH('[1]2020'!$B54,'[1]March Week 5 2020'!$B:$B,0)),"")</f>
        <v>1786</v>
      </c>
      <c r="AF54" s="28">
        <f>IFERROR(INDEX('[1]March Week 5 2020'!H:H,MATCH('[1]2020'!$B54,'[1]March Week 5 2020'!$B:$B,0)),"")</f>
        <v>1221</v>
      </c>
      <c r="AG54" s="28">
        <f>IFERROR(INDEX('[1]March Week 5 2020'!I:I,MATCH('[1]2020'!$B54,'[1]March Week 5 2020'!$B:$B,0)),"")</f>
        <v>1439</v>
      </c>
      <c r="AH54" s="28">
        <f>IFERROR(INDEX('[1]March Week 5 2020'!J:J,MATCH('[1]2020'!$B54,'[1]March Week 5 2020'!$B:$B,0)),"")</f>
        <v>1152</v>
      </c>
      <c r="AI54" s="29">
        <f>INDEX('[1]April Week 1 2020'!D:D,MATCH('[1]2020'!$B54,'[1]April Week 1 2020'!$B:$B,0))</f>
        <v>955</v>
      </c>
      <c r="AJ54" s="28">
        <f>INDEX('[1]April Week 1 2020'!E:E,MATCH('[1]2020'!$B54,'[1]April Week 1 2020'!$B:$B,0))</f>
        <v>1580</v>
      </c>
      <c r="AK54" s="28">
        <f>INDEX('[1]April Week 1 2020'!F:F,MATCH('[1]2020'!$B54,'[1]April Week 1 2020'!$B:$B,0))</f>
        <v>1473</v>
      </c>
      <c r="AL54" s="28">
        <f>INDEX('[1]April Week 1 2020'!G:G,MATCH('[1]2020'!$B54,'[1]April Week 1 2020'!$B:$B,0))</f>
        <v>1669</v>
      </c>
      <c r="AM54" s="28">
        <f>INDEX('[1]April Week 1 2020'!H:H,MATCH('[1]2020'!$B54,'[1]April Week 1 2020'!$B:$B,0))</f>
        <v>1348</v>
      </c>
      <c r="AN54" s="28">
        <f>INDEX('[1]April Week 1 2020'!I:I,MATCH('[1]2020'!$B54,'[1]April Week 1 2020'!$B:$B,0))</f>
        <v>1494</v>
      </c>
      <c r="AO54" s="30">
        <f>INDEX('[1]April Week 1 2020'!J:J,MATCH('[1]2020'!$B54,'[1]April Week 1 2020'!$B:$B,0))</f>
        <v>1382</v>
      </c>
    </row>
    <row r="55" spans="1:41" ht="16" x14ac:dyDescent="0.2">
      <c r="A55" s="21" t="s">
        <v>194</v>
      </c>
      <c r="B55" s="22" t="s">
        <v>195</v>
      </c>
      <c r="C55" s="22" t="s">
        <v>189</v>
      </c>
      <c r="D55" s="31" t="s">
        <v>196</v>
      </c>
      <c r="E55" s="24">
        <v>5583</v>
      </c>
      <c r="F55" s="25">
        <v>3967</v>
      </c>
      <c r="G55" s="26">
        <v>3317</v>
      </c>
      <c r="H55" s="27">
        <v>4783</v>
      </c>
      <c r="I55" s="27">
        <v>4672</v>
      </c>
      <c r="J55" s="27">
        <v>4748</v>
      </c>
      <c r="K55" s="27">
        <v>4799</v>
      </c>
      <c r="L55" s="27">
        <v>4427</v>
      </c>
      <c r="M55" s="25">
        <v>3264</v>
      </c>
      <c r="N55" s="26">
        <v>2727</v>
      </c>
      <c r="O55" s="43">
        <v>4361</v>
      </c>
      <c r="P55" s="28">
        <f>IFERROR(INDEX('[1]March Week 3 2020'!F:F,MATCH('[1]2020'!$A55,'[1]March Week 3 2020'!$A:$A,0)),"")</f>
        <v>4279</v>
      </c>
      <c r="Q55" s="28">
        <f>IFERROR(INDEX('[1]March Week 3 2020'!G:G,MATCH('[1]2020'!$A55,'[1]March Week 3 2020'!$A:$A,0)),"")</f>
        <v>3884</v>
      </c>
      <c r="R55" s="28">
        <f>IFERROR(INDEX('[1]March Week 3 2020'!H:H,MATCH('[1]2020'!$A55,'[1]March Week 3 2020'!$A:$A,0)),"")</f>
        <v>3948</v>
      </c>
      <c r="S55" s="28">
        <f>IFERROR(INDEX('[1]March Week 3 2020'!I:I,MATCH('[1]2020'!$A55,'[1]March Week 3 2020'!$A:$A,0)),"")</f>
        <v>4047</v>
      </c>
      <c r="T55" s="28">
        <f>IFERROR(INDEX('[1]March Week 3 2020'!J:J,MATCH('[1]2020'!$A55,'[1]March Week 3 2020'!$A:$A,0)),"")</f>
        <v>2526</v>
      </c>
      <c r="U55" s="29">
        <f>IFERROR(INDEX('[1]March Week 4 2020'!D:D,MATCH('[1]2020'!$A55,'[1]March Week 4 2020'!$A:$A,0)),"")</f>
        <v>2196</v>
      </c>
      <c r="V55" s="28">
        <f>IFERROR(INDEX('[1]March Week 4 2020'!E:E,MATCH('[1]2020'!$A55,'[1]March Week 4 2020'!$A:$A,0)),"")</f>
        <v>3585</v>
      </c>
      <c r="W55" s="28">
        <f>IFERROR(INDEX('[1]March Week 4 2020'!F:F,MATCH('[1]2020'!$A55,'[1]March Week 4 2020'!$A:$A,0)),"")</f>
        <v>3394</v>
      </c>
      <c r="X55" s="28">
        <f>IFERROR(INDEX('[1]March Week 4 2020'!G:G,MATCH('[1]2020'!$A55,'[1]March Week 4 2020'!$A:$A,0)),"")</f>
        <v>3470</v>
      </c>
      <c r="Y55" s="28">
        <f>IFERROR(INDEX('[1]March Week 4 2020'!H:H,MATCH('[1]2020'!$A55,'[1]March Week 4 2020'!$A:$A,0)),"")</f>
        <v>3419</v>
      </c>
      <c r="Z55" s="28">
        <f>IFERROR(INDEX('[1]March Week 4 2020'!I:I,MATCH('[1]2020'!$A55,'[1]March Week 4 2020'!$A:$A,0)),"")</f>
        <v>3589</v>
      </c>
      <c r="AA55" s="30">
        <f>IFERROR(INDEX('[1]March Week 4 2020'!J:J,MATCH('[1]2020'!$A55,'[1]March Week 4 2020'!$A:$A,0)),"")</f>
        <v>2379</v>
      </c>
      <c r="AB55" s="28">
        <f>IFERROR(INDEX('[1]March Week 5 2020'!D:D,MATCH('[1]2020'!$B55,'[1]March Week 5 2020'!$B:$B,0)),"")</f>
        <v>1789</v>
      </c>
      <c r="AC55" s="28">
        <f>IFERROR(INDEX('[1]March Week 5 2020'!E:E,MATCH('[1]2020'!$B55,'[1]March Week 5 2020'!$B:$B,0)),"")</f>
        <v>3385</v>
      </c>
      <c r="AD55" s="28">
        <f>IFERROR(INDEX('[1]March Week 5 2020'!F:F,MATCH('[1]2020'!$B55,'[1]March Week 5 2020'!$B:$B,0)),"")</f>
        <v>3297</v>
      </c>
      <c r="AE55" s="28">
        <f>IFERROR(INDEX('[1]March Week 5 2020'!G:G,MATCH('[1]2020'!$B55,'[1]March Week 5 2020'!$B:$B,0)),"")</f>
        <v>3195</v>
      </c>
      <c r="AF55" s="28">
        <f>IFERROR(INDEX('[1]March Week 5 2020'!H:H,MATCH('[1]2020'!$B55,'[1]March Week 5 2020'!$B:$B,0)),"")</f>
        <v>2974</v>
      </c>
      <c r="AG55" s="28">
        <f>IFERROR(INDEX('[1]March Week 5 2020'!I:I,MATCH('[1]2020'!$B55,'[1]March Week 5 2020'!$B:$B,0)),"")</f>
        <v>2683</v>
      </c>
      <c r="AH55" s="28">
        <f>IFERROR(INDEX('[1]March Week 5 2020'!J:J,MATCH('[1]2020'!$B55,'[1]March Week 5 2020'!$B:$B,0)),"")</f>
        <v>1805</v>
      </c>
      <c r="AI55" s="29">
        <f>INDEX('[1]April Week 1 2020'!D:D,MATCH('[1]2020'!$B55,'[1]April Week 1 2020'!$B:$B,0))</f>
        <v>1519</v>
      </c>
      <c r="AJ55" s="28">
        <f>INDEX('[1]April Week 1 2020'!E:E,MATCH('[1]2020'!$B55,'[1]April Week 1 2020'!$B:$B,0))</f>
        <v>3091</v>
      </c>
      <c r="AK55" s="28">
        <f>INDEX('[1]April Week 1 2020'!F:F,MATCH('[1]2020'!$B55,'[1]April Week 1 2020'!$B:$B,0))</f>
        <v>3144</v>
      </c>
      <c r="AL55" s="28">
        <f>INDEX('[1]April Week 1 2020'!G:G,MATCH('[1]2020'!$B55,'[1]April Week 1 2020'!$B:$B,0))</f>
        <v>3296</v>
      </c>
      <c r="AM55" s="28">
        <f>INDEX('[1]April Week 1 2020'!H:H,MATCH('[1]2020'!$B55,'[1]April Week 1 2020'!$B:$B,0))</f>
        <v>3125</v>
      </c>
      <c r="AN55" s="28">
        <f>INDEX('[1]April Week 1 2020'!I:I,MATCH('[1]2020'!$B55,'[1]April Week 1 2020'!$B:$B,0))</f>
        <v>3212</v>
      </c>
      <c r="AO55" s="30">
        <f>INDEX('[1]April Week 1 2020'!J:J,MATCH('[1]2020'!$B55,'[1]April Week 1 2020'!$B:$B,0))</f>
        <v>2293</v>
      </c>
    </row>
    <row r="56" spans="1:41" ht="16" x14ac:dyDescent="0.2">
      <c r="A56" s="21" t="s">
        <v>197</v>
      </c>
      <c r="B56" s="22" t="s">
        <v>198</v>
      </c>
      <c r="C56" s="22" t="s">
        <v>199</v>
      </c>
      <c r="D56" s="31" t="s">
        <v>200</v>
      </c>
      <c r="E56" s="24">
        <v>5708</v>
      </c>
      <c r="F56" s="25">
        <v>4607</v>
      </c>
      <c r="G56" s="26">
        <v>3893</v>
      </c>
      <c r="H56" s="27">
        <v>4812</v>
      </c>
      <c r="I56" s="27">
        <v>4840</v>
      </c>
      <c r="J56" s="27">
        <v>5072</v>
      </c>
      <c r="K56" s="27">
        <v>5162</v>
      </c>
      <c r="L56" s="27">
        <v>5077</v>
      </c>
      <c r="M56" s="25">
        <v>4103</v>
      </c>
      <c r="N56" s="26">
        <v>3251</v>
      </c>
      <c r="O56" s="27">
        <v>4249</v>
      </c>
      <c r="P56" s="28">
        <f>IFERROR(INDEX('[1]March Week 3 2020'!F:F,MATCH('[1]2020'!$A56,'[1]March Week 3 2020'!$A:$A,0)),"")</f>
        <v>3767</v>
      </c>
      <c r="Q56" s="28">
        <f>IFERROR(INDEX('[1]March Week 3 2020'!G:G,MATCH('[1]2020'!$A56,'[1]March Week 3 2020'!$A:$A,0)),"")</f>
        <v>4135</v>
      </c>
      <c r="R56" s="28">
        <f>IFERROR(INDEX('[1]March Week 3 2020'!H:H,MATCH('[1]2020'!$A56,'[1]March Week 3 2020'!$A:$A,0)),"")</f>
        <v>3590</v>
      </c>
      <c r="S56" s="28">
        <f>IFERROR(INDEX('[1]March Week 3 2020'!I:I,MATCH('[1]2020'!$A56,'[1]March Week 3 2020'!$A:$A,0)),"")</f>
        <v>3692</v>
      </c>
      <c r="T56" s="28">
        <f>IFERROR(INDEX('[1]March Week 3 2020'!J:J,MATCH('[1]2020'!$A56,'[1]March Week 3 2020'!$A:$A,0)),"")</f>
        <v>3044</v>
      </c>
      <c r="U56" s="29">
        <f>IFERROR(INDEX('[1]March Week 4 2020'!D:D,MATCH('[1]2020'!$A56,'[1]March Week 4 2020'!$A:$A,0)),"")</f>
        <v>2563</v>
      </c>
      <c r="V56" s="28">
        <f>IFERROR(INDEX('[1]March Week 4 2020'!E:E,MATCH('[1]2020'!$A56,'[1]March Week 4 2020'!$A:$A,0)),"")</f>
        <v>3374</v>
      </c>
      <c r="W56" s="28">
        <f>IFERROR(INDEX('[1]March Week 4 2020'!F:F,MATCH('[1]2020'!$A56,'[1]March Week 4 2020'!$A:$A,0)),"")</f>
        <v>2772</v>
      </c>
      <c r="X56" s="28">
        <f>IFERROR(INDEX('[1]March Week 4 2020'!G:G,MATCH('[1]2020'!$A56,'[1]March Week 4 2020'!$A:$A,0)),"")</f>
        <v>3507</v>
      </c>
      <c r="Y56" s="28">
        <f>IFERROR(INDEX('[1]March Week 4 2020'!H:H,MATCH('[1]2020'!$A56,'[1]March Week 4 2020'!$A:$A,0)),"")</f>
        <v>3447</v>
      </c>
      <c r="Z56" s="28">
        <f>IFERROR(INDEX('[1]March Week 4 2020'!I:I,MATCH('[1]2020'!$A56,'[1]March Week 4 2020'!$A:$A,0)),"")</f>
        <v>3458</v>
      </c>
      <c r="AA56" s="30">
        <f>IFERROR(INDEX('[1]March Week 4 2020'!J:J,MATCH('[1]2020'!$A56,'[1]March Week 4 2020'!$A:$A,0)),"")</f>
        <v>3541</v>
      </c>
      <c r="AB56" s="28">
        <f>IFERROR(INDEX('[1]March Week 5 2020'!D:D,MATCH('[1]2020'!$B56,'[1]March Week 5 2020'!$B:$B,0)),"")</f>
        <v>2007</v>
      </c>
      <c r="AC56" s="28">
        <f>IFERROR(INDEX('[1]March Week 5 2020'!E:E,MATCH('[1]2020'!$B56,'[1]March Week 5 2020'!$B:$B,0)),"")</f>
        <v>2717</v>
      </c>
      <c r="AD56" s="28">
        <f>IFERROR(INDEX('[1]March Week 5 2020'!F:F,MATCH('[1]2020'!$B56,'[1]March Week 5 2020'!$B:$B,0)),"")</f>
        <v>3157</v>
      </c>
      <c r="AE56" s="28">
        <f>IFERROR(INDEX('[1]March Week 5 2020'!G:G,MATCH('[1]2020'!$B56,'[1]March Week 5 2020'!$B:$B,0)),"")</f>
        <v>3524</v>
      </c>
      <c r="AF56" s="28">
        <f>IFERROR(INDEX('[1]March Week 5 2020'!H:H,MATCH('[1]2020'!$B56,'[1]March Week 5 2020'!$B:$B,0)),"")</f>
        <v>2605</v>
      </c>
      <c r="AG56" s="28">
        <f>IFERROR(INDEX('[1]March Week 5 2020'!I:I,MATCH('[1]2020'!$B56,'[1]March Week 5 2020'!$B:$B,0)),"")</f>
        <v>2798</v>
      </c>
      <c r="AH56" s="28">
        <f>IFERROR(INDEX('[1]March Week 5 2020'!J:J,MATCH('[1]2020'!$B56,'[1]March Week 5 2020'!$B:$B,0)),"")</f>
        <v>2680</v>
      </c>
      <c r="AI56" s="29">
        <f>INDEX('[1]April Week 1 2020'!D:D,MATCH('[1]2020'!$B56,'[1]April Week 1 2020'!$B:$B,0))</f>
        <v>2025</v>
      </c>
      <c r="AJ56" s="28">
        <f>INDEX('[1]April Week 1 2020'!E:E,MATCH('[1]2020'!$B56,'[1]April Week 1 2020'!$B:$B,0))</f>
        <v>3211</v>
      </c>
      <c r="AK56" s="28">
        <f>INDEX('[1]April Week 1 2020'!F:F,MATCH('[1]2020'!$B56,'[1]April Week 1 2020'!$B:$B,0))</f>
        <v>3008</v>
      </c>
      <c r="AL56" s="28">
        <f>INDEX('[1]April Week 1 2020'!G:G,MATCH('[1]2020'!$B56,'[1]April Week 1 2020'!$B:$B,0))</f>
        <v>3304</v>
      </c>
      <c r="AM56" s="28">
        <f>INDEX('[1]April Week 1 2020'!H:H,MATCH('[1]2020'!$B56,'[1]April Week 1 2020'!$B:$B,0))</f>
        <v>2892</v>
      </c>
      <c r="AN56" s="28">
        <f>INDEX('[1]April Week 1 2020'!I:I,MATCH('[1]2020'!$B56,'[1]April Week 1 2020'!$B:$B,0))</f>
        <v>2379</v>
      </c>
      <c r="AO56" s="30">
        <f>INDEX('[1]April Week 1 2020'!J:J,MATCH('[1]2020'!$B56,'[1]April Week 1 2020'!$B:$B,0))</f>
        <v>2919</v>
      </c>
    </row>
    <row r="57" spans="1:41" ht="16" x14ac:dyDescent="0.2">
      <c r="A57" s="21" t="s">
        <v>201</v>
      </c>
      <c r="B57" s="22" t="s">
        <v>202</v>
      </c>
      <c r="C57" s="22" t="s">
        <v>203</v>
      </c>
      <c r="D57" s="31" t="s">
        <v>204</v>
      </c>
      <c r="E57" s="24">
        <v>1134</v>
      </c>
      <c r="F57" s="25">
        <v>794</v>
      </c>
      <c r="G57" s="26">
        <v>640</v>
      </c>
      <c r="H57" s="27">
        <v>1054</v>
      </c>
      <c r="I57" s="27">
        <v>1111</v>
      </c>
      <c r="J57" s="27">
        <v>1071</v>
      </c>
      <c r="K57" s="27">
        <v>1141</v>
      </c>
      <c r="L57" s="27">
        <v>1005</v>
      </c>
      <c r="M57" s="25">
        <v>659</v>
      </c>
      <c r="N57" s="26">
        <v>558</v>
      </c>
      <c r="O57" s="27">
        <v>916</v>
      </c>
      <c r="P57" s="28">
        <f>IFERROR(INDEX('[1]March Week 3 2020'!F:F,MATCH('[1]2020'!$A57,'[1]March Week 3 2020'!$A:$A,0)),"")</f>
        <v>839</v>
      </c>
      <c r="Q57" s="28">
        <f>IFERROR(INDEX('[1]March Week 3 2020'!G:G,MATCH('[1]2020'!$A57,'[1]March Week 3 2020'!$A:$A,0)),"")</f>
        <v>834</v>
      </c>
      <c r="R57" s="28">
        <f>IFERROR(INDEX('[1]March Week 3 2020'!H:H,MATCH('[1]2020'!$A57,'[1]March Week 3 2020'!$A:$A,0)),"")</f>
        <v>816</v>
      </c>
      <c r="S57" s="28">
        <f>IFERROR(INDEX('[1]March Week 3 2020'!I:I,MATCH('[1]2020'!$A57,'[1]March Week 3 2020'!$A:$A,0)),"")</f>
        <v>825</v>
      </c>
      <c r="T57" s="28">
        <f>IFERROR(INDEX('[1]March Week 3 2020'!J:J,MATCH('[1]2020'!$A57,'[1]March Week 3 2020'!$A:$A,0)),"")</f>
        <v>647</v>
      </c>
      <c r="U57" s="29">
        <f>IFERROR(INDEX('[1]March Week 4 2020'!D:D,MATCH('[1]2020'!$A57,'[1]March Week 4 2020'!$A:$A,0)),"")</f>
        <v>461</v>
      </c>
      <c r="V57" s="28">
        <f>IFERROR(INDEX('[1]March Week 4 2020'!E:E,MATCH('[1]2020'!$A57,'[1]March Week 4 2020'!$A:$A,0)),"")</f>
        <v>706</v>
      </c>
      <c r="W57" s="28">
        <f>IFERROR(INDEX('[1]March Week 4 2020'!F:F,MATCH('[1]2020'!$A57,'[1]March Week 4 2020'!$A:$A,0)),"")</f>
        <v>514</v>
      </c>
      <c r="X57" s="28">
        <f>IFERROR(INDEX('[1]March Week 4 2020'!G:G,MATCH('[1]2020'!$A57,'[1]March Week 4 2020'!$A:$A,0)),"")</f>
        <v>767</v>
      </c>
      <c r="Y57" s="28">
        <f>IFERROR(INDEX('[1]March Week 4 2020'!H:H,MATCH('[1]2020'!$A57,'[1]March Week 4 2020'!$A:$A,0)),"")</f>
        <v>770</v>
      </c>
      <c r="Z57" s="28">
        <f>IFERROR(INDEX('[1]March Week 4 2020'!I:I,MATCH('[1]2020'!$A57,'[1]March Week 4 2020'!$A:$A,0)),"")</f>
        <v>702</v>
      </c>
      <c r="AA57" s="30">
        <f>IFERROR(INDEX('[1]March Week 4 2020'!J:J,MATCH('[1]2020'!$A57,'[1]March Week 4 2020'!$A:$A,0)),"")</f>
        <v>712</v>
      </c>
      <c r="AB57" s="28">
        <f>IFERROR(INDEX('[1]March Week 5 2020'!D:D,MATCH('[1]2020'!$B57,'[1]March Week 5 2020'!$B:$B,0)),"")</f>
        <v>452</v>
      </c>
      <c r="AC57" s="28">
        <f>IFERROR(INDEX('[1]March Week 5 2020'!E:E,MATCH('[1]2020'!$B57,'[1]March Week 5 2020'!$B:$B,0)),"")</f>
        <v>550</v>
      </c>
      <c r="AD57" s="28">
        <f>IFERROR(INDEX('[1]March Week 5 2020'!F:F,MATCH('[1]2020'!$B57,'[1]March Week 5 2020'!$B:$B,0)),"")</f>
        <v>798</v>
      </c>
      <c r="AE57" s="28">
        <f>IFERROR(INDEX('[1]March Week 5 2020'!G:G,MATCH('[1]2020'!$B57,'[1]March Week 5 2020'!$B:$B,0)),"")</f>
        <v>811</v>
      </c>
      <c r="AF57" s="28">
        <f>IFERROR(INDEX('[1]March Week 5 2020'!H:H,MATCH('[1]2020'!$B57,'[1]March Week 5 2020'!$B:$B,0)),"")</f>
        <v>597</v>
      </c>
      <c r="AG57" s="28">
        <f>IFERROR(INDEX('[1]March Week 5 2020'!I:I,MATCH('[1]2020'!$B57,'[1]March Week 5 2020'!$B:$B,0)),"")</f>
        <v>716</v>
      </c>
      <c r="AH57" s="28">
        <f>IFERROR(INDEX('[1]March Week 5 2020'!J:J,MATCH('[1]2020'!$B57,'[1]March Week 5 2020'!$B:$B,0)),"")</f>
        <v>587</v>
      </c>
      <c r="AI57" s="29">
        <f>INDEX('[1]April Week 1 2020'!D:D,MATCH('[1]2020'!$B57,'[1]April Week 1 2020'!$B:$B,0))</f>
        <v>487</v>
      </c>
      <c r="AJ57" s="28">
        <f>INDEX('[1]April Week 1 2020'!E:E,MATCH('[1]2020'!$B57,'[1]April Week 1 2020'!$B:$B,0))</f>
        <v>747</v>
      </c>
      <c r="AK57" s="28">
        <f>INDEX('[1]April Week 1 2020'!F:F,MATCH('[1]2020'!$B57,'[1]April Week 1 2020'!$B:$B,0))</f>
        <v>857</v>
      </c>
      <c r="AL57" s="28">
        <f>INDEX('[1]April Week 1 2020'!G:G,MATCH('[1]2020'!$B57,'[1]April Week 1 2020'!$B:$B,0))</f>
        <v>822</v>
      </c>
      <c r="AM57" s="28">
        <f>INDEX('[1]April Week 1 2020'!H:H,MATCH('[1]2020'!$B57,'[1]April Week 1 2020'!$B:$B,0))</f>
        <v>777</v>
      </c>
      <c r="AN57" s="28">
        <f>INDEX('[1]April Week 1 2020'!I:I,MATCH('[1]2020'!$B57,'[1]April Week 1 2020'!$B:$B,0))</f>
        <v>434</v>
      </c>
      <c r="AO57" s="30">
        <f>INDEX('[1]April Week 1 2020'!J:J,MATCH('[1]2020'!$B57,'[1]April Week 1 2020'!$B:$B,0))</f>
        <v>608</v>
      </c>
    </row>
    <row r="58" spans="1:41" ht="16" x14ac:dyDescent="0.2">
      <c r="A58" s="21" t="s">
        <v>205</v>
      </c>
      <c r="B58" s="22" t="s">
        <v>206</v>
      </c>
      <c r="C58" s="22" t="s">
        <v>203</v>
      </c>
      <c r="D58" s="31" t="s">
        <v>207</v>
      </c>
      <c r="E58" s="24">
        <v>3134</v>
      </c>
      <c r="F58" s="25">
        <v>2018</v>
      </c>
      <c r="G58" s="26">
        <v>1864</v>
      </c>
      <c r="H58" s="27">
        <v>2886</v>
      </c>
      <c r="I58" s="27">
        <v>2976</v>
      </c>
      <c r="J58" s="27">
        <v>3091</v>
      </c>
      <c r="K58" s="27">
        <v>3160</v>
      </c>
      <c r="L58" s="27">
        <v>2767</v>
      </c>
      <c r="M58" s="25">
        <v>2049</v>
      </c>
      <c r="N58" s="26">
        <v>1648</v>
      </c>
      <c r="O58" s="27">
        <v>2525</v>
      </c>
      <c r="P58" s="28">
        <f>IFERROR(INDEX('[1]March Week 3 2020'!F:F,MATCH('[1]2020'!$A58,'[1]March Week 3 2020'!$A:$A,0)),"")</f>
        <v>2454</v>
      </c>
      <c r="Q58" s="28">
        <f>IFERROR(INDEX('[1]March Week 3 2020'!G:G,MATCH('[1]2020'!$A58,'[1]March Week 3 2020'!$A:$A,0)),"")</f>
        <v>2543</v>
      </c>
      <c r="R58" s="28">
        <f>IFERROR(INDEX('[1]March Week 3 2020'!H:H,MATCH('[1]2020'!$A58,'[1]March Week 3 2020'!$A:$A,0)),"")</f>
        <v>2338</v>
      </c>
      <c r="S58" s="28">
        <f>IFERROR(INDEX('[1]March Week 3 2020'!I:I,MATCH('[1]2020'!$A58,'[1]March Week 3 2020'!$A:$A,0)),"")</f>
        <v>2259</v>
      </c>
      <c r="T58" s="28">
        <f>IFERROR(INDEX('[1]March Week 3 2020'!J:J,MATCH('[1]2020'!$A58,'[1]March Week 3 2020'!$A:$A,0)),"")</f>
        <v>1624</v>
      </c>
      <c r="U58" s="29">
        <f>IFERROR(INDEX('[1]March Week 4 2020'!D:D,MATCH('[1]2020'!$A58,'[1]March Week 4 2020'!$A:$A,0)),"")</f>
        <v>1331</v>
      </c>
      <c r="V58" s="28">
        <f>IFERROR(INDEX('[1]March Week 4 2020'!E:E,MATCH('[1]2020'!$A58,'[1]March Week 4 2020'!$A:$A,0)),"")</f>
        <v>2127</v>
      </c>
      <c r="W58" s="28">
        <f>IFERROR(INDEX('[1]March Week 4 2020'!F:F,MATCH('[1]2020'!$A58,'[1]March Week 4 2020'!$A:$A,0)),"")</f>
        <v>1800</v>
      </c>
      <c r="X58" s="28">
        <f>IFERROR(INDEX('[1]March Week 4 2020'!G:G,MATCH('[1]2020'!$A58,'[1]March Week 4 2020'!$A:$A,0)),"")</f>
        <v>2129</v>
      </c>
      <c r="Y58" s="28">
        <f>IFERROR(INDEX('[1]March Week 4 2020'!H:H,MATCH('[1]2020'!$A58,'[1]March Week 4 2020'!$A:$A,0)),"")</f>
        <v>2245</v>
      </c>
      <c r="Z58" s="28">
        <f>IFERROR(INDEX('[1]March Week 4 2020'!I:I,MATCH('[1]2020'!$A58,'[1]March Week 4 2020'!$A:$A,0)),"")</f>
        <v>2126</v>
      </c>
      <c r="AA58" s="30">
        <f>IFERROR(INDEX('[1]March Week 4 2020'!J:J,MATCH('[1]2020'!$A58,'[1]March Week 4 2020'!$A:$A,0)),"")</f>
        <v>1876</v>
      </c>
      <c r="AB58" s="28">
        <f>IFERROR(INDEX('[1]March Week 5 2020'!D:D,MATCH('[1]2020'!$B58,'[1]March Week 5 2020'!$B:$B,0)),"")</f>
        <v>1321</v>
      </c>
      <c r="AC58" s="28">
        <f>IFERROR(INDEX('[1]March Week 5 2020'!E:E,MATCH('[1]2020'!$B58,'[1]March Week 5 2020'!$B:$B,0)),"")</f>
        <v>1862</v>
      </c>
      <c r="AD58" s="28">
        <f>IFERROR(INDEX('[1]March Week 5 2020'!F:F,MATCH('[1]2020'!$B58,'[1]March Week 5 2020'!$B:$B,0)),"")</f>
        <v>2243</v>
      </c>
      <c r="AE58" s="28">
        <f>IFERROR(INDEX('[1]March Week 5 2020'!G:G,MATCH('[1]2020'!$B58,'[1]March Week 5 2020'!$B:$B,0)),"")</f>
        <v>2236</v>
      </c>
      <c r="AF58" s="28">
        <f>IFERROR(INDEX('[1]March Week 5 2020'!H:H,MATCH('[1]2020'!$B58,'[1]March Week 5 2020'!$B:$B,0)),"")</f>
        <v>1625</v>
      </c>
      <c r="AG58" s="28">
        <f>IFERROR(INDEX('[1]March Week 5 2020'!I:I,MATCH('[1]2020'!$B58,'[1]March Week 5 2020'!$B:$B,0)),"")</f>
        <v>1875</v>
      </c>
      <c r="AH58" s="28">
        <f>IFERROR(INDEX('[1]March Week 5 2020'!J:J,MATCH('[1]2020'!$B58,'[1]March Week 5 2020'!$B:$B,0)),"")</f>
        <v>1452</v>
      </c>
      <c r="AI58" s="29">
        <f>INDEX('[1]April Week 1 2020'!D:D,MATCH('[1]2020'!$B58,'[1]April Week 1 2020'!$B:$B,0))</f>
        <v>1256</v>
      </c>
      <c r="AJ58" s="28">
        <f>INDEX('[1]April Week 1 2020'!E:E,MATCH('[1]2020'!$B58,'[1]April Week 1 2020'!$B:$B,0))</f>
        <v>2137</v>
      </c>
      <c r="AK58" s="28">
        <f>INDEX('[1]April Week 1 2020'!F:F,MATCH('[1]2020'!$B58,'[1]April Week 1 2020'!$B:$B,0))</f>
        <v>2117</v>
      </c>
      <c r="AL58" s="28">
        <f>INDEX('[1]April Week 1 2020'!G:G,MATCH('[1]2020'!$B58,'[1]April Week 1 2020'!$B:$B,0))</f>
        <v>2159</v>
      </c>
      <c r="AM58" s="28">
        <f>INDEX('[1]April Week 1 2020'!H:H,MATCH('[1]2020'!$B58,'[1]April Week 1 2020'!$B:$B,0))</f>
        <v>2101</v>
      </c>
      <c r="AN58" s="28">
        <f>INDEX('[1]April Week 1 2020'!I:I,MATCH('[1]2020'!$B58,'[1]April Week 1 2020'!$B:$B,0))</f>
        <v>1554</v>
      </c>
      <c r="AO58" s="30">
        <f>INDEX('[1]April Week 1 2020'!J:J,MATCH('[1]2020'!$B58,'[1]April Week 1 2020'!$B:$B,0))</f>
        <v>1691</v>
      </c>
    </row>
    <row r="59" spans="1:41" ht="16" x14ac:dyDescent="0.2">
      <c r="A59" s="21" t="s">
        <v>208</v>
      </c>
      <c r="B59" s="22" t="s">
        <v>209</v>
      </c>
      <c r="C59" s="22" t="s">
        <v>203</v>
      </c>
      <c r="D59" s="31" t="s">
        <v>210</v>
      </c>
      <c r="E59" s="24">
        <v>2323</v>
      </c>
      <c r="F59" s="25">
        <v>1483</v>
      </c>
      <c r="G59" s="26">
        <v>1207</v>
      </c>
      <c r="H59" s="27">
        <v>2204</v>
      </c>
      <c r="I59" s="27">
        <v>2183</v>
      </c>
      <c r="J59" s="27">
        <v>2291</v>
      </c>
      <c r="K59" s="27">
        <v>2426</v>
      </c>
      <c r="L59" s="27">
        <v>2176</v>
      </c>
      <c r="M59" s="25">
        <v>1305</v>
      </c>
      <c r="N59" s="26">
        <v>1219</v>
      </c>
      <c r="O59" s="27">
        <v>2073</v>
      </c>
      <c r="P59" s="28">
        <f>IFERROR(INDEX('[1]March Week 3 2020'!F:F,MATCH('[1]2020'!$A59,'[1]March Week 3 2020'!$A:$A,0)),"")</f>
        <v>1967</v>
      </c>
      <c r="Q59" s="28">
        <f>IFERROR(INDEX('[1]March Week 3 2020'!G:G,MATCH('[1]2020'!$A59,'[1]March Week 3 2020'!$A:$A,0)),"")</f>
        <v>1915</v>
      </c>
      <c r="R59" s="28">
        <f>IFERROR(INDEX('[1]March Week 3 2020'!H:H,MATCH('[1]2020'!$A59,'[1]March Week 3 2020'!$A:$A,0)),"")</f>
        <v>1942</v>
      </c>
      <c r="S59" s="28">
        <f>IFERROR(INDEX('[1]March Week 3 2020'!I:I,MATCH('[1]2020'!$A59,'[1]March Week 3 2020'!$A:$A,0)),"")</f>
        <v>1715</v>
      </c>
      <c r="T59" s="28">
        <f>IFERROR(INDEX('[1]March Week 3 2020'!J:J,MATCH('[1]2020'!$A59,'[1]March Week 3 2020'!$A:$A,0)),"")</f>
        <v>1223</v>
      </c>
      <c r="U59" s="29">
        <f>IFERROR(INDEX('[1]March Week 4 2020'!D:D,MATCH('[1]2020'!$A59,'[1]March Week 4 2020'!$A:$A,0)),"")</f>
        <v>1017</v>
      </c>
      <c r="V59" s="28">
        <f>IFERROR(INDEX('[1]March Week 4 2020'!E:E,MATCH('[1]2020'!$A59,'[1]March Week 4 2020'!$A:$A,0)),"")</f>
        <v>1777</v>
      </c>
      <c r="W59" s="28">
        <f>IFERROR(INDEX('[1]March Week 4 2020'!F:F,MATCH('[1]2020'!$A59,'[1]March Week 4 2020'!$A:$A,0)),"")</f>
        <v>1483</v>
      </c>
      <c r="X59" s="28">
        <f>IFERROR(INDEX('[1]March Week 4 2020'!G:G,MATCH('[1]2020'!$A59,'[1]March Week 4 2020'!$A:$A,0)),"")</f>
        <v>1708</v>
      </c>
      <c r="Y59" s="28">
        <f>IFERROR(INDEX('[1]March Week 4 2020'!H:H,MATCH('[1]2020'!$A59,'[1]March Week 4 2020'!$A:$A,0)),"")</f>
        <v>1716</v>
      </c>
      <c r="Z59" s="28">
        <f>IFERROR(INDEX('[1]March Week 4 2020'!I:I,MATCH('[1]2020'!$A59,'[1]March Week 4 2020'!$A:$A,0)),"")</f>
        <v>1591</v>
      </c>
      <c r="AA59" s="30">
        <f>IFERROR(INDEX('[1]March Week 4 2020'!J:J,MATCH('[1]2020'!$A59,'[1]March Week 4 2020'!$A:$A,0)),"")</f>
        <v>1339</v>
      </c>
      <c r="AB59" s="28">
        <f>IFERROR(INDEX('[1]March Week 5 2020'!D:D,MATCH('[1]2020'!$B59,'[1]March Week 5 2020'!$B:$B,0)),"")</f>
        <v>969</v>
      </c>
      <c r="AC59" s="28">
        <f>IFERROR(INDEX('[1]March Week 5 2020'!E:E,MATCH('[1]2020'!$B59,'[1]March Week 5 2020'!$B:$B,0)),"")</f>
        <v>1360</v>
      </c>
      <c r="AD59" s="28">
        <f>IFERROR(INDEX('[1]March Week 5 2020'!F:F,MATCH('[1]2020'!$B59,'[1]March Week 5 2020'!$B:$B,0)),"")</f>
        <v>1680</v>
      </c>
      <c r="AE59" s="28">
        <f>IFERROR(INDEX('[1]March Week 5 2020'!G:G,MATCH('[1]2020'!$B59,'[1]March Week 5 2020'!$B:$B,0)),"")</f>
        <v>1873</v>
      </c>
      <c r="AF59" s="28">
        <f>IFERROR(INDEX('[1]March Week 5 2020'!H:H,MATCH('[1]2020'!$B59,'[1]March Week 5 2020'!$B:$B,0)),"")</f>
        <v>1437</v>
      </c>
      <c r="AG59" s="28">
        <f>IFERROR(INDEX('[1]March Week 5 2020'!I:I,MATCH('[1]2020'!$B59,'[1]March Week 5 2020'!$B:$B,0)),"")</f>
        <v>1548</v>
      </c>
      <c r="AH59" s="28">
        <f>IFERROR(INDEX('[1]March Week 5 2020'!J:J,MATCH('[1]2020'!$B59,'[1]March Week 5 2020'!$B:$B,0)),"")</f>
        <v>1052</v>
      </c>
      <c r="AI59" s="29">
        <f>INDEX('[1]April Week 1 2020'!D:D,MATCH('[1]2020'!$B59,'[1]April Week 1 2020'!$B:$B,0))</f>
        <v>809</v>
      </c>
      <c r="AJ59" s="28">
        <f>INDEX('[1]April Week 1 2020'!E:E,MATCH('[1]2020'!$B59,'[1]April Week 1 2020'!$B:$B,0))</f>
        <v>1494</v>
      </c>
      <c r="AK59" s="28">
        <f>INDEX('[1]April Week 1 2020'!F:F,MATCH('[1]2020'!$B59,'[1]April Week 1 2020'!$B:$B,0))</f>
        <v>1550</v>
      </c>
      <c r="AL59" s="28">
        <f>INDEX('[1]April Week 1 2020'!G:G,MATCH('[1]2020'!$B59,'[1]April Week 1 2020'!$B:$B,0))</f>
        <v>1609</v>
      </c>
      <c r="AM59" s="28">
        <f>INDEX('[1]April Week 1 2020'!H:H,MATCH('[1]2020'!$B59,'[1]April Week 1 2020'!$B:$B,0))</f>
        <v>1609</v>
      </c>
      <c r="AN59" s="28">
        <f>INDEX('[1]April Week 1 2020'!I:I,MATCH('[1]2020'!$B59,'[1]April Week 1 2020'!$B:$B,0))</f>
        <v>1018</v>
      </c>
      <c r="AO59" s="30">
        <f>INDEX('[1]April Week 1 2020'!J:J,MATCH('[1]2020'!$B59,'[1]April Week 1 2020'!$B:$B,0))</f>
        <v>1194</v>
      </c>
    </row>
    <row r="60" spans="1:41" ht="16" x14ac:dyDescent="0.2">
      <c r="A60" s="21" t="s">
        <v>211</v>
      </c>
      <c r="B60" s="22" t="s">
        <v>212</v>
      </c>
      <c r="C60" s="22" t="s">
        <v>213</v>
      </c>
      <c r="D60" s="44" t="s">
        <v>214</v>
      </c>
      <c r="E60" s="24">
        <v>10824</v>
      </c>
      <c r="F60" s="25">
        <v>7999</v>
      </c>
      <c r="G60" s="26">
        <v>6437</v>
      </c>
      <c r="H60" s="27">
        <v>10143</v>
      </c>
      <c r="I60" s="27">
        <v>10412</v>
      </c>
      <c r="J60" s="27">
        <v>10514</v>
      </c>
      <c r="K60" s="27">
        <v>10517</v>
      </c>
      <c r="L60" s="27">
        <v>10093</v>
      </c>
      <c r="M60" s="25">
        <v>7925</v>
      </c>
      <c r="N60" s="26">
        <v>6114</v>
      </c>
      <c r="O60" s="27">
        <v>8987</v>
      </c>
      <c r="P60" s="28">
        <f>IFERROR(INDEX('[1]March Week 3 2020'!F:F,MATCH('[1]2020'!$A60,'[1]March Week 3 2020'!$A:$A,0)),"")</f>
        <v>8173</v>
      </c>
      <c r="Q60" s="28">
        <f>IFERROR(INDEX('[1]March Week 3 2020'!G:G,MATCH('[1]2020'!$A60,'[1]March Week 3 2020'!$A:$A,0)),"")</f>
        <v>8358</v>
      </c>
      <c r="R60" s="28">
        <f>IFERROR(INDEX('[1]March Week 3 2020'!H:H,MATCH('[1]2020'!$A60,'[1]March Week 3 2020'!$A:$A,0)),"")</f>
        <v>7201</v>
      </c>
      <c r="S60" s="28">
        <f>IFERROR(INDEX('[1]March Week 3 2020'!I:I,MATCH('[1]2020'!$A60,'[1]March Week 3 2020'!$A:$A,0)),"")</f>
        <v>7961</v>
      </c>
      <c r="T60" s="28">
        <f>IFERROR(INDEX('[1]March Week 3 2020'!J:J,MATCH('[1]2020'!$A60,'[1]March Week 3 2020'!$A:$A,0)),"")</f>
        <v>5952</v>
      </c>
      <c r="U60" s="29">
        <f>IFERROR(INDEX('[1]March Week 4 2020'!D:D,MATCH('[1]2020'!$A60,'[1]March Week 4 2020'!$A:$A,0)),"")</f>
        <v>4779</v>
      </c>
      <c r="V60" s="28">
        <f>IFERROR(INDEX('[1]March Week 4 2020'!E:E,MATCH('[1]2020'!$A60,'[1]March Week 4 2020'!$A:$A,0)),"")</f>
        <v>6592</v>
      </c>
      <c r="W60" s="28">
        <f>IFERROR(INDEX('[1]March Week 4 2020'!F:F,MATCH('[1]2020'!$A60,'[1]March Week 4 2020'!$A:$A,0)),"")</f>
        <v>6075</v>
      </c>
      <c r="X60" s="28">
        <f>IFERROR(INDEX('[1]March Week 4 2020'!G:G,MATCH('[1]2020'!$A60,'[1]March Week 4 2020'!$A:$A,0)),"")</f>
        <v>6936</v>
      </c>
      <c r="Y60" s="28">
        <f>IFERROR(INDEX('[1]March Week 4 2020'!H:H,MATCH('[1]2020'!$A60,'[1]March Week 4 2020'!$A:$A,0)),"")</f>
        <v>6798</v>
      </c>
      <c r="Z60" s="28">
        <f>IFERROR(INDEX('[1]March Week 4 2020'!I:I,MATCH('[1]2020'!$A60,'[1]March Week 4 2020'!$A:$A,0)),"")</f>
        <v>7387</v>
      </c>
      <c r="AA60" s="30">
        <f>IFERROR(INDEX('[1]March Week 4 2020'!J:J,MATCH('[1]2020'!$A60,'[1]March Week 4 2020'!$A:$A,0)),"")</f>
        <v>5385</v>
      </c>
      <c r="AB60" s="28">
        <f>IFERROR(INDEX('[1]March Week 5 2020'!D:D,MATCH('[1]2020'!$B60,'[1]March Week 5 2020'!$B:$B,0)),"")</f>
        <v>3282</v>
      </c>
      <c r="AC60" s="28">
        <f>IFERROR(INDEX('[1]March Week 5 2020'!E:E,MATCH('[1]2020'!$B60,'[1]March Week 5 2020'!$B:$B,0)),"")</f>
        <v>6304</v>
      </c>
      <c r="AD60" s="28">
        <f>IFERROR(INDEX('[1]March Week 5 2020'!F:F,MATCH('[1]2020'!$B60,'[1]March Week 5 2020'!$B:$B,0)),"")</f>
        <v>6941</v>
      </c>
      <c r="AE60" s="28">
        <f>IFERROR(INDEX('[1]March Week 5 2020'!G:G,MATCH('[1]2020'!$B60,'[1]March Week 5 2020'!$B:$B,0)),"")</f>
        <v>7254</v>
      </c>
      <c r="AF60" s="28">
        <f>IFERROR(INDEX('[1]March Week 5 2020'!H:H,MATCH('[1]2020'!$B60,'[1]March Week 5 2020'!$B:$B,0)),"")</f>
        <v>6013</v>
      </c>
      <c r="AG60" s="28">
        <f>IFERROR(INDEX('[1]March Week 5 2020'!I:I,MATCH('[1]2020'!$B60,'[1]March Week 5 2020'!$B:$B,0)),"")</f>
        <v>6406</v>
      </c>
      <c r="AH60" s="28">
        <f>IFERROR(INDEX('[1]March Week 5 2020'!J:J,MATCH('[1]2020'!$B60,'[1]March Week 5 2020'!$B:$B,0)),"")</f>
        <v>4852</v>
      </c>
      <c r="AI60" s="29">
        <f>INDEX('[1]April Week 1 2020'!D:D,MATCH('[1]2020'!$B60,'[1]April Week 1 2020'!$B:$B,0))</f>
        <v>3741</v>
      </c>
      <c r="AJ60" s="28">
        <f>INDEX('[1]April Week 1 2020'!E:E,MATCH('[1]2020'!$B60,'[1]April Week 1 2020'!$B:$B,0))</f>
        <v>6757</v>
      </c>
      <c r="AK60" s="28">
        <f>INDEX('[1]April Week 1 2020'!F:F,MATCH('[1]2020'!$B60,'[1]April Week 1 2020'!$B:$B,0))</f>
        <v>6695</v>
      </c>
      <c r="AL60" s="28">
        <f>INDEX('[1]April Week 1 2020'!G:G,MATCH('[1]2020'!$B60,'[1]April Week 1 2020'!$B:$B,0))</f>
        <v>6632</v>
      </c>
      <c r="AM60" s="28">
        <f>INDEX('[1]April Week 1 2020'!H:H,MATCH('[1]2020'!$B60,'[1]April Week 1 2020'!$B:$B,0))</f>
        <v>6094</v>
      </c>
      <c r="AN60" s="28">
        <f>INDEX('[1]April Week 1 2020'!I:I,MATCH('[1]2020'!$B60,'[1]April Week 1 2020'!$B:$B,0))</f>
        <v>6975</v>
      </c>
      <c r="AO60" s="30">
        <f>INDEX('[1]April Week 1 2020'!J:J,MATCH('[1]2020'!$B60,'[1]April Week 1 2020'!$B:$B,0))</f>
        <v>5372</v>
      </c>
    </row>
    <row r="61" spans="1:41" ht="16" x14ac:dyDescent="0.2">
      <c r="A61" s="21" t="s">
        <v>215</v>
      </c>
      <c r="B61" s="80" t="s">
        <v>216</v>
      </c>
      <c r="C61" s="80" t="s">
        <v>213</v>
      </c>
      <c r="D61" s="81" t="s">
        <v>217</v>
      </c>
      <c r="E61" s="82">
        <v>69852</v>
      </c>
      <c r="F61" s="83">
        <v>60188</v>
      </c>
      <c r="G61" s="84">
        <v>60278</v>
      </c>
      <c r="H61" s="85">
        <v>56025</v>
      </c>
      <c r="I61" s="85">
        <v>54055</v>
      </c>
      <c r="J61" s="85">
        <v>55485</v>
      </c>
      <c r="K61" s="85">
        <v>58060</v>
      </c>
      <c r="L61" s="85">
        <v>63106</v>
      </c>
      <c r="M61" s="83">
        <v>53608</v>
      </c>
      <c r="N61" s="84">
        <v>51916</v>
      </c>
      <c r="O61" s="85">
        <v>49747</v>
      </c>
      <c r="P61" s="28">
        <f>IFERROR(INDEX('[1]March Week 3 2020'!F:F,MATCH('[1]2020'!$A61,'[1]March Week 3 2020'!$A:$A,0)),"")</f>
        <v>43426</v>
      </c>
      <c r="Q61" s="28">
        <f>IFERROR(INDEX('[1]March Week 3 2020'!G:G,MATCH('[1]2020'!$A61,'[1]March Week 3 2020'!$A:$A,0)),"")</f>
        <v>43901</v>
      </c>
      <c r="R61" s="28">
        <f>IFERROR(INDEX('[1]March Week 3 2020'!H:H,MATCH('[1]2020'!$A61,'[1]March Week 3 2020'!$A:$A,0)),"")</f>
        <v>39032</v>
      </c>
      <c r="S61" s="28">
        <f>IFERROR(INDEX('[1]March Week 3 2020'!I:I,MATCH('[1]2020'!$A61,'[1]March Week 3 2020'!$A:$A,0)),"")</f>
        <v>43354</v>
      </c>
      <c r="T61" s="28">
        <f>IFERROR(INDEX('[1]March Week 3 2020'!J:J,MATCH('[1]2020'!$A61,'[1]March Week 3 2020'!$A:$A,0)),"")</f>
        <v>36417</v>
      </c>
      <c r="U61" s="29">
        <f>IFERROR(INDEX('[1]March Week 4 2020'!D:D,MATCH('[1]2020'!$A61,'[1]March Week 4 2020'!$A:$A,0)),"")</f>
        <v>31390</v>
      </c>
      <c r="V61" s="28">
        <f>IFERROR(INDEX('[1]March Week 4 2020'!E:E,MATCH('[1]2020'!$A61,'[1]March Week 4 2020'!$A:$A,0)),"")</f>
        <v>32239</v>
      </c>
      <c r="W61" s="28">
        <f>IFERROR(INDEX('[1]March Week 4 2020'!F:F,MATCH('[1]2020'!$A61,'[1]March Week 4 2020'!$A:$A,0)),"")</f>
        <v>30392</v>
      </c>
      <c r="X61" s="28">
        <f>IFERROR(INDEX('[1]March Week 4 2020'!G:G,MATCH('[1]2020'!$A61,'[1]March Week 4 2020'!$A:$A,0)),"")</f>
        <v>32455</v>
      </c>
      <c r="Y61" s="28">
        <f>IFERROR(INDEX('[1]March Week 4 2020'!H:H,MATCH('[1]2020'!$A61,'[1]March Week 4 2020'!$A:$A,0)),"")</f>
        <v>33065</v>
      </c>
      <c r="Z61" s="28">
        <f>IFERROR(INDEX('[1]March Week 4 2020'!I:I,MATCH('[1]2020'!$A61,'[1]March Week 4 2020'!$A:$A,0)),"")</f>
        <v>35862</v>
      </c>
      <c r="AA61" s="30">
        <f>IFERROR(INDEX('[1]March Week 4 2020'!J:J,MATCH('[1]2020'!$A61,'[1]March Week 4 2020'!$A:$A,0)),"")</f>
        <v>26391</v>
      </c>
      <c r="AB61" s="28">
        <f>IFERROR(INDEX('[1]March Week 5 2020'!D:D,MATCH('[1]2020'!$B61,'[1]March Week 5 2020'!$B:$B,0)),"")</f>
        <v>19454</v>
      </c>
      <c r="AC61" s="28">
        <f>IFERROR(INDEX('[1]March Week 5 2020'!E:E,MATCH('[1]2020'!$B61,'[1]March Week 5 2020'!$B:$B,0)),"")</f>
        <v>28560</v>
      </c>
      <c r="AD61" s="28">
        <f>IFERROR(INDEX('[1]March Week 5 2020'!F:F,MATCH('[1]2020'!$B61,'[1]March Week 5 2020'!$B:$B,0)),"")</f>
        <v>30011</v>
      </c>
      <c r="AE61" s="28">
        <f>IFERROR(INDEX('[1]March Week 5 2020'!G:G,MATCH('[1]2020'!$B61,'[1]March Week 5 2020'!$B:$B,0)),"")</f>
        <v>30646</v>
      </c>
      <c r="AF61" s="28">
        <f>IFERROR(INDEX('[1]March Week 5 2020'!H:H,MATCH('[1]2020'!$B61,'[1]March Week 5 2020'!$B:$B,0)),"")</f>
        <v>27116</v>
      </c>
      <c r="AG61" s="28">
        <f>IFERROR(INDEX('[1]March Week 5 2020'!I:I,MATCH('[1]2020'!$B61,'[1]March Week 5 2020'!$B:$B,0)),"")</f>
        <v>27846</v>
      </c>
      <c r="AH61" s="28">
        <f>IFERROR(INDEX('[1]March Week 5 2020'!J:J,MATCH('[1]2020'!$B61,'[1]March Week 5 2020'!$B:$B,0)),"")</f>
        <v>20992</v>
      </c>
      <c r="AI61" s="29">
        <f>INDEX('[1]April Week 1 2020'!D:D,MATCH('[1]2020'!$B61,'[1]April Week 1 2020'!$B:$B,0))</f>
        <v>17853</v>
      </c>
      <c r="AJ61" s="28">
        <f>INDEX('[1]April Week 1 2020'!E:E,MATCH('[1]2020'!$B61,'[1]April Week 1 2020'!$B:$B,0))</f>
        <v>27248</v>
      </c>
      <c r="AK61" s="28">
        <f>INDEX('[1]April Week 1 2020'!F:F,MATCH('[1]2020'!$B61,'[1]April Week 1 2020'!$B:$B,0))</f>
        <v>27080</v>
      </c>
      <c r="AL61" s="28">
        <f>INDEX('[1]April Week 1 2020'!G:G,MATCH('[1]2020'!$B61,'[1]April Week 1 2020'!$B:$B,0))</f>
        <v>26855</v>
      </c>
      <c r="AM61" s="28">
        <f>INDEX('[1]April Week 1 2020'!H:H,MATCH('[1]2020'!$B61,'[1]April Week 1 2020'!$B:$B,0))</f>
        <v>25958</v>
      </c>
      <c r="AN61" s="28">
        <f>INDEX('[1]April Week 1 2020'!I:I,MATCH('[1]2020'!$B61,'[1]April Week 1 2020'!$B:$B,0))</f>
        <v>29358</v>
      </c>
      <c r="AO61" s="30">
        <f>INDEX('[1]April Week 1 2020'!J:J,MATCH('[1]2020'!$B61,'[1]April Week 1 2020'!$B:$B,0))</f>
        <v>23217</v>
      </c>
    </row>
    <row r="62" spans="1:41" ht="16" x14ac:dyDescent="0.2">
      <c r="A62" s="21" t="s">
        <v>218</v>
      </c>
      <c r="B62" s="22" t="s">
        <v>219</v>
      </c>
      <c r="C62" s="22" t="s">
        <v>213</v>
      </c>
      <c r="D62" s="23" t="s">
        <v>220</v>
      </c>
      <c r="E62" s="24">
        <v>9931</v>
      </c>
      <c r="F62" s="25">
        <v>10300</v>
      </c>
      <c r="G62" s="26">
        <v>9132</v>
      </c>
      <c r="H62" s="27">
        <v>9855</v>
      </c>
      <c r="I62" s="27">
        <v>8653</v>
      </c>
      <c r="J62" s="27">
        <v>9105</v>
      </c>
      <c r="K62" s="27">
        <v>9223</v>
      </c>
      <c r="L62" s="27">
        <v>8958</v>
      </c>
      <c r="M62" s="25">
        <v>10654</v>
      </c>
      <c r="N62" s="26">
        <v>8762</v>
      </c>
      <c r="O62" s="43">
        <v>8266</v>
      </c>
      <c r="P62" s="28">
        <f>IFERROR(INDEX('[1]March Week 3 2020'!F:F,MATCH('[1]2020'!$A62,'[1]March Week 3 2020'!$A:$A,0)),"")</f>
        <v>6708</v>
      </c>
      <c r="Q62" s="28">
        <f>IFERROR(INDEX('[1]March Week 3 2020'!G:G,MATCH('[1]2020'!$A62,'[1]March Week 3 2020'!$A:$A,0)),"")</f>
        <v>8189</v>
      </c>
      <c r="R62" s="28">
        <f>IFERROR(INDEX('[1]March Week 3 2020'!H:H,MATCH('[1]2020'!$A62,'[1]March Week 3 2020'!$A:$A,0)),"")</f>
        <v>6484</v>
      </c>
      <c r="S62" s="28">
        <f>IFERROR(INDEX('[1]March Week 3 2020'!I:I,MATCH('[1]2020'!$A62,'[1]March Week 3 2020'!$A:$A,0)),"")</f>
        <v>7745</v>
      </c>
      <c r="T62" s="28">
        <f>IFERROR(INDEX('[1]March Week 3 2020'!J:J,MATCH('[1]2020'!$A62,'[1]March Week 3 2020'!$A:$A,0)),"")</f>
        <v>8500</v>
      </c>
      <c r="U62" s="29">
        <f>IFERROR(INDEX('[1]March Week 4 2020'!D:D,MATCH('[1]2020'!$A62,'[1]March Week 4 2020'!$A:$A,0)),"")</f>
        <v>6748</v>
      </c>
      <c r="V62" s="28">
        <f>IFERROR(INDEX('[1]March Week 4 2020'!E:E,MATCH('[1]2020'!$A62,'[1]March Week 4 2020'!$A:$A,0)),"")</f>
        <v>6072</v>
      </c>
      <c r="W62" s="28">
        <f>IFERROR(INDEX('[1]March Week 4 2020'!F:F,MATCH('[1]2020'!$A62,'[1]March Week 4 2020'!$A:$A,0)),"")</f>
        <v>5576</v>
      </c>
      <c r="X62" s="28">
        <f>IFERROR(INDEX('[1]March Week 4 2020'!G:G,MATCH('[1]2020'!$A62,'[1]March Week 4 2020'!$A:$A,0)),"")</f>
        <v>6211</v>
      </c>
      <c r="Y62" s="28">
        <f>IFERROR(INDEX('[1]March Week 4 2020'!H:H,MATCH('[1]2020'!$A62,'[1]March Week 4 2020'!$A:$A,0)),"")</f>
        <v>6707</v>
      </c>
      <c r="Z62" s="28">
        <f>IFERROR(INDEX('[1]March Week 4 2020'!I:I,MATCH('[1]2020'!$A62,'[1]March Week 4 2020'!$A:$A,0)),"")</f>
        <v>7456</v>
      </c>
      <c r="AA62" s="30">
        <f>IFERROR(INDEX('[1]March Week 4 2020'!J:J,MATCH('[1]2020'!$A62,'[1]March Week 4 2020'!$A:$A,0)),"")</f>
        <v>6469</v>
      </c>
      <c r="AB62" s="28">
        <f>IFERROR(INDEX('[1]March Week 5 2020'!D:D,MATCH('[1]2020'!$B62,'[1]March Week 5 2020'!$B:$B,0)),"")</f>
        <v>3815</v>
      </c>
      <c r="AC62" s="28">
        <f>IFERROR(INDEX('[1]March Week 5 2020'!E:E,MATCH('[1]2020'!$B62,'[1]March Week 5 2020'!$B:$B,0)),"")</f>
        <v>5448</v>
      </c>
      <c r="AD62" s="28">
        <f>IFERROR(INDEX('[1]March Week 5 2020'!F:F,MATCH('[1]2020'!$B62,'[1]March Week 5 2020'!$B:$B,0)),"")</f>
        <v>6352</v>
      </c>
      <c r="AE62" s="28">
        <f>IFERROR(INDEX('[1]March Week 5 2020'!G:G,MATCH('[1]2020'!$B62,'[1]March Week 5 2020'!$B:$B,0)),"")</f>
        <v>6066</v>
      </c>
      <c r="AF62" s="28">
        <f>IFERROR(INDEX('[1]March Week 5 2020'!H:H,MATCH('[1]2020'!$B62,'[1]March Week 5 2020'!$B:$B,0)),"")</f>
        <v>4885</v>
      </c>
      <c r="AG62" s="28">
        <f>IFERROR(INDEX('[1]March Week 5 2020'!I:I,MATCH('[1]2020'!$B62,'[1]March Week 5 2020'!$B:$B,0)),"")</f>
        <v>5264</v>
      </c>
      <c r="AH62" s="28">
        <f>IFERROR(INDEX('[1]March Week 5 2020'!J:J,MATCH('[1]2020'!$B62,'[1]March Week 5 2020'!$B:$B,0)),"")</f>
        <v>5500</v>
      </c>
      <c r="AI62" s="29">
        <f>INDEX('[1]April Week 1 2020'!D:D,MATCH('[1]2020'!$B62,'[1]April Week 1 2020'!$B:$B,0))</f>
        <v>4391</v>
      </c>
      <c r="AJ62" s="28">
        <f>INDEX('[1]April Week 1 2020'!E:E,MATCH('[1]2020'!$B62,'[1]April Week 1 2020'!$B:$B,0))</f>
        <v>5843</v>
      </c>
      <c r="AK62" s="28">
        <f>INDEX('[1]April Week 1 2020'!F:F,MATCH('[1]2020'!$B62,'[1]April Week 1 2020'!$B:$B,0))</f>
        <v>5829</v>
      </c>
      <c r="AL62" s="28">
        <f>INDEX('[1]April Week 1 2020'!G:G,MATCH('[1]2020'!$B62,'[1]April Week 1 2020'!$B:$B,0))</f>
        <v>5668</v>
      </c>
      <c r="AM62" s="28">
        <f>INDEX('[1]April Week 1 2020'!H:H,MATCH('[1]2020'!$B62,'[1]April Week 1 2020'!$B:$B,0))</f>
        <v>4743</v>
      </c>
      <c r="AN62" s="28">
        <f>INDEX('[1]April Week 1 2020'!I:I,MATCH('[1]2020'!$B62,'[1]April Week 1 2020'!$B:$B,0))</f>
        <v>6139</v>
      </c>
      <c r="AO62" s="30">
        <f>INDEX('[1]April Week 1 2020'!J:J,MATCH('[1]2020'!$B62,'[1]April Week 1 2020'!$B:$B,0))</f>
        <v>5960</v>
      </c>
    </row>
    <row r="63" spans="1:41" ht="16" x14ac:dyDescent="0.2">
      <c r="A63" s="21" t="s">
        <v>221</v>
      </c>
      <c r="B63" s="22" t="s">
        <v>222</v>
      </c>
      <c r="C63" s="22" t="s">
        <v>213</v>
      </c>
      <c r="D63" s="23" t="s">
        <v>223</v>
      </c>
      <c r="E63" s="24">
        <v>6426</v>
      </c>
      <c r="F63" s="25">
        <v>6065</v>
      </c>
      <c r="G63" s="26">
        <v>5855</v>
      </c>
      <c r="H63" s="27">
        <v>6211</v>
      </c>
      <c r="I63" s="27">
        <v>5959</v>
      </c>
      <c r="J63" s="27">
        <v>6052</v>
      </c>
      <c r="K63" s="27">
        <v>6182</v>
      </c>
      <c r="L63" s="27">
        <v>6273</v>
      </c>
      <c r="M63" s="25">
        <v>6524</v>
      </c>
      <c r="N63" s="26">
        <v>5459</v>
      </c>
      <c r="O63" s="27">
        <v>5528</v>
      </c>
      <c r="P63" s="28">
        <f>IFERROR(INDEX('[1]March Week 3 2020'!F:F,MATCH('[1]2020'!$A63,'[1]March Week 3 2020'!$A:$A,0)),"")</f>
        <v>4777</v>
      </c>
      <c r="Q63" s="28">
        <f>IFERROR(INDEX('[1]March Week 3 2020'!G:G,MATCH('[1]2020'!$A63,'[1]March Week 3 2020'!$A:$A,0)),"")</f>
        <v>5597</v>
      </c>
      <c r="R63" s="28">
        <f>IFERROR(INDEX('[1]March Week 3 2020'!H:H,MATCH('[1]2020'!$A63,'[1]March Week 3 2020'!$A:$A,0)),"")</f>
        <v>4670</v>
      </c>
      <c r="S63" s="28">
        <f>IFERROR(INDEX('[1]March Week 3 2020'!I:I,MATCH('[1]2020'!$A63,'[1]March Week 3 2020'!$A:$A,0)),"")</f>
        <v>5548</v>
      </c>
      <c r="T63" s="28">
        <f>IFERROR(INDEX('[1]March Week 3 2020'!J:J,MATCH('[1]2020'!$A63,'[1]March Week 3 2020'!$A:$A,0)),"")</f>
        <v>5655</v>
      </c>
      <c r="U63" s="29">
        <f>IFERROR(INDEX('[1]March Week 4 2020'!D:D,MATCH('[1]2020'!$A63,'[1]March Week 4 2020'!$A:$A,0)),"")</f>
        <v>4816</v>
      </c>
      <c r="V63" s="28">
        <f>IFERROR(INDEX('[1]March Week 4 2020'!E:E,MATCH('[1]2020'!$A63,'[1]March Week 4 2020'!$A:$A,0)),"")</f>
        <v>4534</v>
      </c>
      <c r="W63" s="28">
        <f>IFERROR(INDEX('[1]March Week 4 2020'!F:F,MATCH('[1]2020'!$A63,'[1]March Week 4 2020'!$A:$A,0)),"")</f>
        <v>4629</v>
      </c>
      <c r="X63" s="28">
        <f>IFERROR(INDEX('[1]March Week 4 2020'!G:G,MATCH('[1]2020'!$A63,'[1]March Week 4 2020'!$A:$A,0)),"")</f>
        <v>4874</v>
      </c>
      <c r="Y63" s="28">
        <f>IFERROR(INDEX('[1]March Week 4 2020'!H:H,MATCH('[1]2020'!$A63,'[1]March Week 4 2020'!$A:$A,0)),"")</f>
        <v>5143</v>
      </c>
      <c r="Z63" s="28">
        <f>IFERROR(INDEX('[1]March Week 4 2020'!I:I,MATCH('[1]2020'!$A63,'[1]March Week 4 2020'!$A:$A,0)),"")</f>
        <v>5797</v>
      </c>
      <c r="AA63" s="30">
        <f>IFERROR(INDEX('[1]March Week 4 2020'!J:J,MATCH('[1]2020'!$A63,'[1]March Week 4 2020'!$A:$A,0)),"")</f>
        <v>5181</v>
      </c>
      <c r="AB63" s="28">
        <f>IFERROR(INDEX('[1]March Week 5 2020'!D:D,MATCH('[1]2020'!$B63,'[1]March Week 5 2020'!$B:$B,0)),"")</f>
        <v>3749</v>
      </c>
      <c r="AC63" s="28">
        <f>IFERROR(INDEX('[1]March Week 5 2020'!E:E,MATCH('[1]2020'!$B63,'[1]March Week 5 2020'!$B:$B,0)),"")</f>
        <v>4232</v>
      </c>
      <c r="AD63" s="28">
        <f>IFERROR(INDEX('[1]March Week 5 2020'!F:F,MATCH('[1]2020'!$B63,'[1]March Week 5 2020'!$B:$B,0)),"")</f>
        <v>5160</v>
      </c>
      <c r="AE63" s="28">
        <f>IFERROR(INDEX('[1]March Week 5 2020'!G:G,MATCH('[1]2020'!$B63,'[1]March Week 5 2020'!$B:$B,0)),"")</f>
        <v>4876</v>
      </c>
      <c r="AF63" s="28">
        <f>IFERROR(INDEX('[1]March Week 5 2020'!H:H,MATCH('[1]2020'!$B63,'[1]March Week 5 2020'!$B:$B,0)),"")</f>
        <v>3580</v>
      </c>
      <c r="AG63" s="28">
        <f>IFERROR(INDEX('[1]March Week 5 2020'!I:I,MATCH('[1]2020'!$B63,'[1]March Week 5 2020'!$B:$B,0)),"")</f>
        <v>4453</v>
      </c>
      <c r="AH63" s="28">
        <f>IFERROR(INDEX('[1]March Week 5 2020'!J:J,MATCH('[1]2020'!$B63,'[1]March Week 5 2020'!$B:$B,0)),"")</f>
        <v>4768</v>
      </c>
      <c r="AI63" s="29">
        <f>INDEX('[1]April Week 1 2020'!D:D,MATCH('[1]2020'!$B63,'[1]April Week 1 2020'!$B:$B,0))</f>
        <v>4047</v>
      </c>
      <c r="AJ63" s="28">
        <f>INDEX('[1]April Week 1 2020'!E:E,MATCH('[1]2020'!$B63,'[1]April Week 1 2020'!$B:$B,0))</f>
        <v>4722</v>
      </c>
      <c r="AK63" s="28">
        <f>INDEX('[1]April Week 1 2020'!F:F,MATCH('[1]2020'!$B63,'[1]April Week 1 2020'!$B:$B,0))</f>
        <v>4773</v>
      </c>
      <c r="AL63" s="28">
        <f>INDEX('[1]April Week 1 2020'!G:G,MATCH('[1]2020'!$B63,'[1]April Week 1 2020'!$B:$B,0))</f>
        <v>4638</v>
      </c>
      <c r="AM63" s="28">
        <f>INDEX('[1]April Week 1 2020'!H:H,MATCH('[1]2020'!$B63,'[1]April Week 1 2020'!$B:$B,0))</f>
        <v>3858</v>
      </c>
      <c r="AN63" s="28">
        <f>INDEX('[1]April Week 1 2020'!I:I,MATCH('[1]2020'!$B63,'[1]April Week 1 2020'!$B:$B,0))</f>
        <v>5051</v>
      </c>
      <c r="AO63" s="30">
        <f>INDEX('[1]April Week 1 2020'!J:J,MATCH('[1]2020'!$B63,'[1]April Week 1 2020'!$B:$B,0))</f>
        <v>5412</v>
      </c>
    </row>
    <row r="64" spans="1:41" ht="16" x14ac:dyDescent="0.2">
      <c r="A64" s="21" t="s">
        <v>224</v>
      </c>
      <c r="B64" s="22" t="s">
        <v>225</v>
      </c>
      <c r="C64" s="22" t="s">
        <v>213</v>
      </c>
      <c r="D64" s="31" t="s">
        <v>226</v>
      </c>
      <c r="E64" s="45">
        <v>10362</v>
      </c>
      <c r="F64" s="25">
        <v>8651</v>
      </c>
      <c r="G64" s="26">
        <v>7893</v>
      </c>
      <c r="H64" s="27">
        <v>10069</v>
      </c>
      <c r="I64" s="27">
        <v>9757</v>
      </c>
      <c r="J64" s="27">
        <v>9965</v>
      </c>
      <c r="K64" s="27">
        <v>9794</v>
      </c>
      <c r="L64" s="27">
        <v>9654</v>
      </c>
      <c r="M64" s="25">
        <v>8133</v>
      </c>
      <c r="N64" s="26">
        <v>6712</v>
      </c>
      <c r="O64" s="27">
        <v>8077</v>
      </c>
      <c r="P64" s="28">
        <f>IFERROR(INDEX('[1]March Week 3 2020'!F:F,MATCH('[1]2020'!$A64,'[1]March Week 3 2020'!$A:$A,0)),"")</f>
        <v>6866</v>
      </c>
      <c r="Q64" s="28">
        <f>IFERROR(INDEX('[1]March Week 3 2020'!G:G,MATCH('[1]2020'!$A64,'[1]March Week 3 2020'!$A:$A,0)),"")</f>
        <v>7632</v>
      </c>
      <c r="R64" s="28">
        <f>IFERROR(INDEX('[1]March Week 3 2020'!H:H,MATCH('[1]2020'!$A64,'[1]March Week 3 2020'!$A:$A,0)),"")</f>
        <v>6355</v>
      </c>
      <c r="S64" s="28">
        <f>IFERROR(INDEX('[1]March Week 3 2020'!I:I,MATCH('[1]2020'!$A64,'[1]March Week 3 2020'!$A:$A,0)),"")</f>
        <v>7295</v>
      </c>
      <c r="T64" s="28">
        <f>IFERROR(INDEX('[1]March Week 3 2020'!J:J,MATCH('[1]2020'!$A64,'[1]March Week 3 2020'!$A:$A,0)),"")</f>
        <v>6488</v>
      </c>
      <c r="U64" s="29">
        <f>IFERROR(INDEX('[1]March Week 4 2020'!D:D,MATCH('[1]2020'!$A64,'[1]March Week 4 2020'!$A:$A,0)),"")</f>
        <v>5147</v>
      </c>
      <c r="V64" s="28">
        <f>IFERROR(INDEX('[1]March Week 4 2020'!E:E,MATCH('[1]2020'!$A64,'[1]March Week 4 2020'!$A:$A,0)),"")</f>
        <v>6055</v>
      </c>
      <c r="W64" s="28">
        <f>IFERROR(INDEX('[1]March Week 4 2020'!F:F,MATCH('[1]2020'!$A64,'[1]March Week 4 2020'!$A:$A,0)),"")</f>
        <v>5645</v>
      </c>
      <c r="X64" s="28">
        <f>IFERROR(INDEX('[1]March Week 4 2020'!G:G,MATCH('[1]2020'!$A64,'[1]March Week 4 2020'!$A:$A,0)),"")</f>
        <v>6083</v>
      </c>
      <c r="Y64" s="28">
        <f>IFERROR(INDEX('[1]March Week 4 2020'!H:H,MATCH('[1]2020'!$A64,'[1]March Week 4 2020'!$A:$A,0)),"")</f>
        <v>6423</v>
      </c>
      <c r="Z64" s="28">
        <f>IFERROR(INDEX('[1]March Week 4 2020'!I:I,MATCH('[1]2020'!$A64,'[1]March Week 4 2020'!$A:$A,0)),"")</f>
        <v>7157</v>
      </c>
      <c r="AA64" s="30">
        <f>IFERROR(INDEX('[1]March Week 4 2020'!J:J,MATCH('[1]2020'!$A64,'[1]March Week 4 2020'!$A:$A,0)),"")</f>
        <v>5855</v>
      </c>
      <c r="AB64" s="28">
        <f>IFERROR(INDEX('[1]March Week 5 2020'!D:D,MATCH('[1]2020'!$B64,'[1]March Week 5 2020'!$B:$B,0)),"")</f>
        <v>3588</v>
      </c>
      <c r="AC64" s="28">
        <f>IFERROR(INDEX('[1]March Week 5 2020'!E:E,MATCH('[1]2020'!$B64,'[1]March Week 5 2020'!$B:$B,0)),"")</f>
        <v>5508</v>
      </c>
      <c r="AD64" s="28">
        <f>IFERROR(INDEX('[1]March Week 5 2020'!F:F,MATCH('[1]2020'!$B64,'[1]March Week 5 2020'!$B:$B,0)),"")</f>
        <v>6241</v>
      </c>
      <c r="AE64" s="28">
        <f>IFERROR(INDEX('[1]March Week 5 2020'!G:G,MATCH('[1]2020'!$B64,'[1]March Week 5 2020'!$B:$B,0)),"")</f>
        <v>6508</v>
      </c>
      <c r="AF64" s="28">
        <f>IFERROR(INDEX('[1]March Week 5 2020'!H:H,MATCH('[1]2020'!$B64,'[1]March Week 5 2020'!$B:$B,0)),"")</f>
        <v>4991</v>
      </c>
      <c r="AG64" s="28">
        <f>IFERROR(INDEX('[1]March Week 5 2020'!I:I,MATCH('[1]2020'!$B64,'[1]March Week 5 2020'!$B:$B,0)),"")</f>
        <v>5342</v>
      </c>
      <c r="AH64" s="28">
        <f>IFERROR(INDEX('[1]March Week 5 2020'!J:J,MATCH('[1]2020'!$B64,'[1]March Week 5 2020'!$B:$B,0)),"")</f>
        <v>4784</v>
      </c>
      <c r="AI64" s="29">
        <f>INDEX('[1]April Week 1 2020'!D:D,MATCH('[1]2020'!$B64,'[1]April Week 1 2020'!$B:$B,0))</f>
        <v>4128</v>
      </c>
      <c r="AJ64" s="28">
        <f>INDEX('[1]April Week 1 2020'!E:E,MATCH('[1]2020'!$B64,'[1]April Week 1 2020'!$B:$B,0))</f>
        <v>5876</v>
      </c>
      <c r="AK64" s="28">
        <f>INDEX('[1]April Week 1 2020'!F:F,MATCH('[1]2020'!$B64,'[1]April Week 1 2020'!$B:$B,0))</f>
        <v>5829</v>
      </c>
      <c r="AL64" s="28">
        <f>INDEX('[1]April Week 1 2020'!G:G,MATCH('[1]2020'!$B64,'[1]April Week 1 2020'!$B:$B,0))</f>
        <v>5935</v>
      </c>
      <c r="AM64" s="28">
        <f>INDEX('[1]April Week 1 2020'!H:H,MATCH('[1]2020'!$B64,'[1]April Week 1 2020'!$B:$B,0))</f>
        <v>4937</v>
      </c>
      <c r="AN64" s="28">
        <f>INDEX('[1]April Week 1 2020'!I:I,MATCH('[1]2020'!$B64,'[1]April Week 1 2020'!$B:$B,0))</f>
        <v>5746</v>
      </c>
      <c r="AO64" s="30">
        <f>INDEX('[1]April Week 1 2020'!J:J,MATCH('[1]2020'!$B64,'[1]April Week 1 2020'!$B:$B,0))</f>
        <v>5427</v>
      </c>
    </row>
    <row r="65" spans="1:41" ht="16" x14ac:dyDescent="0.2">
      <c r="A65" s="21" t="s">
        <v>227</v>
      </c>
      <c r="B65" s="22" t="s">
        <v>228</v>
      </c>
      <c r="C65" s="22" t="s">
        <v>213</v>
      </c>
      <c r="D65" s="31" t="s">
        <v>229</v>
      </c>
      <c r="E65" s="24">
        <v>17462</v>
      </c>
      <c r="F65" s="25">
        <v>14465</v>
      </c>
      <c r="G65" s="26">
        <v>11965</v>
      </c>
      <c r="H65" s="27">
        <v>16434</v>
      </c>
      <c r="I65" s="27">
        <v>16408</v>
      </c>
      <c r="J65" s="27">
        <v>16793</v>
      </c>
      <c r="K65" s="27">
        <v>16773</v>
      </c>
      <c r="L65" s="27">
        <v>16913</v>
      </c>
      <c r="M65" s="25">
        <v>14478</v>
      </c>
      <c r="N65" s="26">
        <v>12088</v>
      </c>
      <c r="O65" s="27">
        <v>14232</v>
      </c>
      <c r="P65" s="28">
        <f>IFERROR(INDEX('[1]March Week 3 2020'!F:F,MATCH('[1]2020'!$A65,'[1]March Week 3 2020'!$A:$A,0)),"")</f>
        <v>12642</v>
      </c>
      <c r="Q65" s="28">
        <f>IFERROR(INDEX('[1]March Week 3 2020'!G:G,MATCH('[1]2020'!$A65,'[1]March Week 3 2020'!$A:$A,0)),"")</f>
        <v>13271</v>
      </c>
      <c r="R65" s="28">
        <f>IFERROR(INDEX('[1]March Week 3 2020'!H:H,MATCH('[1]2020'!$A65,'[1]March Week 3 2020'!$A:$A,0)),"")</f>
        <v>11753</v>
      </c>
      <c r="S65" s="28">
        <f>IFERROR(INDEX('[1]March Week 3 2020'!I:I,MATCH('[1]2020'!$A65,'[1]March Week 3 2020'!$A:$A,0)),"")</f>
        <v>14267</v>
      </c>
      <c r="T65" s="28">
        <f>IFERROR(INDEX('[1]March Week 3 2020'!J:J,MATCH('[1]2020'!$A65,'[1]March Week 3 2020'!$A:$A,0)),"")</f>
        <v>12275</v>
      </c>
      <c r="U65" s="29">
        <f>IFERROR(INDEX('[1]March Week 4 2020'!D:D,MATCH('[1]2020'!$A65,'[1]March Week 4 2020'!$A:$A,0)),"")</f>
        <v>9424</v>
      </c>
      <c r="V65" s="28">
        <f>IFERROR(INDEX('[1]March Week 4 2020'!E:E,MATCH('[1]2020'!$A65,'[1]March Week 4 2020'!$A:$A,0)),"")</f>
        <v>11149</v>
      </c>
      <c r="W65" s="28">
        <f>IFERROR(INDEX('[1]March Week 4 2020'!F:F,MATCH('[1]2020'!$A65,'[1]March Week 4 2020'!$A:$A,0)),"")</f>
        <v>10796</v>
      </c>
      <c r="X65" s="28">
        <f>IFERROR(INDEX('[1]March Week 4 2020'!G:G,MATCH('[1]2020'!$A65,'[1]March Week 4 2020'!$A:$A,0)),"")</f>
        <v>11377</v>
      </c>
      <c r="Y65" s="28">
        <f>IFERROR(INDEX('[1]March Week 4 2020'!H:H,MATCH('[1]2020'!$A65,'[1]March Week 4 2020'!$A:$A,0)),"")</f>
        <v>11830</v>
      </c>
      <c r="Z65" s="28">
        <f>IFERROR(INDEX('[1]March Week 4 2020'!I:I,MATCH('[1]2020'!$A65,'[1]March Week 4 2020'!$A:$A,0)),"")</f>
        <v>12676</v>
      </c>
      <c r="AA65" s="30">
        <f>IFERROR(INDEX('[1]March Week 4 2020'!J:J,MATCH('[1]2020'!$A65,'[1]March Week 4 2020'!$A:$A,0)),"")</f>
        <v>11060</v>
      </c>
      <c r="AB65" s="28">
        <f>IFERROR(INDEX('[1]March Week 5 2020'!D:D,MATCH('[1]2020'!$B65,'[1]March Week 5 2020'!$B:$B,0)),"")</f>
        <v>7487</v>
      </c>
      <c r="AC65" s="28">
        <f>IFERROR(INDEX('[1]March Week 5 2020'!E:E,MATCH('[1]2020'!$B65,'[1]March Week 5 2020'!$B:$B,0)),"")</f>
        <v>10344</v>
      </c>
      <c r="AD65" s="28">
        <f>IFERROR(INDEX('[1]March Week 5 2020'!F:F,MATCH('[1]2020'!$B65,'[1]March Week 5 2020'!$B:$B,0)),"")</f>
        <v>11398</v>
      </c>
      <c r="AE65" s="28">
        <f>IFERROR(INDEX('[1]March Week 5 2020'!G:G,MATCH('[1]2020'!$B65,'[1]March Week 5 2020'!$B:$B,0)),"")</f>
        <v>11942</v>
      </c>
      <c r="AF65" s="28">
        <f>IFERROR(INDEX('[1]March Week 5 2020'!H:H,MATCH('[1]2020'!$B65,'[1]March Week 5 2020'!$B:$B,0)),"")</f>
        <v>9646</v>
      </c>
      <c r="AG65" s="28">
        <f>IFERROR(INDEX('[1]March Week 5 2020'!I:I,MATCH('[1]2020'!$B65,'[1]March Week 5 2020'!$B:$B,0)),"")</f>
        <v>11059</v>
      </c>
      <c r="AH65" s="28">
        <f>IFERROR(INDEX('[1]March Week 5 2020'!J:J,MATCH('[1]2020'!$B65,'[1]March Week 5 2020'!$B:$B,0)),"")</f>
        <v>10385</v>
      </c>
      <c r="AI65" s="29">
        <f>INDEX('[1]April Week 1 2020'!D:D,MATCH('[1]2020'!$B65,'[1]April Week 1 2020'!$B:$B,0))</f>
        <v>8316</v>
      </c>
      <c r="AJ65" s="28">
        <f>INDEX('[1]April Week 1 2020'!E:E,MATCH('[1]2020'!$B65,'[1]April Week 1 2020'!$B:$B,0))</f>
        <v>10975</v>
      </c>
      <c r="AK65" s="28">
        <f>INDEX('[1]April Week 1 2020'!F:F,MATCH('[1]2020'!$B65,'[1]April Week 1 2020'!$B:$B,0))</f>
        <v>10957</v>
      </c>
      <c r="AL65" s="28">
        <f>INDEX('[1]April Week 1 2020'!G:G,MATCH('[1]2020'!$B65,'[1]April Week 1 2020'!$B:$B,0))</f>
        <v>11043</v>
      </c>
      <c r="AM65" s="28">
        <f>INDEX('[1]April Week 1 2020'!H:H,MATCH('[1]2020'!$B65,'[1]April Week 1 2020'!$B:$B,0))</f>
        <v>9878</v>
      </c>
      <c r="AN65" s="28">
        <f>INDEX('[1]April Week 1 2020'!I:I,MATCH('[1]2020'!$B65,'[1]April Week 1 2020'!$B:$B,0))</f>
        <v>12470</v>
      </c>
      <c r="AO65" s="30">
        <f>INDEX('[1]April Week 1 2020'!J:J,MATCH('[1]2020'!$B65,'[1]April Week 1 2020'!$B:$B,0))</f>
        <v>11860</v>
      </c>
    </row>
    <row r="66" spans="1:41" ht="16" x14ac:dyDescent="0.2">
      <c r="A66" s="21" t="s">
        <v>230</v>
      </c>
      <c r="B66" s="22" t="s">
        <v>231</v>
      </c>
      <c r="C66" s="22" t="s">
        <v>213</v>
      </c>
      <c r="D66" s="46" t="s">
        <v>232</v>
      </c>
      <c r="E66" s="24">
        <v>12518</v>
      </c>
      <c r="F66" s="25">
        <v>9930</v>
      </c>
      <c r="G66" s="26">
        <v>8948</v>
      </c>
      <c r="H66" s="27">
        <v>11669</v>
      </c>
      <c r="I66" s="27">
        <v>11552</v>
      </c>
      <c r="J66" s="27">
        <v>11700</v>
      </c>
      <c r="K66" s="27">
        <v>11865</v>
      </c>
      <c r="L66" s="27">
        <v>11820</v>
      </c>
      <c r="M66" s="25">
        <v>9918</v>
      </c>
      <c r="N66" s="26">
        <v>8053</v>
      </c>
      <c r="O66" s="27">
        <v>9972</v>
      </c>
      <c r="P66" s="28">
        <f>IFERROR(INDEX('[1]March Week 3 2020'!F:F,MATCH('[1]2020'!$A66,'[1]March Week 3 2020'!$A:$A,0)),"")</f>
        <v>8832</v>
      </c>
      <c r="Q66" s="28">
        <f>IFERROR(INDEX('[1]March Week 3 2020'!G:G,MATCH('[1]2020'!$A66,'[1]March Week 3 2020'!$A:$A,0)),"")</f>
        <v>9316</v>
      </c>
      <c r="R66" s="28">
        <f>IFERROR(INDEX('[1]March Week 3 2020'!H:H,MATCH('[1]2020'!$A66,'[1]March Week 3 2020'!$A:$A,0)),"")</f>
        <v>8066</v>
      </c>
      <c r="S66" s="28">
        <f>IFERROR(INDEX('[1]March Week 3 2020'!I:I,MATCH('[1]2020'!$A66,'[1]March Week 3 2020'!$A:$A,0)),"")</f>
        <v>8976</v>
      </c>
      <c r="T66" s="28">
        <f>IFERROR(INDEX('[1]March Week 3 2020'!J:J,MATCH('[1]2020'!$A66,'[1]March Week 3 2020'!$A:$A,0)),"")</f>
        <v>8061</v>
      </c>
      <c r="U66" s="29">
        <f>IFERROR(INDEX('[1]March Week 4 2020'!D:D,MATCH('[1]2020'!$A66,'[1]March Week 4 2020'!$A:$A,0)),"")</f>
        <v>6513</v>
      </c>
      <c r="V66" s="28">
        <f>IFERROR(INDEX('[1]March Week 4 2020'!E:E,MATCH('[1]2020'!$A66,'[1]March Week 4 2020'!$A:$A,0)),"")</f>
        <v>7663</v>
      </c>
      <c r="W66" s="28">
        <f>IFERROR(INDEX('[1]March Week 4 2020'!F:F,MATCH('[1]2020'!$A66,'[1]March Week 4 2020'!$A:$A,0)),"")</f>
        <v>6952</v>
      </c>
      <c r="X66" s="28">
        <f>IFERROR(INDEX('[1]March Week 4 2020'!G:G,MATCH('[1]2020'!$A66,'[1]March Week 4 2020'!$A:$A,0)),"")</f>
        <v>8193</v>
      </c>
      <c r="Y66" s="28">
        <f>IFERROR(INDEX('[1]March Week 4 2020'!H:H,MATCH('[1]2020'!$A66,'[1]March Week 4 2020'!$A:$A,0)),"")</f>
        <v>8121</v>
      </c>
      <c r="Z66" s="28">
        <f>IFERROR(INDEX('[1]March Week 4 2020'!I:I,MATCH('[1]2020'!$A66,'[1]March Week 4 2020'!$A:$A,0)),"")</f>
        <v>8948</v>
      </c>
      <c r="AA66" s="30">
        <f>IFERROR(INDEX('[1]March Week 4 2020'!J:J,MATCH('[1]2020'!$A66,'[1]March Week 4 2020'!$A:$A,0)),"")</f>
        <v>7312</v>
      </c>
      <c r="AB66" s="28">
        <f>IFERROR(INDEX('[1]March Week 5 2020'!D:D,MATCH('[1]2020'!$B66,'[1]March Week 5 2020'!$B:$B,0)),"")</f>
        <v>4813</v>
      </c>
      <c r="AC66" s="28">
        <f>IFERROR(INDEX('[1]March Week 5 2020'!E:E,MATCH('[1]2020'!$B66,'[1]March Week 5 2020'!$B:$B,0)),"")</f>
        <v>7187</v>
      </c>
      <c r="AD66" s="28">
        <f>IFERROR(INDEX('[1]March Week 5 2020'!F:F,MATCH('[1]2020'!$B66,'[1]March Week 5 2020'!$B:$B,0)),"")</f>
        <v>7978</v>
      </c>
      <c r="AE66" s="28">
        <f>IFERROR(INDEX('[1]March Week 5 2020'!G:G,MATCH('[1]2020'!$B66,'[1]March Week 5 2020'!$B:$B,0)),"")</f>
        <v>8592</v>
      </c>
      <c r="AF66" s="28">
        <f>IFERROR(INDEX('[1]March Week 5 2020'!H:H,MATCH('[1]2020'!$B66,'[1]March Week 5 2020'!$B:$B,0)),"")</f>
        <v>6618</v>
      </c>
      <c r="AG66" s="28">
        <f>IFERROR(INDEX('[1]March Week 5 2020'!I:I,MATCH('[1]2020'!$B66,'[1]March Week 5 2020'!$B:$B,0)),"")</f>
        <v>7261</v>
      </c>
      <c r="AH66" s="28">
        <f>IFERROR(INDEX('[1]March Week 5 2020'!J:J,MATCH('[1]2020'!$B66,'[1]March Week 5 2020'!$B:$B,0)),"")</f>
        <v>6969</v>
      </c>
      <c r="AI66" s="29">
        <f>INDEX('[1]April Week 1 2020'!D:D,MATCH('[1]2020'!$B66,'[1]April Week 1 2020'!$B:$B,0))</f>
        <v>5410</v>
      </c>
      <c r="AJ66" s="28">
        <f>INDEX('[1]April Week 1 2020'!E:E,MATCH('[1]2020'!$B66,'[1]April Week 1 2020'!$B:$B,0))</f>
        <v>7795</v>
      </c>
      <c r="AK66" s="28">
        <f>INDEX('[1]April Week 1 2020'!F:F,MATCH('[1]2020'!$B66,'[1]April Week 1 2020'!$B:$B,0))</f>
        <v>7650</v>
      </c>
      <c r="AL66" s="28">
        <f>INDEX('[1]April Week 1 2020'!G:G,MATCH('[1]2020'!$B66,'[1]April Week 1 2020'!$B:$B,0))</f>
        <v>8100</v>
      </c>
      <c r="AM66" s="28">
        <f>INDEX('[1]April Week 1 2020'!H:H,MATCH('[1]2020'!$B66,'[1]April Week 1 2020'!$B:$B,0))</f>
        <v>6957</v>
      </c>
      <c r="AN66" s="28">
        <f>INDEX('[1]April Week 1 2020'!I:I,MATCH('[1]2020'!$B66,'[1]April Week 1 2020'!$B:$B,0))</f>
        <v>8230</v>
      </c>
      <c r="AO66" s="30">
        <f>INDEX('[1]April Week 1 2020'!J:J,MATCH('[1]2020'!$B66,'[1]April Week 1 2020'!$B:$B,0))</f>
        <v>7869</v>
      </c>
    </row>
    <row r="67" spans="1:41" ht="16" x14ac:dyDescent="0.2">
      <c r="A67" s="21" t="s">
        <v>233</v>
      </c>
      <c r="B67" s="22" t="s">
        <v>234</v>
      </c>
      <c r="C67" s="22" t="s">
        <v>213</v>
      </c>
      <c r="D67" s="31" t="s">
        <v>235</v>
      </c>
      <c r="E67" s="24">
        <v>6297</v>
      </c>
      <c r="F67" s="25">
        <v>5395</v>
      </c>
      <c r="G67" s="26">
        <v>4951</v>
      </c>
      <c r="H67" s="27">
        <v>5693</v>
      </c>
      <c r="I67" s="27">
        <v>5758</v>
      </c>
      <c r="J67" s="27">
        <v>5885</v>
      </c>
      <c r="K67" s="27">
        <v>6051</v>
      </c>
      <c r="L67" s="27">
        <v>6253</v>
      </c>
      <c r="M67" s="25">
        <v>5552</v>
      </c>
      <c r="N67" s="26">
        <v>4502</v>
      </c>
      <c r="O67" s="27">
        <v>5467</v>
      </c>
      <c r="P67" s="28">
        <f>IFERROR(INDEX('[1]March Week 3 2020'!F:F,MATCH('[1]2020'!$A67,'[1]March Week 3 2020'!$A:$A,0)),"")</f>
        <v>4679</v>
      </c>
      <c r="Q67" s="28">
        <f>IFERROR(INDEX('[1]March Week 3 2020'!G:G,MATCH('[1]2020'!$A67,'[1]March Week 3 2020'!$A:$A,0)),"")</f>
        <v>5086</v>
      </c>
      <c r="R67" s="28">
        <f>IFERROR(INDEX('[1]March Week 3 2020'!H:H,MATCH('[1]2020'!$A67,'[1]March Week 3 2020'!$A:$A,0)),"")</f>
        <v>4544</v>
      </c>
      <c r="S67" s="28">
        <f>IFERROR(INDEX('[1]March Week 3 2020'!I:I,MATCH('[1]2020'!$A67,'[1]March Week 3 2020'!$A:$A,0)),"")</f>
        <v>5192</v>
      </c>
      <c r="T67" s="28">
        <f>IFERROR(INDEX('[1]March Week 3 2020'!J:J,MATCH('[1]2020'!$A67,'[1]March Week 3 2020'!$A:$A,0)),"")</f>
        <v>4720</v>
      </c>
      <c r="U67" s="29">
        <f>IFERROR(INDEX('[1]March Week 4 2020'!D:D,MATCH('[1]2020'!$A67,'[1]March Week 4 2020'!$A:$A,0)),"")</f>
        <v>4051</v>
      </c>
      <c r="V67" s="28">
        <f>IFERROR(INDEX('[1]March Week 4 2020'!E:E,MATCH('[1]2020'!$A67,'[1]March Week 4 2020'!$A:$A,0)),"")</f>
        <v>4362</v>
      </c>
      <c r="W67" s="28">
        <f>IFERROR(INDEX('[1]March Week 4 2020'!F:F,MATCH('[1]2020'!$A67,'[1]March Week 4 2020'!$A:$A,0)),"")</f>
        <v>3961</v>
      </c>
      <c r="X67" s="28">
        <f>IFERROR(INDEX('[1]March Week 4 2020'!G:G,MATCH('[1]2020'!$A67,'[1]March Week 4 2020'!$A:$A,0)),"")</f>
        <v>4623</v>
      </c>
      <c r="Y67" s="28">
        <f>IFERROR(INDEX('[1]March Week 4 2020'!H:H,MATCH('[1]2020'!$A67,'[1]March Week 4 2020'!$A:$A,0)),"")</f>
        <v>4671</v>
      </c>
      <c r="Z67" s="28">
        <f>IFERROR(INDEX('[1]March Week 4 2020'!I:I,MATCH('[1]2020'!$A67,'[1]March Week 4 2020'!$A:$A,0)),"")</f>
        <v>5073</v>
      </c>
      <c r="AA67" s="30">
        <f>IFERROR(INDEX('[1]March Week 4 2020'!J:J,MATCH('[1]2020'!$A67,'[1]March Week 4 2020'!$A:$A,0)),"")</f>
        <v>4345</v>
      </c>
      <c r="AB67" s="28">
        <f>IFERROR(INDEX('[1]March Week 5 2020'!D:D,MATCH('[1]2020'!$B67,'[1]March Week 5 2020'!$B:$B,0)),"")</f>
        <v>2938</v>
      </c>
      <c r="AC67" s="28">
        <f>IFERROR(INDEX('[1]March Week 5 2020'!E:E,MATCH('[1]2020'!$B67,'[1]March Week 5 2020'!$B:$B,0)),"")</f>
        <v>4149</v>
      </c>
      <c r="AD67" s="28">
        <f>IFERROR(INDEX('[1]March Week 5 2020'!F:F,MATCH('[1]2020'!$B67,'[1]March Week 5 2020'!$B:$B,0)),"")</f>
        <v>4595</v>
      </c>
      <c r="AE67" s="28">
        <f>IFERROR(INDEX('[1]March Week 5 2020'!G:G,MATCH('[1]2020'!$B67,'[1]March Week 5 2020'!$B:$B,0)),"")</f>
        <v>4735</v>
      </c>
      <c r="AF67" s="28">
        <f>IFERROR(INDEX('[1]March Week 5 2020'!H:H,MATCH('[1]2020'!$B67,'[1]March Week 5 2020'!$B:$B,0)),"")</f>
        <v>3647</v>
      </c>
      <c r="AG67" s="28">
        <f>IFERROR(INDEX('[1]March Week 5 2020'!I:I,MATCH('[1]2020'!$B67,'[1]March Week 5 2020'!$B:$B,0)),"")</f>
        <v>4253</v>
      </c>
      <c r="AH67" s="28">
        <f>IFERROR(INDEX('[1]March Week 5 2020'!J:J,MATCH('[1]2020'!$B67,'[1]March Week 5 2020'!$B:$B,0)),"")</f>
        <v>3955</v>
      </c>
      <c r="AI67" s="29">
        <f>INDEX('[1]April Week 1 2020'!D:D,MATCH('[1]2020'!$B67,'[1]April Week 1 2020'!$B:$B,0))</f>
        <v>3387</v>
      </c>
      <c r="AJ67" s="28">
        <f>INDEX('[1]April Week 1 2020'!E:E,MATCH('[1]2020'!$B67,'[1]April Week 1 2020'!$B:$B,0))</f>
        <v>4539</v>
      </c>
      <c r="AK67" s="28">
        <f>INDEX('[1]April Week 1 2020'!F:F,MATCH('[1]2020'!$B67,'[1]April Week 1 2020'!$B:$B,0))</f>
        <v>4641</v>
      </c>
      <c r="AL67" s="28">
        <f>INDEX('[1]April Week 1 2020'!G:G,MATCH('[1]2020'!$B67,'[1]April Week 1 2020'!$B:$B,0))</f>
        <v>4691</v>
      </c>
      <c r="AM67" s="28">
        <f>INDEX('[1]April Week 1 2020'!H:H,MATCH('[1]2020'!$B67,'[1]April Week 1 2020'!$B:$B,0))</f>
        <v>4032</v>
      </c>
      <c r="AN67" s="28">
        <f>INDEX('[1]April Week 1 2020'!I:I,MATCH('[1]2020'!$B67,'[1]April Week 1 2020'!$B:$B,0))</f>
        <v>4786</v>
      </c>
      <c r="AO67" s="30">
        <f>INDEX('[1]April Week 1 2020'!J:J,MATCH('[1]2020'!$B67,'[1]April Week 1 2020'!$B:$B,0))</f>
        <v>4829</v>
      </c>
    </row>
    <row r="68" spans="1:41" ht="16" x14ac:dyDescent="0.2">
      <c r="A68" s="21" t="s">
        <v>236</v>
      </c>
      <c r="B68" s="22" t="s">
        <v>237</v>
      </c>
      <c r="C68" s="22" t="s">
        <v>213</v>
      </c>
      <c r="D68" s="31" t="s">
        <v>238</v>
      </c>
      <c r="E68" s="24">
        <v>5294</v>
      </c>
      <c r="F68" s="25">
        <v>3219</v>
      </c>
      <c r="G68" s="47">
        <v>4150</v>
      </c>
      <c r="H68" s="48">
        <v>4754</v>
      </c>
      <c r="I68" s="48">
        <v>4746</v>
      </c>
      <c r="J68" s="48">
        <v>4811</v>
      </c>
      <c r="K68" s="48">
        <v>4811</v>
      </c>
      <c r="L68" s="48">
        <v>4754</v>
      </c>
      <c r="M68" s="49">
        <v>3241</v>
      </c>
      <c r="N68" s="26">
        <v>2846</v>
      </c>
      <c r="O68" s="27">
        <v>3321</v>
      </c>
      <c r="P68" s="28">
        <f>IFERROR(INDEX('[1]March Week 3 2020'!F:F,MATCH('[1]2020'!$A68,'[1]March Week 3 2020'!$A:$A,0)),"")</f>
        <v>2850</v>
      </c>
      <c r="Q68" s="28">
        <f>IFERROR(INDEX('[1]March Week 3 2020'!G:G,MATCH('[1]2020'!$A68,'[1]March Week 3 2020'!$A:$A,0)),"")</f>
        <v>2957</v>
      </c>
      <c r="R68" s="28">
        <f>IFERROR(INDEX('[1]March Week 3 2020'!H:H,MATCH('[1]2020'!$A68,'[1]March Week 3 2020'!$A:$A,0)),"")</f>
        <v>2498</v>
      </c>
      <c r="S68" s="28">
        <f>IFERROR(INDEX('[1]March Week 3 2020'!I:I,MATCH('[1]2020'!$A68,'[1]March Week 3 2020'!$A:$A,0)),"")</f>
        <v>2891</v>
      </c>
      <c r="T68" s="28">
        <f>IFERROR(INDEX('[1]March Week 3 2020'!J:J,MATCH('[1]2020'!$A68,'[1]March Week 3 2020'!$A:$A,0)),"")</f>
        <v>2740</v>
      </c>
      <c r="U68" s="29">
        <f>IFERROR(INDEX('[1]March Week 4 2020'!D:D,MATCH('[1]2020'!$A68,'[1]March Week 4 2020'!$A:$A,0)),"")</f>
        <v>2252</v>
      </c>
      <c r="V68" s="28">
        <f>IFERROR(INDEX('[1]March Week 4 2020'!E:E,MATCH('[1]2020'!$A68,'[1]March Week 4 2020'!$A:$A,0)),"")</f>
        <v>2528</v>
      </c>
      <c r="W68" s="28">
        <f>IFERROR(INDEX('[1]March Week 4 2020'!F:F,MATCH('[1]2020'!$A68,'[1]March Week 4 2020'!$A:$A,0)),"")</f>
        <v>2166</v>
      </c>
      <c r="X68" s="28">
        <f>IFERROR(INDEX('[1]March Week 4 2020'!G:G,MATCH('[1]2020'!$A68,'[1]March Week 4 2020'!$A:$A,0)),"")</f>
        <v>2678</v>
      </c>
      <c r="Y68" s="28">
        <f>IFERROR(INDEX('[1]March Week 4 2020'!H:H,MATCH('[1]2020'!$A68,'[1]March Week 4 2020'!$A:$A,0)),"")</f>
        <v>2604</v>
      </c>
      <c r="Z68" s="28">
        <f>IFERROR(INDEX('[1]March Week 4 2020'!I:I,MATCH('[1]2020'!$A68,'[1]March Week 4 2020'!$A:$A,0)),"")</f>
        <v>2893</v>
      </c>
      <c r="AA68" s="30">
        <f>IFERROR(INDEX('[1]March Week 4 2020'!J:J,MATCH('[1]2020'!$A68,'[1]March Week 4 2020'!$A:$A,0)),"")</f>
        <v>2395</v>
      </c>
      <c r="AB68" s="28">
        <f>IFERROR(INDEX('[1]March Week 5 2020'!D:D,MATCH('[1]2020'!$B68,'[1]March Week 5 2020'!$B:$B,0)),"")</f>
        <v>1629</v>
      </c>
      <c r="AC68" s="28">
        <f>IFERROR(INDEX('[1]March Week 5 2020'!E:E,MATCH('[1]2020'!$B68,'[1]March Week 5 2020'!$B:$B,0)),"")</f>
        <v>2282</v>
      </c>
      <c r="AD68" s="28">
        <f>IFERROR(INDEX('[1]March Week 5 2020'!F:F,MATCH('[1]2020'!$B68,'[1]March Week 5 2020'!$B:$B,0)),"")</f>
        <v>2739</v>
      </c>
      <c r="AE68" s="28">
        <f>IFERROR(INDEX('[1]March Week 5 2020'!G:G,MATCH('[1]2020'!$B68,'[1]March Week 5 2020'!$B:$B,0)),"")</f>
        <v>2811</v>
      </c>
      <c r="AF68" s="28">
        <f>IFERROR(INDEX('[1]March Week 5 2020'!H:H,MATCH('[1]2020'!$B68,'[1]March Week 5 2020'!$B:$B,0)),"")</f>
        <v>2107</v>
      </c>
      <c r="AG68" s="28">
        <f>IFERROR(INDEX('[1]March Week 5 2020'!I:I,MATCH('[1]2020'!$B68,'[1]March Week 5 2020'!$B:$B,0)),"")</f>
        <v>2249</v>
      </c>
      <c r="AH68" s="28">
        <f>IFERROR(INDEX('[1]March Week 5 2020'!J:J,MATCH('[1]2020'!$B68,'[1]March Week 5 2020'!$B:$B,0)),"")</f>
        <v>2288</v>
      </c>
      <c r="AI68" s="29">
        <f>INDEX('[1]April Week 1 2020'!D:D,MATCH('[1]2020'!$B68,'[1]April Week 1 2020'!$B:$B,0))</f>
        <v>1984</v>
      </c>
      <c r="AJ68" s="28">
        <f>INDEX('[1]April Week 1 2020'!E:E,MATCH('[1]2020'!$B68,'[1]April Week 1 2020'!$B:$B,0))</f>
        <v>2520</v>
      </c>
      <c r="AK68" s="28">
        <f>INDEX('[1]April Week 1 2020'!F:F,MATCH('[1]2020'!$B68,'[1]April Week 1 2020'!$B:$B,0))</f>
        <v>2520</v>
      </c>
      <c r="AL68" s="28">
        <f>INDEX('[1]April Week 1 2020'!G:G,MATCH('[1]2020'!$B68,'[1]April Week 1 2020'!$B:$B,0))</f>
        <v>2655</v>
      </c>
      <c r="AM68" s="28">
        <f>INDEX('[1]April Week 1 2020'!H:H,MATCH('[1]2020'!$B68,'[1]April Week 1 2020'!$B:$B,0))</f>
        <v>2147</v>
      </c>
      <c r="AN68" s="28">
        <f>INDEX('[1]April Week 1 2020'!I:I,MATCH('[1]2020'!$B68,'[1]April Week 1 2020'!$B:$B,0))</f>
        <v>2525</v>
      </c>
      <c r="AO68" s="30">
        <f>INDEX('[1]April Week 1 2020'!J:J,MATCH('[1]2020'!$B68,'[1]April Week 1 2020'!$B:$B,0))</f>
        <v>2709</v>
      </c>
    </row>
    <row r="69" spans="1:41" ht="17" thickBot="1" x14ac:dyDescent="0.25">
      <c r="A69" s="21" t="s">
        <v>239</v>
      </c>
      <c r="B69" s="22" t="s">
        <v>240</v>
      </c>
      <c r="C69" s="22" t="s">
        <v>213</v>
      </c>
      <c r="D69" s="23" t="s">
        <v>241</v>
      </c>
      <c r="E69" s="50">
        <v>7114</v>
      </c>
      <c r="F69" s="49">
        <v>7066</v>
      </c>
      <c r="G69" s="51">
        <v>7058</v>
      </c>
      <c r="H69" s="52">
        <v>7163</v>
      </c>
      <c r="I69" s="52">
        <v>6467</v>
      </c>
      <c r="J69" s="52">
        <v>6464</v>
      </c>
      <c r="K69" s="52">
        <v>6349</v>
      </c>
      <c r="L69" s="53">
        <v>6373</v>
      </c>
      <c r="M69" s="54">
        <v>7408</v>
      </c>
      <c r="N69" s="55">
        <v>6371</v>
      </c>
      <c r="O69" s="56">
        <v>5804</v>
      </c>
      <c r="P69" s="28">
        <f>IFERROR(INDEX('[1]March Week 3 2020'!F:F,MATCH('[1]2020'!$A69,'[1]March Week 3 2020'!$A:$A,0)),"")</f>
        <v>4726</v>
      </c>
      <c r="Q69" s="28">
        <f>IFERROR(INDEX('[1]March Week 3 2020'!G:G,MATCH('[1]2020'!$A69,'[1]March Week 3 2020'!$A:$A,0)),"")</f>
        <v>5589</v>
      </c>
      <c r="R69" s="28">
        <f>IFERROR(INDEX('[1]March Week 3 2020'!H:H,MATCH('[1]2020'!$A69,'[1]March Week 3 2020'!$A:$A,0)),"")</f>
        <v>4308</v>
      </c>
      <c r="S69" s="28">
        <f>IFERROR(INDEX('[1]March Week 3 2020'!I:I,MATCH('[1]2020'!$A69,'[1]March Week 3 2020'!$A:$A,0)),"")</f>
        <v>5234</v>
      </c>
      <c r="T69" s="28">
        <f>IFERROR(INDEX('[1]March Week 3 2020'!J:J,MATCH('[1]2020'!$A69,'[1]March Week 3 2020'!$A:$A,0)),"")</f>
        <v>5942</v>
      </c>
      <c r="U69" s="57">
        <f>IFERROR(INDEX('[1]March Week 4 2020'!D:D,MATCH('[1]2020'!$A69,'[1]March Week 4 2020'!$A:$A,0)),"")</f>
        <v>4846</v>
      </c>
      <c r="V69" s="58">
        <f>IFERROR(INDEX('[1]March Week 4 2020'!E:E,MATCH('[1]2020'!$A69,'[1]March Week 4 2020'!$A:$A,0)),"")</f>
        <v>3892</v>
      </c>
      <c r="W69" s="58">
        <f>IFERROR(INDEX('[1]March Week 4 2020'!F:F,MATCH('[1]2020'!$A69,'[1]March Week 4 2020'!$A:$A,0)),"")</f>
        <v>3744</v>
      </c>
      <c r="X69" s="58">
        <f>IFERROR(INDEX('[1]March Week 4 2020'!G:G,MATCH('[1]2020'!$A69,'[1]March Week 4 2020'!$A:$A,0)),"")</f>
        <v>4049</v>
      </c>
      <c r="Y69" s="58">
        <f>IFERROR(INDEX('[1]March Week 4 2020'!H:H,MATCH('[1]2020'!$A69,'[1]March Week 4 2020'!$A:$A,0)),"")</f>
        <v>4483</v>
      </c>
      <c r="Z69" s="58">
        <f>IFERROR(INDEX('[1]March Week 4 2020'!I:I,MATCH('[1]2020'!$A69,'[1]March Week 4 2020'!$A:$A,0)),"")</f>
        <v>4906</v>
      </c>
      <c r="AA69" s="59">
        <f>IFERROR(INDEX('[1]March Week 4 2020'!J:J,MATCH('[1]2020'!$A69,'[1]March Week 4 2020'!$A:$A,0)),"")</f>
        <v>4401</v>
      </c>
      <c r="AB69" s="28">
        <f>IFERROR(INDEX('[1]March Week 5 2020'!D:D,MATCH('[1]2020'!$B69,'[1]March Week 5 2020'!$B:$B,0)),"")</f>
        <v>2552</v>
      </c>
      <c r="AC69" s="28">
        <f>IFERROR(INDEX('[1]March Week 5 2020'!E:E,MATCH('[1]2020'!$B69,'[1]March Week 5 2020'!$B:$B,0)),"")</f>
        <v>3748</v>
      </c>
      <c r="AD69" s="28">
        <f>IFERROR(INDEX('[1]March Week 5 2020'!F:F,MATCH('[1]2020'!$B69,'[1]March Week 5 2020'!$B:$B,0)),"")</f>
        <v>4124</v>
      </c>
      <c r="AE69" s="28">
        <f>IFERROR(INDEX('[1]March Week 5 2020'!G:G,MATCH('[1]2020'!$B69,'[1]March Week 5 2020'!$B:$B,0)),"")</f>
        <v>4044</v>
      </c>
      <c r="AF69" s="28">
        <f>IFERROR(INDEX('[1]March Week 5 2020'!H:H,MATCH('[1]2020'!$B69,'[1]March Week 5 2020'!$B:$B,0)),"")</f>
        <v>3420</v>
      </c>
      <c r="AG69" s="28">
        <f>IFERROR(INDEX('[1]March Week 5 2020'!I:I,MATCH('[1]2020'!$B69,'[1]March Week 5 2020'!$B:$B,0)),"")</f>
        <v>3419</v>
      </c>
      <c r="AH69" s="28">
        <f>IFERROR(INDEX('[1]March Week 5 2020'!J:J,MATCH('[1]2020'!$B69,'[1]March Week 5 2020'!$B:$B,0)),"")</f>
        <v>3658</v>
      </c>
      <c r="AI69" s="57">
        <f>INDEX('[1]April Week 1 2020'!D:D,MATCH('[1]2020'!$B69,'[1]April Week 1 2020'!$B:$B,0))</f>
        <v>2875</v>
      </c>
      <c r="AJ69" s="58">
        <f>INDEX('[1]April Week 1 2020'!E:E,MATCH('[1]2020'!$B69,'[1]April Week 1 2020'!$B:$B,0))</f>
        <v>3918</v>
      </c>
      <c r="AK69" s="58">
        <f>INDEX('[1]April Week 1 2020'!F:F,MATCH('[1]2020'!$B69,'[1]April Week 1 2020'!$B:$B,0))</f>
        <v>3827</v>
      </c>
      <c r="AL69" s="58">
        <f>INDEX('[1]April Week 1 2020'!G:G,MATCH('[1]2020'!$B69,'[1]April Week 1 2020'!$B:$B,0))</f>
        <v>3830</v>
      </c>
      <c r="AM69" s="58">
        <f>INDEX('[1]April Week 1 2020'!H:H,MATCH('[1]2020'!$B69,'[1]April Week 1 2020'!$B:$B,0))</f>
        <v>3253</v>
      </c>
      <c r="AN69" s="58">
        <f>INDEX('[1]April Week 1 2020'!I:I,MATCH('[1]2020'!$B69,'[1]April Week 1 2020'!$B:$B,0))</f>
        <v>4079</v>
      </c>
      <c r="AO69" s="59">
        <f>INDEX('[1]April Week 1 2020'!J:J,MATCH('[1]2020'!$B69,'[1]April Week 1 2020'!$B:$B,0))</f>
        <v>3981</v>
      </c>
    </row>
    <row r="70" spans="1:41" ht="16" x14ac:dyDescent="0.2">
      <c r="B70" s="60" t="s">
        <v>242</v>
      </c>
      <c r="C70" s="60" t="s">
        <v>242</v>
      </c>
      <c r="E70">
        <f t="shared" ref="E70:G70" si="0">SUM(E5:E69)</f>
        <v>1034259</v>
      </c>
      <c r="F70">
        <f t="shared" si="0"/>
        <v>797547</v>
      </c>
      <c r="G70">
        <f t="shared" si="0"/>
        <v>705727</v>
      </c>
      <c r="H70">
        <f>SUM(H5:H69)</f>
        <v>899482</v>
      </c>
      <c r="I70">
        <f t="shared" ref="I70:N70" si="1">SUM(I5:I69)</f>
        <v>905294</v>
      </c>
      <c r="J70">
        <f t="shared" si="1"/>
        <v>930019</v>
      </c>
      <c r="K70">
        <f t="shared" si="1"/>
        <v>925221</v>
      </c>
      <c r="L70">
        <f t="shared" si="1"/>
        <v>918052</v>
      </c>
      <c r="M70">
        <f t="shared" si="1"/>
        <v>711717</v>
      </c>
      <c r="N70">
        <f t="shared" si="1"/>
        <v>589193</v>
      </c>
      <c r="O70">
        <f>SUM(O5:O69)</f>
        <v>754551</v>
      </c>
      <c r="P70">
        <f t="shared" ref="P70:AO70" si="2">SUM(P5:P69)</f>
        <v>642213</v>
      </c>
      <c r="Q70">
        <f t="shared" si="2"/>
        <v>653724</v>
      </c>
      <c r="R70">
        <f t="shared" si="2"/>
        <v>582091</v>
      </c>
      <c r="S70">
        <f t="shared" si="2"/>
        <v>616328</v>
      </c>
      <c r="T70">
        <f>SUM(T5:T69)</f>
        <v>484878</v>
      </c>
      <c r="U70">
        <f>SUM(U5:U69)</f>
        <v>389962</v>
      </c>
      <c r="V70">
        <f t="shared" si="2"/>
        <v>522409</v>
      </c>
      <c r="W70">
        <f t="shared" si="2"/>
        <v>468403</v>
      </c>
      <c r="X70">
        <f t="shared" si="2"/>
        <v>516541</v>
      </c>
      <c r="Y70">
        <f t="shared" si="2"/>
        <v>514334</v>
      </c>
      <c r="Z70">
        <f t="shared" si="2"/>
        <v>542273</v>
      </c>
      <c r="AA70">
        <f t="shared" si="2"/>
        <v>420353</v>
      </c>
      <c r="AB70">
        <f t="shared" si="2"/>
        <v>280900</v>
      </c>
      <c r="AC70">
        <f t="shared" si="2"/>
        <v>441655</v>
      </c>
      <c r="AD70">
        <f t="shared" si="2"/>
        <v>501097</v>
      </c>
      <c r="AE70">
        <f t="shared" si="2"/>
        <v>524040</v>
      </c>
      <c r="AF70">
        <f t="shared" si="2"/>
        <v>418263</v>
      </c>
      <c r="AG70">
        <f t="shared" si="2"/>
        <v>452988</v>
      </c>
      <c r="AH70">
        <f t="shared" si="2"/>
        <v>351910</v>
      </c>
      <c r="AI70">
        <f t="shared" si="2"/>
        <v>275173</v>
      </c>
      <c r="AJ70">
        <f t="shared" si="2"/>
        <v>458064</v>
      </c>
      <c r="AK70">
        <f t="shared" si="2"/>
        <v>460627</v>
      </c>
      <c r="AL70">
        <f t="shared" si="2"/>
        <v>461320</v>
      </c>
      <c r="AM70">
        <f t="shared" si="2"/>
        <v>413965</v>
      </c>
      <c r="AN70">
        <f t="shared" si="2"/>
        <v>424791</v>
      </c>
      <c r="AO70">
        <f t="shared" si="2"/>
        <v>394524</v>
      </c>
    </row>
    <row r="71" spans="1:41" x14ac:dyDescent="0.2">
      <c r="A71" s="1" t="s">
        <v>275</v>
      </c>
    </row>
  </sheetData>
  <hyperlinks>
    <hyperlink ref="E3" r:id="rId1" display="C:\Users\Alexander.Hanscom\Downloads\tfnodehourly.asp?sgid=W9Tm19WpH5DQebN3s$8AaO&amp;reportdate=2020-03-06" xr:uid="{1D758ED1-F6A5-4203-9F09-4C8EB70EFB4A}"/>
    <hyperlink ref="F3" r:id="rId2" display="C:\Users\Alexander.Hanscom\Downloads\tfnodehourly.asp?sgid=W9Tm19WpH5DQebN3s$8AaO&amp;reportdate=2020-03-07" xr:uid="{4C4D203F-4AE1-4060-9CF0-308DB7968DD1}"/>
    <hyperlink ref="G3" r:id="rId3" display="C:\Users\Alexander.Hanscom\Downloads\tfnodehourly.asp?sgid=W9Tm19WpH5DQebN3s$8AaO&amp;reportdate=2020-03-08" xr:uid="{F8285F50-5773-4583-A4C2-2230698D33E6}"/>
    <hyperlink ref="H3" r:id="rId4" display="C:\Users\Alexander.Hanscom\Downloads\tfnodehourly.asp?sgid=W9Tm19WpH5DQebN3s$8AaO&amp;reportdate=2020-03-09" xr:uid="{867A39CA-A1B4-4EE7-9FA4-F575E1618ED5}"/>
    <hyperlink ref="I3" r:id="rId5" display="C:\Users\Alexander.Hanscom\Downloads\tfnodehourly.asp?sgid=W9Tm19WpH5DQebN3s$8AaO&amp;reportdate=2020-03-10" xr:uid="{FA6003A4-7EFF-43D6-BC5D-2B3DA562B607}"/>
    <hyperlink ref="J3" r:id="rId6" display="C:\Users\Alexander.Hanscom\Downloads\tfnodehourly.asp?sgid=W9Tm19WpH5DQebN3s$8AaO&amp;reportdate=2020-03-11" xr:uid="{453DBB3E-3496-4BC3-A3BF-708DED809E36}"/>
    <hyperlink ref="K3" r:id="rId7" display="C:\Users\Alexander.Hanscom\Downloads\tfnodehourly.asp?sgid=W9Tm19WpH5DQebN3s$8AaO&amp;reportdate=2020-03-12" xr:uid="{8A8FCE64-F4C1-453B-9E7E-AA2C42ED1D38}"/>
    <hyperlink ref="L3" r:id="rId8" display="C:\Users\Alexander.Hanscom\Downloads\tfnodehourly.asp?sgid=W9Tm19WpH5DQebN3s$8AaO&amp;reportdate=2020-03-13" xr:uid="{62F58D32-34BD-4955-A2A6-EB259004666D}"/>
    <hyperlink ref="M3" r:id="rId9" display="C:\Users\Alexander.Hanscom\Downloads\tfnodehourly.asp?sgid=W9Tm19WpH5DQebN3s$8AaO&amp;reportdate=2020-03-14" xr:uid="{1FACC96F-F624-4F60-BFFA-8F0C2EF52983}"/>
    <hyperlink ref="N3" r:id="rId10" display="C:\Users\Alexander.Hanscom\Downloads\tfnodehourly.asp?sgid=W9Tm19WpH5DQebN3s$8AaO&amp;reportdate=2020-03-15" xr:uid="{DF2500EC-D5AB-406D-9B70-C5FE66229266}"/>
    <hyperlink ref="O3" r:id="rId11" display="C:\Users\Alexander.Hanscom\Downloads\tfnodehourly.asp?sgid=W9Tm19WpH5DQebN3s$8AaO&amp;reportdate=2020-03-16" xr:uid="{1299D14A-0A35-4DE1-B191-B7890E776917}"/>
    <hyperlink ref="A69" r:id="rId12" display="C:\Users\Alexander.Hanscom\Downloads\tfdaysreport.asp?sgid=W9Tm19WpH5DQebN3s$8AaO&amp;reportdate=2020-03-06&amp;enddate=2020-03-16&amp;spid=2fd93608fe9c" xr:uid="{CAFE6403-3DEB-4CF0-9F1A-9AFBDAC7866D}"/>
    <hyperlink ref="A68" r:id="rId13" display="C:\Users\Alexander.Hanscom\Downloads\tfdaysreport.asp?sgid=W9Tm19WpH5DQebN3s$8AaO&amp;reportdate=2020-03-06&amp;enddate=2020-03-16&amp;spid=5fbfac7572f5" xr:uid="{A8E1A0BD-083F-4249-A686-42054B46EA3C}"/>
    <hyperlink ref="A67" r:id="rId14" display="C:\Users\Alexander.Hanscom\Downloads\tfdaysreport.asp?sgid=W9Tm19WpH5DQebN3s$8AaO&amp;reportdate=2020-03-06&amp;enddate=2020-03-16&amp;spid=33788efeb501" xr:uid="{66134D53-5536-47E7-913D-A62CBD3CF474}"/>
    <hyperlink ref="A66" r:id="rId15" display="C:\Users\Alexander.Hanscom\Downloads\tfdaysreport.asp?sgid=W9Tm19WpH5DQebN3s$8AaO&amp;reportdate=2020-03-06&amp;enddate=2020-03-16&amp;spid=a97c39df56ad" xr:uid="{7F4D5D63-47DF-4ECD-9D21-E8EE0565B45B}"/>
    <hyperlink ref="A65" r:id="rId16" display="C:\Users\Alexander.Hanscom\Downloads\tfdaysreport.asp?sgid=W9Tm19WpH5DQebN3s$8AaO&amp;reportdate=2020-03-06&amp;enddate=2020-03-16&amp;spid=ffb31b214e7c" xr:uid="{9CA9A931-24AD-4263-8F58-FD1A553E4410}"/>
    <hyperlink ref="A64" r:id="rId17" display="C:\Users\Alexander.Hanscom\Downloads\tfdaysreport.asp?sgid=W9Tm19WpH5DQebN3s$8AaO&amp;reportdate=2020-03-06&amp;enddate=2020-03-16&amp;spid=6451e3727d8f" xr:uid="{0EE5D0B8-E5F7-4959-970E-64E22AE26AAC}"/>
    <hyperlink ref="A63" r:id="rId18" display="C:\Users\Alexander.Hanscom\Downloads\tfdaysreport.asp?sgid=W9Tm19WpH5DQebN3s$8AaO&amp;reportdate=2020-03-06&amp;enddate=2020-03-16&amp;spid=65136e170ef4" xr:uid="{82EEF720-8B0E-4006-B472-F5400B80C063}"/>
    <hyperlink ref="A62" r:id="rId19" display="C:\Users\Alexander.Hanscom\Downloads\tfdaysreport.asp?sgid=W9Tm19WpH5DQebN3s$8AaO&amp;reportdate=2020-03-06&amp;enddate=2020-03-16&amp;spid=67794ccacaa5" xr:uid="{82EEB206-AB07-4461-BA71-FED53920E211}"/>
    <hyperlink ref="A61" r:id="rId20" display="C:\Users\Alexander.Hanscom\Downloads\tfdaysreport.asp?sgid=W9Tm19WpH5DQebN3s$8AaO&amp;reportdate=2020-03-06&amp;enddate=2020-03-16&amp;spid=37df2eb1ddb3" xr:uid="{FF5CEF1E-CC6A-4711-9CF0-00C89D19F6DD}"/>
    <hyperlink ref="A60" r:id="rId21" display="C:\Users\Alexander.Hanscom\Downloads\tfdaysreport.asp?sgid=W9Tm19WpH5DQebN3s$8AaO&amp;reportdate=2020-03-06&amp;enddate=2020-03-16&amp;spid=8eb4e464406c" xr:uid="{ACFCC4FA-3F1C-4484-B83D-3237BFEAD3D7}"/>
    <hyperlink ref="A59" r:id="rId22" display="C:\Users\Alexander.Hanscom\Downloads\tfdaysreport.asp?sgid=W9Tm19WpH5DQebN3s$8AaO&amp;reportdate=2020-03-06&amp;enddate=2020-03-16&amp;spid=06f272c1a27a" xr:uid="{A5B5B26E-097B-4596-A1FC-F13CA492BEA5}"/>
    <hyperlink ref="A58" r:id="rId23" display="C:\Users\Alexander.Hanscom\Downloads\tfdaysreport.asp?sgid=W9Tm19WpH5DQebN3s$8AaO&amp;reportdate=2020-03-06&amp;enddate=2020-03-16&amp;spid=6705cd5a28bb" xr:uid="{47F285DA-C862-4EA9-AAD0-0EBAB1CC31F6}"/>
    <hyperlink ref="A57" r:id="rId24" display="C:\Users\Alexander.Hanscom\Downloads\tfdaysreport.asp?sgid=W9Tm19WpH5DQebN3s$8AaO&amp;reportdate=2020-03-06&amp;enddate=2020-03-16&amp;spid=ca7d8ba037eb" xr:uid="{25627938-6981-499B-87FF-C8FEBFC345F6}"/>
    <hyperlink ref="A56" r:id="rId25" display="C:\Users\Alexander.Hanscom\Downloads\tfdaysreport.asp?sgid=W9Tm19WpH5DQebN3s$8AaO&amp;reportdate=2020-03-06&amp;enddate=2020-03-16&amp;spid=7a6f0c1e0b24" xr:uid="{A3FBC752-3DD5-48FA-A4AA-1E2ED9A9592E}"/>
    <hyperlink ref="A55" r:id="rId26" display="C:\Users\Alexander.Hanscom\Downloads\tfdaysreport.asp?sgid=W9Tm19WpH5DQebN3s$8AaO&amp;reportdate=2020-03-06&amp;enddate=2020-03-16&amp;spid=eefa03f2af31" xr:uid="{F532DF21-0B87-479A-BC26-AA923A6C3700}"/>
    <hyperlink ref="A54" r:id="rId27" display="C:\Users\Alexander.Hanscom\Downloads\tfdaysreport.asp?sgid=W9Tm19WpH5DQebN3s$8AaO&amp;reportdate=2020-03-06&amp;enddate=2020-03-16&amp;spid=08f41d8fc5b5" xr:uid="{85A2BF51-D30B-4294-B97A-48DB71117FEB}"/>
    <hyperlink ref="A53" r:id="rId28" display="C:\Users\Alexander.Hanscom\Downloads\tfdaysreport.asp?sgid=W9Tm19WpH5DQebN3s$8AaO&amp;reportdate=2020-03-06&amp;enddate=2020-03-16&amp;spid=597b37fe73af" xr:uid="{FC48435D-CCAF-462A-9E8C-C34B0AC25C39}"/>
    <hyperlink ref="A52" r:id="rId29" display="C:\Users\Alexander.Hanscom\Downloads\tfdaysreport.asp?sgid=W9Tm19WpH5DQebN3s$8AaO&amp;reportdate=2020-03-06&amp;enddate=2020-03-16&amp;spid=6b9857a87de4" xr:uid="{8128094B-BBC8-4063-BD19-85FA4C19D537}"/>
    <hyperlink ref="A51" r:id="rId30" display="C:\Users\Alexander.Hanscom\Downloads\tfdaysreport.asp?sgid=W9Tm19WpH5DQebN3s$8AaO&amp;reportdate=2020-03-06&amp;enddate=2020-03-16&amp;spid=8c413e1c12d9" xr:uid="{5626EDCC-CEFC-476E-87A9-12B5F264FC16}"/>
    <hyperlink ref="A50" r:id="rId31" display="C:\Users\Alexander.Hanscom\Downloads\tfdaysreport.asp?sgid=W9Tm19WpH5DQebN3s$8AaO&amp;reportdate=2020-03-06&amp;enddate=2020-03-16&amp;spid=1b87a072f23f" xr:uid="{E66B2162-5531-43E5-AFB6-907481345B37}"/>
    <hyperlink ref="A49" r:id="rId32" display="C:\Users\Alexander.Hanscom\Downloads\tfdaysreport.asp?sgid=W9Tm19WpH5DQebN3s$8AaO&amp;reportdate=2020-03-06&amp;enddate=2020-03-16&amp;spid=b7d2995d8ebb" xr:uid="{7914EFDE-C0BE-4CE4-BA1F-2164C8C7C7AE}"/>
    <hyperlink ref="A48" r:id="rId33" display="C:\Users\Alexander.Hanscom\Downloads\tfdaysreport.asp?sgid=W9Tm19WpH5DQebN3s$8AaO&amp;reportdate=2020-03-06&amp;enddate=2020-03-16&amp;spid=f0dddf338077" xr:uid="{5C80AF78-F318-4683-806E-9C09BDD46B41}"/>
    <hyperlink ref="A47" r:id="rId34" display="C:\Users\Alexander.Hanscom\Downloads\tfdaysreport.asp?sgid=W9Tm19WpH5DQebN3s$8AaO&amp;reportdate=2020-03-06&amp;enddate=2020-03-16&amp;spid=8c07963fd11b" xr:uid="{DC5AAA3D-8836-48D7-9977-F5E2311091B6}"/>
    <hyperlink ref="A46" r:id="rId35" display="C:\Users\Alexander.Hanscom\Downloads\tfdaysreport.asp?sgid=W9Tm19WpH5DQebN3s$8AaO&amp;reportdate=2020-03-06&amp;enddate=2020-03-16&amp;spid=08fb21816821" xr:uid="{5DB3AF48-1259-490E-A7C8-14203C96FBA8}"/>
    <hyperlink ref="A45" r:id="rId36" display="C:\Users\Alexander.Hanscom\Downloads\tfdaysreport.asp?sgid=W9Tm19WpH5DQebN3s$8AaO&amp;reportdate=2020-03-06&amp;enddate=2020-03-16&amp;spid=0234b30cbec6" xr:uid="{C333445A-DAB0-4F06-B191-CE7CFBCF326D}"/>
    <hyperlink ref="A44" r:id="rId37" display="C:\Users\Alexander.Hanscom\Downloads\tfdaysreport.asp?sgid=W9Tm19WpH5DQebN3s$8AaO&amp;reportdate=2020-03-06&amp;enddate=2020-03-16&amp;spid=256499ad8dea" xr:uid="{178E4184-C043-4634-8C6D-86296B863FD8}"/>
    <hyperlink ref="A43" r:id="rId38" display="C:\Users\Alexander.Hanscom\Downloads\tfdaysreport.asp?sgid=W9Tm19WpH5DQebN3s$8AaO&amp;reportdate=2020-03-06&amp;enddate=2020-03-16&amp;spid=e55441b77634" xr:uid="{82C812FD-3740-4306-87F4-361E1C8940C9}"/>
    <hyperlink ref="A42" r:id="rId39" display="C:\Users\Alexander.Hanscom\Downloads\tfdaysreport.asp?sgid=W9Tm19WpH5DQebN3s$8AaO&amp;reportdate=2020-03-06&amp;enddate=2020-03-16&amp;spid=cb56c7ae7633" xr:uid="{D1EE0F70-8EA2-4382-A6EF-71AAAD509979}"/>
    <hyperlink ref="A41" r:id="rId40" display="C:\Users\Alexander.Hanscom\Downloads\tfdaysreport.asp?sgid=W9Tm19WpH5DQebN3s$8AaO&amp;reportdate=2020-03-06&amp;enddate=2020-03-16&amp;spid=76a5fe44986b" xr:uid="{06686F88-16C4-48AF-95D0-4F08BA832CC4}"/>
    <hyperlink ref="A40" r:id="rId41" display="C:\Users\Alexander.Hanscom\Downloads\tfdaysreport.asp?sgid=W9Tm19WpH5DQebN3s$8AaO&amp;reportdate=2020-03-06&amp;enddate=2020-03-16&amp;spid=8c9b8e7e7dfa" xr:uid="{C010AF54-2D95-4A4D-AEFC-8B08E28BE6ED}"/>
    <hyperlink ref="A39" r:id="rId42" display="C:\Users\Alexander.Hanscom\Downloads\tfdaysreport.asp?sgid=W9Tm19WpH5DQebN3s$8AaO&amp;reportdate=2020-03-06&amp;enddate=2020-03-16&amp;spid=2e67f6a4c26d" xr:uid="{5212D4A2-1902-45F0-9AE7-F28129EC3F2B}"/>
    <hyperlink ref="A38" r:id="rId43" display="C:\Users\Alexander.Hanscom\Downloads\tfdaysreport.asp?sgid=W9Tm19WpH5DQebN3s$8AaO&amp;reportdate=2020-03-06&amp;enddate=2020-03-16&amp;spid=682caacd40e9" xr:uid="{DA32FFCB-1B13-48A8-80C4-4D5211262016}"/>
    <hyperlink ref="A37" r:id="rId44" display="C:\Users\Alexander.Hanscom\Downloads\tfdaysreport.asp?sgid=W9Tm19WpH5DQebN3s$8AaO&amp;reportdate=2020-03-06&amp;enddate=2020-03-16&amp;spid=36936daf34ad" xr:uid="{9782FD30-2CB4-4F57-AACB-EE0258EEAB86}"/>
    <hyperlink ref="A36" r:id="rId45" display="C:\Users\Alexander.Hanscom\Downloads\tfdaysreport.asp?sgid=W9Tm19WpH5DQebN3s$8AaO&amp;reportdate=2020-03-06&amp;enddate=2020-03-16&amp;spid=56308030cd4d" xr:uid="{70033D6E-6C93-4910-A9E8-0FC7B6D51280}"/>
    <hyperlink ref="A35" r:id="rId46" display="C:\Users\Alexander.Hanscom\Downloads\tfdaysreport.asp?sgid=W9Tm19WpH5DQebN3s$8AaO&amp;reportdate=2020-03-06&amp;enddate=2020-03-16&amp;spid=03d3416b796c" xr:uid="{2082C710-0210-4C94-B393-5EE987525BE7}"/>
    <hyperlink ref="A34" r:id="rId47" display="C:\Users\Alexander.Hanscom\Downloads\tfdaysreport.asp?sgid=W9Tm19WpH5DQebN3s$8AaO&amp;reportdate=2020-03-06&amp;enddate=2020-03-16&amp;spid=3546065fe068" xr:uid="{9BA7D01A-BDEC-4BA0-B9F5-F8D7F15BA4E2}"/>
    <hyperlink ref="A33" r:id="rId48" display="C:\Users\Alexander.Hanscom\Downloads\tfdaysreport.asp?sgid=W9Tm19WpH5DQebN3s$8AaO&amp;reportdate=2020-03-06&amp;enddate=2020-03-16&amp;spid=107e0a6127d0" xr:uid="{AD149174-9EB3-4F81-83A6-49020DCCDC60}"/>
    <hyperlink ref="A32" r:id="rId49" display="C:\Users\Alexander.Hanscom\Downloads\tfdaysreport.asp?sgid=W9Tm19WpH5DQebN3s$8AaO&amp;reportdate=2020-03-06&amp;enddate=2020-03-16&amp;spid=685ac9fad238" xr:uid="{5DA09FA0-E798-45E1-9004-ECFDED54C82E}"/>
    <hyperlink ref="A31" r:id="rId50" display="C:\Users\Alexander.Hanscom\Downloads\tfdaysreport.asp?sgid=W9Tm19WpH5DQebN3s$8AaO&amp;reportdate=2020-03-06&amp;enddate=2020-03-16&amp;spid=18f2a9cf2104" xr:uid="{42245436-187E-4B80-8801-E0BD23428851}"/>
    <hyperlink ref="A30" r:id="rId51" display="C:\Users\Alexander.Hanscom\Downloads\tfdaysreport.asp?sgid=W9Tm19WpH5DQebN3s$8AaO&amp;reportdate=2020-03-06&amp;enddate=2020-03-16&amp;spid=0da0306a2de2" xr:uid="{6315E9AE-07F3-4EB6-8473-6B86B8A59BEE}"/>
    <hyperlink ref="A29" r:id="rId52" display="C:\Users\Alexander.Hanscom\Downloads\tfdaysreport.asp?sgid=W9Tm19WpH5DQebN3s$8AaO&amp;reportdate=2020-03-06&amp;enddate=2020-03-16&amp;spid=dd03c8fce1fc" xr:uid="{C1D1ED17-4676-49AD-B970-30E0CF261694}"/>
    <hyperlink ref="A28" r:id="rId53" display="C:\Users\Alexander.Hanscom\Downloads\tfdaysreport.asp?sgid=W9Tm19WpH5DQebN3s$8AaO&amp;reportdate=2020-03-06&amp;enddate=2020-03-16&amp;spid=2033f2c40356" xr:uid="{379B758D-5969-47BE-A0E5-22E413899647}"/>
    <hyperlink ref="A27" r:id="rId54" display="C:\Users\Alexander.Hanscom\Downloads\tfdaysreport.asp?sgid=W9Tm19WpH5DQebN3s$8AaO&amp;reportdate=2020-03-06&amp;enddate=2020-03-16&amp;spid=aafa07ee393b" xr:uid="{2F78354C-DAF4-41B2-A4EC-1964FB4DCA36}"/>
    <hyperlink ref="A26" r:id="rId55" display="C:\Users\Alexander.Hanscom\Downloads\tfdaysreport.asp?sgid=W9Tm19WpH5DQebN3s$8AaO&amp;reportdate=2020-03-06&amp;enddate=2020-03-16&amp;spid=64946cedd85c" xr:uid="{8B7BBA3F-5C7D-4179-9F76-A1461577B897}"/>
    <hyperlink ref="A25" r:id="rId56" display="C:\Users\Alexander.Hanscom\Downloads\tfdaysreport.asp?sgid=W9Tm19WpH5DQebN3s$8AaO&amp;reportdate=2020-03-06&amp;enddate=2020-03-16&amp;spid=c3dca50702b4" xr:uid="{11E8F652-A522-41D7-B578-D16054D69A31}"/>
    <hyperlink ref="A24" r:id="rId57" display="C:\Users\Alexander.Hanscom\Downloads\tfdaysreport.asp?sgid=W9Tm19WpH5DQebN3s$8AaO&amp;reportdate=2020-03-06&amp;enddate=2020-03-16&amp;spid=8dfc8dd3a7f0" xr:uid="{A18123AC-987F-4B31-871F-49C68525C54B}"/>
    <hyperlink ref="A23" r:id="rId58" display="C:\Users\Alexander.Hanscom\Downloads\tfdaysreport.asp?sgid=W9Tm19WpH5DQebN3s$8AaO&amp;reportdate=2020-03-06&amp;enddate=2020-03-16&amp;spid=42b6befbab11" xr:uid="{64FD8CD6-7CC8-46F9-A7F8-BFCB7D22347A}"/>
    <hyperlink ref="A22" r:id="rId59" display="C:\Users\Alexander.Hanscom\Downloads\tfdaysreport.asp?sgid=W9Tm19WpH5DQebN3s$8AaO&amp;reportdate=2020-03-06&amp;enddate=2020-03-16&amp;spid=e99c104b5c8e" xr:uid="{92A13B62-04B9-457B-BEA4-7EB2DADB89CF}"/>
    <hyperlink ref="A21" r:id="rId60" display="C:\Users\Alexander.Hanscom\Downloads\tfdaysreport.asp?sgid=W9Tm19WpH5DQebN3s$8AaO&amp;reportdate=2020-03-06&amp;enddate=2020-03-16&amp;spid=fabab64ff474" xr:uid="{351C69A7-DE25-4626-AF6E-83B03557A5D2}"/>
    <hyperlink ref="A20" r:id="rId61" display="C:\Users\Alexander.Hanscom\Downloads\tfdaysreport.asp?sgid=W9Tm19WpH5DQebN3s$8AaO&amp;reportdate=2020-03-06&amp;enddate=2020-03-16&amp;spid=f8d285b3012c" xr:uid="{BFF779C9-EACE-4E4F-BF4D-762AA9555E67}"/>
    <hyperlink ref="A19" r:id="rId62" display="C:\Users\Alexander.Hanscom\Downloads\tfdaysreport.asp?sgid=W9Tm19WpH5DQebN3s$8AaO&amp;reportdate=2020-03-06&amp;enddate=2020-03-16&amp;spid=42927ed97b73" xr:uid="{8B0AD026-3E1E-4106-92A9-373696FB6E74}"/>
    <hyperlink ref="A18" r:id="rId63" display="C:\Users\Alexander.Hanscom\Downloads\tfdaysreport.asp?sgid=W9Tm19WpH5DQebN3s$8AaO&amp;reportdate=2020-03-06&amp;enddate=2020-03-16&amp;spid=b7744510e4e4" xr:uid="{857B89AC-279E-418F-853A-4FAE84389EB6}"/>
    <hyperlink ref="A17" r:id="rId64" display="C:\Users\Alexander.Hanscom\Downloads\tfdaysreport.asp?sgid=W9Tm19WpH5DQebN3s$8AaO&amp;reportdate=2020-03-06&amp;enddate=2020-03-16&amp;spid=314a9a8907bb" xr:uid="{3647E637-C60D-45CE-ABCB-E34FE9DE5111}"/>
    <hyperlink ref="A16" r:id="rId65" display="C:\Users\Alexander.Hanscom\Downloads\tfdaysreport.asp?sgid=W9Tm19WpH5DQebN3s$8AaO&amp;reportdate=2020-03-06&amp;enddate=2020-03-16&amp;spid=e6c468c9900d" xr:uid="{6F90D53F-81DE-4F32-ACD6-DE1E63963D12}"/>
    <hyperlink ref="A15" r:id="rId66" display="C:\Users\Alexander.Hanscom\Downloads\tfdaysreport.asp?sgid=W9Tm19WpH5DQebN3s$8AaO&amp;reportdate=2020-03-06&amp;enddate=2020-03-16&amp;spid=70b8284e0cf5" xr:uid="{F1806378-B84B-4579-A926-C1ABF938AAA9}"/>
    <hyperlink ref="A14" r:id="rId67" display="C:\Users\Alexander.Hanscom\Downloads\tfdaysreport.asp?sgid=W9Tm19WpH5DQebN3s$8AaO&amp;reportdate=2020-03-06&amp;enddate=2020-03-16&amp;spid=dcce6a7c8bf1" xr:uid="{BC20373E-EAFD-4FEA-AC38-3FC6C6F1E66D}"/>
    <hyperlink ref="A13" r:id="rId68" display="C:\Users\Alexander.Hanscom\Downloads\tfdaysreport.asp?sgid=W9Tm19WpH5DQebN3s$8AaO&amp;reportdate=2020-03-06&amp;enddate=2020-03-16&amp;spid=af38d1ba45e2" xr:uid="{69041AEF-4E19-492D-9885-1CF97195C2A8}"/>
    <hyperlink ref="A12" r:id="rId69" display="C:\Users\Alexander.Hanscom\Downloads\tfdaysreport.asp?sgid=W9Tm19WpH5DQebN3s$8AaO&amp;reportdate=2020-03-06&amp;enddate=2020-03-16&amp;spid=b0208a513673" xr:uid="{FF144EB7-6A1C-4042-B741-805A2E9D912F}"/>
    <hyperlink ref="A11" r:id="rId70" display="C:\Users\Alexander.Hanscom\Downloads\tfdaysreport.asp?sgid=W9Tm19WpH5DQebN3s$8AaO&amp;reportdate=2020-03-06&amp;enddate=2020-03-16&amp;spid=33cd1793bc17" xr:uid="{BDDED34A-2754-4C4D-A8F3-68E8916FA475}"/>
    <hyperlink ref="A10" r:id="rId71" display="C:\Users\Alexander.Hanscom\Downloads\tfdaysreport.asp?sgid=W9Tm19WpH5DQebN3s$8AaO&amp;reportdate=2020-03-06&amp;enddate=2020-03-16&amp;spid=42516e507dd2" xr:uid="{D5F6C6BC-899D-4D84-B011-09C85923DB64}"/>
    <hyperlink ref="A9" r:id="rId72" display="C:\Users\Alexander.Hanscom\Downloads\tfdaysreport.asp?sgid=W9Tm19WpH5DQebN3s$8AaO&amp;reportdate=2020-03-06&amp;enddate=2020-03-16&amp;spid=06f7b0cdf22b" xr:uid="{FFC51650-8859-4E9A-B14B-7F8737E791E2}"/>
    <hyperlink ref="A8" r:id="rId73" display="C:\Users\Alexander.Hanscom\Downloads\tfdaysreport.asp?sgid=W9Tm19WpH5DQebN3s$8AaO&amp;reportdate=2020-03-06&amp;enddate=2020-03-16&amp;spid=685a31ff3dae" xr:uid="{65AF33E6-3CFC-4F29-B052-0F0180C3DA8C}"/>
    <hyperlink ref="A7" r:id="rId74" display="C:\Users\Alexander.Hanscom\Downloads\tfdaysreport.asp?sgid=W9Tm19WpH5DQebN3s$8AaO&amp;reportdate=2020-03-06&amp;enddate=2020-03-16&amp;spid=96639ee251af" xr:uid="{2B10BB3C-CA59-4F31-9635-2565182DFC6B}"/>
    <hyperlink ref="A6" r:id="rId75" display="C:\Users\Alexander.Hanscom\Downloads\tfdaysreport.asp?sgid=W9Tm19WpH5DQebN3s$8AaO&amp;reportdate=2020-03-06&amp;enddate=2020-03-16&amp;spid=3b2fde6bf4b2" xr:uid="{87C969D2-BC30-44A8-B283-F4D0AB8A4CE1}"/>
    <hyperlink ref="A5" r:id="rId76" display="C:\Users\Alexander.Hanscom\Downloads\tfdaysreport.asp?sgid=W9Tm19WpH5DQebN3s$8AaO&amp;reportdate=2020-03-06&amp;enddate=2020-03-16&amp;spid=d88f1447d3e5" xr:uid="{5F0F9A11-7976-4107-AB54-CD04B79C45D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FA25B-E6CC-4B12-8018-01EBDA11E656}">
  <dimension ref="A1:AT70"/>
  <sheetViews>
    <sheetView topLeftCell="G1" workbookViewId="0">
      <selection activeCell="AA4" sqref="AA4"/>
    </sheetView>
  </sheetViews>
  <sheetFormatPr baseColWidth="10" defaultColWidth="8.83203125" defaultRowHeight="15" x14ac:dyDescent="0.2"/>
  <cols>
    <col min="1" max="1" width="13.1640625" bestFit="1" customWidth="1"/>
    <col min="2" max="2" width="22.83203125" bestFit="1" customWidth="1"/>
    <col min="3" max="3" width="22.83203125" customWidth="1"/>
    <col min="4" max="4" width="36.5" bestFit="1" customWidth="1"/>
    <col min="5" max="15" width="10.5" style="61" bestFit="1" customWidth="1"/>
    <col min="16" max="41" width="10" customWidth="1"/>
  </cols>
  <sheetData>
    <row r="1" spans="1:46" x14ac:dyDescent="0.2">
      <c r="A1" s="1" t="s">
        <v>243</v>
      </c>
    </row>
    <row r="2" spans="1:46" ht="16" thickBot="1" x14ac:dyDescent="0.25">
      <c r="A2" t="s">
        <v>1</v>
      </c>
    </row>
    <row r="3" spans="1:46" ht="16" x14ac:dyDescent="0.2">
      <c r="A3" s="2" t="s">
        <v>4</v>
      </c>
      <c r="B3" s="3" t="s">
        <v>5</v>
      </c>
      <c r="C3" s="3"/>
      <c r="D3" s="3" t="s">
        <v>6</v>
      </c>
      <c r="E3" s="62" t="s">
        <v>7</v>
      </c>
      <c r="F3" s="63" t="s">
        <v>8</v>
      </c>
      <c r="G3" s="62" t="s">
        <v>9</v>
      </c>
      <c r="H3" s="64" t="s">
        <v>10</v>
      </c>
      <c r="I3" s="64" t="s">
        <v>11</v>
      </c>
      <c r="J3" s="64" t="s">
        <v>12</v>
      </c>
      <c r="K3" s="64" t="s">
        <v>13</v>
      </c>
      <c r="L3" s="64" t="s">
        <v>7</v>
      </c>
      <c r="M3" s="63" t="s">
        <v>8</v>
      </c>
      <c r="N3" s="62" t="s">
        <v>9</v>
      </c>
      <c r="O3" s="65" t="s">
        <v>10</v>
      </c>
      <c r="P3" s="9" t="s">
        <v>19</v>
      </c>
      <c r="Q3" s="9" t="s">
        <v>15</v>
      </c>
      <c r="R3" s="9" t="s">
        <v>16</v>
      </c>
      <c r="S3" s="9" t="s">
        <v>3</v>
      </c>
      <c r="T3" s="10" t="s">
        <v>2</v>
      </c>
      <c r="U3" s="11" t="s">
        <v>17</v>
      </c>
      <c r="V3" s="9" t="s">
        <v>18</v>
      </c>
      <c r="W3" s="9" t="s">
        <v>19</v>
      </c>
      <c r="X3" s="9" t="s">
        <v>15</v>
      </c>
      <c r="Y3" s="9" t="s">
        <v>16</v>
      </c>
      <c r="Z3" s="9" t="s">
        <v>3</v>
      </c>
      <c r="AA3" s="10" t="s">
        <v>2</v>
      </c>
      <c r="AB3" s="10" t="s">
        <v>17</v>
      </c>
      <c r="AC3" s="10" t="s">
        <v>18</v>
      </c>
      <c r="AD3" s="10" t="s">
        <v>19</v>
      </c>
      <c r="AE3" s="10" t="s">
        <v>15</v>
      </c>
      <c r="AF3" s="10" t="s">
        <v>16</v>
      </c>
      <c r="AG3" s="10" t="s">
        <v>3</v>
      </c>
      <c r="AH3" s="10" t="s">
        <v>2</v>
      </c>
      <c r="AI3" s="9" t="s">
        <v>17</v>
      </c>
      <c r="AJ3" s="9" t="s">
        <v>18</v>
      </c>
      <c r="AK3" s="9" t="s">
        <v>19</v>
      </c>
      <c r="AL3" s="9" t="s">
        <v>15</v>
      </c>
      <c r="AM3" s="9" t="s">
        <v>16</v>
      </c>
      <c r="AN3" s="9" t="s">
        <v>3</v>
      </c>
      <c r="AO3" s="10" t="s">
        <v>2</v>
      </c>
      <c r="AP3" s="121" t="s">
        <v>244</v>
      </c>
      <c r="AQ3" s="121" t="s">
        <v>245</v>
      </c>
    </row>
    <row r="4" spans="1:46" ht="32" x14ac:dyDescent="0.2">
      <c r="A4" s="13"/>
      <c r="B4" s="14"/>
      <c r="C4" s="14"/>
      <c r="D4" s="14"/>
      <c r="E4" s="66" t="s">
        <v>246</v>
      </c>
      <c r="F4" s="67" t="s">
        <v>247</v>
      </c>
      <c r="G4" s="66" t="s">
        <v>248</v>
      </c>
      <c r="H4" s="68" t="s">
        <v>249</v>
      </c>
      <c r="I4" s="68" t="s">
        <v>250</v>
      </c>
      <c r="J4" s="68" t="s">
        <v>251</v>
      </c>
      <c r="K4" s="68" t="s">
        <v>252</v>
      </c>
      <c r="L4" s="68" t="s">
        <v>253</v>
      </c>
      <c r="M4" s="67" t="s">
        <v>254</v>
      </c>
      <c r="N4" s="66" t="s">
        <v>255</v>
      </c>
      <c r="O4" s="69" t="s">
        <v>256</v>
      </c>
      <c r="P4" s="69" t="s">
        <v>257</v>
      </c>
      <c r="Q4" s="69" t="s">
        <v>258</v>
      </c>
      <c r="R4" s="69" t="s">
        <v>259</v>
      </c>
      <c r="S4" s="69" t="s">
        <v>260</v>
      </c>
      <c r="T4" s="67" t="s">
        <v>261</v>
      </c>
      <c r="U4" s="70" t="s">
        <v>262</v>
      </c>
      <c r="V4" s="69" t="s">
        <v>263</v>
      </c>
      <c r="W4" s="69" t="s">
        <v>264</v>
      </c>
      <c r="X4" s="69" t="s">
        <v>265</v>
      </c>
      <c r="Y4" s="69" t="s">
        <v>266</v>
      </c>
      <c r="Z4" s="69" t="s">
        <v>267</v>
      </c>
      <c r="AA4" s="67" t="s">
        <v>268</v>
      </c>
      <c r="AB4" s="18">
        <v>43555</v>
      </c>
      <c r="AC4" s="18">
        <v>43556</v>
      </c>
      <c r="AD4" s="18">
        <v>43557</v>
      </c>
      <c r="AE4" s="18">
        <v>43558</v>
      </c>
      <c r="AF4" s="18">
        <v>43559</v>
      </c>
      <c r="AG4" s="18">
        <v>43560</v>
      </c>
      <c r="AH4" s="19">
        <v>43561</v>
      </c>
      <c r="AI4" s="18">
        <v>43562</v>
      </c>
      <c r="AJ4" s="18">
        <v>43563</v>
      </c>
      <c r="AK4" s="18">
        <v>43564</v>
      </c>
      <c r="AL4" s="18">
        <v>43565</v>
      </c>
      <c r="AM4" s="18">
        <v>43566</v>
      </c>
      <c r="AN4" s="18">
        <v>43567</v>
      </c>
      <c r="AO4" s="19">
        <v>43568</v>
      </c>
      <c r="AP4" s="121"/>
      <c r="AQ4" s="121"/>
      <c r="AR4" s="71" t="s">
        <v>269</v>
      </c>
      <c r="AS4" s="71" t="s">
        <v>270</v>
      </c>
      <c r="AT4" t="s">
        <v>271</v>
      </c>
    </row>
    <row r="5" spans="1:46" ht="16" x14ac:dyDescent="0.2">
      <c r="A5" s="109" t="s">
        <v>31</v>
      </c>
      <c r="B5" s="22" t="s">
        <v>32</v>
      </c>
      <c r="C5" s="22" t="str">
        <f>VLOOKUP(B5,'[1]2020'!$B$5:$C$69,2,FALSE)</f>
        <v>Androscoggin</v>
      </c>
      <c r="D5" s="23" t="s">
        <v>34</v>
      </c>
      <c r="E5" s="72">
        <v>38633</v>
      </c>
      <c r="F5" s="73">
        <v>32715</v>
      </c>
      <c r="G5" s="72">
        <v>18650</v>
      </c>
      <c r="H5" s="74">
        <v>33389</v>
      </c>
      <c r="I5" s="74">
        <v>34849</v>
      </c>
      <c r="J5" s="74">
        <v>35261</v>
      </c>
      <c r="K5" s="74">
        <v>35542</v>
      </c>
      <c r="L5" s="74">
        <v>38008</v>
      </c>
      <c r="M5" s="73">
        <v>32974</v>
      </c>
      <c r="N5" s="72">
        <v>25276</v>
      </c>
      <c r="O5" s="74">
        <v>33044</v>
      </c>
      <c r="P5" s="28">
        <f>INDEX('[1]March Week 3 2019'!F:F,MATCH('[1]2019'!$A5,'[1]March Week 3 2019'!$A:$A,0))</f>
        <v>34109</v>
      </c>
      <c r="Q5" s="28">
        <f>INDEX('[1]March Week 3 2019'!G:G,MATCH('[1]2019'!$A5,'[1]March Week 3 2019'!$A:$A,0))</f>
        <v>34757</v>
      </c>
      <c r="R5" s="28">
        <f>INDEX('[1]March Week 3 2019'!H:H,MATCH('[1]2019'!$A5,'[1]March Week 3 2019'!$A:$A,0))</f>
        <v>35904</v>
      </c>
      <c r="S5" s="28">
        <f>INDEX('[1]March Week 3 2019'!I:I,MATCH('[1]2019'!$A5,'[1]March Week 3 2019'!$A:$A,0))</f>
        <v>33910</v>
      </c>
      <c r="T5" s="30">
        <f>INDEX('[1]March Week 3 2019'!J:J,MATCH('[1]2019'!$A5,'[1]March Week 3 2019'!$A:$A,0))</f>
        <v>32114</v>
      </c>
      <c r="U5" s="29">
        <f>INDEX('[1]March Week 4 2019'!D:D,MATCH('[1]2019'!$B5,'[1]March Week 4 2019'!$B:$B,0))</f>
        <v>25938</v>
      </c>
      <c r="V5" s="28">
        <f>INDEX('[1]March Week 4 2019'!E:E,MATCH('[1]2019'!$B5,'[1]March Week 4 2019'!$B:$B,0))</f>
        <v>34221</v>
      </c>
      <c r="W5" s="28">
        <f>INDEX('[1]March Week 4 2019'!F:F,MATCH('[1]2019'!$B5,'[1]March Week 4 2019'!$B:$B,0))</f>
        <v>34461</v>
      </c>
      <c r="X5" s="28">
        <f>INDEX('[1]March Week 4 2019'!G:G,MATCH('[1]2019'!$B5,'[1]March Week 4 2019'!$B:$B,0))</f>
        <v>35334</v>
      </c>
      <c r="Y5" s="28">
        <f>INDEX('[1]March Week 4 2019'!H:H,MATCH('[1]2019'!$B5,'[1]March Week 4 2019'!$B:$B,0))</f>
        <v>35823</v>
      </c>
      <c r="Z5" s="28">
        <f>INDEX('[1]March Week 4 2019'!I:I,MATCH('[1]2019'!$B5,'[1]March Week 4 2019'!$B:$B,0))</f>
        <v>37938</v>
      </c>
      <c r="AA5" s="30">
        <f>INDEX('[1]March Week 4 2019'!J:J,MATCH('[1]2019'!$B5,'[1]March Week 4 2019'!$B:$B,0))</f>
        <v>32151</v>
      </c>
      <c r="AB5">
        <f>IFERROR(INDEX('[1]March Week 5 2019'!D:D,MATCH('[1]2019'!$B5,'[1]March Week 5 2019'!$B:$B,0)),"")</f>
        <v>25097</v>
      </c>
      <c r="AC5">
        <f>IFERROR(INDEX('[1]March Week 5 2019'!E:E,MATCH('[1]2019'!$B5,'[1]March Week 5 2019'!$B:$B,0)),"")</f>
        <v>34900</v>
      </c>
      <c r="AD5">
        <f>IFERROR(INDEX('[1]March Week 5 2019'!F:F,MATCH('[1]2019'!$B5,'[1]March Week 5 2019'!$B:$B,0)),"")</f>
        <v>35228</v>
      </c>
      <c r="AE5">
        <f>IFERROR(INDEX('[1]March Week 5 2019'!G:G,MATCH('[1]2019'!$B5,'[1]March Week 5 2019'!$B:$B,0)),"")</f>
        <v>35514</v>
      </c>
      <c r="AF5">
        <f>IFERROR(INDEX('[1]March Week 5 2019'!H:H,MATCH('[1]2019'!$B5,'[1]March Week 5 2019'!$B:$B,0)),"")</f>
        <v>35922</v>
      </c>
      <c r="AG5">
        <f>IFERROR(INDEX('[1]March Week 5 2019'!I:I,MATCH('[1]2019'!$B5,'[1]March Week 5 2019'!$B:$B,0)),"")</f>
        <v>38853</v>
      </c>
      <c r="AH5" s="30">
        <f>IFERROR(INDEX('[1]March Week 5 2019'!J:J,MATCH('[1]2019'!$B5,'[1]March Week 5 2019'!$B:$B,0)),"")</f>
        <v>33751</v>
      </c>
      <c r="AI5">
        <f>INDEX('[1]April week 1 2019'!D:D,MATCH('[1]2019'!$B5,'[1]April week 1 2019'!$B:$B,0))</f>
        <v>26797</v>
      </c>
      <c r="AJ5">
        <f>INDEX('[1]April week 1 2019'!E:E,MATCH('[1]2019'!$B5,'[1]April week 1 2019'!$B:$B,0))</f>
        <v>27232</v>
      </c>
      <c r="AK5">
        <f>INDEX('[1]April week 1 2019'!F:F,MATCH('[1]2019'!$B5,'[1]April week 1 2019'!$B:$B,0))</f>
        <v>32697</v>
      </c>
      <c r="AL5">
        <f>INDEX('[1]April week 1 2019'!G:G,MATCH('[1]2019'!$B5,'[1]April week 1 2019'!$B:$B,0))</f>
        <v>34370</v>
      </c>
      <c r="AM5">
        <f>INDEX('[1]April week 1 2019'!H:H,MATCH('[1]2019'!$B5,'[1]April week 1 2019'!$B:$B,0))</f>
        <v>37122</v>
      </c>
      <c r="AN5">
        <f>INDEX('[1]April week 1 2019'!I:I,MATCH('[1]2019'!$B5,'[1]April week 1 2019'!$B:$B,0))</f>
        <v>38735</v>
      </c>
      <c r="AO5" s="30">
        <f>INDEX('[1]April week 1 2019'!J:J,MATCH('[1]2019'!$B5,'[1]April week 1 2019'!$B:$B,0))</f>
        <v>32465</v>
      </c>
      <c r="AP5">
        <f>SUM(G5:M5)</f>
        <v>228673</v>
      </c>
      <c r="AQ5">
        <f>SUM(N5:T5)</f>
        <v>229114</v>
      </c>
      <c r="AR5">
        <f>SUM(U5:AA5)</f>
        <v>235866</v>
      </c>
      <c r="AS5">
        <f>INDEX('[1]March Week 5 2020'!L:L,MATCH('[1]2019'!B5,'[1]March Week 5 2020'!B:B,0))</f>
        <v>239265</v>
      </c>
      <c r="AT5">
        <f>INDEX('[1]April week 1 2019'!K:K,MATCH('[1]2019'!B5,'[1]April week 1 2019'!B:B,0))</f>
        <v>229418</v>
      </c>
    </row>
    <row r="6" spans="1:46" ht="16" x14ac:dyDescent="0.2">
      <c r="A6" s="109" t="s">
        <v>35</v>
      </c>
      <c r="B6" s="22" t="s">
        <v>36</v>
      </c>
      <c r="C6" s="22" t="str">
        <f>VLOOKUP(B6,'[1]2020'!$B$5:$C$69,2,FALSE)</f>
        <v>Androscoggin</v>
      </c>
      <c r="D6" s="31" t="s">
        <v>37</v>
      </c>
      <c r="E6" s="72">
        <v>13276</v>
      </c>
      <c r="F6" s="73">
        <v>10607</v>
      </c>
      <c r="G6" s="72">
        <v>5852</v>
      </c>
      <c r="H6" s="74">
        <v>11925</v>
      </c>
      <c r="I6" s="74">
        <v>12544</v>
      </c>
      <c r="J6" s="74">
        <v>12717</v>
      </c>
      <c r="K6" s="74">
        <v>12851</v>
      </c>
      <c r="L6" s="74">
        <v>13136</v>
      </c>
      <c r="M6" s="73">
        <v>10189</v>
      </c>
      <c r="N6" s="72">
        <v>7852</v>
      </c>
      <c r="O6" s="74">
        <v>12037</v>
      </c>
      <c r="P6" s="28">
        <f>INDEX('[1]March Week 3 2019'!F:F,MATCH('[1]2019'!$A6,'[1]March Week 3 2019'!$A:$A,0))</f>
        <v>12215</v>
      </c>
      <c r="Q6" s="28">
        <f>INDEX('[1]March Week 3 2019'!G:G,MATCH('[1]2019'!$A6,'[1]March Week 3 2019'!$A:$A,0))</f>
        <v>12652</v>
      </c>
      <c r="R6" s="28">
        <f>INDEX('[1]March Week 3 2019'!H:H,MATCH('[1]2019'!$A6,'[1]March Week 3 2019'!$A:$A,0))</f>
        <v>12756</v>
      </c>
      <c r="S6" s="28">
        <f>INDEX('[1]March Week 3 2019'!I:I,MATCH('[1]2019'!$A6,'[1]March Week 3 2019'!$A:$A,0))</f>
        <v>11547</v>
      </c>
      <c r="T6" s="30">
        <f>INDEX('[1]March Week 3 2019'!J:J,MATCH('[1]2019'!$A6,'[1]March Week 3 2019'!$A:$A,0))</f>
        <v>9942</v>
      </c>
      <c r="U6" s="29">
        <f>INDEX('[1]March Week 4 2019'!D:D,MATCH('[1]2019'!$B6,'[1]March Week 4 2019'!$B:$B,0))</f>
        <v>8227</v>
      </c>
      <c r="V6" s="28">
        <f>INDEX('[1]March Week 4 2019'!E:E,MATCH('[1]2019'!$B6,'[1]March Week 4 2019'!$B:$B,0))</f>
        <v>11780</v>
      </c>
      <c r="W6" s="28">
        <f>INDEX('[1]March Week 4 2019'!F:F,MATCH('[1]2019'!$B6,'[1]March Week 4 2019'!$B:$B,0))</f>
        <v>12476</v>
      </c>
      <c r="X6" s="28">
        <f>INDEX('[1]March Week 4 2019'!G:G,MATCH('[1]2019'!$B6,'[1]March Week 4 2019'!$B:$B,0))</f>
        <v>12641</v>
      </c>
      <c r="Y6" s="28">
        <f>INDEX('[1]March Week 4 2019'!H:H,MATCH('[1]2019'!$B6,'[1]March Week 4 2019'!$B:$B,0))</f>
        <v>12971</v>
      </c>
      <c r="Z6" s="28">
        <f>INDEX('[1]March Week 4 2019'!I:I,MATCH('[1]2019'!$B6,'[1]March Week 4 2019'!$B:$B,0))</f>
        <v>13263</v>
      </c>
      <c r="AA6" s="30">
        <f>INDEX('[1]March Week 4 2019'!J:J,MATCH('[1]2019'!$B6,'[1]March Week 4 2019'!$B:$B,0))</f>
        <v>10185</v>
      </c>
      <c r="AB6">
        <f>IFERROR(INDEX('[1]March Week 5 2019'!D:D,MATCH('[1]2019'!$B6,'[1]March Week 5 2019'!$B:$B,0)),"")</f>
        <v>7707</v>
      </c>
      <c r="AC6">
        <f>IFERROR(INDEX('[1]March Week 5 2019'!E:E,MATCH('[1]2019'!$B6,'[1]March Week 5 2019'!$B:$B,0)),"")</f>
        <v>12284</v>
      </c>
      <c r="AD6">
        <f>IFERROR(INDEX('[1]March Week 5 2019'!F:F,MATCH('[1]2019'!$B6,'[1]March Week 5 2019'!$B:$B,0)),"")</f>
        <v>12614</v>
      </c>
      <c r="AE6">
        <f>IFERROR(INDEX('[1]March Week 5 2019'!G:G,MATCH('[1]2019'!$B6,'[1]March Week 5 2019'!$B:$B,0)),"")</f>
        <v>12560</v>
      </c>
      <c r="AF6">
        <f>IFERROR(INDEX('[1]March Week 5 2019'!H:H,MATCH('[1]2019'!$B6,'[1]March Week 5 2019'!$B:$B,0)),"")</f>
        <v>12858</v>
      </c>
      <c r="AG6">
        <f>IFERROR(INDEX('[1]March Week 5 2019'!I:I,MATCH('[1]2019'!$B6,'[1]March Week 5 2019'!$B:$B,0)),"")</f>
        <v>13265</v>
      </c>
      <c r="AH6" s="30">
        <f>IFERROR(INDEX('[1]March Week 5 2019'!J:J,MATCH('[1]2019'!$B6,'[1]March Week 5 2019'!$B:$B,0)),"")</f>
        <v>10725</v>
      </c>
      <c r="AI6">
        <f>INDEX('[1]April week 1 2019'!D:D,MATCH('[1]2019'!$B6,'[1]April week 1 2019'!$B:$B,0))</f>
        <v>8149</v>
      </c>
      <c r="AJ6">
        <f>INDEX('[1]April week 1 2019'!E:E,MATCH('[1]2019'!$B6,'[1]April week 1 2019'!$B:$B,0))</f>
        <v>10602</v>
      </c>
      <c r="AK6">
        <f>INDEX('[1]April week 1 2019'!F:F,MATCH('[1]2019'!$B6,'[1]April week 1 2019'!$B:$B,0))</f>
        <v>12280</v>
      </c>
      <c r="AL6">
        <f>INDEX('[1]April week 1 2019'!G:G,MATCH('[1]2019'!$B6,'[1]April week 1 2019'!$B:$B,0))</f>
        <v>12093</v>
      </c>
      <c r="AM6">
        <f>INDEX('[1]April week 1 2019'!H:H,MATCH('[1]2019'!$B6,'[1]April week 1 2019'!$B:$B,0))</f>
        <v>13158</v>
      </c>
      <c r="AN6">
        <f>INDEX('[1]April week 1 2019'!I:I,MATCH('[1]2019'!$B6,'[1]April week 1 2019'!$B:$B,0))</f>
        <v>13482</v>
      </c>
      <c r="AO6" s="30">
        <f>INDEX('[1]April week 1 2019'!J:J,MATCH('[1]2019'!$B6,'[1]April week 1 2019'!$B:$B,0))</f>
        <v>10607</v>
      </c>
      <c r="AP6">
        <f t="shared" ref="AP6:AP68" si="0">SUM(G6:M6)</f>
        <v>79214</v>
      </c>
      <c r="AQ6">
        <f t="shared" ref="AQ6:AQ68" si="1">SUM(N6:T6)</f>
        <v>79001</v>
      </c>
      <c r="AR6">
        <f t="shared" ref="AR6:AR68" si="2">SUM(U6:AA6)</f>
        <v>81543</v>
      </c>
      <c r="AS6">
        <f>INDEX('[1]March Week 5 2020'!L:L,MATCH('[1]2019'!B6,'[1]March Week 5 2020'!B:B,0))</f>
        <v>82013</v>
      </c>
      <c r="AT6">
        <f>INDEX('[1]April week 1 2019'!K:K,MATCH('[1]2019'!B6,'[1]April week 1 2019'!B:B,0))</f>
        <v>80371</v>
      </c>
    </row>
    <row r="7" spans="1:46" ht="16" x14ac:dyDescent="0.2">
      <c r="A7" s="109" t="s">
        <v>38</v>
      </c>
      <c r="B7" s="22" t="s">
        <v>39</v>
      </c>
      <c r="C7" s="22" t="s">
        <v>33</v>
      </c>
      <c r="D7" s="31" t="s">
        <v>40</v>
      </c>
      <c r="E7" s="72">
        <v>3441</v>
      </c>
      <c r="F7" s="73">
        <v>2945</v>
      </c>
      <c r="G7" s="72">
        <v>1620</v>
      </c>
      <c r="H7" s="74">
        <v>2940</v>
      </c>
      <c r="I7" s="74">
        <v>3151</v>
      </c>
      <c r="J7" s="74">
        <v>3233</v>
      </c>
      <c r="K7" s="74">
        <v>3225</v>
      </c>
      <c r="L7" s="74">
        <v>3431</v>
      </c>
      <c r="M7" s="73">
        <v>2899</v>
      </c>
      <c r="N7" s="72">
        <v>2391</v>
      </c>
      <c r="O7" s="74">
        <v>3105</v>
      </c>
      <c r="P7" s="28">
        <f>INDEX('[1]March Week 3 2019'!F:F,MATCH('[1]2019'!$A7,'[1]March Week 3 2019'!$A:$A,0))</f>
        <v>3240</v>
      </c>
      <c r="Q7" s="28">
        <f>INDEX('[1]March Week 3 2019'!G:G,MATCH('[1]2019'!$A7,'[1]March Week 3 2019'!$A:$A,0))</f>
        <v>3146</v>
      </c>
      <c r="R7" s="28">
        <f>INDEX('[1]March Week 3 2019'!H:H,MATCH('[1]2019'!$A7,'[1]March Week 3 2019'!$A:$A,0))</f>
        <v>3251</v>
      </c>
      <c r="S7" s="28">
        <f>INDEX('[1]March Week 3 2019'!I:I,MATCH('[1]2019'!$A7,'[1]March Week 3 2019'!$A:$A,0))</f>
        <v>2852</v>
      </c>
      <c r="T7" s="30">
        <f>INDEX('[1]March Week 3 2019'!J:J,MATCH('[1]2019'!$A7,'[1]March Week 3 2019'!$A:$A,0))</f>
        <v>3334</v>
      </c>
      <c r="U7" s="29">
        <f>INDEX('[1]March Week 4 2019'!D:D,MATCH('[1]2019'!$B7,'[1]March Week 4 2019'!$B:$B,0))</f>
        <v>3692</v>
      </c>
      <c r="V7" s="28">
        <f>INDEX('[1]March Week 4 2019'!E:E,MATCH('[1]2019'!$B7,'[1]March Week 4 2019'!$B:$B,0))</f>
        <v>3090</v>
      </c>
      <c r="W7" s="28">
        <f>INDEX('[1]March Week 4 2019'!F:F,MATCH('[1]2019'!$B7,'[1]March Week 4 2019'!$B:$B,0))</f>
        <v>3164</v>
      </c>
      <c r="X7" s="28">
        <f>INDEX('[1]March Week 4 2019'!G:G,MATCH('[1]2019'!$B7,'[1]March Week 4 2019'!$B:$B,0))</f>
        <v>3216</v>
      </c>
      <c r="Y7" s="28">
        <f>INDEX('[1]March Week 4 2019'!H:H,MATCH('[1]2019'!$B7,'[1]March Week 4 2019'!$B:$B,0))</f>
        <v>3221</v>
      </c>
      <c r="Z7" s="28">
        <f>INDEX('[1]March Week 4 2019'!I:I,MATCH('[1]2019'!$B7,'[1]March Week 4 2019'!$B:$B,0))</f>
        <v>3393</v>
      </c>
      <c r="AA7" s="30">
        <f>INDEX('[1]March Week 4 2019'!J:J,MATCH('[1]2019'!$B7,'[1]March Week 4 2019'!$B:$B,0))</f>
        <v>2768</v>
      </c>
      <c r="AB7">
        <f>IFERROR(INDEX('[1]March Week 5 2019'!D:D,MATCH('[1]2019'!$B7,'[1]March Week 5 2019'!$B:$B,0)),"")</f>
        <v>2334</v>
      </c>
      <c r="AC7">
        <f>IFERROR(INDEX('[1]March Week 5 2019'!E:E,MATCH('[1]2019'!$B7,'[1]March Week 5 2019'!$B:$B,0)),"")</f>
        <v>2999</v>
      </c>
      <c r="AD7">
        <f>IFERROR(INDEX('[1]March Week 5 2019'!F:F,MATCH('[1]2019'!$B7,'[1]March Week 5 2019'!$B:$B,0)),"")</f>
        <v>3173</v>
      </c>
      <c r="AE7">
        <f>IFERROR(INDEX('[1]March Week 5 2019'!G:G,MATCH('[1]2019'!$B7,'[1]March Week 5 2019'!$B:$B,0)),"")</f>
        <v>3198</v>
      </c>
      <c r="AF7">
        <f>IFERROR(INDEX('[1]March Week 5 2019'!H:H,MATCH('[1]2019'!$B7,'[1]March Week 5 2019'!$B:$B,0)),"")</f>
        <v>3181</v>
      </c>
      <c r="AG7">
        <f>IFERROR(INDEX('[1]March Week 5 2019'!I:I,MATCH('[1]2019'!$B7,'[1]March Week 5 2019'!$B:$B,0)),"")</f>
        <v>3444</v>
      </c>
      <c r="AH7" s="30">
        <f>IFERROR(INDEX('[1]March Week 5 2019'!J:J,MATCH('[1]2019'!$B7,'[1]March Week 5 2019'!$B:$B,0)),"")</f>
        <v>3022</v>
      </c>
      <c r="AI7">
        <f>INDEX('[1]April week 1 2019'!D:D,MATCH('[1]2019'!$B7,'[1]April week 1 2019'!$B:$B,0))</f>
        <v>2548</v>
      </c>
      <c r="AJ7">
        <f>INDEX('[1]April week 1 2019'!E:E,MATCH('[1]2019'!$B7,'[1]April week 1 2019'!$B:$B,0))</f>
        <v>2319</v>
      </c>
      <c r="AK7">
        <f>INDEX('[1]April week 1 2019'!F:F,MATCH('[1]2019'!$B7,'[1]April week 1 2019'!$B:$B,0))</f>
        <v>2916</v>
      </c>
      <c r="AL7">
        <f>INDEX('[1]April week 1 2019'!G:G,MATCH('[1]2019'!$B7,'[1]April week 1 2019'!$B:$B,0))</f>
        <v>3060</v>
      </c>
      <c r="AM7">
        <f>INDEX('[1]April week 1 2019'!H:H,MATCH('[1]2019'!$B7,'[1]April week 1 2019'!$B:$B,0))</f>
        <v>3214</v>
      </c>
      <c r="AN7">
        <f>INDEX('[1]April week 1 2019'!I:I,MATCH('[1]2019'!$B7,'[1]April week 1 2019'!$B:$B,0))</f>
        <v>3491</v>
      </c>
      <c r="AO7" s="30" t="s">
        <v>41</v>
      </c>
      <c r="AP7">
        <f t="shared" si="0"/>
        <v>20499</v>
      </c>
      <c r="AQ7">
        <f t="shared" si="1"/>
        <v>21319</v>
      </c>
      <c r="AR7">
        <f t="shared" si="2"/>
        <v>22544</v>
      </c>
      <c r="AS7">
        <f>INDEX('[1]March Week 5 2020'!L:L,MATCH('[1]2019'!B7,'[1]March Week 5 2020'!B:B,0))</f>
        <v>21351</v>
      </c>
    </row>
    <row r="8" spans="1:46" ht="16" x14ac:dyDescent="0.2">
      <c r="A8" s="109" t="s">
        <v>42</v>
      </c>
      <c r="B8" s="22" t="s">
        <v>43</v>
      </c>
      <c r="C8" s="22" t="str">
        <f>VLOOKUP(B8,'[1]2020'!$B$5:$C$69,2,FALSE)</f>
        <v>Aroostook</v>
      </c>
      <c r="D8" s="23" t="s">
        <v>45</v>
      </c>
      <c r="E8" s="72">
        <v>1876</v>
      </c>
      <c r="F8" s="73">
        <v>1487</v>
      </c>
      <c r="G8" s="72">
        <v>957</v>
      </c>
      <c r="H8" s="74">
        <v>1649</v>
      </c>
      <c r="I8" s="74">
        <v>1876</v>
      </c>
      <c r="J8" s="74">
        <v>1847</v>
      </c>
      <c r="K8" s="74">
        <v>1971</v>
      </c>
      <c r="L8" s="74">
        <v>1799</v>
      </c>
      <c r="M8" s="73">
        <v>1406</v>
      </c>
      <c r="N8" s="72">
        <v>1162</v>
      </c>
      <c r="O8" s="74">
        <v>1674</v>
      </c>
      <c r="P8" s="28">
        <f>INDEX('[1]March Week 3 2019'!F:F,MATCH('[1]2019'!$A8,'[1]March Week 3 2019'!$A:$A,0))</f>
        <v>1896</v>
      </c>
      <c r="Q8" s="28">
        <f>INDEX('[1]March Week 3 2019'!G:G,MATCH('[1]2019'!$A8,'[1]March Week 3 2019'!$A:$A,0))</f>
        <v>1790</v>
      </c>
      <c r="R8" s="28">
        <f>INDEX('[1]March Week 3 2019'!H:H,MATCH('[1]2019'!$A8,'[1]March Week 3 2019'!$A:$A,0))</f>
        <v>1878</v>
      </c>
      <c r="S8" s="28">
        <f>INDEX('[1]March Week 3 2019'!I:I,MATCH('[1]2019'!$A8,'[1]March Week 3 2019'!$A:$A,0))</f>
        <v>1494</v>
      </c>
      <c r="T8" s="30">
        <f>INDEX('[1]March Week 3 2019'!J:J,MATCH('[1]2019'!$A8,'[1]March Week 3 2019'!$A:$A,0))</f>
        <v>1236</v>
      </c>
      <c r="U8" s="29">
        <f>INDEX('[1]March Week 4 2019'!D:D,MATCH('[1]2019'!$B8,'[1]March Week 4 2019'!$B:$B,0))</f>
        <v>1140</v>
      </c>
      <c r="V8" s="28">
        <f>INDEX('[1]March Week 4 2019'!E:E,MATCH('[1]2019'!$B8,'[1]March Week 4 2019'!$B:$B,0))</f>
        <v>1830</v>
      </c>
      <c r="W8" s="28">
        <f>INDEX('[1]March Week 4 2019'!F:F,MATCH('[1]2019'!$B8,'[1]March Week 4 2019'!$B:$B,0))</f>
        <v>1848</v>
      </c>
      <c r="X8" s="28">
        <f>INDEX('[1]March Week 4 2019'!G:G,MATCH('[1]2019'!$B8,'[1]March Week 4 2019'!$B:$B,0))</f>
        <v>1768</v>
      </c>
      <c r="Y8" s="28">
        <f>INDEX('[1]March Week 4 2019'!H:H,MATCH('[1]2019'!$B8,'[1]March Week 4 2019'!$B:$B,0))</f>
        <v>1969</v>
      </c>
      <c r="Z8" s="28">
        <f>INDEX('[1]March Week 4 2019'!I:I,MATCH('[1]2019'!$B8,'[1]March Week 4 2019'!$B:$B,0))</f>
        <v>1640</v>
      </c>
      <c r="AA8" s="30">
        <f>INDEX('[1]March Week 4 2019'!J:J,MATCH('[1]2019'!$B8,'[1]March Week 4 2019'!$B:$B,0))</f>
        <v>1389</v>
      </c>
      <c r="AB8">
        <f>IFERROR(INDEX('[1]March Week 5 2019'!D:D,MATCH('[1]2019'!$B8,'[1]March Week 5 2019'!$B:$B,0)),"")</f>
        <v>990</v>
      </c>
      <c r="AC8">
        <f>IFERROR(INDEX('[1]March Week 5 2019'!E:E,MATCH('[1]2019'!$B8,'[1]March Week 5 2019'!$B:$B,0)),"")</f>
        <v>1544</v>
      </c>
      <c r="AD8">
        <f>IFERROR(INDEX('[1]March Week 5 2019'!F:F,MATCH('[1]2019'!$B8,'[1]March Week 5 2019'!$B:$B,0)),"")</f>
        <v>1858</v>
      </c>
      <c r="AE8">
        <f>IFERROR(INDEX('[1]March Week 5 2019'!G:G,MATCH('[1]2019'!$B8,'[1]March Week 5 2019'!$B:$B,0)),"")</f>
        <v>1599</v>
      </c>
      <c r="AF8">
        <f>IFERROR(INDEX('[1]March Week 5 2019'!H:H,MATCH('[1]2019'!$B8,'[1]March Week 5 2019'!$B:$B,0)),"")</f>
        <v>1756</v>
      </c>
      <c r="AG8">
        <f>IFERROR(INDEX('[1]March Week 5 2019'!I:I,MATCH('[1]2019'!$B8,'[1]March Week 5 2019'!$B:$B,0)),"")</f>
        <v>1838</v>
      </c>
      <c r="AH8" s="30">
        <f>IFERROR(INDEX('[1]March Week 5 2019'!J:J,MATCH('[1]2019'!$B8,'[1]March Week 5 2019'!$B:$B,0)),"")</f>
        <v>1267</v>
      </c>
      <c r="AI8">
        <f>INDEX('[1]April week 1 2019'!D:D,MATCH('[1]2019'!$B8,'[1]April week 1 2019'!$B:$B,0))</f>
        <v>1171</v>
      </c>
      <c r="AJ8">
        <f>INDEX('[1]April week 1 2019'!E:E,MATCH('[1]2019'!$B8,'[1]April week 1 2019'!$B:$B,0))</f>
        <v>1448</v>
      </c>
      <c r="AK8">
        <f>INDEX('[1]April week 1 2019'!F:F,MATCH('[1]2019'!$B8,'[1]April week 1 2019'!$B:$B,0))</f>
        <v>1542</v>
      </c>
      <c r="AL8">
        <f>INDEX('[1]April week 1 2019'!G:G,MATCH('[1]2019'!$B8,'[1]April week 1 2019'!$B:$B,0))</f>
        <v>1652</v>
      </c>
      <c r="AM8">
        <f>INDEX('[1]April week 1 2019'!H:H,MATCH('[1]2019'!$B8,'[1]April week 1 2019'!$B:$B,0))</f>
        <v>1902</v>
      </c>
      <c r="AN8">
        <f>INDEX('[1]April week 1 2019'!I:I,MATCH('[1]2019'!$B8,'[1]April week 1 2019'!$B:$B,0))</f>
        <v>1770</v>
      </c>
      <c r="AO8" s="30">
        <f>INDEX('[1]April week 1 2019'!J:J,MATCH('[1]2019'!$B8,'[1]April week 1 2019'!$B:$B,0))</f>
        <v>1472</v>
      </c>
      <c r="AP8">
        <f t="shared" si="0"/>
        <v>11505</v>
      </c>
      <c r="AQ8">
        <f t="shared" si="1"/>
        <v>11130</v>
      </c>
      <c r="AR8">
        <f t="shared" si="2"/>
        <v>11584</v>
      </c>
      <c r="AS8">
        <f>INDEX('[1]March Week 5 2020'!L:L,MATCH('[1]2019'!B8,'[1]March Week 5 2020'!B:B,0))</f>
        <v>10852</v>
      </c>
      <c r="AT8">
        <f>INDEX('[1]April week 1 2019'!K:K,MATCH('[1]2019'!B8,'[1]April week 1 2019'!B:B,0))</f>
        <v>10957</v>
      </c>
    </row>
    <row r="9" spans="1:46" ht="16" x14ac:dyDescent="0.2">
      <c r="A9" s="109" t="s">
        <v>46</v>
      </c>
      <c r="B9" s="22" t="s">
        <v>47</v>
      </c>
      <c r="C9" s="22" t="str">
        <f>VLOOKUP(B9,'[1]2020'!$B$5:$C$69,2,FALSE)</f>
        <v>Aroostook</v>
      </c>
      <c r="D9" s="23" t="s">
        <v>48</v>
      </c>
      <c r="E9" s="72">
        <v>6436</v>
      </c>
      <c r="F9" s="73">
        <v>4847</v>
      </c>
      <c r="G9" s="72">
        <v>3655</v>
      </c>
      <c r="H9" s="74">
        <v>5272</v>
      </c>
      <c r="I9" s="74">
        <v>5853</v>
      </c>
      <c r="J9" s="74">
        <v>6023</v>
      </c>
      <c r="K9" s="74">
        <v>6375</v>
      </c>
      <c r="L9" s="74">
        <v>6377</v>
      </c>
      <c r="M9" s="73">
        <v>4883</v>
      </c>
      <c r="N9" s="72">
        <v>4065</v>
      </c>
      <c r="O9" s="74">
        <v>5619</v>
      </c>
      <c r="P9" s="28">
        <f>INDEX('[1]March Week 3 2019'!F:F,MATCH('[1]2019'!$A9,'[1]March Week 3 2019'!$A:$A,0))</f>
        <v>5669</v>
      </c>
      <c r="Q9" s="28">
        <f>INDEX('[1]March Week 3 2019'!G:G,MATCH('[1]2019'!$A9,'[1]March Week 3 2019'!$A:$A,0))</f>
        <v>6004</v>
      </c>
      <c r="R9" s="28">
        <f>INDEX('[1]March Week 3 2019'!H:H,MATCH('[1]2019'!$A9,'[1]March Week 3 2019'!$A:$A,0))</f>
        <v>6145</v>
      </c>
      <c r="S9" s="28">
        <f>INDEX('[1]March Week 3 2019'!I:I,MATCH('[1]2019'!$A9,'[1]March Week 3 2019'!$A:$A,0))</f>
        <v>5786</v>
      </c>
      <c r="T9" s="30">
        <f>INDEX('[1]March Week 3 2019'!J:J,MATCH('[1]2019'!$A9,'[1]March Week 3 2019'!$A:$A,0))</f>
        <v>4583</v>
      </c>
      <c r="U9" s="29">
        <f>INDEX('[1]March Week 4 2019'!D:D,MATCH('[1]2019'!$B9,'[1]March Week 4 2019'!$B:$B,0))</f>
        <v>4292</v>
      </c>
      <c r="V9" s="28">
        <f>INDEX('[1]March Week 4 2019'!E:E,MATCH('[1]2019'!$B9,'[1]March Week 4 2019'!$B:$B,0))</f>
        <v>5760</v>
      </c>
      <c r="W9" s="28">
        <f>INDEX('[1]March Week 4 2019'!F:F,MATCH('[1]2019'!$B9,'[1]March Week 4 2019'!$B:$B,0))</f>
        <v>5758</v>
      </c>
      <c r="X9" s="28">
        <f>INDEX('[1]March Week 4 2019'!G:G,MATCH('[1]2019'!$B9,'[1]March Week 4 2019'!$B:$B,0))</f>
        <v>5965</v>
      </c>
      <c r="Y9" s="28">
        <f>INDEX('[1]March Week 4 2019'!H:H,MATCH('[1]2019'!$B9,'[1]March Week 4 2019'!$B:$B,0))</f>
        <v>5954</v>
      </c>
      <c r="Z9" s="28">
        <f>INDEX('[1]March Week 4 2019'!I:I,MATCH('[1]2019'!$B9,'[1]March Week 4 2019'!$B:$B,0))</f>
        <v>6203</v>
      </c>
      <c r="AA9" s="30">
        <f>INDEX('[1]March Week 4 2019'!J:J,MATCH('[1]2019'!$B9,'[1]March Week 4 2019'!$B:$B,0))</f>
        <v>5601</v>
      </c>
      <c r="AB9">
        <f>IFERROR(INDEX('[1]March Week 5 2019'!D:D,MATCH('[1]2019'!$B9,'[1]March Week 5 2019'!$B:$B,0)),"")</f>
        <v>4363</v>
      </c>
      <c r="AC9">
        <f>IFERROR(INDEX('[1]March Week 5 2019'!E:E,MATCH('[1]2019'!$B9,'[1]March Week 5 2019'!$B:$B,0)),"")</f>
        <v>5471</v>
      </c>
      <c r="AD9">
        <f>IFERROR(INDEX('[1]March Week 5 2019'!F:F,MATCH('[1]2019'!$B9,'[1]March Week 5 2019'!$B:$B,0)),"")</f>
        <v>5767</v>
      </c>
      <c r="AE9">
        <f>IFERROR(INDEX('[1]March Week 5 2019'!G:G,MATCH('[1]2019'!$B9,'[1]March Week 5 2019'!$B:$B,0)),"")</f>
        <v>5375</v>
      </c>
      <c r="AF9">
        <f>IFERROR(INDEX('[1]March Week 5 2019'!H:H,MATCH('[1]2019'!$B9,'[1]March Week 5 2019'!$B:$B,0)),"")</f>
        <v>4253</v>
      </c>
      <c r="AG9">
        <f>IFERROR(INDEX('[1]March Week 5 2019'!I:I,MATCH('[1]2019'!$B9,'[1]March Week 5 2019'!$B:$B,0)),"")</f>
        <v>6700</v>
      </c>
      <c r="AH9" s="30">
        <f>IFERROR(INDEX('[1]March Week 5 2019'!J:J,MATCH('[1]2019'!$B9,'[1]March Week 5 2019'!$B:$B,0)),"")</f>
        <v>4637</v>
      </c>
      <c r="AI9">
        <f>INDEX('[1]April week 1 2019'!D:D,MATCH('[1]2019'!$B9,'[1]April week 1 2019'!$B:$B,0))</f>
        <v>4516</v>
      </c>
      <c r="AJ9">
        <f>INDEX('[1]April week 1 2019'!E:E,MATCH('[1]2019'!$B9,'[1]April week 1 2019'!$B:$B,0))</f>
        <v>4831</v>
      </c>
      <c r="AK9">
        <f>INDEX('[1]April week 1 2019'!F:F,MATCH('[1]2019'!$B9,'[1]April week 1 2019'!$B:$B,0))</f>
        <v>5121</v>
      </c>
      <c r="AL9">
        <f>INDEX('[1]April week 1 2019'!G:G,MATCH('[1]2019'!$B9,'[1]April week 1 2019'!$B:$B,0))</f>
        <v>5425</v>
      </c>
      <c r="AM9">
        <f>INDEX('[1]April week 1 2019'!H:H,MATCH('[1]2019'!$B9,'[1]April week 1 2019'!$B:$B,0))</f>
        <v>6016</v>
      </c>
      <c r="AN9">
        <f>INDEX('[1]April week 1 2019'!I:I,MATCH('[1]2019'!$B9,'[1]April week 1 2019'!$B:$B,0))</f>
        <v>6490</v>
      </c>
      <c r="AO9" s="30">
        <f>INDEX('[1]April week 1 2019'!J:J,MATCH('[1]2019'!$B9,'[1]April week 1 2019'!$B:$B,0))</f>
        <v>5561</v>
      </c>
      <c r="AP9">
        <f t="shared" si="0"/>
        <v>38438</v>
      </c>
      <c r="AQ9">
        <f t="shared" si="1"/>
        <v>37871</v>
      </c>
      <c r="AR9">
        <f t="shared" si="2"/>
        <v>39533</v>
      </c>
      <c r="AS9">
        <f>INDEX('[1]March Week 5 2020'!L:L,MATCH('[1]2019'!B9,'[1]March Week 5 2020'!B:B,0))</f>
        <v>36566</v>
      </c>
      <c r="AT9">
        <f>INDEX('[1]April week 1 2019'!K:K,MATCH('[1]2019'!B9,'[1]April week 1 2019'!B:B,0))</f>
        <v>37960</v>
      </c>
    </row>
    <row r="10" spans="1:46" ht="16" x14ac:dyDescent="0.2">
      <c r="A10" s="109" t="s">
        <v>49</v>
      </c>
      <c r="B10" s="22" t="s">
        <v>50</v>
      </c>
      <c r="C10" s="22" t="str">
        <f>VLOOKUP(B10,'[1]2020'!$B$5:$C$69,2,FALSE)</f>
        <v>Cumberland</v>
      </c>
      <c r="D10" s="23" t="s">
        <v>52</v>
      </c>
      <c r="E10" s="72">
        <v>52105</v>
      </c>
      <c r="F10" s="73">
        <v>41786</v>
      </c>
      <c r="G10" s="72">
        <v>26736</v>
      </c>
      <c r="H10" s="74">
        <v>43315</v>
      </c>
      <c r="I10" s="74">
        <v>45016</v>
      </c>
      <c r="J10" s="74">
        <v>45933</v>
      </c>
      <c r="K10" s="74">
        <v>47918</v>
      </c>
      <c r="L10" s="74">
        <v>52354</v>
      </c>
      <c r="M10" s="73">
        <v>40598</v>
      </c>
      <c r="N10" s="72">
        <v>35146</v>
      </c>
      <c r="O10" s="74">
        <v>44085</v>
      </c>
      <c r="P10" s="28">
        <f>INDEX('[1]March Week 3 2019'!F:F,MATCH('[1]2019'!$A10,'[1]March Week 3 2019'!$A:$A,0))</f>
        <v>45285</v>
      </c>
      <c r="Q10" s="28">
        <f>INDEX('[1]March Week 3 2019'!G:G,MATCH('[1]2019'!$A10,'[1]March Week 3 2019'!$A:$A,0))</f>
        <v>46853</v>
      </c>
      <c r="R10" s="28">
        <f>INDEX('[1]March Week 3 2019'!H:H,MATCH('[1]2019'!$A10,'[1]March Week 3 2019'!$A:$A,0))</f>
        <v>48549</v>
      </c>
      <c r="S10" s="28">
        <f>INDEX('[1]March Week 3 2019'!I:I,MATCH('[1]2019'!$A10,'[1]March Week 3 2019'!$A:$A,0))</f>
        <v>47195</v>
      </c>
      <c r="T10" s="30">
        <f>INDEX('[1]March Week 3 2019'!J:J,MATCH('[1]2019'!$A10,'[1]March Week 3 2019'!$A:$A,0))</f>
        <v>40623</v>
      </c>
      <c r="U10" s="29">
        <f>INDEX('[1]March Week 4 2019'!D:D,MATCH('[1]2019'!$B10,'[1]March Week 4 2019'!$B:$B,0))</f>
        <v>39253</v>
      </c>
      <c r="V10" s="28">
        <f>INDEX('[1]March Week 4 2019'!E:E,MATCH('[1]2019'!$B10,'[1]March Week 4 2019'!$B:$B,0))</f>
        <v>44685</v>
      </c>
      <c r="W10" s="28">
        <f>INDEX('[1]March Week 4 2019'!F:F,MATCH('[1]2019'!$B10,'[1]March Week 4 2019'!$B:$B,0))</f>
        <v>46341</v>
      </c>
      <c r="X10" s="28">
        <f>INDEX('[1]March Week 4 2019'!G:G,MATCH('[1]2019'!$B10,'[1]March Week 4 2019'!$B:$B,0))</f>
        <v>47274</v>
      </c>
      <c r="Y10" s="28">
        <f>INDEX('[1]March Week 4 2019'!H:H,MATCH('[1]2019'!$B10,'[1]March Week 4 2019'!$B:$B,0))</f>
        <v>48296</v>
      </c>
      <c r="Z10" s="28">
        <f>INDEX('[1]March Week 4 2019'!I:I,MATCH('[1]2019'!$B10,'[1]March Week 4 2019'!$B:$B,0))</f>
        <v>51056</v>
      </c>
      <c r="AA10" s="30">
        <f>INDEX('[1]March Week 4 2019'!J:J,MATCH('[1]2019'!$B10,'[1]March Week 4 2019'!$B:$B,0))</f>
        <v>40235</v>
      </c>
      <c r="AB10">
        <f>IFERROR(INDEX('[1]March Week 5 2019'!D:D,MATCH('[1]2019'!$B10,'[1]March Week 5 2019'!$B:$B,0)),"")</f>
        <v>36038</v>
      </c>
      <c r="AC10">
        <f>IFERROR(INDEX('[1]March Week 5 2019'!E:E,MATCH('[1]2019'!$B10,'[1]March Week 5 2019'!$B:$B,0)),"")</f>
        <v>44353</v>
      </c>
      <c r="AD10">
        <f>IFERROR(INDEX('[1]March Week 5 2019'!F:F,MATCH('[1]2019'!$B10,'[1]March Week 5 2019'!$B:$B,0)),"")</f>
        <v>46746</v>
      </c>
      <c r="AE10">
        <f>IFERROR(INDEX('[1]March Week 5 2019'!G:G,MATCH('[1]2019'!$B10,'[1]March Week 5 2019'!$B:$B,0)),"")</f>
        <v>45669</v>
      </c>
      <c r="AF10">
        <f>IFERROR(INDEX('[1]March Week 5 2019'!H:H,MATCH('[1]2019'!$B10,'[1]March Week 5 2019'!$B:$B,0)),"")</f>
        <v>48831</v>
      </c>
      <c r="AG10">
        <f>IFERROR(INDEX('[1]March Week 5 2019'!I:I,MATCH('[1]2019'!$B10,'[1]March Week 5 2019'!$B:$B,0)),"")</f>
        <v>52273</v>
      </c>
      <c r="AH10" s="30">
        <f>IFERROR(INDEX('[1]March Week 5 2019'!J:J,MATCH('[1]2019'!$B10,'[1]March Week 5 2019'!$B:$B,0)),"")</f>
        <v>41473</v>
      </c>
      <c r="AI10">
        <f>INDEX('[1]April week 1 2019'!D:D,MATCH('[1]2019'!$B10,'[1]April week 1 2019'!$B:$B,0))</f>
        <v>0</v>
      </c>
      <c r="AJ10">
        <f>INDEX('[1]April week 1 2019'!E:E,MATCH('[1]2019'!$B10,'[1]April week 1 2019'!$B:$B,0))</f>
        <v>0</v>
      </c>
      <c r="AK10">
        <f>INDEX('[1]April week 1 2019'!F:F,MATCH('[1]2019'!$B10,'[1]April week 1 2019'!$B:$B,0))</f>
        <v>0</v>
      </c>
      <c r="AL10">
        <f>INDEX('[1]April week 1 2019'!G:G,MATCH('[1]2019'!$B10,'[1]April week 1 2019'!$B:$B,0))</f>
        <v>0</v>
      </c>
      <c r="AM10">
        <f>INDEX('[1]April week 1 2019'!H:H,MATCH('[1]2019'!$B10,'[1]April week 1 2019'!$B:$B,0))</f>
        <v>0</v>
      </c>
      <c r="AN10">
        <f>INDEX('[1]April week 1 2019'!I:I,MATCH('[1]2019'!$B10,'[1]April week 1 2019'!$B:$B,0))</f>
        <v>0</v>
      </c>
      <c r="AO10" s="30">
        <f>INDEX('[1]April week 1 2019'!J:J,MATCH('[1]2019'!$B10,'[1]April week 1 2019'!$B:$B,0))</f>
        <v>0</v>
      </c>
      <c r="AP10">
        <f t="shared" si="0"/>
        <v>301870</v>
      </c>
      <c r="AQ10">
        <f t="shared" si="1"/>
        <v>307736</v>
      </c>
      <c r="AR10">
        <f t="shared" si="2"/>
        <v>317140</v>
      </c>
      <c r="AS10">
        <f>INDEX('[1]March Week 5 2020'!L:L,MATCH('[1]2019'!B10,'[1]March Week 5 2020'!B:B,0))</f>
        <v>315383</v>
      </c>
    </row>
    <row r="11" spans="1:46" ht="16" x14ac:dyDescent="0.2">
      <c r="A11" s="109" t="s">
        <v>53</v>
      </c>
      <c r="B11" s="22" t="s">
        <v>54</v>
      </c>
      <c r="C11" s="22" t="str">
        <f>VLOOKUP(B11,'[1]2020'!$B$5:$C$69,2,FALSE)</f>
        <v>Cumberland</v>
      </c>
      <c r="D11" s="23" t="s">
        <v>55</v>
      </c>
      <c r="E11" s="72">
        <v>58577</v>
      </c>
      <c r="F11" s="73">
        <v>47124</v>
      </c>
      <c r="G11" s="72">
        <v>29275</v>
      </c>
      <c r="H11" s="74">
        <v>50160</v>
      </c>
      <c r="I11" s="74">
        <v>52185</v>
      </c>
      <c r="J11" s="74">
        <v>53217</v>
      </c>
      <c r="K11" s="74">
        <v>54863</v>
      </c>
      <c r="L11" s="74">
        <v>59188</v>
      </c>
      <c r="M11" s="73">
        <v>46238</v>
      </c>
      <c r="N11" s="72">
        <v>39449</v>
      </c>
      <c r="O11" s="74">
        <v>50986</v>
      </c>
      <c r="P11" s="28">
        <f>INDEX('[1]March Week 3 2019'!F:F,MATCH('[1]2019'!$A11,'[1]March Week 3 2019'!$A:$A,0))</f>
        <v>51636</v>
      </c>
      <c r="Q11" s="28">
        <f>INDEX('[1]March Week 3 2019'!G:G,MATCH('[1]2019'!$A11,'[1]March Week 3 2019'!$A:$A,0))</f>
        <v>54104</v>
      </c>
      <c r="R11" s="28">
        <f>INDEX('[1]March Week 3 2019'!H:H,MATCH('[1]2019'!$A11,'[1]March Week 3 2019'!$A:$A,0))</f>
        <v>56204</v>
      </c>
      <c r="S11" s="28">
        <f>INDEX('[1]March Week 3 2019'!I:I,MATCH('[1]2019'!$A11,'[1]March Week 3 2019'!$A:$A,0))</f>
        <v>53888</v>
      </c>
      <c r="T11" s="30">
        <f>INDEX('[1]March Week 3 2019'!J:J,MATCH('[1]2019'!$A11,'[1]March Week 3 2019'!$A:$A,0))</f>
        <v>45718</v>
      </c>
      <c r="U11" s="29">
        <f>INDEX('[1]March Week 4 2019'!D:D,MATCH('[1]2019'!$B11,'[1]March Week 4 2019'!$B:$B,0))</f>
        <v>43324</v>
      </c>
      <c r="V11" s="28">
        <f>INDEX('[1]March Week 4 2019'!E:E,MATCH('[1]2019'!$B11,'[1]March Week 4 2019'!$B:$B,0))</f>
        <v>51719</v>
      </c>
      <c r="W11" s="28">
        <f>INDEX('[1]March Week 4 2019'!F:F,MATCH('[1]2019'!$B11,'[1]March Week 4 2019'!$B:$B,0))</f>
        <v>53515</v>
      </c>
      <c r="X11" s="28">
        <f>INDEX('[1]March Week 4 2019'!G:G,MATCH('[1]2019'!$B11,'[1]March Week 4 2019'!$B:$B,0))</f>
        <v>54756</v>
      </c>
      <c r="Y11" s="28">
        <f>INDEX('[1]March Week 4 2019'!H:H,MATCH('[1]2019'!$B11,'[1]March Week 4 2019'!$B:$B,0))</f>
        <v>54031</v>
      </c>
      <c r="Z11" s="28">
        <f>INDEX('[1]March Week 4 2019'!I:I,MATCH('[1]2019'!$B11,'[1]March Week 4 2019'!$B:$B,0))</f>
        <v>58122</v>
      </c>
      <c r="AA11" s="30">
        <f>INDEX('[1]March Week 4 2019'!J:J,MATCH('[1]2019'!$B11,'[1]March Week 4 2019'!$B:$B,0))</f>
        <v>45511</v>
      </c>
      <c r="AB11">
        <f>IFERROR(INDEX('[1]March Week 5 2019'!D:D,MATCH('[1]2019'!$B11,'[1]March Week 5 2019'!$B:$B,0)),"")</f>
        <v>40413</v>
      </c>
      <c r="AC11">
        <f>IFERROR(INDEX('[1]March Week 5 2019'!E:E,MATCH('[1]2019'!$B11,'[1]March Week 5 2019'!$B:$B,0)),"")</f>
        <v>51626</v>
      </c>
      <c r="AD11">
        <f>IFERROR(INDEX('[1]March Week 5 2019'!F:F,MATCH('[1]2019'!$B11,'[1]March Week 5 2019'!$B:$B,0)),"")</f>
        <v>54064</v>
      </c>
      <c r="AE11">
        <f>IFERROR(INDEX('[1]March Week 5 2019'!G:G,MATCH('[1]2019'!$B11,'[1]March Week 5 2019'!$B:$B,0)),"")</f>
        <v>53136</v>
      </c>
      <c r="AF11">
        <f>IFERROR(INDEX('[1]March Week 5 2019'!H:H,MATCH('[1]2019'!$B11,'[1]March Week 5 2019'!$B:$B,0)),"")</f>
        <v>55454</v>
      </c>
      <c r="AG11">
        <f>IFERROR(INDEX('[1]March Week 5 2019'!I:I,MATCH('[1]2019'!$B11,'[1]March Week 5 2019'!$B:$B,0)),"")</f>
        <v>60254</v>
      </c>
      <c r="AH11" s="30">
        <f>IFERROR(INDEX('[1]March Week 5 2019'!J:J,MATCH('[1]2019'!$B11,'[1]March Week 5 2019'!$B:$B,0)),"")</f>
        <v>47129</v>
      </c>
      <c r="AI11">
        <f>INDEX('[1]April week 1 2019'!D:D,MATCH('[1]2019'!$B11,'[1]April week 1 2019'!$B:$B,0))</f>
        <v>42670</v>
      </c>
      <c r="AJ11">
        <f>INDEX('[1]April week 1 2019'!E:E,MATCH('[1]2019'!$B11,'[1]April week 1 2019'!$B:$B,0))</f>
        <v>42904</v>
      </c>
      <c r="AK11">
        <f>INDEX('[1]April week 1 2019'!F:F,MATCH('[1]2019'!$B11,'[1]April week 1 2019'!$B:$B,0))</f>
        <v>52836</v>
      </c>
      <c r="AL11">
        <f>INDEX('[1]April week 1 2019'!G:G,MATCH('[1]2019'!$B11,'[1]April week 1 2019'!$B:$B,0))</f>
        <v>53661</v>
      </c>
      <c r="AM11">
        <f>INDEX('[1]April week 1 2019'!H:H,MATCH('[1]2019'!$B11,'[1]April week 1 2019'!$B:$B,0))</f>
        <v>58683</v>
      </c>
      <c r="AN11">
        <f>INDEX('[1]April week 1 2019'!I:I,MATCH('[1]2019'!$B11,'[1]April week 1 2019'!$B:$B,0))</f>
        <v>60469</v>
      </c>
      <c r="AO11" s="30">
        <f>INDEX('[1]April week 1 2019'!J:J,MATCH('[1]2019'!$B11,'[1]April week 1 2019'!$B:$B,0))</f>
        <v>47460</v>
      </c>
      <c r="AP11">
        <f t="shared" si="0"/>
        <v>345126</v>
      </c>
      <c r="AQ11">
        <f t="shared" si="1"/>
        <v>351985</v>
      </c>
      <c r="AR11">
        <f t="shared" si="2"/>
        <v>360978</v>
      </c>
      <c r="AS11">
        <f>INDEX('[1]March Week 5 2020'!L:L,MATCH('[1]2019'!B11,'[1]March Week 5 2020'!B:B,0))</f>
        <v>362076</v>
      </c>
      <c r="AT11">
        <f>INDEX('[1]April week 1 2019'!K:K,MATCH('[1]2019'!B11,'[1]April week 1 2019'!B:B,0))</f>
        <v>358683</v>
      </c>
    </row>
    <row r="12" spans="1:46" ht="16" x14ac:dyDescent="0.2">
      <c r="A12" s="109" t="s">
        <v>56</v>
      </c>
      <c r="B12" s="22" t="s">
        <v>57</v>
      </c>
      <c r="C12" s="22" t="str">
        <f>VLOOKUP(B12,'[1]2020'!$B$5:$C$69,2,FALSE)</f>
        <v>Cumberland</v>
      </c>
      <c r="D12" s="23" t="s">
        <v>58</v>
      </c>
      <c r="E12" s="72">
        <v>5733</v>
      </c>
      <c r="F12" s="73">
        <v>5474</v>
      </c>
      <c r="G12" s="72">
        <v>3097</v>
      </c>
      <c r="H12" s="74">
        <v>5376</v>
      </c>
      <c r="I12" s="74">
        <v>5589</v>
      </c>
      <c r="J12" s="74">
        <v>5503</v>
      </c>
      <c r="K12" s="74">
        <v>5569</v>
      </c>
      <c r="L12" s="74">
        <v>5756</v>
      </c>
      <c r="M12" s="73">
        <v>4887</v>
      </c>
      <c r="N12" s="72">
        <v>4271</v>
      </c>
      <c r="O12" s="74">
        <v>5413</v>
      </c>
      <c r="P12" s="28">
        <f>INDEX('[1]March Week 3 2019'!F:F,MATCH('[1]2019'!$A12,'[1]March Week 3 2019'!$A:$A,0))</f>
        <v>5814</v>
      </c>
      <c r="Q12" s="28">
        <f>INDEX('[1]March Week 3 2019'!G:G,MATCH('[1]2019'!$A12,'[1]March Week 3 2019'!$A:$A,0))</f>
        <v>5686</v>
      </c>
      <c r="R12" s="28">
        <f>INDEX('[1]March Week 3 2019'!H:H,MATCH('[1]2019'!$A12,'[1]March Week 3 2019'!$A:$A,0))</f>
        <v>5843</v>
      </c>
      <c r="S12" s="28">
        <f>INDEX('[1]March Week 3 2019'!I:I,MATCH('[1]2019'!$A12,'[1]March Week 3 2019'!$A:$A,0))</f>
        <v>4922</v>
      </c>
      <c r="T12" s="30">
        <f>INDEX('[1]March Week 3 2019'!J:J,MATCH('[1]2019'!$A12,'[1]March Week 3 2019'!$A:$A,0))</f>
        <v>4702</v>
      </c>
      <c r="U12" s="29">
        <f>INDEX('[1]March Week 4 2019'!D:D,MATCH('[1]2019'!$B12,'[1]March Week 4 2019'!$B:$B,0))</f>
        <v>4667</v>
      </c>
      <c r="V12" s="28">
        <f>INDEX('[1]March Week 4 2019'!E:E,MATCH('[1]2019'!$B12,'[1]March Week 4 2019'!$B:$B,0))</f>
        <v>5337</v>
      </c>
      <c r="W12" s="28">
        <f>INDEX('[1]March Week 4 2019'!F:F,MATCH('[1]2019'!$B12,'[1]March Week 4 2019'!$B:$B,0))</f>
        <v>5612</v>
      </c>
      <c r="X12" s="28">
        <f>INDEX('[1]March Week 4 2019'!G:G,MATCH('[1]2019'!$B12,'[1]March Week 4 2019'!$B:$B,0))</f>
        <v>5496</v>
      </c>
      <c r="Y12" s="28">
        <f>INDEX('[1]March Week 4 2019'!H:H,MATCH('[1]2019'!$B12,'[1]March Week 4 2019'!$B:$B,0))</f>
        <v>5850</v>
      </c>
      <c r="Z12" s="28">
        <f>INDEX('[1]March Week 4 2019'!I:I,MATCH('[1]2019'!$B12,'[1]March Week 4 2019'!$B:$B,0))</f>
        <v>5667</v>
      </c>
      <c r="AA12" s="30">
        <f>INDEX('[1]March Week 4 2019'!J:J,MATCH('[1]2019'!$B12,'[1]March Week 4 2019'!$B:$B,0))</f>
        <v>4668</v>
      </c>
      <c r="AB12">
        <f>IFERROR(INDEX('[1]March Week 5 2019'!D:D,MATCH('[1]2019'!$B12,'[1]March Week 5 2019'!$B:$B,0)),"")</f>
        <v>4122</v>
      </c>
      <c r="AC12">
        <f>IFERROR(INDEX('[1]March Week 5 2019'!E:E,MATCH('[1]2019'!$B12,'[1]March Week 5 2019'!$B:$B,0)),"")</f>
        <v>5387</v>
      </c>
      <c r="AD12">
        <f>IFERROR(INDEX('[1]March Week 5 2019'!F:F,MATCH('[1]2019'!$B12,'[1]March Week 5 2019'!$B:$B,0)),"")</f>
        <v>5713</v>
      </c>
      <c r="AE12">
        <f>IFERROR(INDEX('[1]March Week 5 2019'!G:G,MATCH('[1]2019'!$B12,'[1]March Week 5 2019'!$B:$B,0)),"")</f>
        <v>5322</v>
      </c>
      <c r="AF12">
        <f>IFERROR(INDEX('[1]March Week 5 2019'!H:H,MATCH('[1]2019'!$B12,'[1]March Week 5 2019'!$B:$B,0)),"")</f>
        <v>5959</v>
      </c>
      <c r="AG12">
        <f>IFERROR(INDEX('[1]March Week 5 2019'!I:I,MATCH('[1]2019'!$B12,'[1]March Week 5 2019'!$B:$B,0)),"")</f>
        <v>5920</v>
      </c>
      <c r="AH12" s="30">
        <f>IFERROR(INDEX('[1]March Week 5 2019'!J:J,MATCH('[1]2019'!$B12,'[1]March Week 5 2019'!$B:$B,0)),"")</f>
        <v>4989</v>
      </c>
      <c r="AI12">
        <f>INDEX('[1]April week 1 2019'!D:D,MATCH('[1]2019'!$B12,'[1]April week 1 2019'!$B:$B,0))</f>
        <v>4485</v>
      </c>
      <c r="AJ12">
        <f>INDEX('[1]April week 1 2019'!E:E,MATCH('[1]2019'!$B12,'[1]April week 1 2019'!$B:$B,0))</f>
        <v>3909</v>
      </c>
      <c r="AK12">
        <f>INDEX('[1]April week 1 2019'!F:F,MATCH('[1]2019'!$B12,'[1]April week 1 2019'!$B:$B,0))</f>
        <v>5349</v>
      </c>
      <c r="AL12">
        <f>INDEX('[1]April week 1 2019'!G:G,MATCH('[1]2019'!$B12,'[1]April week 1 2019'!$B:$B,0))</f>
        <v>5336</v>
      </c>
      <c r="AM12">
        <f>INDEX('[1]April week 1 2019'!H:H,MATCH('[1]2019'!$B12,'[1]April week 1 2019'!$B:$B,0))</f>
        <v>5989</v>
      </c>
      <c r="AN12">
        <f>INDEX('[1]April week 1 2019'!I:I,MATCH('[1]2019'!$B12,'[1]April week 1 2019'!$B:$B,0))</f>
        <v>5636</v>
      </c>
      <c r="AO12" s="30">
        <f>INDEX('[1]April week 1 2019'!J:J,MATCH('[1]2019'!$B12,'[1]April week 1 2019'!$B:$B,0))</f>
        <v>5070</v>
      </c>
      <c r="AP12">
        <f t="shared" si="0"/>
        <v>35777</v>
      </c>
      <c r="AQ12">
        <f t="shared" si="1"/>
        <v>36651</v>
      </c>
      <c r="AR12">
        <f t="shared" si="2"/>
        <v>37297</v>
      </c>
      <c r="AS12">
        <f>INDEX('[1]March Week 5 2020'!L:L,MATCH('[1]2019'!B12,'[1]March Week 5 2020'!B:B,0))</f>
        <v>37412</v>
      </c>
      <c r="AT12">
        <f>INDEX('[1]April week 1 2019'!K:K,MATCH('[1]2019'!B12,'[1]April week 1 2019'!B:B,0))</f>
        <v>35774</v>
      </c>
    </row>
    <row r="13" spans="1:46" ht="16" x14ac:dyDescent="0.2">
      <c r="A13" s="109" t="s">
        <v>59</v>
      </c>
      <c r="B13" s="22" t="s">
        <v>60</v>
      </c>
      <c r="C13" s="22" t="str">
        <f>VLOOKUP(B13,'[1]2020'!$B$5:$C$69,2,FALSE)</f>
        <v>Cumberland</v>
      </c>
      <c r="D13" s="23" t="s">
        <v>61</v>
      </c>
      <c r="E13" s="72">
        <v>9657</v>
      </c>
      <c r="F13" s="73">
        <v>8647</v>
      </c>
      <c r="G13" s="72">
        <v>5456</v>
      </c>
      <c r="H13" s="74">
        <v>8804</v>
      </c>
      <c r="I13" s="74">
        <v>8641</v>
      </c>
      <c r="J13" s="74">
        <v>8725</v>
      </c>
      <c r="K13" s="74">
        <v>8899</v>
      </c>
      <c r="L13" s="74">
        <v>9952</v>
      </c>
      <c r="M13" s="73">
        <v>7994</v>
      </c>
      <c r="N13" s="72">
        <v>7000</v>
      </c>
      <c r="O13" s="74">
        <v>8682</v>
      </c>
      <c r="P13" s="28">
        <f>INDEX('[1]March Week 3 2019'!F:F,MATCH('[1]2019'!$A13,'[1]March Week 3 2019'!$A:$A,0))</f>
        <v>8798</v>
      </c>
      <c r="Q13" s="28">
        <f>INDEX('[1]March Week 3 2019'!G:G,MATCH('[1]2019'!$A13,'[1]March Week 3 2019'!$A:$A,0))</f>
        <v>8944</v>
      </c>
      <c r="R13" s="28">
        <f>INDEX('[1]March Week 3 2019'!H:H,MATCH('[1]2019'!$A13,'[1]March Week 3 2019'!$A:$A,0))</f>
        <v>8914</v>
      </c>
      <c r="S13" s="28">
        <f>INDEX('[1]March Week 3 2019'!I:I,MATCH('[1]2019'!$A13,'[1]March Week 3 2019'!$A:$A,0))</f>
        <v>8421</v>
      </c>
      <c r="T13" s="30">
        <f>INDEX('[1]March Week 3 2019'!J:J,MATCH('[1]2019'!$A13,'[1]March Week 3 2019'!$A:$A,0))</f>
        <v>7586</v>
      </c>
      <c r="U13" s="29">
        <f>INDEX('[1]March Week 4 2019'!D:D,MATCH('[1]2019'!$B13,'[1]March Week 4 2019'!$B:$B,0))</f>
        <v>7449</v>
      </c>
      <c r="V13" s="28">
        <f>INDEX('[1]March Week 4 2019'!E:E,MATCH('[1]2019'!$B13,'[1]March Week 4 2019'!$B:$B,0))</f>
        <v>8471</v>
      </c>
      <c r="W13" s="28">
        <f>INDEX('[1]March Week 4 2019'!F:F,MATCH('[1]2019'!$B13,'[1]March Week 4 2019'!$B:$B,0))</f>
        <v>8679</v>
      </c>
      <c r="X13" s="28">
        <f>INDEX('[1]March Week 4 2019'!G:G,MATCH('[1]2019'!$B13,'[1]March Week 4 2019'!$B:$B,0))</f>
        <v>8718</v>
      </c>
      <c r="Y13" s="28">
        <f>INDEX('[1]March Week 4 2019'!H:H,MATCH('[1]2019'!$B13,'[1]March Week 4 2019'!$B:$B,0))</f>
        <v>8854</v>
      </c>
      <c r="Z13" s="28">
        <f>INDEX('[1]March Week 4 2019'!I:I,MATCH('[1]2019'!$B13,'[1]March Week 4 2019'!$B:$B,0))</f>
        <v>9505</v>
      </c>
      <c r="AA13" s="30">
        <f>INDEX('[1]March Week 4 2019'!J:J,MATCH('[1]2019'!$B13,'[1]March Week 4 2019'!$B:$B,0))</f>
        <v>7491</v>
      </c>
      <c r="AB13">
        <f>IFERROR(INDEX('[1]March Week 5 2019'!D:D,MATCH('[1]2019'!$B13,'[1]March Week 5 2019'!$B:$B,0)),"")</f>
        <v>6208</v>
      </c>
      <c r="AC13">
        <f>IFERROR(INDEX('[1]March Week 5 2019'!E:E,MATCH('[1]2019'!$B13,'[1]March Week 5 2019'!$B:$B,0)),"")</f>
        <v>8619</v>
      </c>
      <c r="AD13">
        <f>IFERROR(INDEX('[1]March Week 5 2019'!F:F,MATCH('[1]2019'!$B13,'[1]March Week 5 2019'!$B:$B,0)),"")</f>
        <v>8776</v>
      </c>
      <c r="AE13">
        <f>IFERROR(INDEX('[1]March Week 5 2019'!G:G,MATCH('[1]2019'!$B13,'[1]March Week 5 2019'!$B:$B,0)),"")</f>
        <v>8563</v>
      </c>
      <c r="AF13">
        <f>IFERROR(INDEX('[1]March Week 5 2019'!H:H,MATCH('[1]2019'!$B13,'[1]March Week 5 2019'!$B:$B,0)),"")</f>
        <v>9553</v>
      </c>
      <c r="AG13">
        <f>IFERROR(INDEX('[1]March Week 5 2019'!I:I,MATCH('[1]2019'!$B13,'[1]March Week 5 2019'!$B:$B,0)),"")</f>
        <v>9762</v>
      </c>
      <c r="AH13" s="30">
        <f>IFERROR(INDEX('[1]March Week 5 2019'!J:J,MATCH('[1]2019'!$B13,'[1]March Week 5 2019'!$B:$B,0)),"")</f>
        <v>7788</v>
      </c>
      <c r="AI13">
        <f>INDEX('[1]April week 1 2019'!D:D,MATCH('[1]2019'!$B13,'[1]April week 1 2019'!$B:$B,0))</f>
        <v>6872</v>
      </c>
      <c r="AJ13">
        <f>INDEX('[1]April week 1 2019'!E:E,MATCH('[1]2019'!$B13,'[1]April week 1 2019'!$B:$B,0))</f>
        <v>6845</v>
      </c>
      <c r="AK13">
        <f>INDEX('[1]April week 1 2019'!F:F,MATCH('[1]2019'!$B13,'[1]April week 1 2019'!$B:$B,0))</f>
        <v>8450</v>
      </c>
      <c r="AL13">
        <f>INDEX('[1]April week 1 2019'!G:G,MATCH('[1]2019'!$B13,'[1]April week 1 2019'!$B:$B,0))</f>
        <v>8549</v>
      </c>
      <c r="AM13">
        <f>INDEX('[1]April week 1 2019'!H:H,MATCH('[1]2019'!$B13,'[1]April week 1 2019'!$B:$B,0))</f>
        <v>9269</v>
      </c>
      <c r="AN13">
        <f>INDEX('[1]April week 1 2019'!I:I,MATCH('[1]2019'!$B13,'[1]April week 1 2019'!$B:$B,0))</f>
        <v>9206</v>
      </c>
      <c r="AO13" s="30">
        <f>INDEX('[1]April week 1 2019'!J:J,MATCH('[1]2019'!$B13,'[1]April week 1 2019'!$B:$B,0))</f>
        <v>8228</v>
      </c>
      <c r="AP13">
        <f t="shared" si="0"/>
        <v>58471</v>
      </c>
      <c r="AQ13">
        <f t="shared" si="1"/>
        <v>58345</v>
      </c>
      <c r="AR13">
        <f t="shared" si="2"/>
        <v>59167</v>
      </c>
      <c r="AS13">
        <f>INDEX('[1]March Week 5 2020'!L:L,MATCH('[1]2019'!B13,'[1]March Week 5 2020'!B:B,0))</f>
        <v>59269</v>
      </c>
      <c r="AT13">
        <f>INDEX('[1]April week 1 2019'!K:K,MATCH('[1]2019'!B13,'[1]April week 1 2019'!B:B,0))</f>
        <v>57419</v>
      </c>
    </row>
    <row r="14" spans="1:46" ht="16" x14ac:dyDescent="0.2">
      <c r="A14" s="109" t="s">
        <v>62</v>
      </c>
      <c r="B14" s="22" t="s">
        <v>63</v>
      </c>
      <c r="C14" s="22" t="str">
        <f>VLOOKUP(B14,'[1]2020'!$B$5:$C$69,2,FALSE)</f>
        <v>Cumberland</v>
      </c>
      <c r="D14" s="23" t="s">
        <v>64</v>
      </c>
      <c r="E14" s="72">
        <v>55314</v>
      </c>
      <c r="F14" s="73">
        <v>43143</v>
      </c>
      <c r="G14" s="72">
        <v>26101</v>
      </c>
      <c r="H14" s="74">
        <v>48017</v>
      </c>
      <c r="I14" s="74">
        <v>49779</v>
      </c>
      <c r="J14" s="74">
        <v>50459</v>
      </c>
      <c r="K14" s="74">
        <v>51584</v>
      </c>
      <c r="L14" s="74">
        <v>55322</v>
      </c>
      <c r="M14" s="73">
        <v>42176</v>
      </c>
      <c r="N14" s="72">
        <v>35758</v>
      </c>
      <c r="O14" s="74">
        <v>48285</v>
      </c>
      <c r="P14" s="28">
        <f>INDEX('[1]March Week 3 2019'!F:F,MATCH('[1]2019'!$A14,'[1]March Week 3 2019'!$A:$A,0))</f>
        <v>50459</v>
      </c>
      <c r="Q14" s="28">
        <f>INDEX('[1]March Week 3 2019'!G:G,MATCH('[1]2019'!$A14,'[1]March Week 3 2019'!$A:$A,0))</f>
        <v>51920</v>
      </c>
      <c r="R14" s="28">
        <f>INDEX('[1]March Week 3 2019'!H:H,MATCH('[1]2019'!$A14,'[1]March Week 3 2019'!$A:$A,0))</f>
        <v>53866</v>
      </c>
      <c r="S14" s="28">
        <f>INDEX('[1]March Week 3 2019'!I:I,MATCH('[1]2019'!$A14,'[1]March Week 3 2019'!$A:$A,0))</f>
        <v>51279</v>
      </c>
      <c r="T14" s="30">
        <f>INDEX('[1]March Week 3 2019'!J:J,MATCH('[1]2019'!$A14,'[1]March Week 3 2019'!$A:$A,0))</f>
        <v>42740</v>
      </c>
      <c r="U14" s="29">
        <f>INDEX('[1]March Week 4 2019'!D:D,MATCH('[1]2019'!$B14,'[1]March Week 4 2019'!$B:$B,0))</f>
        <v>38735</v>
      </c>
      <c r="V14" s="28">
        <f>INDEX('[1]March Week 4 2019'!E:E,MATCH('[1]2019'!$B14,'[1]March Week 4 2019'!$B:$B,0))</f>
        <v>49739</v>
      </c>
      <c r="W14" s="28">
        <f>INDEX('[1]March Week 4 2019'!F:F,MATCH('[1]2019'!$B14,'[1]March Week 4 2019'!$B:$B,0))</f>
        <v>51688</v>
      </c>
      <c r="X14" s="28">
        <f>INDEX('[1]March Week 4 2019'!G:G,MATCH('[1]2019'!$B14,'[1]March Week 4 2019'!$B:$B,0))</f>
        <v>52503</v>
      </c>
      <c r="Y14" s="28">
        <f>INDEX('[1]March Week 4 2019'!H:H,MATCH('[1]2019'!$B14,'[1]March Week 4 2019'!$B:$B,0))</f>
        <v>53403</v>
      </c>
      <c r="Z14" s="28">
        <f>INDEX('[1]March Week 4 2019'!I:I,MATCH('[1]2019'!$B14,'[1]March Week 4 2019'!$B:$B,0))</f>
        <v>56008</v>
      </c>
      <c r="AA14" s="30">
        <f>INDEX('[1]March Week 4 2019'!J:J,MATCH('[1]2019'!$B14,'[1]March Week 4 2019'!$B:$B,0))</f>
        <v>43018</v>
      </c>
      <c r="AB14">
        <f>IFERROR(INDEX('[1]March Week 5 2019'!D:D,MATCH('[1]2019'!$B14,'[1]March Week 5 2019'!$B:$B,0)),"")</f>
        <v>37436</v>
      </c>
      <c r="AC14">
        <f>IFERROR(INDEX('[1]March Week 5 2019'!E:E,MATCH('[1]2019'!$B14,'[1]March Week 5 2019'!$B:$B,0)),"")</f>
        <v>49816</v>
      </c>
      <c r="AD14">
        <f>IFERROR(INDEX('[1]March Week 5 2019'!F:F,MATCH('[1]2019'!$B14,'[1]March Week 5 2019'!$B:$B,0)),"")</f>
        <v>52719</v>
      </c>
      <c r="AE14">
        <f>IFERROR(INDEX('[1]March Week 5 2019'!G:G,MATCH('[1]2019'!$B14,'[1]March Week 5 2019'!$B:$B,0)),"")</f>
        <v>51344</v>
      </c>
      <c r="AF14">
        <f>IFERROR(INDEX('[1]March Week 5 2019'!H:H,MATCH('[1]2019'!$B14,'[1]March Week 5 2019'!$B:$B,0)),"")</f>
        <v>54923</v>
      </c>
      <c r="AG14">
        <f>IFERROR(INDEX('[1]March Week 5 2019'!I:I,MATCH('[1]2019'!$B14,'[1]March Week 5 2019'!$B:$B,0)),"")</f>
        <v>59417</v>
      </c>
      <c r="AH14" s="30">
        <f>IFERROR(INDEX('[1]March Week 5 2019'!J:J,MATCH('[1]2019'!$B14,'[1]March Week 5 2019'!$B:$B,0)),"")</f>
        <v>44388</v>
      </c>
      <c r="AI14">
        <f>INDEX('[1]April week 1 2019'!D:D,MATCH('[1]2019'!$B14,'[1]April week 1 2019'!$B:$B,0))</f>
        <v>39097</v>
      </c>
      <c r="AJ14">
        <f>INDEX('[1]April week 1 2019'!E:E,MATCH('[1]2019'!$B14,'[1]April week 1 2019'!$B:$B,0))</f>
        <v>41941</v>
      </c>
      <c r="AK14">
        <f>INDEX('[1]April week 1 2019'!F:F,MATCH('[1]2019'!$B14,'[1]April week 1 2019'!$B:$B,0))</f>
        <v>51288</v>
      </c>
      <c r="AL14">
        <f>INDEX('[1]April week 1 2019'!G:G,MATCH('[1]2019'!$B14,'[1]April week 1 2019'!$B:$B,0))</f>
        <v>51706</v>
      </c>
      <c r="AM14">
        <f>INDEX('[1]April week 1 2019'!H:H,MATCH('[1]2019'!$B14,'[1]April week 1 2019'!$B:$B,0))</f>
        <v>56662</v>
      </c>
      <c r="AN14">
        <f>INDEX('[1]April week 1 2019'!I:I,MATCH('[1]2019'!$B14,'[1]April week 1 2019'!$B:$B,0))</f>
        <v>56966</v>
      </c>
      <c r="AO14" s="30">
        <f>INDEX('[1]April week 1 2019'!J:J,MATCH('[1]2019'!$B14,'[1]April week 1 2019'!$B:$B,0))</f>
        <v>43844</v>
      </c>
      <c r="AP14">
        <f t="shared" si="0"/>
        <v>323438</v>
      </c>
      <c r="AQ14">
        <f t="shared" si="1"/>
        <v>334307</v>
      </c>
      <c r="AR14">
        <f t="shared" si="2"/>
        <v>345094</v>
      </c>
      <c r="AS14">
        <f>INDEX('[1]March Week 5 2020'!L:L,MATCH('[1]2019'!B14,'[1]March Week 5 2020'!B:B,0))</f>
        <v>350043</v>
      </c>
      <c r="AT14">
        <f>INDEX('[1]April week 1 2019'!K:K,MATCH('[1]2019'!B14,'[1]April week 1 2019'!B:B,0))</f>
        <v>341504</v>
      </c>
    </row>
    <row r="15" spans="1:46" ht="16" x14ac:dyDescent="0.2">
      <c r="A15" s="109" t="s">
        <v>65</v>
      </c>
      <c r="B15" s="22" t="s">
        <v>66</v>
      </c>
      <c r="C15" s="22" t="str">
        <f>VLOOKUP(B15,'[1]2020'!$B$5:$C$69,2,FALSE)</f>
        <v>Cumberland</v>
      </c>
      <c r="D15" s="23" t="s">
        <v>67</v>
      </c>
      <c r="E15" s="72">
        <v>79249</v>
      </c>
      <c r="F15" s="73">
        <v>61166</v>
      </c>
      <c r="G15" s="72">
        <v>38480</v>
      </c>
      <c r="H15" s="74">
        <v>69869</v>
      </c>
      <c r="I15" s="74">
        <v>72527</v>
      </c>
      <c r="J15" s="74">
        <v>72696</v>
      </c>
      <c r="K15" s="74">
        <v>74074</v>
      </c>
      <c r="L15" s="74">
        <v>79390</v>
      </c>
      <c r="M15" s="73">
        <v>60335</v>
      </c>
      <c r="N15" s="72">
        <v>51014</v>
      </c>
      <c r="O15" s="74">
        <v>70395</v>
      </c>
      <c r="P15" s="28">
        <f>INDEX('[1]March Week 3 2019'!F:F,MATCH('[1]2019'!$A15,'[1]March Week 3 2019'!$A:$A,0))</f>
        <v>72946</v>
      </c>
      <c r="Q15" s="28">
        <f>INDEX('[1]March Week 3 2019'!G:G,MATCH('[1]2019'!$A15,'[1]March Week 3 2019'!$A:$A,0))</f>
        <v>74216</v>
      </c>
      <c r="R15" s="28">
        <f>INDEX('[1]March Week 3 2019'!H:H,MATCH('[1]2019'!$A15,'[1]March Week 3 2019'!$A:$A,0))</f>
        <v>76669</v>
      </c>
      <c r="S15" s="28">
        <f>INDEX('[1]March Week 3 2019'!I:I,MATCH('[1]2019'!$A15,'[1]March Week 3 2019'!$A:$A,0))</f>
        <v>72727</v>
      </c>
      <c r="T15" s="30">
        <f>INDEX('[1]March Week 3 2019'!J:J,MATCH('[1]2019'!$A15,'[1]March Week 3 2019'!$A:$A,0))</f>
        <v>61563</v>
      </c>
      <c r="U15" s="29">
        <f>INDEX('[1]March Week 4 2019'!D:D,MATCH('[1]2019'!$B15,'[1]March Week 4 2019'!$B:$B,0))</f>
        <v>53632</v>
      </c>
      <c r="V15" s="28">
        <f>INDEX('[1]March Week 4 2019'!E:E,MATCH('[1]2019'!$B15,'[1]March Week 4 2019'!$B:$B,0))</f>
        <v>71700</v>
      </c>
      <c r="W15" s="28">
        <f>INDEX('[1]March Week 4 2019'!F:F,MATCH('[1]2019'!$B15,'[1]March Week 4 2019'!$B:$B,0))</f>
        <v>74622</v>
      </c>
      <c r="X15" s="28">
        <f>INDEX('[1]March Week 4 2019'!G:G,MATCH('[1]2019'!$B15,'[1]March Week 4 2019'!$B:$B,0))</f>
        <v>75892</v>
      </c>
      <c r="Y15" s="28">
        <f>INDEX('[1]March Week 4 2019'!H:H,MATCH('[1]2019'!$B15,'[1]March Week 4 2019'!$B:$B,0))</f>
        <v>77025</v>
      </c>
      <c r="Z15" s="28">
        <f>INDEX('[1]March Week 4 2019'!I:I,MATCH('[1]2019'!$B15,'[1]March Week 4 2019'!$B:$B,0))</f>
        <v>80126</v>
      </c>
      <c r="AA15" s="30">
        <f>INDEX('[1]March Week 4 2019'!J:J,MATCH('[1]2019'!$B15,'[1]March Week 4 2019'!$B:$B,0))</f>
        <v>61393</v>
      </c>
      <c r="AB15">
        <f>IFERROR(INDEX('[1]March Week 5 2019'!D:D,MATCH('[1]2019'!$B15,'[1]March Week 5 2019'!$B:$B,0)),"")</f>
        <v>52716</v>
      </c>
      <c r="AC15">
        <f>IFERROR(INDEX('[1]March Week 5 2019'!E:E,MATCH('[1]2019'!$B15,'[1]March Week 5 2019'!$B:$B,0)),"")</f>
        <v>72699</v>
      </c>
      <c r="AD15">
        <f>IFERROR(INDEX('[1]March Week 5 2019'!F:F,MATCH('[1]2019'!$B15,'[1]March Week 5 2019'!$B:$B,0)),"")</f>
        <v>75703</v>
      </c>
      <c r="AE15">
        <f>IFERROR(INDEX('[1]March Week 5 2019'!G:G,MATCH('[1]2019'!$B15,'[1]March Week 5 2019'!$B:$B,0)),"")</f>
        <v>75249</v>
      </c>
      <c r="AF15">
        <f>IFERROR(INDEX('[1]March Week 5 2019'!H:H,MATCH('[1]2019'!$B15,'[1]March Week 5 2019'!$B:$B,0)),"")</f>
        <v>78923</v>
      </c>
      <c r="AG15">
        <f>IFERROR(INDEX('[1]March Week 5 2019'!I:I,MATCH('[1]2019'!$B15,'[1]March Week 5 2019'!$B:$B,0)),"")</f>
        <v>85123</v>
      </c>
      <c r="AH15" s="30">
        <f>IFERROR(INDEX('[1]March Week 5 2019'!J:J,MATCH('[1]2019'!$B15,'[1]March Week 5 2019'!$B:$B,0)),"")</f>
        <v>63248</v>
      </c>
      <c r="AI15">
        <f>INDEX('[1]April week 1 2019'!D:D,MATCH('[1]2019'!$B15,'[1]April week 1 2019'!$B:$B,0))</f>
        <v>55052</v>
      </c>
      <c r="AJ15">
        <f>INDEX('[1]April week 1 2019'!E:E,MATCH('[1]2019'!$B15,'[1]April week 1 2019'!$B:$B,0))</f>
        <v>63476</v>
      </c>
      <c r="AK15">
        <f>INDEX('[1]April week 1 2019'!F:F,MATCH('[1]2019'!$B15,'[1]April week 1 2019'!$B:$B,0))</f>
        <v>73942</v>
      </c>
      <c r="AL15">
        <f>INDEX('[1]April week 1 2019'!G:G,MATCH('[1]2019'!$B15,'[1]April week 1 2019'!$B:$B,0))</f>
        <v>75067</v>
      </c>
      <c r="AM15">
        <f>INDEX('[1]April week 1 2019'!H:H,MATCH('[1]2019'!$B15,'[1]April week 1 2019'!$B:$B,0))</f>
        <v>80344</v>
      </c>
      <c r="AN15">
        <f>INDEX('[1]April week 1 2019'!I:I,MATCH('[1]2019'!$B15,'[1]April week 1 2019'!$B:$B,0))</f>
        <v>80909</v>
      </c>
      <c r="AO15" s="30">
        <f>INDEX('[1]April week 1 2019'!J:J,MATCH('[1]2019'!$B15,'[1]April week 1 2019'!$B:$B,0))</f>
        <v>62085</v>
      </c>
      <c r="AP15">
        <f t="shared" si="0"/>
        <v>467371</v>
      </c>
      <c r="AQ15">
        <f t="shared" si="1"/>
        <v>479530</v>
      </c>
      <c r="AR15">
        <f t="shared" si="2"/>
        <v>494390</v>
      </c>
      <c r="AS15">
        <f>INDEX('[1]March Week 5 2020'!L:L,MATCH('[1]2019'!B15,'[1]March Week 5 2020'!B:B,0))</f>
        <v>503661</v>
      </c>
      <c r="AT15">
        <f>INDEX('[1]April week 1 2019'!K:K,MATCH('[1]2019'!B15,'[1]April week 1 2019'!B:B,0))</f>
        <v>490875</v>
      </c>
    </row>
    <row r="16" spans="1:46" ht="16" x14ac:dyDescent="0.2">
      <c r="A16" s="109" t="s">
        <v>68</v>
      </c>
      <c r="B16" s="22" t="s">
        <v>69</v>
      </c>
      <c r="C16" s="22" t="str">
        <f>VLOOKUP(B16,'[1]2020'!$B$5:$C$69,2,FALSE)</f>
        <v>Cumberland</v>
      </c>
      <c r="D16" s="23" t="s">
        <v>70</v>
      </c>
      <c r="E16" s="72">
        <v>80402</v>
      </c>
      <c r="F16" s="73">
        <v>62206</v>
      </c>
      <c r="G16" s="72">
        <v>38538</v>
      </c>
      <c r="H16" s="74">
        <v>71868</v>
      </c>
      <c r="I16" s="74">
        <v>74136</v>
      </c>
      <c r="J16" s="74">
        <v>74207</v>
      </c>
      <c r="K16" s="74">
        <v>75264</v>
      </c>
      <c r="L16" s="74">
        <v>80795</v>
      </c>
      <c r="M16" s="73">
        <v>61966</v>
      </c>
      <c r="N16" s="72">
        <v>52019</v>
      </c>
      <c r="O16" s="74">
        <v>71246</v>
      </c>
      <c r="P16" s="28">
        <f>INDEX('[1]March Week 3 2019'!F:F,MATCH('[1]2019'!$A16,'[1]March Week 3 2019'!$A:$A,0))</f>
        <v>73106</v>
      </c>
      <c r="Q16" s="28">
        <f>INDEX('[1]March Week 3 2019'!G:G,MATCH('[1]2019'!$A16,'[1]March Week 3 2019'!$A:$A,0))</f>
        <v>74344</v>
      </c>
      <c r="R16" s="28">
        <f>INDEX('[1]March Week 3 2019'!H:H,MATCH('[1]2019'!$A16,'[1]March Week 3 2019'!$A:$A,0))</f>
        <v>76894</v>
      </c>
      <c r="S16" s="28">
        <f>INDEX('[1]March Week 3 2019'!I:I,MATCH('[1]2019'!$A16,'[1]March Week 3 2019'!$A:$A,0))</f>
        <v>74354</v>
      </c>
      <c r="T16" s="30">
        <f>INDEX('[1]March Week 3 2019'!J:J,MATCH('[1]2019'!$A16,'[1]March Week 3 2019'!$A:$A,0))</f>
        <v>62744</v>
      </c>
      <c r="U16" s="29">
        <f>INDEX('[1]March Week 4 2019'!D:D,MATCH('[1]2019'!$B16,'[1]March Week 4 2019'!$B:$B,0))</f>
        <v>54975</v>
      </c>
      <c r="V16" s="28">
        <f>INDEX('[1]March Week 4 2019'!E:E,MATCH('[1]2019'!$B16,'[1]March Week 4 2019'!$B:$B,0))</f>
        <v>73359</v>
      </c>
      <c r="W16" s="28">
        <f>INDEX('[1]March Week 4 2019'!F:F,MATCH('[1]2019'!$B16,'[1]March Week 4 2019'!$B:$B,0))</f>
        <v>75572</v>
      </c>
      <c r="X16" s="28">
        <f>INDEX('[1]March Week 4 2019'!G:G,MATCH('[1]2019'!$B16,'[1]March Week 4 2019'!$B:$B,0))</f>
        <v>76571</v>
      </c>
      <c r="Y16" s="28">
        <f>INDEX('[1]March Week 4 2019'!H:H,MATCH('[1]2019'!$B16,'[1]March Week 4 2019'!$B:$B,0))</f>
        <v>78226</v>
      </c>
      <c r="Z16" s="28">
        <f>INDEX('[1]March Week 4 2019'!I:I,MATCH('[1]2019'!$B16,'[1]March Week 4 2019'!$B:$B,0))</f>
        <v>81437</v>
      </c>
      <c r="AA16" s="30">
        <f>INDEX('[1]March Week 4 2019'!J:J,MATCH('[1]2019'!$B16,'[1]March Week 4 2019'!$B:$B,0))</f>
        <v>63506</v>
      </c>
      <c r="AB16">
        <f>IFERROR(INDEX('[1]March Week 5 2019'!D:D,MATCH('[1]2019'!$B16,'[1]March Week 5 2019'!$B:$B,0)),"")</f>
        <v>53191</v>
      </c>
      <c r="AC16">
        <f>IFERROR(INDEX('[1]March Week 5 2019'!E:E,MATCH('[1]2019'!$B16,'[1]March Week 5 2019'!$B:$B,0)),"")</f>
        <v>74075</v>
      </c>
      <c r="AD16">
        <f>IFERROR(INDEX('[1]March Week 5 2019'!F:F,MATCH('[1]2019'!$B16,'[1]March Week 5 2019'!$B:$B,0)),"")</f>
        <v>76678</v>
      </c>
      <c r="AE16">
        <f>IFERROR(INDEX('[1]March Week 5 2019'!G:G,MATCH('[1]2019'!$B16,'[1]March Week 5 2019'!$B:$B,0)),"")</f>
        <v>75386</v>
      </c>
      <c r="AF16">
        <f>IFERROR(INDEX('[1]March Week 5 2019'!H:H,MATCH('[1]2019'!$B16,'[1]March Week 5 2019'!$B:$B,0)),"")</f>
        <v>78942</v>
      </c>
      <c r="AG16">
        <f>IFERROR(INDEX('[1]March Week 5 2019'!I:I,MATCH('[1]2019'!$B16,'[1]March Week 5 2019'!$B:$B,0)),"")</f>
        <v>85631</v>
      </c>
      <c r="AH16" s="30">
        <f>IFERROR(INDEX('[1]March Week 5 2019'!J:J,MATCH('[1]2019'!$B16,'[1]March Week 5 2019'!$B:$B,0)),"")</f>
        <v>64853</v>
      </c>
      <c r="AI16">
        <f>INDEX('[1]April week 1 2019'!D:D,MATCH('[1]2019'!$B16,'[1]April week 1 2019'!$B:$B,0))</f>
        <v>56060</v>
      </c>
      <c r="AJ16">
        <f>INDEX('[1]April week 1 2019'!E:E,MATCH('[1]2019'!$B16,'[1]April week 1 2019'!$B:$B,0))</f>
        <v>63698</v>
      </c>
      <c r="AK16">
        <f>INDEX('[1]April week 1 2019'!F:F,MATCH('[1]2019'!$B16,'[1]April week 1 2019'!$B:$B,0))</f>
        <v>74295</v>
      </c>
      <c r="AL16">
        <f>INDEX('[1]April week 1 2019'!G:G,MATCH('[1]2019'!$B16,'[1]April week 1 2019'!$B:$B,0))</f>
        <v>76370</v>
      </c>
      <c r="AM16">
        <f>INDEX('[1]April week 1 2019'!H:H,MATCH('[1]2019'!$B16,'[1]April week 1 2019'!$B:$B,0))</f>
        <v>80258</v>
      </c>
      <c r="AN16">
        <f>INDEX('[1]April week 1 2019'!I:I,MATCH('[1]2019'!$B16,'[1]April week 1 2019'!$B:$B,0))</f>
        <v>82207</v>
      </c>
      <c r="AO16" s="30">
        <f>INDEX('[1]April week 1 2019'!J:J,MATCH('[1]2019'!$B16,'[1]April week 1 2019'!$B:$B,0))</f>
        <v>64604</v>
      </c>
      <c r="AP16">
        <f t="shared" si="0"/>
        <v>476774</v>
      </c>
      <c r="AQ16">
        <f t="shared" si="1"/>
        <v>484707</v>
      </c>
      <c r="AR16">
        <f t="shared" si="2"/>
        <v>503646</v>
      </c>
      <c r="AS16">
        <f>INDEX('[1]March Week 5 2020'!L:L,MATCH('[1]2019'!B16,'[1]March Week 5 2020'!B:B,0))</f>
        <v>508756</v>
      </c>
      <c r="AT16">
        <f>INDEX('[1]April week 1 2019'!K:K,MATCH('[1]2019'!B16,'[1]April week 1 2019'!B:B,0))</f>
        <v>497492</v>
      </c>
    </row>
    <row r="17" spans="1:46" ht="16" x14ac:dyDescent="0.2">
      <c r="A17" s="109" t="s">
        <v>71</v>
      </c>
      <c r="B17" s="22" t="s">
        <v>72</v>
      </c>
      <c r="C17" s="22" t="str">
        <f>VLOOKUP(B17,'[1]2020'!$B$5:$C$69,2,FALSE)</f>
        <v>Cumberland</v>
      </c>
      <c r="D17" s="23" t="s">
        <v>73</v>
      </c>
      <c r="E17" s="72">
        <v>90514</v>
      </c>
      <c r="F17" s="73">
        <v>72145</v>
      </c>
      <c r="G17" s="72">
        <v>44113</v>
      </c>
      <c r="H17" s="74">
        <v>78822</v>
      </c>
      <c r="I17" s="74">
        <v>82278</v>
      </c>
      <c r="J17" s="74">
        <v>82112</v>
      </c>
      <c r="K17" s="74">
        <v>83386</v>
      </c>
      <c r="L17" s="74">
        <v>92526</v>
      </c>
      <c r="M17" s="73">
        <v>70284</v>
      </c>
      <c r="N17" s="72">
        <v>59941</v>
      </c>
      <c r="O17" s="74">
        <v>79278</v>
      </c>
      <c r="P17" s="28">
        <f>INDEX('[1]March Week 3 2019'!F:F,MATCH('[1]2019'!$A17,'[1]March Week 3 2019'!$A:$A,0))</f>
        <v>82251</v>
      </c>
      <c r="Q17" s="28">
        <f>INDEX('[1]March Week 3 2019'!G:G,MATCH('[1]2019'!$A17,'[1]March Week 3 2019'!$A:$A,0))</f>
        <v>82854</v>
      </c>
      <c r="R17" s="28">
        <f>INDEX('[1]March Week 3 2019'!H:H,MATCH('[1]2019'!$A17,'[1]March Week 3 2019'!$A:$A,0))</f>
        <v>86126</v>
      </c>
      <c r="S17" s="28">
        <f>INDEX('[1]March Week 3 2019'!I:I,MATCH('[1]2019'!$A17,'[1]March Week 3 2019'!$A:$A,0))</f>
        <v>84767</v>
      </c>
      <c r="T17" s="30">
        <f>INDEX('[1]March Week 3 2019'!J:J,MATCH('[1]2019'!$A17,'[1]March Week 3 2019'!$A:$A,0))</f>
        <v>72960</v>
      </c>
      <c r="U17" s="29">
        <f>INDEX('[1]March Week 4 2019'!D:D,MATCH('[1]2019'!$B17,'[1]March Week 4 2019'!$B:$B,0))</f>
        <v>61857</v>
      </c>
      <c r="V17" s="28">
        <f>INDEX('[1]March Week 4 2019'!E:E,MATCH('[1]2019'!$B17,'[1]March Week 4 2019'!$B:$B,0))</f>
        <v>80951</v>
      </c>
      <c r="W17" s="28">
        <f>INDEX('[1]March Week 4 2019'!F:F,MATCH('[1]2019'!$B17,'[1]March Week 4 2019'!$B:$B,0))</f>
        <v>84431</v>
      </c>
      <c r="X17" s="28">
        <f>INDEX('[1]March Week 4 2019'!G:G,MATCH('[1]2019'!$B17,'[1]March Week 4 2019'!$B:$B,0))</f>
        <v>85693</v>
      </c>
      <c r="Y17" s="28">
        <f>INDEX('[1]March Week 4 2019'!H:H,MATCH('[1]2019'!$B17,'[1]March Week 4 2019'!$B:$B,0))</f>
        <v>87383</v>
      </c>
      <c r="Z17" s="28">
        <f>INDEX('[1]March Week 4 2019'!I:I,MATCH('[1]2019'!$B17,'[1]March Week 4 2019'!$B:$B,0))</f>
        <v>91990</v>
      </c>
      <c r="AA17" s="30">
        <f>INDEX('[1]March Week 4 2019'!J:J,MATCH('[1]2019'!$B17,'[1]March Week 4 2019'!$B:$B,0))</f>
        <v>73217</v>
      </c>
      <c r="AB17">
        <f>IFERROR(INDEX('[1]March Week 5 2019'!D:D,MATCH('[1]2019'!$B17,'[1]March Week 5 2019'!$B:$B,0)),"")</f>
        <v>60213</v>
      </c>
      <c r="AC17">
        <f>IFERROR(INDEX('[1]March Week 5 2019'!E:E,MATCH('[1]2019'!$B17,'[1]March Week 5 2019'!$B:$B,0)),"")</f>
        <v>82038</v>
      </c>
      <c r="AD17">
        <f>IFERROR(INDEX('[1]March Week 5 2019'!F:F,MATCH('[1]2019'!$B17,'[1]March Week 5 2019'!$B:$B,0)),"")</f>
        <v>84850</v>
      </c>
      <c r="AE17">
        <f>IFERROR(INDEX('[1]March Week 5 2019'!G:G,MATCH('[1]2019'!$B17,'[1]March Week 5 2019'!$B:$B,0)),"")</f>
        <v>84189</v>
      </c>
      <c r="AF17">
        <f>IFERROR(INDEX('[1]March Week 5 2019'!H:H,MATCH('[1]2019'!$B17,'[1]March Week 5 2019'!$B:$B,0)),"")</f>
        <v>88928</v>
      </c>
      <c r="AG17">
        <f>IFERROR(INDEX('[1]March Week 5 2019'!I:I,MATCH('[1]2019'!$B17,'[1]March Week 5 2019'!$B:$B,0)),"")</f>
        <v>96451</v>
      </c>
      <c r="AH17" s="30">
        <f>IFERROR(INDEX('[1]March Week 5 2019'!J:J,MATCH('[1]2019'!$B17,'[1]March Week 5 2019'!$B:$B,0)),"")</f>
        <v>74168</v>
      </c>
      <c r="AI17">
        <f>INDEX('[1]April week 1 2019'!D:D,MATCH('[1]2019'!$B17,'[1]April week 1 2019'!$B:$B,0))</f>
        <v>63009</v>
      </c>
      <c r="AJ17">
        <f>INDEX('[1]April week 1 2019'!E:E,MATCH('[1]2019'!$B17,'[1]April week 1 2019'!$B:$B,0))</f>
        <v>71742</v>
      </c>
      <c r="AK17">
        <f>INDEX('[1]April week 1 2019'!F:F,MATCH('[1]2019'!$B17,'[1]April week 1 2019'!$B:$B,0))</f>
        <v>82229</v>
      </c>
      <c r="AL17">
        <f>INDEX('[1]April week 1 2019'!G:G,MATCH('[1]2019'!$B17,'[1]April week 1 2019'!$B:$B,0))</f>
        <v>85101</v>
      </c>
      <c r="AM17">
        <f>INDEX('[1]April week 1 2019'!H:H,MATCH('[1]2019'!$B17,'[1]April week 1 2019'!$B:$B,0))</f>
        <v>89688</v>
      </c>
      <c r="AN17">
        <f>INDEX('[1]April week 1 2019'!I:I,MATCH('[1]2019'!$B17,'[1]April week 1 2019'!$B:$B,0))</f>
        <v>93114</v>
      </c>
      <c r="AO17" s="30">
        <f>INDEX('[1]April week 1 2019'!J:J,MATCH('[1]2019'!$B17,'[1]April week 1 2019'!$B:$B,0))</f>
        <v>73626</v>
      </c>
      <c r="AP17">
        <f t="shared" si="0"/>
        <v>533521</v>
      </c>
      <c r="AQ17">
        <f t="shared" si="1"/>
        <v>548177</v>
      </c>
      <c r="AR17">
        <f t="shared" si="2"/>
        <v>565522</v>
      </c>
      <c r="AS17">
        <f>INDEX('[1]March Week 5 2020'!L:L,MATCH('[1]2019'!B17,'[1]March Week 5 2020'!B:B,0))</f>
        <v>570837</v>
      </c>
      <c r="AT17">
        <f>INDEX('[1]April week 1 2019'!K:K,MATCH('[1]2019'!B17,'[1]April week 1 2019'!B:B,0))</f>
        <v>558509</v>
      </c>
    </row>
    <row r="18" spans="1:46" ht="16" x14ac:dyDescent="0.2">
      <c r="A18" s="109" t="s">
        <v>74</v>
      </c>
      <c r="B18" s="22" t="s">
        <v>75</v>
      </c>
      <c r="C18" s="22" t="str">
        <f>VLOOKUP(B18,'[1]2020'!$B$5:$C$69,2,FALSE)</f>
        <v>Cumberland</v>
      </c>
      <c r="D18" s="31" t="s">
        <v>76</v>
      </c>
      <c r="E18" s="72">
        <v>16923</v>
      </c>
      <c r="F18" s="73">
        <v>13844</v>
      </c>
      <c r="G18" s="72">
        <v>9501</v>
      </c>
      <c r="H18" s="74">
        <v>15418</v>
      </c>
      <c r="I18" s="74">
        <v>15932</v>
      </c>
      <c r="J18" s="74">
        <v>16187</v>
      </c>
      <c r="K18" s="74">
        <v>16367</v>
      </c>
      <c r="L18" s="74">
        <v>17441</v>
      </c>
      <c r="M18" s="73">
        <v>13909</v>
      </c>
      <c r="N18" s="72">
        <v>11762</v>
      </c>
      <c r="O18" s="74">
        <v>15601</v>
      </c>
      <c r="P18" s="28">
        <f>INDEX('[1]March Week 3 2019'!F:F,MATCH('[1]2019'!$A18,'[1]March Week 3 2019'!$A:$A,0))</f>
        <v>16182</v>
      </c>
      <c r="Q18" s="28">
        <f>INDEX('[1]March Week 3 2019'!G:G,MATCH('[1]2019'!$A18,'[1]March Week 3 2019'!$A:$A,0))</f>
        <v>16381</v>
      </c>
      <c r="R18" s="28">
        <f>INDEX('[1]March Week 3 2019'!H:H,MATCH('[1]2019'!$A18,'[1]March Week 3 2019'!$A:$A,0))</f>
        <v>16983</v>
      </c>
      <c r="S18" s="28">
        <f>INDEX('[1]March Week 3 2019'!I:I,MATCH('[1]2019'!$A18,'[1]March Week 3 2019'!$A:$A,0))</f>
        <v>16570</v>
      </c>
      <c r="T18" s="30">
        <f>INDEX('[1]March Week 3 2019'!J:J,MATCH('[1]2019'!$A18,'[1]March Week 3 2019'!$A:$A,0))</f>
        <v>13995</v>
      </c>
      <c r="U18" s="29">
        <f>INDEX('[1]March Week 4 2019'!D:D,MATCH('[1]2019'!$B18,'[1]March Week 4 2019'!$B:$B,0))</f>
        <v>12207</v>
      </c>
      <c r="V18" s="28">
        <f>INDEX('[1]March Week 4 2019'!E:E,MATCH('[1]2019'!$B18,'[1]March Week 4 2019'!$B:$B,0))</f>
        <v>15805</v>
      </c>
      <c r="W18" s="28">
        <f>INDEX('[1]March Week 4 2019'!F:F,MATCH('[1]2019'!$B18,'[1]March Week 4 2019'!$B:$B,0))</f>
        <v>16967</v>
      </c>
      <c r="X18" s="28">
        <f>INDEX('[1]March Week 4 2019'!G:G,MATCH('[1]2019'!$B18,'[1]March Week 4 2019'!$B:$B,0))</f>
        <v>16964</v>
      </c>
      <c r="Y18" s="28">
        <f>INDEX('[1]March Week 4 2019'!H:H,MATCH('[1]2019'!$B18,'[1]March Week 4 2019'!$B:$B,0))</f>
        <v>16957</v>
      </c>
      <c r="Z18" s="28">
        <f>INDEX('[1]March Week 4 2019'!I:I,MATCH('[1]2019'!$B18,'[1]March Week 4 2019'!$B:$B,0))</f>
        <v>17675</v>
      </c>
      <c r="AA18" s="30">
        <f>INDEX('[1]March Week 4 2019'!J:J,MATCH('[1]2019'!$B18,'[1]March Week 4 2019'!$B:$B,0))</f>
        <v>13784</v>
      </c>
      <c r="AB18">
        <f>IFERROR(INDEX('[1]March Week 5 2019'!D:D,MATCH('[1]2019'!$B18,'[1]March Week 5 2019'!$B:$B,0)),"")</f>
        <v>11002</v>
      </c>
      <c r="AC18">
        <f>IFERROR(INDEX('[1]March Week 5 2019'!E:E,MATCH('[1]2019'!$B18,'[1]March Week 5 2019'!$B:$B,0)),"")</f>
        <v>16031</v>
      </c>
      <c r="AD18">
        <f>IFERROR(INDEX('[1]March Week 5 2019'!F:F,MATCH('[1]2019'!$B18,'[1]March Week 5 2019'!$B:$B,0)),"")</f>
        <v>16529</v>
      </c>
      <c r="AE18">
        <f>IFERROR(INDEX('[1]March Week 5 2019'!G:G,MATCH('[1]2019'!$B18,'[1]March Week 5 2019'!$B:$B,0)),"")</f>
        <v>16426</v>
      </c>
      <c r="AF18">
        <f>IFERROR(INDEX('[1]March Week 5 2019'!H:H,MATCH('[1]2019'!$B18,'[1]March Week 5 2019'!$B:$B,0)),"")</f>
        <v>17287</v>
      </c>
      <c r="AG18">
        <f>IFERROR(INDEX('[1]March Week 5 2019'!I:I,MATCH('[1]2019'!$B18,'[1]March Week 5 2019'!$B:$B,0)),"")</f>
        <v>17071</v>
      </c>
      <c r="AH18" s="30">
        <f>IFERROR(INDEX('[1]March Week 5 2019'!J:J,MATCH('[1]2019'!$B18,'[1]March Week 5 2019'!$B:$B,0)),"")</f>
        <v>14066</v>
      </c>
      <c r="AI18">
        <f>INDEX('[1]April week 1 2019'!D:D,MATCH('[1]2019'!$B18,'[1]April week 1 2019'!$B:$B,0))</f>
        <v>11201</v>
      </c>
      <c r="AJ18">
        <f>INDEX('[1]April week 1 2019'!E:E,MATCH('[1]2019'!$B18,'[1]April week 1 2019'!$B:$B,0))</f>
        <v>14044</v>
      </c>
      <c r="AK18">
        <f>INDEX('[1]April week 1 2019'!F:F,MATCH('[1]2019'!$B18,'[1]April week 1 2019'!$B:$B,0))</f>
        <v>15814</v>
      </c>
      <c r="AL18">
        <f>INDEX('[1]April week 1 2019'!G:G,MATCH('[1]2019'!$B18,'[1]April week 1 2019'!$B:$B,0))</f>
        <v>16316</v>
      </c>
      <c r="AM18">
        <f>INDEX('[1]April week 1 2019'!H:H,MATCH('[1]2019'!$B18,'[1]April week 1 2019'!$B:$B,0))</f>
        <v>17275</v>
      </c>
      <c r="AN18">
        <f>INDEX('[1]April week 1 2019'!I:I,MATCH('[1]2019'!$B18,'[1]April week 1 2019'!$B:$B,0))</f>
        <v>17437</v>
      </c>
      <c r="AO18" s="30">
        <f>INDEX('[1]April week 1 2019'!J:J,MATCH('[1]2019'!$B18,'[1]April week 1 2019'!$B:$B,0))</f>
        <v>14120</v>
      </c>
      <c r="AP18">
        <f t="shared" si="0"/>
        <v>104755</v>
      </c>
      <c r="AQ18">
        <f t="shared" si="1"/>
        <v>107474</v>
      </c>
      <c r="AR18">
        <f t="shared" si="2"/>
        <v>110359</v>
      </c>
      <c r="AS18">
        <f>INDEX('[1]March Week 5 2020'!L:L,MATCH('[1]2019'!B18,'[1]March Week 5 2020'!B:B,0))</f>
        <v>108412</v>
      </c>
      <c r="AT18">
        <f>INDEX('[1]April week 1 2019'!K:K,MATCH('[1]2019'!B18,'[1]April week 1 2019'!B:B,0))</f>
        <v>106207</v>
      </c>
    </row>
    <row r="19" spans="1:46" ht="16" x14ac:dyDescent="0.2">
      <c r="A19" s="109" t="s">
        <v>77</v>
      </c>
      <c r="B19" s="22" t="s">
        <v>78</v>
      </c>
      <c r="C19" s="22" t="str">
        <f>VLOOKUP(B19,'[1]2020'!$B$5:$C$69,2,FALSE)</f>
        <v>Franklin</v>
      </c>
      <c r="D19" s="31" t="s">
        <v>80</v>
      </c>
      <c r="E19" s="72">
        <v>5838</v>
      </c>
      <c r="F19" s="73">
        <v>4517</v>
      </c>
      <c r="G19" s="72">
        <v>4883</v>
      </c>
      <c r="H19" s="74">
        <v>3405</v>
      </c>
      <c r="I19" s="74">
        <v>3461</v>
      </c>
      <c r="J19" s="74">
        <v>4014</v>
      </c>
      <c r="K19" s="74">
        <v>3812</v>
      </c>
      <c r="L19" s="74">
        <v>5154</v>
      </c>
      <c r="M19" s="73">
        <v>3890</v>
      </c>
      <c r="N19" s="72">
        <v>4870</v>
      </c>
      <c r="O19" s="74">
        <v>3396</v>
      </c>
      <c r="P19" s="28">
        <f>INDEX('[1]March Week 3 2019'!F:F,MATCH('[1]2019'!$A19,'[1]March Week 3 2019'!$A:$A,0))</f>
        <v>3326</v>
      </c>
      <c r="Q19" s="28">
        <f>INDEX('[1]March Week 3 2019'!G:G,MATCH('[1]2019'!$A19,'[1]March Week 3 2019'!$A:$A,0))</f>
        <v>3765</v>
      </c>
      <c r="R19" s="28">
        <f>INDEX('[1]March Week 3 2019'!H:H,MATCH('[1]2019'!$A19,'[1]March Week 3 2019'!$A:$A,0))</f>
        <v>3743</v>
      </c>
      <c r="S19" s="28">
        <f>INDEX('[1]March Week 3 2019'!I:I,MATCH('[1]2019'!$A19,'[1]March Week 3 2019'!$A:$A,0))</f>
        <v>4163</v>
      </c>
      <c r="T19" s="30">
        <f>INDEX('[1]March Week 3 2019'!J:J,MATCH('[1]2019'!$A19,'[1]March Week 3 2019'!$A:$A,0))</f>
        <v>3462</v>
      </c>
      <c r="U19" s="29">
        <f>INDEX('[1]March Week 4 2019'!D:D,MATCH('[1]2019'!$B19,'[1]March Week 4 2019'!$B:$B,0))</f>
        <v>5606</v>
      </c>
      <c r="V19" s="28">
        <f>INDEX('[1]March Week 4 2019'!E:E,MATCH('[1]2019'!$B19,'[1]March Week 4 2019'!$B:$B,0))</f>
        <v>3276</v>
      </c>
      <c r="W19" s="28">
        <f>INDEX('[1]March Week 4 2019'!F:F,MATCH('[1]2019'!$B19,'[1]March Week 4 2019'!$B:$B,0))</f>
        <v>3169</v>
      </c>
      <c r="X19" s="28">
        <f>INDEX('[1]March Week 4 2019'!G:G,MATCH('[1]2019'!$B19,'[1]March Week 4 2019'!$B:$B,0))</f>
        <v>3629</v>
      </c>
      <c r="Y19" s="28">
        <f>INDEX('[1]March Week 4 2019'!H:H,MATCH('[1]2019'!$B19,'[1]March Week 4 2019'!$B:$B,0))</f>
        <v>3719</v>
      </c>
      <c r="Z19" s="28">
        <f>INDEX('[1]March Week 4 2019'!I:I,MATCH('[1]2019'!$B19,'[1]March Week 4 2019'!$B:$B,0))</f>
        <v>4708</v>
      </c>
      <c r="AA19" s="30">
        <f>INDEX('[1]March Week 4 2019'!J:J,MATCH('[1]2019'!$B19,'[1]March Week 4 2019'!$B:$B,0))</f>
        <v>3240</v>
      </c>
      <c r="AB19">
        <f>IFERROR(INDEX('[1]March Week 5 2019'!D:D,MATCH('[1]2019'!$B19,'[1]March Week 5 2019'!$B:$B,0)),"")</f>
        <v>3472</v>
      </c>
      <c r="AC19">
        <f>IFERROR(INDEX('[1]March Week 5 2019'!E:E,MATCH('[1]2019'!$B19,'[1]March Week 5 2019'!$B:$B,0)),"")</f>
        <v>2878</v>
      </c>
      <c r="AD19">
        <f>IFERROR(INDEX('[1]March Week 5 2019'!F:F,MATCH('[1]2019'!$B19,'[1]March Week 5 2019'!$B:$B,0)),"")</f>
        <v>2979</v>
      </c>
      <c r="AE19">
        <f>IFERROR(INDEX('[1]March Week 5 2019'!G:G,MATCH('[1]2019'!$B19,'[1]March Week 5 2019'!$B:$B,0)),"")</f>
        <v>2874</v>
      </c>
      <c r="AF19">
        <f>IFERROR(INDEX('[1]March Week 5 2019'!H:H,MATCH('[1]2019'!$B19,'[1]March Week 5 2019'!$B:$B,0)),"")</f>
        <v>2892</v>
      </c>
      <c r="AG19">
        <f>IFERROR(INDEX('[1]March Week 5 2019'!I:I,MATCH('[1]2019'!$B19,'[1]March Week 5 2019'!$B:$B,0)),"")</f>
        <v>0</v>
      </c>
      <c r="AH19" s="30">
        <f>IFERROR(INDEX('[1]March Week 5 2019'!J:J,MATCH('[1]2019'!$B19,'[1]March Week 5 2019'!$B:$B,0)),"")</f>
        <v>0</v>
      </c>
      <c r="AI19" t="s">
        <v>41</v>
      </c>
      <c r="AJ19" t="s">
        <v>41</v>
      </c>
      <c r="AK19" t="s">
        <v>41</v>
      </c>
      <c r="AL19" t="s">
        <v>41</v>
      </c>
      <c r="AM19" t="s">
        <v>41</v>
      </c>
      <c r="AN19">
        <f>INDEX('[1]April week 1 2019'!I:I,MATCH('[1]2019'!$B19,'[1]April week 1 2019'!$B:$B,0))</f>
        <v>5677</v>
      </c>
      <c r="AO19" s="30">
        <f>INDEX('[1]April week 1 2019'!J:J,MATCH('[1]2019'!$B19,'[1]April week 1 2019'!$B:$B,0))</f>
        <v>4574</v>
      </c>
      <c r="AP19">
        <f t="shared" si="0"/>
        <v>28619</v>
      </c>
      <c r="AQ19">
        <f t="shared" si="1"/>
        <v>26725</v>
      </c>
      <c r="AR19">
        <f t="shared" si="2"/>
        <v>27347</v>
      </c>
      <c r="AS19">
        <f>INDEX('[1]March Week 5 2020'!L:L,MATCH('[1]2019'!B19,'[1]March Week 5 2020'!B:B,0))</f>
        <v>15095</v>
      </c>
    </row>
    <row r="20" spans="1:46" ht="16" x14ac:dyDescent="0.2">
      <c r="A20" s="109" t="s">
        <v>81</v>
      </c>
      <c r="B20" s="22" t="s">
        <v>82</v>
      </c>
      <c r="C20" s="22" t="str">
        <f>VLOOKUP(B20,'[1]2020'!$B$5:$C$69,2,FALSE)</f>
        <v>Franklin</v>
      </c>
      <c r="D20" s="31" t="s">
        <v>83</v>
      </c>
      <c r="E20" s="72">
        <v>3297</v>
      </c>
      <c r="F20" s="73">
        <v>2323</v>
      </c>
      <c r="G20" s="72">
        <v>1380</v>
      </c>
      <c r="H20" s="74">
        <v>2615</v>
      </c>
      <c r="I20" s="74">
        <v>2939</v>
      </c>
      <c r="J20" s="74">
        <v>2940</v>
      </c>
      <c r="K20" s="74">
        <v>3022</v>
      </c>
      <c r="L20" s="74">
        <v>3011</v>
      </c>
      <c r="M20" s="73">
        <v>2222</v>
      </c>
      <c r="N20" s="72">
        <v>1900</v>
      </c>
      <c r="O20" s="74">
        <v>2757</v>
      </c>
      <c r="P20" s="28">
        <f>INDEX('[1]March Week 3 2019'!F:F,MATCH('[1]2019'!$A20,'[1]March Week 3 2019'!$A:$A,0))</f>
        <v>2848</v>
      </c>
      <c r="Q20" s="28">
        <f>INDEX('[1]March Week 3 2019'!G:G,MATCH('[1]2019'!$A20,'[1]March Week 3 2019'!$A:$A,0))</f>
        <v>2854</v>
      </c>
      <c r="R20" s="28">
        <f>INDEX('[1]March Week 3 2019'!H:H,MATCH('[1]2019'!$A20,'[1]March Week 3 2019'!$A:$A,0))</f>
        <v>2778</v>
      </c>
      <c r="S20" s="28">
        <f>INDEX('[1]March Week 3 2019'!I:I,MATCH('[1]2019'!$A20,'[1]March Week 3 2019'!$A:$A,0))</f>
        <v>2563</v>
      </c>
      <c r="T20" s="30">
        <f>INDEX('[1]March Week 3 2019'!J:J,MATCH('[1]2019'!$A20,'[1]March Week 3 2019'!$A:$A,0))</f>
        <v>2030</v>
      </c>
      <c r="U20" s="29">
        <f>INDEX('[1]March Week 4 2019'!D:D,MATCH('[1]2019'!$B20,'[1]March Week 4 2019'!$B:$B,0))</f>
        <v>2899</v>
      </c>
      <c r="V20" s="28">
        <f>INDEX('[1]March Week 4 2019'!E:E,MATCH('[1]2019'!$B20,'[1]March Week 4 2019'!$B:$B,0))</f>
        <v>2674</v>
      </c>
      <c r="W20" s="28">
        <f>INDEX('[1]March Week 4 2019'!F:F,MATCH('[1]2019'!$B20,'[1]March Week 4 2019'!$B:$B,0))</f>
        <v>2843</v>
      </c>
      <c r="X20" s="28">
        <f>INDEX('[1]March Week 4 2019'!G:G,MATCH('[1]2019'!$B20,'[1]March Week 4 2019'!$B:$B,0))</f>
        <v>2899</v>
      </c>
      <c r="Y20" s="28">
        <f>INDEX('[1]March Week 4 2019'!H:H,MATCH('[1]2019'!$B20,'[1]March Week 4 2019'!$B:$B,0))</f>
        <v>2945</v>
      </c>
      <c r="Z20" s="28">
        <f>INDEX('[1]March Week 4 2019'!I:I,MATCH('[1]2019'!$B20,'[1]March Week 4 2019'!$B:$B,0))</f>
        <v>3103</v>
      </c>
      <c r="AA20" s="30">
        <f>INDEX('[1]March Week 4 2019'!J:J,MATCH('[1]2019'!$B20,'[1]March Week 4 2019'!$B:$B,0))</f>
        <v>2095</v>
      </c>
      <c r="AB20">
        <f>IFERROR(INDEX('[1]March Week 5 2019'!D:D,MATCH('[1]2019'!$B20,'[1]March Week 5 2019'!$B:$B,0)),"")</f>
        <v>1776</v>
      </c>
      <c r="AC20">
        <f>IFERROR(INDEX('[1]March Week 5 2019'!E:E,MATCH('[1]2019'!$B20,'[1]March Week 5 2019'!$B:$B,0)),"")</f>
        <v>2794</v>
      </c>
      <c r="AD20">
        <f>IFERROR(INDEX('[1]March Week 5 2019'!F:F,MATCH('[1]2019'!$B20,'[1]March Week 5 2019'!$B:$B,0)),"")</f>
        <v>2917</v>
      </c>
      <c r="AE20">
        <f>IFERROR(INDEX('[1]March Week 5 2019'!G:G,MATCH('[1]2019'!$B20,'[1]March Week 5 2019'!$B:$B,0)),"")</f>
        <v>2764</v>
      </c>
      <c r="AF20">
        <f>IFERROR(INDEX('[1]March Week 5 2019'!H:H,MATCH('[1]2019'!$B20,'[1]March Week 5 2019'!$B:$B,0)),"")</f>
        <v>3001</v>
      </c>
      <c r="AG20">
        <f>IFERROR(INDEX('[1]March Week 5 2019'!I:I,MATCH('[1]2019'!$B20,'[1]March Week 5 2019'!$B:$B,0)),"")</f>
        <v>3192</v>
      </c>
      <c r="AH20" s="30">
        <f>IFERROR(INDEX('[1]March Week 5 2019'!J:J,MATCH('[1]2019'!$B20,'[1]March Week 5 2019'!$B:$B,0)),"")</f>
        <v>2157</v>
      </c>
      <c r="AI20">
        <f>INDEX('[1]April week 1 2019'!D:D,MATCH('[1]2019'!$B20,'[1]April week 1 2019'!$B:$B,0))</f>
        <v>2150</v>
      </c>
      <c r="AJ20">
        <f>INDEX('[1]April week 1 2019'!E:E,MATCH('[1]2019'!$B20,'[1]April week 1 2019'!$B:$B,0))</f>
        <v>2012</v>
      </c>
      <c r="AK20">
        <f>INDEX('[1]April week 1 2019'!F:F,MATCH('[1]2019'!$B20,'[1]April week 1 2019'!$B:$B,0))</f>
        <v>2685</v>
      </c>
      <c r="AL20">
        <f>INDEX('[1]April week 1 2019'!G:G,MATCH('[1]2019'!$B20,'[1]April week 1 2019'!$B:$B,0))</f>
        <v>2760</v>
      </c>
      <c r="AM20">
        <f>INDEX('[1]April week 1 2019'!H:H,MATCH('[1]2019'!$B20,'[1]April week 1 2019'!$B:$B,0))</f>
        <v>3363</v>
      </c>
      <c r="AN20">
        <f>INDEX('[1]April week 1 2019'!I:I,MATCH('[1]2019'!$B20,'[1]April week 1 2019'!$B:$B,0))</f>
        <v>3171</v>
      </c>
      <c r="AO20" s="30">
        <f>INDEX('[1]April week 1 2019'!J:J,MATCH('[1]2019'!$B20,'[1]April week 1 2019'!$B:$B,0))</f>
        <v>2399</v>
      </c>
      <c r="AP20">
        <f t="shared" si="0"/>
        <v>18129</v>
      </c>
      <c r="AQ20">
        <f t="shared" si="1"/>
        <v>17730</v>
      </c>
      <c r="AR20">
        <f t="shared" si="2"/>
        <v>19458</v>
      </c>
      <c r="AS20">
        <f>INDEX('[1]March Week 5 2020'!L:L,MATCH('[1]2019'!B20,'[1]March Week 5 2020'!B:B,0))</f>
        <v>18601</v>
      </c>
      <c r="AT20">
        <f>INDEX('[1]April week 1 2019'!K:K,MATCH('[1]2019'!B20,'[1]April week 1 2019'!B:B,0))</f>
        <v>18540</v>
      </c>
    </row>
    <row r="21" spans="1:46" ht="16" x14ac:dyDescent="0.2">
      <c r="A21" s="109" t="s">
        <v>84</v>
      </c>
      <c r="B21" s="22" t="s">
        <v>85</v>
      </c>
      <c r="C21" s="22" t="str">
        <f>VLOOKUP(B21,'[1]2020'!$B$5:$C$69,2,FALSE)</f>
        <v>Franklin</v>
      </c>
      <c r="D21" s="31" t="s">
        <v>86</v>
      </c>
      <c r="E21" s="72">
        <v>3180</v>
      </c>
      <c r="F21" s="73">
        <v>2204</v>
      </c>
      <c r="G21" s="72">
        <v>1251</v>
      </c>
      <c r="H21" s="74">
        <v>2565</v>
      </c>
      <c r="I21" s="74">
        <v>2891</v>
      </c>
      <c r="J21" s="74">
        <v>2889</v>
      </c>
      <c r="K21" s="74">
        <v>2983</v>
      </c>
      <c r="L21" s="74">
        <v>3015</v>
      </c>
      <c r="M21" s="73">
        <v>2124</v>
      </c>
      <c r="N21" s="72">
        <v>1791</v>
      </c>
      <c r="O21" s="74">
        <v>2756</v>
      </c>
      <c r="P21" s="28">
        <f>INDEX('[1]March Week 3 2019'!F:F,MATCH('[1]2019'!$A21,'[1]March Week 3 2019'!$A:$A,0))</f>
        <v>2869</v>
      </c>
      <c r="Q21" s="28">
        <f>INDEX('[1]March Week 3 2019'!G:G,MATCH('[1]2019'!$A21,'[1]March Week 3 2019'!$A:$A,0))</f>
        <v>2860</v>
      </c>
      <c r="R21" s="28">
        <f>INDEX('[1]March Week 3 2019'!H:H,MATCH('[1]2019'!$A21,'[1]March Week 3 2019'!$A:$A,0))</f>
        <v>2757</v>
      </c>
      <c r="S21" s="28">
        <f>INDEX('[1]March Week 3 2019'!I:I,MATCH('[1]2019'!$A21,'[1]March Week 3 2019'!$A:$A,0))</f>
        <v>2535</v>
      </c>
      <c r="T21" s="30">
        <f>INDEX('[1]March Week 3 2019'!J:J,MATCH('[1]2019'!$A21,'[1]March Week 3 2019'!$A:$A,0))</f>
        <v>1865</v>
      </c>
      <c r="U21" s="29">
        <f>INDEX('[1]March Week 4 2019'!D:D,MATCH('[1]2019'!$B21,'[1]March Week 4 2019'!$B:$B,0))</f>
        <v>2345</v>
      </c>
      <c r="V21" s="28">
        <f>INDEX('[1]March Week 4 2019'!E:E,MATCH('[1]2019'!$B21,'[1]March Week 4 2019'!$B:$B,0))</f>
        <v>2683</v>
      </c>
      <c r="W21" s="28">
        <f>INDEX('[1]March Week 4 2019'!F:F,MATCH('[1]2019'!$B21,'[1]March Week 4 2019'!$B:$B,0))</f>
        <v>2866</v>
      </c>
      <c r="X21" s="28">
        <f>INDEX('[1]March Week 4 2019'!G:G,MATCH('[1]2019'!$B21,'[1]March Week 4 2019'!$B:$B,0))</f>
        <v>2861</v>
      </c>
      <c r="Y21" s="28">
        <f>INDEX('[1]March Week 4 2019'!H:H,MATCH('[1]2019'!$B21,'[1]March Week 4 2019'!$B:$B,0))</f>
        <v>2944</v>
      </c>
      <c r="Z21" s="28">
        <f>INDEX('[1]March Week 4 2019'!I:I,MATCH('[1]2019'!$B21,'[1]March Week 4 2019'!$B:$B,0))</f>
        <v>3041</v>
      </c>
      <c r="AA21" s="30">
        <f>INDEX('[1]March Week 4 2019'!J:J,MATCH('[1]2019'!$B21,'[1]March Week 4 2019'!$B:$B,0))</f>
        <v>1952</v>
      </c>
      <c r="AB21">
        <f>IFERROR(INDEX('[1]March Week 5 2019'!D:D,MATCH('[1]2019'!$B21,'[1]March Week 5 2019'!$B:$B,0)),"")</f>
        <v>1678</v>
      </c>
      <c r="AC21">
        <f>IFERROR(INDEX('[1]March Week 5 2019'!E:E,MATCH('[1]2019'!$B21,'[1]March Week 5 2019'!$B:$B,0)),"")</f>
        <v>2806</v>
      </c>
      <c r="AD21">
        <f>IFERROR(INDEX('[1]March Week 5 2019'!F:F,MATCH('[1]2019'!$B21,'[1]March Week 5 2019'!$B:$B,0)),"")</f>
        <v>2932</v>
      </c>
      <c r="AE21">
        <f>IFERROR(INDEX('[1]March Week 5 2019'!G:G,MATCH('[1]2019'!$B21,'[1]March Week 5 2019'!$B:$B,0)),"")</f>
        <v>2686</v>
      </c>
      <c r="AF21">
        <f>IFERROR(INDEX('[1]March Week 5 2019'!H:H,MATCH('[1]2019'!$B21,'[1]March Week 5 2019'!$B:$B,0)),"")</f>
        <v>2923</v>
      </c>
      <c r="AG21">
        <f>IFERROR(INDEX('[1]March Week 5 2019'!I:I,MATCH('[1]2019'!$B21,'[1]March Week 5 2019'!$B:$B,0)),"")</f>
        <v>3054</v>
      </c>
      <c r="AH21" s="30">
        <f>IFERROR(INDEX('[1]March Week 5 2019'!J:J,MATCH('[1]2019'!$B21,'[1]March Week 5 2019'!$B:$B,0)),"")</f>
        <v>2018</v>
      </c>
      <c r="AI21">
        <f>INDEX('[1]April week 1 2019'!D:D,MATCH('[1]2019'!$B21,'[1]April week 1 2019'!$B:$B,0))</f>
        <v>2028</v>
      </c>
      <c r="AJ21">
        <f>INDEX('[1]April week 1 2019'!E:E,MATCH('[1]2019'!$B21,'[1]April week 1 2019'!$B:$B,0))</f>
        <v>1992</v>
      </c>
      <c r="AK21">
        <f>INDEX('[1]April week 1 2019'!F:F,MATCH('[1]2019'!$B21,'[1]April week 1 2019'!$B:$B,0))</f>
        <v>2673</v>
      </c>
      <c r="AL21">
        <f>INDEX('[1]April week 1 2019'!G:G,MATCH('[1]2019'!$B21,'[1]April week 1 2019'!$B:$B,0))</f>
        <v>2730</v>
      </c>
      <c r="AM21">
        <f>INDEX('[1]April week 1 2019'!H:H,MATCH('[1]2019'!$B21,'[1]April week 1 2019'!$B:$B,0))</f>
        <v>3294</v>
      </c>
      <c r="AN21" t="s">
        <v>41</v>
      </c>
      <c r="AO21" s="30" t="s">
        <v>41</v>
      </c>
      <c r="AP21">
        <f t="shared" si="0"/>
        <v>17718</v>
      </c>
      <c r="AQ21">
        <f t="shared" si="1"/>
        <v>17433</v>
      </c>
      <c r="AR21">
        <f t="shared" si="2"/>
        <v>18692</v>
      </c>
      <c r="AS21">
        <f>INDEX('[1]March Week 5 2020'!L:L,MATCH('[1]2019'!B21,'[1]March Week 5 2020'!B:B,0))</f>
        <v>18097</v>
      </c>
    </row>
    <row r="22" spans="1:46" ht="16" x14ac:dyDescent="0.2">
      <c r="A22" s="109" t="s">
        <v>87</v>
      </c>
      <c r="B22" s="22" t="s">
        <v>88</v>
      </c>
      <c r="C22" s="22" t="str">
        <f>VLOOKUP(B22,'[1]2020'!$B$5:$C$69,2,FALSE)</f>
        <v>Hancock</v>
      </c>
      <c r="D22" s="37" t="s">
        <v>90</v>
      </c>
      <c r="E22" s="72">
        <v>3527</v>
      </c>
      <c r="F22" s="73">
        <v>3215</v>
      </c>
      <c r="G22" s="72">
        <v>1871</v>
      </c>
      <c r="H22" s="74">
        <v>2989</v>
      </c>
      <c r="I22" s="74">
        <v>3264</v>
      </c>
      <c r="J22" s="74">
        <v>3389</v>
      </c>
      <c r="K22" s="74">
        <v>3361</v>
      </c>
      <c r="L22" s="74">
        <v>3434</v>
      </c>
      <c r="M22" s="73">
        <v>3091</v>
      </c>
      <c r="N22" s="72">
        <v>2423</v>
      </c>
      <c r="O22" s="74">
        <v>3151</v>
      </c>
      <c r="P22" s="28">
        <f>INDEX('[1]March Week 3 2019'!F:F,MATCH('[1]2019'!$A22,'[1]March Week 3 2019'!$A:$A,0))</f>
        <v>3239</v>
      </c>
      <c r="Q22" s="28">
        <f>INDEX('[1]March Week 3 2019'!G:G,MATCH('[1]2019'!$A22,'[1]March Week 3 2019'!$A:$A,0))</f>
        <v>3398</v>
      </c>
      <c r="R22" s="28">
        <f>INDEX('[1]March Week 3 2019'!H:H,MATCH('[1]2019'!$A22,'[1]March Week 3 2019'!$A:$A,0))</f>
        <v>3319</v>
      </c>
      <c r="S22" s="28">
        <f>INDEX('[1]March Week 3 2019'!I:I,MATCH('[1]2019'!$A22,'[1]March Week 3 2019'!$A:$A,0))</f>
        <v>3146</v>
      </c>
      <c r="T22" s="30">
        <f>INDEX('[1]March Week 3 2019'!J:J,MATCH('[1]2019'!$A22,'[1]March Week 3 2019'!$A:$A,0))</f>
        <v>2726</v>
      </c>
      <c r="U22" s="29">
        <f>INDEX('[1]March Week 4 2019'!D:D,MATCH('[1]2019'!$B22,'[1]March Week 4 2019'!$B:$B,0))</f>
        <v>2493</v>
      </c>
      <c r="V22" s="28">
        <f>INDEX('[1]March Week 4 2019'!E:E,MATCH('[1]2019'!$B22,'[1]March Week 4 2019'!$B:$B,0))</f>
        <v>3061</v>
      </c>
      <c r="W22" s="28">
        <f>INDEX('[1]March Week 4 2019'!F:F,MATCH('[1]2019'!$B22,'[1]March Week 4 2019'!$B:$B,0))</f>
        <v>3227</v>
      </c>
      <c r="X22" s="28">
        <f>INDEX('[1]March Week 4 2019'!G:G,MATCH('[1]2019'!$B22,'[1]March Week 4 2019'!$B:$B,0))</f>
        <v>3247</v>
      </c>
      <c r="Y22" s="28">
        <f>INDEX('[1]March Week 4 2019'!H:H,MATCH('[1]2019'!$B22,'[1]March Week 4 2019'!$B:$B,0))</f>
        <v>3310</v>
      </c>
      <c r="Z22" s="28">
        <f>INDEX('[1]March Week 4 2019'!I:I,MATCH('[1]2019'!$B22,'[1]March Week 4 2019'!$B:$B,0))</f>
        <v>3508</v>
      </c>
      <c r="AA22" s="30">
        <f>INDEX('[1]March Week 4 2019'!J:J,MATCH('[1]2019'!$B22,'[1]March Week 4 2019'!$B:$B,0))</f>
        <v>3073</v>
      </c>
      <c r="AB22">
        <f>IFERROR(INDEX('[1]March Week 5 2019'!D:D,MATCH('[1]2019'!$B22,'[1]March Week 5 2019'!$B:$B,0)),"")</f>
        <v>2420</v>
      </c>
      <c r="AC22">
        <f>IFERROR(INDEX('[1]March Week 5 2019'!E:E,MATCH('[1]2019'!$B22,'[1]March Week 5 2019'!$B:$B,0)),"")</f>
        <v>3302</v>
      </c>
      <c r="AD22">
        <f>IFERROR(INDEX('[1]March Week 5 2019'!F:F,MATCH('[1]2019'!$B22,'[1]March Week 5 2019'!$B:$B,0)),"")</f>
        <v>3410</v>
      </c>
      <c r="AE22">
        <f>IFERROR(INDEX('[1]March Week 5 2019'!G:G,MATCH('[1]2019'!$B22,'[1]March Week 5 2019'!$B:$B,0)),"")</f>
        <v>2500</v>
      </c>
      <c r="AF22">
        <f>IFERROR(INDEX('[1]March Week 5 2019'!H:H,MATCH('[1]2019'!$B22,'[1]March Week 5 2019'!$B:$B,0)),"")</f>
        <v>3450</v>
      </c>
      <c r="AG22">
        <f>IFERROR(INDEX('[1]March Week 5 2019'!I:I,MATCH('[1]2019'!$B22,'[1]March Week 5 2019'!$B:$B,0)),"")</f>
        <v>0</v>
      </c>
      <c r="AH22" s="30">
        <f>IFERROR(INDEX('[1]March Week 5 2019'!J:J,MATCH('[1]2019'!$B22,'[1]March Week 5 2019'!$B:$B,0)),"")</f>
        <v>0</v>
      </c>
      <c r="AI22">
        <f>INDEX('[1]April week 1 2019'!D:D,MATCH('[1]2019'!$B22,'[1]April week 1 2019'!$B:$B,0))</f>
        <v>2717</v>
      </c>
      <c r="AJ22">
        <f>INDEX('[1]April week 1 2019'!E:E,MATCH('[1]2019'!$B22,'[1]April week 1 2019'!$B:$B,0))</f>
        <v>2031</v>
      </c>
      <c r="AK22">
        <f>INDEX('[1]April week 1 2019'!F:F,MATCH('[1]2019'!$B22,'[1]April week 1 2019'!$B:$B,0))</f>
        <v>2991</v>
      </c>
      <c r="AL22" t="s">
        <v>41</v>
      </c>
      <c r="AM22">
        <f>INDEX('[1]April week 1 2019'!H:H,MATCH('[1]2019'!$B22,'[1]April week 1 2019'!$B:$B,0))</f>
        <v>3539</v>
      </c>
      <c r="AN22">
        <f>INDEX('[1]April week 1 2019'!I:I,MATCH('[1]2019'!$B22,'[1]April week 1 2019'!$B:$B,0))</f>
        <v>3933</v>
      </c>
      <c r="AO22" s="30">
        <f>INDEX('[1]April week 1 2019'!J:J,MATCH('[1]2019'!$B22,'[1]April week 1 2019'!$B:$B,0))</f>
        <v>3527</v>
      </c>
      <c r="AP22">
        <f t="shared" si="0"/>
        <v>21399</v>
      </c>
      <c r="AQ22">
        <f t="shared" si="1"/>
        <v>21402</v>
      </c>
      <c r="AR22">
        <f t="shared" si="2"/>
        <v>21919</v>
      </c>
      <c r="AS22">
        <f>INDEX('[1]March Week 5 2020'!L:L,MATCH('[1]2019'!B22,'[1]March Week 5 2020'!B:B,0))</f>
        <v>15082</v>
      </c>
    </row>
    <row r="23" spans="1:46" ht="16" x14ac:dyDescent="0.2">
      <c r="A23" s="109" t="s">
        <v>91</v>
      </c>
      <c r="B23" s="22" t="s">
        <v>92</v>
      </c>
      <c r="C23" s="22" t="s">
        <v>89</v>
      </c>
      <c r="D23" s="23" t="s">
        <v>93</v>
      </c>
      <c r="E23" s="72">
        <v>12646</v>
      </c>
      <c r="F23" s="73">
        <v>10604</v>
      </c>
      <c r="G23" s="72">
        <v>6724</v>
      </c>
      <c r="H23" s="74">
        <v>11084</v>
      </c>
      <c r="I23" s="74">
        <v>12062</v>
      </c>
      <c r="J23" s="74">
        <v>12077</v>
      </c>
      <c r="K23" s="74">
        <v>11986</v>
      </c>
      <c r="L23" s="74">
        <v>12236</v>
      </c>
      <c r="M23" s="73">
        <v>10519</v>
      </c>
      <c r="N23" s="72">
        <v>8295</v>
      </c>
      <c r="O23" s="74">
        <v>11530</v>
      </c>
      <c r="P23" s="28">
        <f>INDEX('[1]March Week 3 2019'!F:F,MATCH('[1]2019'!$A23,'[1]March Week 3 2019'!$A:$A,0))</f>
        <v>11676</v>
      </c>
      <c r="Q23" s="28">
        <f>INDEX('[1]March Week 3 2019'!G:G,MATCH('[1]2019'!$A23,'[1]March Week 3 2019'!$A:$A,0))</f>
        <v>12138</v>
      </c>
      <c r="R23" s="28">
        <f>INDEX('[1]March Week 3 2019'!H:H,MATCH('[1]2019'!$A23,'[1]March Week 3 2019'!$A:$A,0))</f>
        <v>11944</v>
      </c>
      <c r="S23" s="28">
        <f>INDEX('[1]March Week 3 2019'!I:I,MATCH('[1]2019'!$A23,'[1]March Week 3 2019'!$A:$A,0))</f>
        <v>11829</v>
      </c>
      <c r="T23" s="30">
        <f>INDEX('[1]March Week 3 2019'!J:J,MATCH('[1]2019'!$A23,'[1]March Week 3 2019'!$A:$A,0))</f>
        <v>9838</v>
      </c>
      <c r="U23" s="29">
        <f>INDEX('[1]March Week 4 2019'!D:D,MATCH('[1]2019'!$B23,'[1]March Week 4 2019'!$B:$B,0))</f>
        <v>8686</v>
      </c>
      <c r="V23" s="28">
        <f>INDEX('[1]March Week 4 2019'!E:E,MATCH('[1]2019'!$B23,'[1]March Week 4 2019'!$B:$B,0))</f>
        <v>11672</v>
      </c>
      <c r="W23" s="28">
        <f>INDEX('[1]March Week 4 2019'!F:F,MATCH('[1]2019'!$B23,'[1]March Week 4 2019'!$B:$B,0))</f>
        <v>12066</v>
      </c>
      <c r="X23" s="28">
        <f>INDEX('[1]March Week 4 2019'!G:G,MATCH('[1]2019'!$B23,'[1]March Week 4 2019'!$B:$B,0))</f>
        <v>11873</v>
      </c>
      <c r="Y23" s="28">
        <f>INDEX('[1]March Week 4 2019'!H:H,MATCH('[1]2019'!$B23,'[1]March Week 4 2019'!$B:$B,0))</f>
        <v>12071</v>
      </c>
      <c r="Z23" s="28">
        <f>INDEX('[1]March Week 4 2019'!I:I,MATCH('[1]2019'!$B23,'[1]March Week 4 2019'!$B:$B,0))</f>
        <v>12790</v>
      </c>
      <c r="AA23" s="30">
        <f>INDEX('[1]March Week 4 2019'!J:J,MATCH('[1]2019'!$B23,'[1]March Week 4 2019'!$B:$B,0))</f>
        <v>10536</v>
      </c>
      <c r="AB23">
        <f>IFERROR(INDEX('[1]March Week 5 2019'!D:D,MATCH('[1]2019'!$B23,'[1]March Week 5 2019'!$B:$B,0)),"")</f>
        <v>8315</v>
      </c>
      <c r="AC23">
        <f>IFERROR(INDEX('[1]March Week 5 2019'!E:E,MATCH('[1]2019'!$B23,'[1]March Week 5 2019'!$B:$B,0)),"")</f>
        <v>12259</v>
      </c>
      <c r="AD23">
        <f>IFERROR(INDEX('[1]March Week 5 2019'!F:F,MATCH('[1]2019'!$B23,'[1]March Week 5 2019'!$B:$B,0)),"")</f>
        <v>12143</v>
      </c>
      <c r="AE23">
        <f>IFERROR(INDEX('[1]March Week 5 2019'!G:G,MATCH('[1]2019'!$B23,'[1]March Week 5 2019'!$B:$B,0)),"")</f>
        <v>9649</v>
      </c>
      <c r="AF23">
        <f>IFERROR(INDEX('[1]March Week 5 2019'!H:H,MATCH('[1]2019'!$B23,'[1]March Week 5 2019'!$B:$B,0)),"")</f>
        <v>12707</v>
      </c>
      <c r="AG23">
        <f>IFERROR(INDEX('[1]March Week 5 2019'!I:I,MATCH('[1]2019'!$B23,'[1]March Week 5 2019'!$B:$B,0)),"")</f>
        <v>13474</v>
      </c>
      <c r="AH23" s="30">
        <f>IFERROR(INDEX('[1]March Week 5 2019'!J:J,MATCH('[1]2019'!$B23,'[1]March Week 5 2019'!$B:$B,0)),"")</f>
        <v>10617</v>
      </c>
      <c r="AI23">
        <f>INDEX('[1]April week 1 2019'!D:D,MATCH('[1]2019'!$B23,'[1]April week 1 2019'!$B:$B,0))</f>
        <v>9182</v>
      </c>
      <c r="AJ23">
        <f>INDEX('[1]April week 1 2019'!E:E,MATCH('[1]2019'!$B23,'[1]April week 1 2019'!$B:$B,0))</f>
        <v>7321</v>
      </c>
      <c r="AK23">
        <f>INDEX('[1]April week 1 2019'!F:F,MATCH('[1]2019'!$B23,'[1]April week 1 2019'!$B:$B,0))</f>
        <v>11233</v>
      </c>
      <c r="AL23" t="s">
        <v>41</v>
      </c>
      <c r="AM23">
        <f>INDEX('[1]April week 1 2019'!H:H,MATCH('[1]2019'!$B23,'[1]April week 1 2019'!$B:$B,0))</f>
        <v>12976</v>
      </c>
      <c r="AN23">
        <f>INDEX('[1]April week 1 2019'!I:I,MATCH('[1]2019'!$B23,'[1]April week 1 2019'!$B:$B,0))</f>
        <v>13601</v>
      </c>
      <c r="AO23" s="30">
        <f>INDEX('[1]April week 1 2019'!J:J,MATCH('[1]2019'!$B23,'[1]April week 1 2019'!$B:$B,0))</f>
        <v>11234</v>
      </c>
      <c r="AP23">
        <f t="shared" si="0"/>
        <v>76688</v>
      </c>
      <c r="AQ23">
        <f t="shared" si="1"/>
        <v>77250</v>
      </c>
      <c r="AR23">
        <f t="shared" si="2"/>
        <v>79694</v>
      </c>
      <c r="AS23">
        <f>INDEX('[1]March Week 5 2020'!L:L,MATCH('[1]2019'!B23,'[1]March Week 5 2020'!B:B,0))</f>
        <v>79164</v>
      </c>
    </row>
    <row r="24" spans="1:46" ht="16" x14ac:dyDescent="0.2">
      <c r="A24" s="109" t="s">
        <v>94</v>
      </c>
      <c r="B24" s="22" t="s">
        <v>95</v>
      </c>
      <c r="C24" s="22" t="s">
        <v>89</v>
      </c>
      <c r="D24" s="23" t="s">
        <v>96</v>
      </c>
      <c r="E24" s="72">
        <v>11921</v>
      </c>
      <c r="F24" s="73">
        <v>8541</v>
      </c>
      <c r="G24" s="72">
        <v>4927</v>
      </c>
      <c r="H24" s="74">
        <v>10682</v>
      </c>
      <c r="I24" s="74">
        <v>11292</v>
      </c>
      <c r="J24" s="74">
        <v>11646</v>
      </c>
      <c r="K24" s="74">
        <v>11423</v>
      </c>
      <c r="L24" s="74">
        <v>12429</v>
      </c>
      <c r="M24" s="73">
        <v>10087</v>
      </c>
      <c r="N24" s="72">
        <v>7044</v>
      </c>
      <c r="O24" s="74">
        <v>11178</v>
      </c>
      <c r="P24" s="28">
        <f>INDEX('[1]March Week 3 2019'!F:F,MATCH('[1]2019'!$A24,'[1]March Week 3 2019'!$A:$A,0))</f>
        <v>12096</v>
      </c>
      <c r="Q24" s="28">
        <f>INDEX('[1]March Week 3 2019'!G:G,MATCH('[1]2019'!$A24,'[1]March Week 3 2019'!$A:$A,0))</f>
        <v>11968</v>
      </c>
      <c r="R24" s="28">
        <f>INDEX('[1]March Week 3 2019'!H:H,MATCH('[1]2019'!$A24,'[1]March Week 3 2019'!$A:$A,0))</f>
        <v>11730</v>
      </c>
      <c r="S24" s="28">
        <f>INDEX('[1]March Week 3 2019'!I:I,MATCH('[1]2019'!$A24,'[1]March Week 3 2019'!$A:$A,0))</f>
        <v>10714</v>
      </c>
      <c r="T24" s="30">
        <f>INDEX('[1]March Week 3 2019'!J:J,MATCH('[1]2019'!$A24,'[1]March Week 3 2019'!$A:$A,0))</f>
        <v>7551</v>
      </c>
      <c r="U24" s="29">
        <f>INDEX('[1]March Week 4 2019'!D:D,MATCH('[1]2019'!$B24,'[1]March Week 4 2019'!$B:$B,0))</f>
        <v>7139</v>
      </c>
      <c r="V24" s="28">
        <f>INDEX('[1]March Week 4 2019'!E:E,MATCH('[1]2019'!$B24,'[1]March Week 4 2019'!$B:$B,0))</f>
        <v>11526</v>
      </c>
      <c r="W24" s="28">
        <f>INDEX('[1]March Week 4 2019'!F:F,MATCH('[1]2019'!$B24,'[1]March Week 4 2019'!$B:$B,0))</f>
        <v>11967</v>
      </c>
      <c r="X24" s="28">
        <f>INDEX('[1]March Week 4 2019'!G:G,MATCH('[1]2019'!$B24,'[1]March Week 4 2019'!$B:$B,0))</f>
        <v>12043</v>
      </c>
      <c r="Y24" s="28">
        <f>INDEX('[1]March Week 4 2019'!H:H,MATCH('[1]2019'!$B24,'[1]March Week 4 2019'!$B:$B,0))</f>
        <v>12300</v>
      </c>
      <c r="Z24" s="28">
        <f>INDEX('[1]March Week 4 2019'!I:I,MATCH('[1]2019'!$B24,'[1]March Week 4 2019'!$B:$B,0))</f>
        <v>11733</v>
      </c>
      <c r="AA24" s="30">
        <f>INDEX('[1]March Week 4 2019'!J:J,MATCH('[1]2019'!$B24,'[1]March Week 4 2019'!$B:$B,0))</f>
        <v>8263</v>
      </c>
      <c r="AB24">
        <f>IFERROR(INDEX('[1]March Week 5 2019'!D:D,MATCH('[1]2019'!$B24,'[1]March Week 5 2019'!$B:$B,0)),"")</f>
        <v>6683</v>
      </c>
      <c r="AC24">
        <f>IFERROR(INDEX('[1]March Week 5 2019'!E:E,MATCH('[1]2019'!$B24,'[1]March Week 5 2019'!$B:$B,0)),"")</f>
        <v>11771</v>
      </c>
      <c r="AD24">
        <f>IFERROR(INDEX('[1]March Week 5 2019'!F:F,MATCH('[1]2019'!$B24,'[1]March Week 5 2019'!$B:$B,0)),"")</f>
        <v>12520</v>
      </c>
      <c r="AE24">
        <f>IFERROR(INDEX('[1]March Week 5 2019'!G:G,MATCH('[1]2019'!$B24,'[1]March Week 5 2019'!$B:$B,0)),"")</f>
        <v>9736</v>
      </c>
      <c r="AF24">
        <f>IFERROR(INDEX('[1]March Week 5 2019'!H:H,MATCH('[1]2019'!$B24,'[1]March Week 5 2019'!$B:$B,0)),"")</f>
        <v>12612</v>
      </c>
      <c r="AG24">
        <f>IFERROR(INDEX('[1]March Week 5 2019'!I:I,MATCH('[1]2019'!$B24,'[1]March Week 5 2019'!$B:$B,0)),"")</f>
        <v>13244</v>
      </c>
      <c r="AH24" s="30">
        <f>IFERROR(INDEX('[1]March Week 5 2019'!J:J,MATCH('[1]2019'!$B24,'[1]March Week 5 2019'!$B:$B,0)),"")</f>
        <v>8677</v>
      </c>
      <c r="AI24">
        <f>INDEX('[1]April week 1 2019'!D:D,MATCH('[1]2019'!$B24,'[1]April week 1 2019'!$B:$B,0))</f>
        <v>7981</v>
      </c>
      <c r="AJ24">
        <f>INDEX('[1]April week 1 2019'!E:E,MATCH('[1]2019'!$B24,'[1]April week 1 2019'!$B:$B,0))</f>
        <v>7378</v>
      </c>
      <c r="AK24">
        <f>INDEX('[1]April week 1 2019'!F:F,MATCH('[1]2019'!$B24,'[1]April week 1 2019'!$B:$B,0))</f>
        <v>11308</v>
      </c>
      <c r="AL24">
        <f>INDEX('[1]April week 1 2019'!G:G,MATCH('[1]2019'!$B24,'[1]April week 1 2019'!$B:$B,0))</f>
        <v>11290</v>
      </c>
      <c r="AM24">
        <f>INDEX('[1]April week 1 2019'!H:H,MATCH('[1]2019'!$B24,'[1]April week 1 2019'!$B:$B,0))</f>
        <v>12886</v>
      </c>
      <c r="AN24">
        <f>INDEX('[1]April week 1 2019'!I:I,MATCH('[1]2019'!$B24,'[1]April week 1 2019'!$B:$B,0))</f>
        <v>13062</v>
      </c>
      <c r="AO24" s="30">
        <f>INDEX('[1]April week 1 2019'!J:J,MATCH('[1]2019'!$B24,'[1]April week 1 2019'!$B:$B,0))</f>
        <v>9091</v>
      </c>
      <c r="AP24">
        <f t="shared" si="0"/>
        <v>72486</v>
      </c>
      <c r="AQ24">
        <f t="shared" si="1"/>
        <v>72281</v>
      </c>
      <c r="AR24">
        <f t="shared" si="2"/>
        <v>74971</v>
      </c>
      <c r="AS24">
        <f>INDEX('[1]March Week 5 2020'!L:L,MATCH('[1]2019'!B24,'[1]March Week 5 2020'!B:B,0))</f>
        <v>75243</v>
      </c>
      <c r="AT24">
        <f>INDEX('[1]April week 1 2019'!K:K,MATCH('[1]2019'!B24,'[1]April week 1 2019'!B:B,0))</f>
        <v>72996</v>
      </c>
    </row>
    <row r="25" spans="1:46" ht="16" x14ac:dyDescent="0.2">
      <c r="A25" s="109" t="s">
        <v>97</v>
      </c>
      <c r="B25" s="22" t="s">
        <v>98</v>
      </c>
      <c r="C25" s="22" t="str">
        <f>VLOOKUP(B25,'[1]2020'!$B$5:$C$69,2,FALSE)</f>
        <v>Hancock</v>
      </c>
      <c r="D25" s="31" t="s">
        <v>99</v>
      </c>
      <c r="E25" s="72">
        <v>356</v>
      </c>
      <c r="F25" s="73">
        <v>308</v>
      </c>
      <c r="G25" s="72">
        <v>173</v>
      </c>
      <c r="H25" s="74">
        <v>278</v>
      </c>
      <c r="I25" s="74">
        <v>309</v>
      </c>
      <c r="J25" s="74">
        <v>349</v>
      </c>
      <c r="K25" s="74">
        <v>310</v>
      </c>
      <c r="L25" s="74">
        <v>335</v>
      </c>
      <c r="M25" s="73">
        <v>286</v>
      </c>
      <c r="N25" s="72">
        <v>249</v>
      </c>
      <c r="O25" s="74">
        <v>330</v>
      </c>
      <c r="P25" s="28">
        <f>INDEX('[1]March Week 3 2019'!F:F,MATCH('[1]2019'!$A25,'[1]March Week 3 2019'!$A:$A,0))</f>
        <v>342</v>
      </c>
      <c r="Q25" s="28">
        <f>INDEX('[1]March Week 3 2019'!G:G,MATCH('[1]2019'!$A25,'[1]March Week 3 2019'!$A:$A,0))</f>
        <v>339</v>
      </c>
      <c r="R25" s="28">
        <f>INDEX('[1]March Week 3 2019'!H:H,MATCH('[1]2019'!$A25,'[1]March Week 3 2019'!$A:$A,0))</f>
        <v>358</v>
      </c>
      <c r="S25" s="28">
        <f>INDEX('[1]March Week 3 2019'!I:I,MATCH('[1]2019'!$A25,'[1]March Week 3 2019'!$A:$A,0))</f>
        <v>307</v>
      </c>
      <c r="T25" s="30">
        <f>INDEX('[1]March Week 3 2019'!J:J,MATCH('[1]2019'!$A25,'[1]March Week 3 2019'!$A:$A,0))</f>
        <v>252</v>
      </c>
      <c r="U25" s="29">
        <f>INDEX('[1]March Week 4 2019'!D:D,MATCH('[1]2019'!$B25,'[1]March Week 4 2019'!$B:$B,0))</f>
        <v>285</v>
      </c>
      <c r="V25" s="28">
        <f>INDEX('[1]March Week 4 2019'!E:E,MATCH('[1]2019'!$B25,'[1]March Week 4 2019'!$B:$B,0))</f>
        <v>310</v>
      </c>
      <c r="W25" s="28">
        <f>INDEX('[1]March Week 4 2019'!F:F,MATCH('[1]2019'!$B25,'[1]March Week 4 2019'!$B:$B,0))</f>
        <v>278</v>
      </c>
      <c r="X25" s="28">
        <f>INDEX('[1]March Week 4 2019'!G:G,MATCH('[1]2019'!$B25,'[1]March Week 4 2019'!$B:$B,0))</f>
        <v>381</v>
      </c>
      <c r="Y25" s="28">
        <f>INDEX('[1]March Week 4 2019'!H:H,MATCH('[1]2019'!$B25,'[1]March Week 4 2019'!$B:$B,0))</f>
        <v>324</v>
      </c>
      <c r="Z25" s="28">
        <f>INDEX('[1]March Week 4 2019'!I:I,MATCH('[1]2019'!$B25,'[1]March Week 4 2019'!$B:$B,0))</f>
        <v>381</v>
      </c>
      <c r="AA25" s="30">
        <f>INDEX('[1]March Week 4 2019'!J:J,MATCH('[1]2019'!$B25,'[1]March Week 4 2019'!$B:$B,0))</f>
        <v>315</v>
      </c>
      <c r="AB25">
        <f>IFERROR(INDEX('[1]March Week 5 2019'!D:D,MATCH('[1]2019'!$B25,'[1]March Week 5 2019'!$B:$B,0)),"")</f>
        <v>210</v>
      </c>
      <c r="AC25">
        <f>IFERROR(INDEX('[1]March Week 5 2019'!E:E,MATCH('[1]2019'!$B25,'[1]March Week 5 2019'!$B:$B,0)),"")</f>
        <v>337</v>
      </c>
      <c r="AD25">
        <f>IFERROR(INDEX('[1]March Week 5 2019'!F:F,MATCH('[1]2019'!$B25,'[1]March Week 5 2019'!$B:$B,0)),"")</f>
        <v>311</v>
      </c>
      <c r="AE25">
        <f>IFERROR(INDEX('[1]March Week 5 2019'!G:G,MATCH('[1]2019'!$B25,'[1]March Week 5 2019'!$B:$B,0)),"")</f>
        <v>238</v>
      </c>
      <c r="AF25">
        <f>IFERROR(INDEX('[1]March Week 5 2019'!H:H,MATCH('[1]2019'!$B25,'[1]March Week 5 2019'!$B:$B,0)),"")</f>
        <v>300</v>
      </c>
      <c r="AG25">
        <f>IFERROR(INDEX('[1]March Week 5 2019'!I:I,MATCH('[1]2019'!$B25,'[1]March Week 5 2019'!$B:$B,0)),"")</f>
        <v>392</v>
      </c>
      <c r="AH25" s="30">
        <f>IFERROR(INDEX('[1]March Week 5 2019'!J:J,MATCH('[1]2019'!$B25,'[1]March Week 5 2019'!$B:$B,0)),"")</f>
        <v>285</v>
      </c>
      <c r="AI25">
        <f>INDEX('[1]April week 1 2019'!D:D,MATCH('[1]2019'!$B25,'[1]April week 1 2019'!$B:$B,0))</f>
        <v>278</v>
      </c>
      <c r="AJ25">
        <f>INDEX('[1]April week 1 2019'!E:E,MATCH('[1]2019'!$B25,'[1]April week 1 2019'!$B:$B,0))</f>
        <v>184</v>
      </c>
      <c r="AK25">
        <f>INDEX('[1]April week 1 2019'!F:F,MATCH('[1]2019'!$B25,'[1]April week 1 2019'!$B:$B,0))</f>
        <v>244</v>
      </c>
      <c r="AL25">
        <f>INDEX('[1]April week 1 2019'!G:G,MATCH('[1]2019'!$B25,'[1]April week 1 2019'!$B:$B,0))</f>
        <v>240</v>
      </c>
      <c r="AM25">
        <f>INDEX('[1]April week 1 2019'!H:H,MATCH('[1]2019'!$B25,'[1]April week 1 2019'!$B:$B,0))</f>
        <v>366</v>
      </c>
      <c r="AN25">
        <f>INDEX('[1]April week 1 2019'!I:I,MATCH('[1]2019'!$B25,'[1]April week 1 2019'!$B:$B,0))</f>
        <v>420</v>
      </c>
      <c r="AO25" s="30">
        <f>INDEX('[1]April week 1 2019'!J:J,MATCH('[1]2019'!$B25,'[1]April week 1 2019'!$B:$B,0))</f>
        <v>345</v>
      </c>
      <c r="AP25">
        <f t="shared" si="0"/>
        <v>2040</v>
      </c>
      <c r="AQ25">
        <f t="shared" si="1"/>
        <v>2177</v>
      </c>
      <c r="AR25">
        <f t="shared" si="2"/>
        <v>2274</v>
      </c>
      <c r="AS25">
        <f>INDEX('[1]March Week 5 2020'!L:L,MATCH('[1]2019'!B25,'[1]March Week 5 2020'!B:B,0))</f>
        <v>2073</v>
      </c>
      <c r="AT25">
        <f>INDEX('[1]April week 1 2019'!K:K,MATCH('[1]2019'!B25,'[1]April week 1 2019'!B:B,0))</f>
        <v>2077</v>
      </c>
    </row>
    <row r="26" spans="1:46" ht="16" x14ac:dyDescent="0.2">
      <c r="A26" s="109" t="s">
        <v>100</v>
      </c>
      <c r="B26" s="22" t="s">
        <v>101</v>
      </c>
      <c r="C26" s="22" t="str">
        <f>VLOOKUP(B26,'[1]2020'!$B$5:$C$69,2,FALSE)</f>
        <v>Hancock</v>
      </c>
      <c r="D26" s="23" t="s">
        <v>102</v>
      </c>
      <c r="E26" s="72">
        <v>2443</v>
      </c>
      <c r="F26" s="73">
        <v>2112</v>
      </c>
      <c r="G26" s="72">
        <v>1458</v>
      </c>
      <c r="H26" s="74">
        <v>1844</v>
      </c>
      <c r="I26" s="74">
        <v>1939</v>
      </c>
      <c r="J26" s="74">
        <v>2091</v>
      </c>
      <c r="K26" s="74">
        <v>2138</v>
      </c>
      <c r="L26" s="74">
        <v>2309</v>
      </c>
      <c r="M26" s="73">
        <v>2127</v>
      </c>
      <c r="N26" s="72">
        <v>1762</v>
      </c>
      <c r="O26" s="74">
        <v>1973</v>
      </c>
      <c r="P26" s="28">
        <f>INDEX('[1]March Week 3 2019'!F:F,MATCH('[1]2019'!$A26,'[1]March Week 3 2019'!$A:$A,0))</f>
        <v>2067</v>
      </c>
      <c r="Q26" s="28">
        <f>INDEX('[1]March Week 3 2019'!G:G,MATCH('[1]2019'!$A26,'[1]March Week 3 2019'!$A:$A,0))</f>
        <v>2030</v>
      </c>
      <c r="R26" s="28">
        <f>INDEX('[1]March Week 3 2019'!H:H,MATCH('[1]2019'!$A26,'[1]March Week 3 2019'!$A:$A,0))</f>
        <v>2197</v>
      </c>
      <c r="S26" s="28">
        <f>INDEX('[1]March Week 3 2019'!I:I,MATCH('[1]2019'!$A26,'[1]March Week 3 2019'!$A:$A,0))</f>
        <v>1995</v>
      </c>
      <c r="T26" s="30">
        <f>INDEX('[1]March Week 3 2019'!J:J,MATCH('[1]2019'!$A26,'[1]March Week 3 2019'!$A:$A,0))</f>
        <v>1752</v>
      </c>
      <c r="U26" s="29">
        <f>INDEX('[1]March Week 4 2019'!D:D,MATCH('[1]2019'!$B26,'[1]March Week 4 2019'!$B:$B,0))</f>
        <v>1880</v>
      </c>
      <c r="V26" s="28">
        <f>INDEX('[1]March Week 4 2019'!E:E,MATCH('[1]2019'!$B26,'[1]March Week 4 2019'!$B:$B,0))</f>
        <v>1980</v>
      </c>
      <c r="W26" s="28">
        <f>INDEX('[1]March Week 4 2019'!F:F,MATCH('[1]2019'!$B26,'[1]March Week 4 2019'!$B:$B,0))</f>
        <v>1956</v>
      </c>
      <c r="X26" s="28">
        <f>INDEX('[1]March Week 4 2019'!G:G,MATCH('[1]2019'!$B26,'[1]March Week 4 2019'!$B:$B,0))</f>
        <v>2071</v>
      </c>
      <c r="Y26" s="28">
        <f>INDEX('[1]March Week 4 2019'!H:H,MATCH('[1]2019'!$B26,'[1]March Week 4 2019'!$B:$B,0))</f>
        <v>2143</v>
      </c>
      <c r="Z26" s="28">
        <f>INDEX('[1]March Week 4 2019'!I:I,MATCH('[1]2019'!$B26,'[1]March Week 4 2019'!$B:$B,0))</f>
        <v>2455</v>
      </c>
      <c r="AA26" s="30">
        <f>INDEX('[1]March Week 4 2019'!J:J,MATCH('[1]2019'!$B26,'[1]March Week 4 2019'!$B:$B,0))</f>
        <v>1990</v>
      </c>
      <c r="AB26">
        <f>IFERROR(INDEX('[1]March Week 5 2019'!D:D,MATCH('[1]2019'!$B26,'[1]March Week 5 2019'!$B:$B,0)),"")</f>
        <v>1731</v>
      </c>
      <c r="AC26">
        <f>IFERROR(INDEX('[1]March Week 5 2019'!E:E,MATCH('[1]2019'!$B26,'[1]March Week 5 2019'!$B:$B,0)),"")</f>
        <v>2123</v>
      </c>
      <c r="AD26">
        <f>IFERROR(INDEX('[1]March Week 5 2019'!F:F,MATCH('[1]2019'!$B26,'[1]March Week 5 2019'!$B:$B,0)),"")</f>
        <v>2084</v>
      </c>
      <c r="AE26">
        <f>IFERROR(INDEX('[1]March Week 5 2019'!G:G,MATCH('[1]2019'!$B26,'[1]March Week 5 2019'!$B:$B,0)),"")</f>
        <v>1503</v>
      </c>
      <c r="AF26">
        <f>IFERROR(INDEX('[1]March Week 5 2019'!H:H,MATCH('[1]2019'!$B26,'[1]March Week 5 2019'!$B:$B,0)),"")</f>
        <v>2290</v>
      </c>
      <c r="AG26">
        <f>IFERROR(INDEX('[1]March Week 5 2019'!I:I,MATCH('[1]2019'!$B26,'[1]March Week 5 2019'!$B:$B,0)),"")</f>
        <v>2628</v>
      </c>
      <c r="AH26" s="30">
        <f>IFERROR(INDEX('[1]March Week 5 2019'!J:J,MATCH('[1]2019'!$B26,'[1]March Week 5 2019'!$B:$B,0)),"")</f>
        <v>1815</v>
      </c>
      <c r="AI26">
        <f>INDEX('[1]April week 1 2019'!D:D,MATCH('[1]2019'!$B26,'[1]April week 1 2019'!$B:$B,0))</f>
        <v>2177</v>
      </c>
      <c r="AJ26">
        <f>INDEX('[1]April week 1 2019'!E:E,MATCH('[1]2019'!$B26,'[1]April week 1 2019'!$B:$B,0))</f>
        <v>1133</v>
      </c>
      <c r="AK26">
        <f>INDEX('[1]April week 1 2019'!F:F,MATCH('[1]2019'!$B26,'[1]April week 1 2019'!$B:$B,0))</f>
        <v>1720</v>
      </c>
      <c r="AL26">
        <f>INDEX('[1]April week 1 2019'!G:G,MATCH('[1]2019'!$B26,'[1]April week 1 2019'!$B:$B,0))</f>
        <v>1675</v>
      </c>
      <c r="AM26">
        <f>INDEX('[1]April week 1 2019'!H:H,MATCH('[1]2019'!$B26,'[1]April week 1 2019'!$B:$B,0))</f>
        <v>2263</v>
      </c>
      <c r="AN26">
        <f>INDEX('[1]April week 1 2019'!I:I,MATCH('[1]2019'!$B26,'[1]April week 1 2019'!$B:$B,0))</f>
        <v>2736</v>
      </c>
      <c r="AO26" s="30">
        <f>INDEX('[1]April week 1 2019'!J:J,MATCH('[1]2019'!$B26,'[1]April week 1 2019'!$B:$B,0))</f>
        <v>2263</v>
      </c>
      <c r="AP26">
        <f t="shared" si="0"/>
        <v>13906</v>
      </c>
      <c r="AQ26">
        <f t="shared" si="1"/>
        <v>13776</v>
      </c>
      <c r="AR26">
        <f t="shared" si="2"/>
        <v>14475</v>
      </c>
      <c r="AS26">
        <f>INDEX('[1]March Week 5 2020'!L:L,MATCH('[1]2019'!B26,'[1]March Week 5 2020'!B:B,0))</f>
        <v>14174</v>
      </c>
      <c r="AT26">
        <f>INDEX('[1]April week 1 2019'!K:K,MATCH('[1]2019'!B26,'[1]April week 1 2019'!B:B,0))</f>
        <v>13967</v>
      </c>
    </row>
    <row r="27" spans="1:46" ht="16" x14ac:dyDescent="0.2">
      <c r="A27" s="109" t="s">
        <v>103</v>
      </c>
      <c r="B27" s="22" t="s">
        <v>104</v>
      </c>
      <c r="C27" s="22" t="str">
        <f>VLOOKUP(B27,'[1]2020'!$B$5:$C$69,2,FALSE)</f>
        <v>Kennebec</v>
      </c>
      <c r="D27" s="23" t="s">
        <v>106</v>
      </c>
      <c r="E27" s="72">
        <v>9480</v>
      </c>
      <c r="F27" s="73">
        <v>6916</v>
      </c>
      <c r="G27" s="72">
        <v>3935</v>
      </c>
      <c r="H27" s="74">
        <v>8314</v>
      </c>
      <c r="I27" s="74">
        <v>8669</v>
      </c>
      <c r="J27" s="74">
        <v>9224</v>
      </c>
      <c r="K27" s="74">
        <v>8921</v>
      </c>
      <c r="L27" s="74">
        <v>9302</v>
      </c>
      <c r="M27" s="73">
        <v>6526</v>
      </c>
      <c r="N27" s="72">
        <v>5375</v>
      </c>
      <c r="O27" s="74">
        <v>8509</v>
      </c>
      <c r="P27" s="28">
        <f>INDEX('[1]March Week 3 2019'!F:F,MATCH('[1]2019'!$A27,'[1]March Week 3 2019'!$A:$A,0))</f>
        <v>8873</v>
      </c>
      <c r="Q27" s="28">
        <f>INDEX('[1]March Week 3 2019'!G:G,MATCH('[1]2019'!$A27,'[1]March Week 3 2019'!$A:$A,0))</f>
        <v>9377</v>
      </c>
      <c r="R27" s="28">
        <f>INDEX('[1]March Week 3 2019'!H:H,MATCH('[1]2019'!$A27,'[1]March Week 3 2019'!$A:$A,0))</f>
        <v>8981</v>
      </c>
      <c r="S27" s="28">
        <f>INDEX('[1]March Week 3 2019'!I:I,MATCH('[1]2019'!$A27,'[1]March Week 3 2019'!$A:$A,0))</f>
        <v>8636</v>
      </c>
      <c r="T27" s="30">
        <f>INDEX('[1]March Week 3 2019'!J:J,MATCH('[1]2019'!$A27,'[1]March Week 3 2019'!$A:$A,0))</f>
        <v>6646</v>
      </c>
      <c r="U27" s="29">
        <f>INDEX('[1]March Week 4 2019'!D:D,MATCH('[1]2019'!$B27,'[1]March Week 4 2019'!$B:$B,0))</f>
        <v>5846</v>
      </c>
      <c r="V27" s="28">
        <f>INDEX('[1]March Week 4 2019'!E:E,MATCH('[1]2019'!$B27,'[1]March Week 4 2019'!$B:$B,0))</f>
        <v>8695</v>
      </c>
      <c r="W27" s="28">
        <f>INDEX('[1]March Week 4 2019'!F:F,MATCH('[1]2019'!$B27,'[1]March Week 4 2019'!$B:$B,0))</f>
        <v>9035</v>
      </c>
      <c r="X27" s="28">
        <f>INDEX('[1]March Week 4 2019'!G:G,MATCH('[1]2019'!$B27,'[1]March Week 4 2019'!$B:$B,0))</f>
        <v>9267</v>
      </c>
      <c r="Y27" s="28">
        <f>INDEX('[1]March Week 4 2019'!H:H,MATCH('[1]2019'!$B27,'[1]March Week 4 2019'!$B:$B,0))</f>
        <v>9199</v>
      </c>
      <c r="Z27" s="28">
        <f>INDEX('[1]March Week 4 2019'!I:I,MATCH('[1]2019'!$B27,'[1]March Week 4 2019'!$B:$B,0))</f>
        <v>9306</v>
      </c>
      <c r="AA27" s="30">
        <f>INDEX('[1]March Week 4 2019'!J:J,MATCH('[1]2019'!$B27,'[1]March Week 4 2019'!$B:$B,0))</f>
        <v>6595</v>
      </c>
      <c r="AB27">
        <f>IFERROR(INDEX('[1]March Week 5 2019'!D:D,MATCH('[1]2019'!$B27,'[1]March Week 5 2019'!$B:$B,0)),"")</f>
        <v>5453</v>
      </c>
      <c r="AC27">
        <f>IFERROR(INDEX('[1]March Week 5 2019'!E:E,MATCH('[1]2019'!$B27,'[1]March Week 5 2019'!$B:$B,0)),"")</f>
        <v>8862</v>
      </c>
      <c r="AD27">
        <f>IFERROR(INDEX('[1]March Week 5 2019'!F:F,MATCH('[1]2019'!$B27,'[1]March Week 5 2019'!$B:$B,0)),"")</f>
        <v>9159</v>
      </c>
      <c r="AE27">
        <f>IFERROR(INDEX('[1]March Week 5 2019'!G:G,MATCH('[1]2019'!$B27,'[1]March Week 5 2019'!$B:$B,0)),"")</f>
        <v>9007</v>
      </c>
      <c r="AF27">
        <f>IFERROR(INDEX('[1]March Week 5 2019'!H:H,MATCH('[1]2019'!$B27,'[1]March Week 5 2019'!$B:$B,0)),"")</f>
        <v>9282</v>
      </c>
      <c r="AG27">
        <f>IFERROR(INDEX('[1]March Week 5 2019'!I:I,MATCH('[1]2019'!$B27,'[1]March Week 5 2019'!$B:$B,0)),"")</f>
        <v>9587</v>
      </c>
      <c r="AH27" s="30">
        <f>IFERROR(INDEX('[1]March Week 5 2019'!J:J,MATCH('[1]2019'!$B27,'[1]March Week 5 2019'!$B:$B,0)),"")</f>
        <v>7101</v>
      </c>
      <c r="AI27">
        <f>INDEX('[1]April week 1 2019'!D:D,MATCH('[1]2019'!$B27,'[1]April week 1 2019'!$B:$B,0))</f>
        <v>5876</v>
      </c>
      <c r="AJ27">
        <f>INDEX('[1]April week 1 2019'!E:E,MATCH('[1]2019'!$B27,'[1]April week 1 2019'!$B:$B,0))</f>
        <v>6745</v>
      </c>
      <c r="AK27">
        <f>INDEX('[1]April week 1 2019'!F:F,MATCH('[1]2019'!$B27,'[1]April week 1 2019'!$B:$B,0))</f>
        <v>8314</v>
      </c>
      <c r="AL27">
        <f>INDEX('[1]April week 1 2019'!G:G,MATCH('[1]2019'!$B27,'[1]April week 1 2019'!$B:$B,0))</f>
        <v>8924</v>
      </c>
      <c r="AM27">
        <f>INDEX('[1]April week 1 2019'!H:H,MATCH('[1]2019'!$B27,'[1]April week 1 2019'!$B:$B,0))</f>
        <v>9440</v>
      </c>
      <c r="AN27">
        <f>INDEX('[1]April week 1 2019'!I:I,MATCH('[1]2019'!$B27,'[1]April week 1 2019'!$B:$B,0))</f>
        <v>9443</v>
      </c>
      <c r="AO27" s="30">
        <f>INDEX('[1]April week 1 2019'!J:J,MATCH('[1]2019'!$B27,'[1]April week 1 2019'!$B:$B,0))</f>
        <v>6991</v>
      </c>
      <c r="AP27">
        <f t="shared" si="0"/>
        <v>54891</v>
      </c>
      <c r="AQ27">
        <f t="shared" si="1"/>
        <v>56397</v>
      </c>
      <c r="AR27">
        <f t="shared" si="2"/>
        <v>57943</v>
      </c>
      <c r="AS27">
        <f>INDEX('[1]March Week 5 2020'!L:L,MATCH('[1]2019'!B27,'[1]March Week 5 2020'!B:B,0))</f>
        <v>58451</v>
      </c>
      <c r="AT27">
        <f>INDEX('[1]April week 1 2019'!K:K,MATCH('[1]2019'!B27,'[1]April week 1 2019'!B:B,0))</f>
        <v>55733</v>
      </c>
    </row>
    <row r="28" spans="1:46" ht="16" x14ac:dyDescent="0.2">
      <c r="A28" s="109" t="s">
        <v>107</v>
      </c>
      <c r="B28" s="22" t="s">
        <v>108</v>
      </c>
      <c r="C28" s="22" t="str">
        <f>VLOOKUP(B28,'[1]2020'!$B$5:$C$69,2,FALSE)</f>
        <v>Kennebec</v>
      </c>
      <c r="D28" s="23" t="s">
        <v>109</v>
      </c>
      <c r="E28" s="72">
        <v>5483</v>
      </c>
      <c r="F28" s="73">
        <v>4864</v>
      </c>
      <c r="G28" s="72">
        <v>3210</v>
      </c>
      <c r="H28" s="74">
        <v>4669</v>
      </c>
      <c r="I28" s="74">
        <v>4865</v>
      </c>
      <c r="J28" s="74">
        <v>4879</v>
      </c>
      <c r="K28" s="74">
        <v>4982</v>
      </c>
      <c r="L28" s="74">
        <v>5604</v>
      </c>
      <c r="M28" s="73">
        <v>4897</v>
      </c>
      <c r="N28" s="72">
        <v>4260</v>
      </c>
      <c r="O28" s="74">
        <v>4846</v>
      </c>
      <c r="P28" s="28">
        <f>INDEX('[1]March Week 3 2019'!F:F,MATCH('[1]2019'!$A28,'[1]March Week 3 2019'!$A:$A,0))</f>
        <v>4822</v>
      </c>
      <c r="Q28" s="28">
        <f>INDEX('[1]March Week 3 2019'!G:G,MATCH('[1]2019'!$A28,'[1]March Week 3 2019'!$A:$A,0))</f>
        <v>5120</v>
      </c>
      <c r="R28" s="28">
        <f>INDEX('[1]March Week 3 2019'!H:H,MATCH('[1]2019'!$A28,'[1]March Week 3 2019'!$A:$A,0))</f>
        <v>5093</v>
      </c>
      <c r="S28" s="28">
        <f>INDEX('[1]March Week 3 2019'!I:I,MATCH('[1]2019'!$A28,'[1]March Week 3 2019'!$A:$A,0))</f>
        <v>5104</v>
      </c>
      <c r="T28" s="30">
        <f>INDEX('[1]March Week 3 2019'!J:J,MATCH('[1]2019'!$A28,'[1]March Week 3 2019'!$A:$A,0))</f>
        <v>4879</v>
      </c>
      <c r="U28" s="29">
        <f>INDEX('[1]March Week 4 2019'!D:D,MATCH('[1]2019'!$B28,'[1]March Week 4 2019'!$B:$B,0))</f>
        <v>4649</v>
      </c>
      <c r="V28" s="28">
        <f>INDEX('[1]March Week 4 2019'!E:E,MATCH('[1]2019'!$B28,'[1]March Week 4 2019'!$B:$B,0))</f>
        <v>4814</v>
      </c>
      <c r="W28" s="28">
        <f>INDEX('[1]March Week 4 2019'!F:F,MATCH('[1]2019'!$B28,'[1]March Week 4 2019'!$B:$B,0))</f>
        <v>5083</v>
      </c>
      <c r="X28" s="28">
        <f>INDEX('[1]March Week 4 2019'!G:G,MATCH('[1]2019'!$B28,'[1]March Week 4 2019'!$B:$B,0))</f>
        <v>5089</v>
      </c>
      <c r="Y28" s="28">
        <f>INDEX('[1]March Week 4 2019'!H:H,MATCH('[1]2019'!$B28,'[1]March Week 4 2019'!$B:$B,0))</f>
        <v>5388</v>
      </c>
      <c r="Z28" s="28">
        <f>INDEX('[1]March Week 4 2019'!I:I,MATCH('[1]2019'!$B28,'[1]March Week 4 2019'!$B:$B,0))</f>
        <v>5948</v>
      </c>
      <c r="AA28" s="30">
        <f>INDEX('[1]March Week 4 2019'!J:J,MATCH('[1]2019'!$B28,'[1]March Week 4 2019'!$B:$B,0))</f>
        <v>5257</v>
      </c>
      <c r="AB28">
        <f>IFERROR(INDEX('[1]March Week 5 2019'!D:D,MATCH('[1]2019'!$B28,'[1]March Week 5 2019'!$B:$B,0)),"")</f>
        <v>4495</v>
      </c>
      <c r="AC28">
        <f>IFERROR(INDEX('[1]March Week 5 2019'!E:E,MATCH('[1]2019'!$B28,'[1]March Week 5 2019'!$B:$B,0)),"")</f>
        <v>4875</v>
      </c>
      <c r="AD28">
        <f>IFERROR(INDEX('[1]March Week 5 2019'!F:F,MATCH('[1]2019'!$B28,'[1]March Week 5 2019'!$B:$B,0)),"")</f>
        <v>4903</v>
      </c>
      <c r="AE28">
        <f>IFERROR(INDEX('[1]March Week 5 2019'!G:G,MATCH('[1]2019'!$B28,'[1]March Week 5 2019'!$B:$B,0)),"")</f>
        <v>4830</v>
      </c>
      <c r="AF28">
        <f>IFERROR(INDEX('[1]March Week 5 2019'!H:H,MATCH('[1]2019'!$B28,'[1]March Week 5 2019'!$B:$B,0)),"")</f>
        <v>5234</v>
      </c>
      <c r="AG28">
        <f>IFERROR(INDEX('[1]March Week 5 2019'!I:I,MATCH('[1]2019'!$B28,'[1]March Week 5 2019'!$B:$B,0)),"")</f>
        <v>6251</v>
      </c>
      <c r="AH28" s="30">
        <f>IFERROR(INDEX('[1]March Week 5 2019'!J:J,MATCH('[1]2019'!$B28,'[1]March Week 5 2019'!$B:$B,0)),"")</f>
        <v>5385</v>
      </c>
      <c r="AI28">
        <f>INDEX('[1]April week 1 2019'!D:D,MATCH('[1]2019'!$B28,'[1]April week 1 2019'!$B:$B,0))</f>
        <v>4857</v>
      </c>
      <c r="AJ28">
        <f>INDEX('[1]April week 1 2019'!E:E,MATCH('[1]2019'!$B28,'[1]April week 1 2019'!$B:$B,0))</f>
        <v>3623</v>
      </c>
      <c r="AK28">
        <f>INDEX('[1]April week 1 2019'!F:F,MATCH('[1]2019'!$B28,'[1]April week 1 2019'!$B:$B,0))</f>
        <v>4694</v>
      </c>
      <c r="AL28">
        <f>INDEX('[1]April week 1 2019'!G:G,MATCH('[1]2019'!$B28,'[1]April week 1 2019'!$B:$B,0))</f>
        <v>4852</v>
      </c>
      <c r="AM28">
        <f>INDEX('[1]April week 1 2019'!H:H,MATCH('[1]2019'!$B28,'[1]April week 1 2019'!$B:$B,0))</f>
        <v>5453</v>
      </c>
      <c r="AN28">
        <f>INDEX('[1]April week 1 2019'!I:I,MATCH('[1]2019'!$B28,'[1]April week 1 2019'!$B:$B,0))</f>
        <v>6199</v>
      </c>
      <c r="AO28" s="30">
        <f>INDEX('[1]April week 1 2019'!J:J,MATCH('[1]2019'!$B28,'[1]April week 1 2019'!$B:$B,0))</f>
        <v>5582</v>
      </c>
      <c r="AP28">
        <f t="shared" si="0"/>
        <v>33106</v>
      </c>
      <c r="AQ28">
        <f t="shared" si="1"/>
        <v>34124</v>
      </c>
      <c r="AR28">
        <f t="shared" si="2"/>
        <v>36228</v>
      </c>
      <c r="AS28">
        <f>INDEX('[1]March Week 5 2020'!L:L,MATCH('[1]2019'!B28,'[1]March Week 5 2020'!B:B,0))</f>
        <v>35973</v>
      </c>
      <c r="AT28">
        <f>INDEX('[1]April week 1 2019'!K:K,MATCH('[1]2019'!B28,'[1]April week 1 2019'!B:B,0))</f>
        <v>35260</v>
      </c>
    </row>
    <row r="29" spans="1:46" ht="16" x14ac:dyDescent="0.2">
      <c r="A29" s="109" t="s">
        <v>110</v>
      </c>
      <c r="B29" s="22" t="s">
        <v>111</v>
      </c>
      <c r="C29" s="22" t="str">
        <f>VLOOKUP(B29,'[1]2020'!$B$5:$C$69,2,FALSE)</f>
        <v>Kennebec</v>
      </c>
      <c r="D29" s="31" t="s">
        <v>112</v>
      </c>
      <c r="E29" s="72">
        <v>10141</v>
      </c>
      <c r="F29" s="73">
        <v>8072</v>
      </c>
      <c r="G29" s="72">
        <v>4572</v>
      </c>
      <c r="H29" s="74">
        <v>9166</v>
      </c>
      <c r="I29" s="74">
        <v>9775</v>
      </c>
      <c r="J29" s="74">
        <v>9726</v>
      </c>
      <c r="K29" s="74">
        <v>9843</v>
      </c>
      <c r="L29" s="74">
        <v>10272</v>
      </c>
      <c r="M29" s="73">
        <v>7854</v>
      </c>
      <c r="N29" s="72">
        <v>5965</v>
      </c>
      <c r="O29" s="74">
        <v>9111</v>
      </c>
      <c r="P29" s="28">
        <f>INDEX('[1]March Week 3 2019'!F:F,MATCH('[1]2019'!$A29,'[1]March Week 3 2019'!$A:$A,0))</f>
        <v>9490</v>
      </c>
      <c r="Q29" s="28">
        <f>INDEX('[1]March Week 3 2019'!G:G,MATCH('[1]2019'!$A29,'[1]March Week 3 2019'!$A:$A,0))</f>
        <v>9744</v>
      </c>
      <c r="R29" s="28">
        <f>INDEX('[1]March Week 3 2019'!H:H,MATCH('[1]2019'!$A29,'[1]March Week 3 2019'!$A:$A,0))</f>
        <v>9743</v>
      </c>
      <c r="S29" s="28">
        <f>INDEX('[1]March Week 3 2019'!I:I,MATCH('[1]2019'!$A29,'[1]March Week 3 2019'!$A:$A,0))</f>
        <v>9522</v>
      </c>
      <c r="T29" s="30">
        <f>INDEX('[1]March Week 3 2019'!J:J,MATCH('[1]2019'!$A29,'[1]March Week 3 2019'!$A:$A,0))</f>
        <v>7976</v>
      </c>
      <c r="U29" s="29">
        <f>INDEX('[1]March Week 4 2019'!D:D,MATCH('[1]2019'!$B29,'[1]March Week 4 2019'!$B:$B,0))</f>
        <v>6010</v>
      </c>
      <c r="V29" s="28">
        <f>INDEX('[1]March Week 4 2019'!E:E,MATCH('[1]2019'!$B29,'[1]March Week 4 2019'!$B:$B,0))</f>
        <v>9234</v>
      </c>
      <c r="W29" s="28">
        <f>INDEX('[1]March Week 4 2019'!F:F,MATCH('[1]2019'!$B29,'[1]March Week 4 2019'!$B:$B,0))</f>
        <v>9568</v>
      </c>
      <c r="X29" s="28">
        <f>INDEX('[1]March Week 4 2019'!G:G,MATCH('[1]2019'!$B29,'[1]March Week 4 2019'!$B:$B,0))</f>
        <v>9793</v>
      </c>
      <c r="Y29" s="28">
        <f>INDEX('[1]March Week 4 2019'!H:H,MATCH('[1]2019'!$B29,'[1]March Week 4 2019'!$B:$B,0))</f>
        <v>9880</v>
      </c>
      <c r="Z29" s="28">
        <f>INDEX('[1]March Week 4 2019'!I:I,MATCH('[1]2019'!$B29,'[1]March Week 4 2019'!$B:$B,0))</f>
        <v>10365</v>
      </c>
      <c r="AA29" s="30">
        <f>INDEX('[1]March Week 4 2019'!J:J,MATCH('[1]2019'!$B29,'[1]March Week 4 2019'!$B:$B,0))</f>
        <v>7737</v>
      </c>
      <c r="AB29">
        <f>IFERROR(INDEX('[1]March Week 5 2019'!D:D,MATCH('[1]2019'!$B29,'[1]March Week 5 2019'!$B:$B,0)),"")</f>
        <v>5978</v>
      </c>
      <c r="AC29">
        <f>IFERROR(INDEX('[1]March Week 5 2019'!E:E,MATCH('[1]2019'!$B29,'[1]March Week 5 2019'!$B:$B,0)),"")</f>
        <v>9612</v>
      </c>
      <c r="AD29">
        <f>IFERROR(INDEX('[1]March Week 5 2019'!F:F,MATCH('[1]2019'!$B29,'[1]March Week 5 2019'!$B:$B,0)),"")</f>
        <v>9720</v>
      </c>
      <c r="AE29">
        <f>IFERROR(INDEX('[1]March Week 5 2019'!G:G,MATCH('[1]2019'!$B29,'[1]March Week 5 2019'!$B:$B,0)),"")</f>
        <v>9555</v>
      </c>
      <c r="AF29">
        <f>IFERROR(INDEX('[1]March Week 5 2019'!H:H,MATCH('[1]2019'!$B29,'[1]March Week 5 2019'!$B:$B,0)),"")</f>
        <v>10133</v>
      </c>
      <c r="AG29">
        <f>IFERROR(INDEX('[1]March Week 5 2019'!I:I,MATCH('[1]2019'!$B29,'[1]March Week 5 2019'!$B:$B,0)),"")</f>
        <v>10623</v>
      </c>
      <c r="AH29" s="30">
        <f>IFERROR(INDEX('[1]March Week 5 2019'!J:J,MATCH('[1]2019'!$B29,'[1]March Week 5 2019'!$B:$B,0)),"")</f>
        <v>8243</v>
      </c>
      <c r="AI29">
        <f>INDEX('[1]April week 1 2019'!D:D,MATCH('[1]2019'!$B29,'[1]April week 1 2019'!$B:$B,0))</f>
        <v>6475</v>
      </c>
      <c r="AJ29">
        <f>INDEX('[1]April week 1 2019'!E:E,MATCH('[1]2019'!$B29,'[1]April week 1 2019'!$B:$B,0))</f>
        <v>7836</v>
      </c>
      <c r="AK29">
        <f>INDEX('[1]April week 1 2019'!F:F,MATCH('[1]2019'!$B29,'[1]April week 1 2019'!$B:$B,0))</f>
        <v>9322</v>
      </c>
      <c r="AL29">
        <f>INDEX('[1]April week 1 2019'!G:G,MATCH('[1]2019'!$B29,'[1]April week 1 2019'!$B:$B,0))</f>
        <v>9743</v>
      </c>
      <c r="AM29">
        <f>INDEX('[1]April week 1 2019'!H:H,MATCH('[1]2019'!$B29,'[1]April week 1 2019'!$B:$B,0))</f>
        <v>10612</v>
      </c>
      <c r="AN29">
        <f>INDEX('[1]April week 1 2019'!I:I,MATCH('[1]2019'!$B29,'[1]April week 1 2019'!$B:$B,0))</f>
        <v>10526</v>
      </c>
      <c r="AO29" s="30">
        <f>INDEX('[1]April week 1 2019'!J:J,MATCH('[1]2019'!$B29,'[1]April week 1 2019'!$B:$B,0))</f>
        <v>8400</v>
      </c>
      <c r="AP29">
        <f t="shared" si="0"/>
        <v>61208</v>
      </c>
      <c r="AQ29">
        <f t="shared" si="1"/>
        <v>61551</v>
      </c>
      <c r="AR29">
        <f t="shared" si="2"/>
        <v>62587</v>
      </c>
      <c r="AS29">
        <f>INDEX('[1]March Week 5 2020'!L:L,MATCH('[1]2019'!B29,'[1]March Week 5 2020'!B:B,0))</f>
        <v>63864</v>
      </c>
      <c r="AT29">
        <f>INDEX('[1]April week 1 2019'!K:K,MATCH('[1]2019'!B29,'[1]April week 1 2019'!B:B,0))</f>
        <v>62914</v>
      </c>
    </row>
    <row r="30" spans="1:46" ht="16" x14ac:dyDescent="0.2">
      <c r="A30" s="109" t="s">
        <v>113</v>
      </c>
      <c r="B30" s="22" t="s">
        <v>114</v>
      </c>
      <c r="C30" s="22" t="str">
        <f>VLOOKUP(B30,'[1]2020'!$B$5:$C$69,2,FALSE)</f>
        <v>Kennebec</v>
      </c>
      <c r="D30" s="42" t="s">
        <v>115</v>
      </c>
      <c r="E30" s="72">
        <v>4670</v>
      </c>
      <c r="F30" s="73">
        <v>3274</v>
      </c>
      <c r="G30" s="72">
        <v>1883</v>
      </c>
      <c r="H30" s="74">
        <v>4205</v>
      </c>
      <c r="I30" s="74">
        <v>4282</v>
      </c>
      <c r="J30" s="74">
        <v>4414</v>
      </c>
      <c r="K30" s="74">
        <v>4572</v>
      </c>
      <c r="L30" s="74">
        <v>4560</v>
      </c>
      <c r="M30" s="73">
        <v>3234</v>
      </c>
      <c r="N30" s="72">
        <v>2493</v>
      </c>
      <c r="O30" s="74">
        <v>4180</v>
      </c>
      <c r="P30" s="28">
        <f>INDEX('[1]March Week 3 2019'!F:F,MATCH('[1]2019'!$A30,'[1]March Week 3 2019'!$A:$A,0))</f>
        <v>4442</v>
      </c>
      <c r="Q30" s="28">
        <f>INDEX('[1]March Week 3 2019'!G:G,MATCH('[1]2019'!$A30,'[1]March Week 3 2019'!$A:$A,0))</f>
        <v>4594</v>
      </c>
      <c r="R30" s="28">
        <f>INDEX('[1]March Week 3 2019'!H:H,MATCH('[1]2019'!$A30,'[1]March Week 3 2019'!$A:$A,0))</f>
        <v>4556</v>
      </c>
      <c r="S30" s="28">
        <f>INDEX('[1]March Week 3 2019'!I:I,MATCH('[1]2019'!$A30,'[1]March Week 3 2019'!$A:$A,0))</f>
        <v>4282</v>
      </c>
      <c r="T30" s="30">
        <f>INDEX('[1]March Week 3 2019'!J:J,MATCH('[1]2019'!$A30,'[1]March Week 3 2019'!$A:$A,0))</f>
        <v>3208</v>
      </c>
      <c r="U30" s="29">
        <f>INDEX('[1]March Week 4 2019'!D:D,MATCH('[1]2019'!$B30,'[1]March Week 4 2019'!$B:$B,0))</f>
        <v>2742</v>
      </c>
      <c r="V30" s="28">
        <f>INDEX('[1]March Week 4 2019'!E:E,MATCH('[1]2019'!$B30,'[1]March Week 4 2019'!$B:$B,0))</f>
        <v>4256</v>
      </c>
      <c r="W30" s="28">
        <f>INDEX('[1]March Week 4 2019'!F:F,MATCH('[1]2019'!$B30,'[1]March Week 4 2019'!$B:$B,0))</f>
        <v>4422</v>
      </c>
      <c r="X30" s="28">
        <f>INDEX('[1]March Week 4 2019'!G:G,MATCH('[1]2019'!$B30,'[1]March Week 4 2019'!$B:$B,0))</f>
        <v>4738</v>
      </c>
      <c r="Y30" s="28">
        <f>INDEX('[1]March Week 4 2019'!H:H,MATCH('[1]2019'!$B30,'[1]March Week 4 2019'!$B:$B,0))</f>
        <v>4531</v>
      </c>
      <c r="Z30" s="28">
        <f>INDEX('[1]March Week 4 2019'!I:I,MATCH('[1]2019'!$B30,'[1]March Week 4 2019'!$B:$B,0))</f>
        <v>4821</v>
      </c>
      <c r="AA30" s="30">
        <f>INDEX('[1]March Week 4 2019'!J:J,MATCH('[1]2019'!$B30,'[1]March Week 4 2019'!$B:$B,0))</f>
        <v>3291</v>
      </c>
      <c r="AB30">
        <f>IFERROR(INDEX('[1]March Week 5 2019'!D:D,MATCH('[1]2019'!$B30,'[1]March Week 5 2019'!$B:$B,0)),"")</f>
        <v>2579</v>
      </c>
      <c r="AC30">
        <f>IFERROR(INDEX('[1]March Week 5 2019'!E:E,MATCH('[1]2019'!$B30,'[1]March Week 5 2019'!$B:$B,0)),"")</f>
        <v>4372</v>
      </c>
      <c r="AD30">
        <f>IFERROR(INDEX('[1]March Week 5 2019'!F:F,MATCH('[1]2019'!$B30,'[1]March Week 5 2019'!$B:$B,0)),"")</f>
        <v>4446</v>
      </c>
      <c r="AE30">
        <f>IFERROR(INDEX('[1]March Week 5 2019'!G:G,MATCH('[1]2019'!$B30,'[1]March Week 5 2019'!$B:$B,0)),"")</f>
        <v>4538</v>
      </c>
      <c r="AF30">
        <f>IFERROR(INDEX('[1]March Week 5 2019'!H:H,MATCH('[1]2019'!$B30,'[1]March Week 5 2019'!$B:$B,0)),"")</f>
        <v>4698</v>
      </c>
      <c r="AG30">
        <f>IFERROR(INDEX('[1]March Week 5 2019'!I:I,MATCH('[1]2019'!$B30,'[1]March Week 5 2019'!$B:$B,0)),"")</f>
        <v>4857</v>
      </c>
      <c r="AH30" s="30">
        <f>IFERROR(INDEX('[1]March Week 5 2019'!J:J,MATCH('[1]2019'!$B30,'[1]March Week 5 2019'!$B:$B,0)),"")</f>
        <v>3309</v>
      </c>
      <c r="AI30">
        <f>INDEX('[1]April week 1 2019'!D:D,MATCH('[1]2019'!$B30,'[1]April week 1 2019'!$B:$B,0))</f>
        <v>2851</v>
      </c>
      <c r="AJ30">
        <f>INDEX('[1]April week 1 2019'!E:E,MATCH('[1]2019'!$B30,'[1]April week 1 2019'!$B:$B,0))</f>
        <v>3668</v>
      </c>
      <c r="AK30">
        <f>INDEX('[1]April week 1 2019'!F:F,MATCH('[1]2019'!$B30,'[1]April week 1 2019'!$B:$B,0))</f>
        <v>4120</v>
      </c>
      <c r="AL30">
        <f>INDEX('[1]April week 1 2019'!G:G,MATCH('[1]2019'!$B30,'[1]April week 1 2019'!$B:$B,0))</f>
        <v>4454</v>
      </c>
      <c r="AM30">
        <f>INDEX('[1]April week 1 2019'!H:H,MATCH('[1]2019'!$B30,'[1]April week 1 2019'!$B:$B,0))</f>
        <v>4732</v>
      </c>
      <c r="AN30">
        <f>INDEX('[1]April week 1 2019'!I:I,MATCH('[1]2019'!$B30,'[1]April week 1 2019'!$B:$B,0))</f>
        <v>4916</v>
      </c>
      <c r="AO30" s="30">
        <f>INDEX('[1]April week 1 2019'!J:J,MATCH('[1]2019'!$B30,'[1]April week 1 2019'!$B:$B,0))</f>
        <v>3723</v>
      </c>
      <c r="AP30">
        <f t="shared" si="0"/>
        <v>27150</v>
      </c>
      <c r="AQ30">
        <f t="shared" si="1"/>
        <v>27755</v>
      </c>
      <c r="AR30">
        <f t="shared" si="2"/>
        <v>28801</v>
      </c>
      <c r="AS30">
        <f>INDEX('[1]March Week 5 2020'!L:L,MATCH('[1]2019'!B30,'[1]March Week 5 2020'!B:B,0))</f>
        <v>28799</v>
      </c>
      <c r="AT30">
        <f>INDEX('[1]April week 1 2019'!K:K,MATCH('[1]2019'!B30,'[1]April week 1 2019'!B:B,0))</f>
        <v>28464</v>
      </c>
    </row>
    <row r="31" spans="1:46" ht="16" x14ac:dyDescent="0.2">
      <c r="A31" s="109" t="s">
        <v>116</v>
      </c>
      <c r="B31" s="22" t="s">
        <v>117</v>
      </c>
      <c r="C31" s="22" t="str">
        <f>VLOOKUP(B31,'[1]2020'!$B$5:$C$69,2,FALSE)</f>
        <v>Kennebec</v>
      </c>
      <c r="D31" s="31" t="s">
        <v>118</v>
      </c>
      <c r="E31" s="72">
        <v>13218</v>
      </c>
      <c r="F31" s="73">
        <v>10592</v>
      </c>
      <c r="G31" s="72">
        <v>6658</v>
      </c>
      <c r="H31" s="74">
        <v>11643</v>
      </c>
      <c r="I31" s="74">
        <v>12201</v>
      </c>
      <c r="J31" s="74">
        <v>12255</v>
      </c>
      <c r="K31" s="74">
        <v>12490</v>
      </c>
      <c r="L31" s="74">
        <v>13432</v>
      </c>
      <c r="M31" s="73">
        <v>10651</v>
      </c>
      <c r="N31" s="72">
        <v>8133</v>
      </c>
      <c r="O31" s="74">
        <v>11725</v>
      </c>
      <c r="P31" s="28">
        <f>INDEX('[1]March Week 3 2019'!F:F,MATCH('[1]2019'!$A31,'[1]March Week 3 2019'!$A:$A,0))</f>
        <v>12024</v>
      </c>
      <c r="Q31" s="28">
        <f>INDEX('[1]March Week 3 2019'!G:G,MATCH('[1]2019'!$A31,'[1]March Week 3 2019'!$A:$A,0))</f>
        <v>12208</v>
      </c>
      <c r="R31" s="28">
        <f>INDEX('[1]March Week 3 2019'!H:H,MATCH('[1]2019'!$A31,'[1]March Week 3 2019'!$A:$A,0))</f>
        <v>12424</v>
      </c>
      <c r="S31" s="28">
        <f>INDEX('[1]March Week 3 2019'!I:I,MATCH('[1]2019'!$A31,'[1]March Week 3 2019'!$A:$A,0))</f>
        <v>12229</v>
      </c>
      <c r="T31" s="30">
        <f>INDEX('[1]March Week 3 2019'!J:J,MATCH('[1]2019'!$A31,'[1]March Week 3 2019'!$A:$A,0))</f>
        <v>10435</v>
      </c>
      <c r="U31" s="29">
        <f>INDEX('[1]March Week 4 2019'!D:D,MATCH('[1]2019'!$B31,'[1]March Week 4 2019'!$B:$B,0))</f>
        <v>8013</v>
      </c>
      <c r="V31" s="28">
        <f>INDEX('[1]March Week 4 2019'!E:E,MATCH('[1]2019'!$B31,'[1]March Week 4 2019'!$B:$B,0))</f>
        <v>11480</v>
      </c>
      <c r="W31" s="28">
        <f>INDEX('[1]March Week 4 2019'!F:F,MATCH('[1]2019'!$B31,'[1]March Week 4 2019'!$B:$B,0))</f>
        <v>11872</v>
      </c>
      <c r="X31" s="28">
        <f>INDEX('[1]March Week 4 2019'!G:G,MATCH('[1]2019'!$B31,'[1]March Week 4 2019'!$B:$B,0))</f>
        <v>11916</v>
      </c>
      <c r="Y31" s="28">
        <f>INDEX('[1]March Week 4 2019'!H:H,MATCH('[1]2019'!$B31,'[1]March Week 4 2019'!$B:$B,0))</f>
        <v>12160</v>
      </c>
      <c r="Z31" s="28">
        <f>INDEX('[1]March Week 4 2019'!I:I,MATCH('[1]2019'!$B31,'[1]March Week 4 2019'!$B:$B,0))</f>
        <v>13008</v>
      </c>
      <c r="AA31" s="30">
        <f>INDEX('[1]March Week 4 2019'!J:J,MATCH('[1]2019'!$B31,'[1]March Week 4 2019'!$B:$B,0))</f>
        <v>9852</v>
      </c>
      <c r="AB31">
        <f>IFERROR(INDEX('[1]March Week 5 2019'!D:D,MATCH('[1]2019'!$B31,'[1]March Week 5 2019'!$B:$B,0)),"")</f>
        <v>7927</v>
      </c>
      <c r="AC31">
        <f>IFERROR(INDEX('[1]March Week 5 2019'!E:E,MATCH('[1]2019'!$B31,'[1]March Week 5 2019'!$B:$B,0)),"")</f>
        <v>12345</v>
      </c>
      <c r="AD31">
        <f>IFERROR(INDEX('[1]March Week 5 2019'!F:F,MATCH('[1]2019'!$B31,'[1]March Week 5 2019'!$B:$B,0)),"")</f>
        <v>12413</v>
      </c>
      <c r="AE31">
        <f>IFERROR(INDEX('[1]March Week 5 2019'!G:G,MATCH('[1]2019'!$B31,'[1]March Week 5 2019'!$B:$B,0)),"")</f>
        <v>12433</v>
      </c>
      <c r="AF31">
        <f>IFERROR(INDEX('[1]March Week 5 2019'!H:H,MATCH('[1]2019'!$B31,'[1]March Week 5 2019'!$B:$B,0)),"")</f>
        <v>12730</v>
      </c>
      <c r="AG31">
        <f>IFERROR(INDEX('[1]March Week 5 2019'!I:I,MATCH('[1]2019'!$B31,'[1]March Week 5 2019'!$B:$B,0)),"")</f>
        <v>13901</v>
      </c>
      <c r="AH31" s="30">
        <f>IFERROR(INDEX('[1]March Week 5 2019'!J:J,MATCH('[1]2019'!$B31,'[1]March Week 5 2019'!$B:$B,0)),"")</f>
        <v>10708</v>
      </c>
      <c r="AI31">
        <f>INDEX('[1]April week 1 2019'!D:D,MATCH('[1]2019'!$B31,'[1]April week 1 2019'!$B:$B,0))</f>
        <v>9075</v>
      </c>
      <c r="AJ31">
        <f>INDEX('[1]April week 1 2019'!E:E,MATCH('[1]2019'!$B31,'[1]April week 1 2019'!$B:$B,0))</f>
        <v>9596</v>
      </c>
      <c r="AK31">
        <f>INDEX('[1]April week 1 2019'!F:F,MATCH('[1]2019'!$B31,'[1]April week 1 2019'!$B:$B,0))</f>
        <v>11624</v>
      </c>
      <c r="AL31">
        <f>INDEX('[1]April week 1 2019'!G:G,MATCH('[1]2019'!$B31,'[1]April week 1 2019'!$B:$B,0))</f>
        <v>11726</v>
      </c>
      <c r="AM31">
        <f>INDEX('[1]April week 1 2019'!H:H,MATCH('[1]2019'!$B31,'[1]April week 1 2019'!$B:$B,0))</f>
        <v>13172</v>
      </c>
      <c r="AN31">
        <f>INDEX('[1]April week 1 2019'!I:I,MATCH('[1]2019'!$B31,'[1]April week 1 2019'!$B:$B,0))</f>
        <v>13854</v>
      </c>
      <c r="AO31" s="30">
        <f>INDEX('[1]April week 1 2019'!J:J,MATCH('[1]2019'!$B31,'[1]April week 1 2019'!$B:$B,0))</f>
        <v>10912</v>
      </c>
      <c r="AP31">
        <f t="shared" si="0"/>
        <v>79330</v>
      </c>
      <c r="AQ31">
        <f t="shared" si="1"/>
        <v>79178</v>
      </c>
      <c r="AR31">
        <f t="shared" si="2"/>
        <v>78301</v>
      </c>
      <c r="AS31">
        <f>INDEX('[1]March Week 5 2020'!L:L,MATCH('[1]2019'!B31,'[1]March Week 5 2020'!B:B,0))</f>
        <v>82457</v>
      </c>
      <c r="AT31">
        <f>INDEX('[1]April week 1 2019'!K:K,MATCH('[1]2019'!B31,'[1]April week 1 2019'!B:B,0))</f>
        <v>79959</v>
      </c>
    </row>
    <row r="32" spans="1:46" ht="16" x14ac:dyDescent="0.2">
      <c r="A32" s="109" t="s">
        <v>119</v>
      </c>
      <c r="B32" s="22" t="s">
        <v>120</v>
      </c>
      <c r="C32" s="22" t="str">
        <f>VLOOKUP(B32,'[1]2020'!$B$5:$C$69,2,FALSE)</f>
        <v>Kennebec</v>
      </c>
      <c r="D32" s="31" t="s">
        <v>121</v>
      </c>
      <c r="E32" s="72">
        <v>16032</v>
      </c>
      <c r="F32" s="73">
        <v>13294</v>
      </c>
      <c r="G32" s="72">
        <v>6465</v>
      </c>
      <c r="H32" s="74">
        <v>12029</v>
      </c>
      <c r="I32" s="74">
        <v>13312</v>
      </c>
      <c r="J32" s="74">
        <v>13965</v>
      </c>
      <c r="K32" s="74">
        <v>12963</v>
      </c>
      <c r="L32" s="74">
        <v>14237</v>
      </c>
      <c r="M32" s="73">
        <v>11818</v>
      </c>
      <c r="N32" s="72">
        <v>9487</v>
      </c>
      <c r="O32" s="74">
        <v>13073</v>
      </c>
      <c r="P32" s="28">
        <f>INDEX('[1]March Week 3 2019'!F:F,MATCH('[1]2019'!$A32,'[1]March Week 3 2019'!$A:$A,0))</f>
        <v>13480</v>
      </c>
      <c r="Q32" s="28">
        <f>INDEX('[1]March Week 3 2019'!G:G,MATCH('[1]2019'!$A32,'[1]March Week 3 2019'!$A:$A,0))</f>
        <v>13975</v>
      </c>
      <c r="R32" s="28">
        <f>INDEX('[1]March Week 3 2019'!H:H,MATCH('[1]2019'!$A32,'[1]March Week 3 2019'!$A:$A,0))</f>
        <v>13777</v>
      </c>
      <c r="S32" s="28">
        <f>INDEX('[1]March Week 3 2019'!I:I,MATCH('[1]2019'!$A32,'[1]March Week 3 2019'!$A:$A,0))</f>
        <v>12923</v>
      </c>
      <c r="T32" s="30">
        <f>INDEX('[1]March Week 3 2019'!J:J,MATCH('[1]2019'!$A32,'[1]March Week 3 2019'!$A:$A,0))</f>
        <v>11689</v>
      </c>
      <c r="U32" s="29">
        <f>INDEX('[1]March Week 4 2019'!D:D,MATCH('[1]2019'!$B32,'[1]March Week 4 2019'!$B:$B,0))</f>
        <v>9226</v>
      </c>
      <c r="V32" s="28">
        <f>INDEX('[1]March Week 4 2019'!E:E,MATCH('[1]2019'!$B32,'[1]March Week 4 2019'!$B:$B,0))</f>
        <v>12886</v>
      </c>
      <c r="W32" s="28">
        <f>INDEX('[1]March Week 4 2019'!F:F,MATCH('[1]2019'!$B32,'[1]March Week 4 2019'!$B:$B,0))</f>
        <v>13332</v>
      </c>
      <c r="X32" s="28">
        <f>INDEX('[1]March Week 4 2019'!G:G,MATCH('[1]2019'!$B32,'[1]March Week 4 2019'!$B:$B,0))</f>
        <v>13716</v>
      </c>
      <c r="Y32" s="28">
        <f>INDEX('[1]March Week 4 2019'!H:H,MATCH('[1]2019'!$B32,'[1]March Week 4 2019'!$B:$B,0))</f>
        <v>14096</v>
      </c>
      <c r="Z32" s="28">
        <f>INDEX('[1]March Week 4 2019'!I:I,MATCH('[1]2019'!$B32,'[1]March Week 4 2019'!$B:$B,0))</f>
        <v>14646</v>
      </c>
      <c r="AA32" s="30">
        <f>INDEX('[1]March Week 4 2019'!J:J,MATCH('[1]2019'!$B32,'[1]March Week 4 2019'!$B:$B,0))</f>
        <v>11619</v>
      </c>
      <c r="AB32">
        <f>IFERROR(INDEX('[1]March Week 5 2019'!D:D,MATCH('[1]2019'!$B32,'[1]March Week 5 2019'!$B:$B,0)),"")</f>
        <v>8849</v>
      </c>
      <c r="AC32">
        <f>IFERROR(INDEX('[1]March Week 5 2019'!E:E,MATCH('[1]2019'!$B32,'[1]March Week 5 2019'!$B:$B,0)),"")</f>
        <v>13979</v>
      </c>
      <c r="AD32">
        <f>IFERROR(INDEX('[1]March Week 5 2019'!F:F,MATCH('[1]2019'!$B32,'[1]March Week 5 2019'!$B:$B,0)),"")</f>
        <v>14857</v>
      </c>
      <c r="AE32">
        <f>IFERROR(INDEX('[1]March Week 5 2019'!G:G,MATCH('[1]2019'!$B32,'[1]March Week 5 2019'!$B:$B,0)),"")</f>
        <v>14272</v>
      </c>
      <c r="AF32">
        <f>IFERROR(INDEX('[1]March Week 5 2019'!H:H,MATCH('[1]2019'!$B32,'[1]March Week 5 2019'!$B:$B,0)),"")</f>
        <v>15233</v>
      </c>
      <c r="AG32">
        <f>IFERROR(INDEX('[1]March Week 5 2019'!I:I,MATCH('[1]2019'!$B32,'[1]March Week 5 2019'!$B:$B,0)),"")</f>
        <v>16027</v>
      </c>
      <c r="AH32" s="30">
        <f>IFERROR(INDEX('[1]March Week 5 2019'!J:J,MATCH('[1]2019'!$B32,'[1]March Week 5 2019'!$B:$B,0)),"")</f>
        <v>12729</v>
      </c>
      <c r="AI32">
        <f>INDEX('[1]April week 1 2019'!D:D,MATCH('[1]2019'!$B32,'[1]April week 1 2019'!$B:$B,0))</f>
        <v>10424</v>
      </c>
      <c r="AJ32">
        <f>INDEX('[1]April week 1 2019'!E:E,MATCH('[1]2019'!$B32,'[1]April week 1 2019'!$B:$B,0))</f>
        <v>10859</v>
      </c>
      <c r="AK32">
        <f>INDEX('[1]April week 1 2019'!F:F,MATCH('[1]2019'!$B32,'[1]April week 1 2019'!$B:$B,0))</f>
        <v>13687</v>
      </c>
      <c r="AL32">
        <f>INDEX('[1]April week 1 2019'!G:G,MATCH('[1]2019'!$B32,'[1]April week 1 2019'!$B:$B,0))</f>
        <v>14476</v>
      </c>
      <c r="AM32">
        <f>INDEX('[1]April week 1 2019'!H:H,MATCH('[1]2019'!$B32,'[1]April week 1 2019'!$B:$B,0))</f>
        <v>15432</v>
      </c>
      <c r="AN32">
        <f>INDEX('[1]April week 1 2019'!I:I,MATCH('[1]2019'!$B32,'[1]April week 1 2019'!$B:$B,0))</f>
        <v>15751</v>
      </c>
      <c r="AO32" s="30">
        <f>INDEX('[1]April week 1 2019'!J:J,MATCH('[1]2019'!$B32,'[1]April week 1 2019'!$B:$B,0))</f>
        <v>12624</v>
      </c>
      <c r="AP32">
        <f t="shared" si="0"/>
        <v>84789</v>
      </c>
      <c r="AQ32">
        <f t="shared" si="1"/>
        <v>88404</v>
      </c>
      <c r="AR32">
        <f t="shared" si="2"/>
        <v>89521</v>
      </c>
      <c r="AS32">
        <f>INDEX('[1]March Week 5 2020'!L:L,MATCH('[1]2019'!B32,'[1]March Week 5 2020'!B:B,0))</f>
        <v>95946</v>
      </c>
      <c r="AT32">
        <f>INDEX('[1]April week 1 2019'!K:K,MATCH('[1]2019'!B32,'[1]April week 1 2019'!B:B,0))</f>
        <v>93253</v>
      </c>
    </row>
    <row r="33" spans="1:46" ht="16" x14ac:dyDescent="0.2">
      <c r="A33" s="109" t="s">
        <v>122</v>
      </c>
      <c r="B33" s="22" t="s">
        <v>123</v>
      </c>
      <c r="C33" s="22" t="str">
        <f>VLOOKUP(B33,'[1]2020'!$B$5:$C$69,2,FALSE)</f>
        <v>Knox</v>
      </c>
      <c r="D33" s="23" t="s">
        <v>125</v>
      </c>
      <c r="E33" s="72">
        <v>13093</v>
      </c>
      <c r="F33" s="73">
        <v>9907</v>
      </c>
      <c r="G33" s="72">
        <v>6318</v>
      </c>
      <c r="H33" s="74">
        <v>12211</v>
      </c>
      <c r="I33" s="74">
        <v>12678</v>
      </c>
      <c r="J33" s="74">
        <v>12559</v>
      </c>
      <c r="K33" s="74">
        <v>12936</v>
      </c>
      <c r="L33" s="74">
        <v>13188</v>
      </c>
      <c r="M33" s="73">
        <v>10104</v>
      </c>
      <c r="N33" s="72">
        <v>7519</v>
      </c>
      <c r="O33" s="74">
        <v>12017</v>
      </c>
      <c r="P33" s="28">
        <f>INDEX('[1]March Week 3 2019'!F:F,MATCH('[1]2019'!$A33,'[1]March Week 3 2019'!$A:$A,0))</f>
        <v>12666</v>
      </c>
      <c r="Q33" s="28">
        <f>INDEX('[1]March Week 3 2019'!G:G,MATCH('[1]2019'!$A33,'[1]March Week 3 2019'!$A:$A,0))</f>
        <v>12704</v>
      </c>
      <c r="R33" s="28">
        <f>INDEX('[1]March Week 3 2019'!H:H,MATCH('[1]2019'!$A33,'[1]March Week 3 2019'!$A:$A,0))</f>
        <v>13107</v>
      </c>
      <c r="S33" s="28">
        <f>INDEX('[1]March Week 3 2019'!I:I,MATCH('[1]2019'!$A33,'[1]March Week 3 2019'!$A:$A,0))</f>
        <v>12459</v>
      </c>
      <c r="T33" s="30">
        <f>INDEX('[1]March Week 3 2019'!J:J,MATCH('[1]2019'!$A33,'[1]March Week 3 2019'!$A:$A,0))</f>
        <v>10354</v>
      </c>
      <c r="U33" s="29">
        <f>INDEX('[1]March Week 4 2019'!D:D,MATCH('[1]2019'!$B33,'[1]March Week 4 2019'!$B:$B,0))</f>
        <v>8158</v>
      </c>
      <c r="V33" s="28">
        <f>INDEX('[1]March Week 4 2019'!E:E,MATCH('[1]2019'!$B33,'[1]March Week 4 2019'!$B:$B,0))</f>
        <v>12063</v>
      </c>
      <c r="W33" s="28">
        <f>INDEX('[1]March Week 4 2019'!F:F,MATCH('[1]2019'!$B33,'[1]March Week 4 2019'!$B:$B,0))</f>
        <v>12518</v>
      </c>
      <c r="X33" s="28">
        <f>INDEX('[1]March Week 4 2019'!G:G,MATCH('[1]2019'!$B33,'[1]March Week 4 2019'!$B:$B,0))</f>
        <v>12689</v>
      </c>
      <c r="Y33" s="28">
        <f>INDEX('[1]March Week 4 2019'!H:H,MATCH('[1]2019'!$B33,'[1]March Week 4 2019'!$B:$B,0))</f>
        <v>12970</v>
      </c>
      <c r="Z33" s="28">
        <f>INDEX('[1]March Week 4 2019'!I:I,MATCH('[1]2019'!$B33,'[1]March Week 4 2019'!$B:$B,0))</f>
        <v>13100</v>
      </c>
      <c r="AA33" s="30">
        <f>INDEX('[1]March Week 4 2019'!J:J,MATCH('[1]2019'!$B33,'[1]March Week 4 2019'!$B:$B,0))</f>
        <v>9719</v>
      </c>
      <c r="AB33">
        <f>IFERROR(INDEX('[1]March Week 5 2019'!D:D,MATCH('[1]2019'!$B33,'[1]March Week 5 2019'!$B:$B,0)),"")</f>
        <v>7593</v>
      </c>
      <c r="AC33">
        <f>IFERROR(INDEX('[1]March Week 5 2019'!E:E,MATCH('[1]2019'!$B33,'[1]March Week 5 2019'!$B:$B,0)),"")</f>
        <v>12495</v>
      </c>
      <c r="AD33">
        <f>IFERROR(INDEX('[1]March Week 5 2019'!F:F,MATCH('[1]2019'!$B33,'[1]March Week 5 2019'!$B:$B,0)),"")</f>
        <v>13040</v>
      </c>
      <c r="AE33">
        <f>IFERROR(INDEX('[1]March Week 5 2019'!G:G,MATCH('[1]2019'!$B33,'[1]March Week 5 2019'!$B:$B,0)),"")</f>
        <v>12320</v>
      </c>
      <c r="AF33">
        <f>IFERROR(INDEX('[1]March Week 5 2019'!H:H,MATCH('[1]2019'!$B33,'[1]March Week 5 2019'!$B:$B,0)),"")</f>
        <v>13295</v>
      </c>
      <c r="AG33">
        <f>IFERROR(INDEX('[1]March Week 5 2019'!I:I,MATCH('[1]2019'!$B33,'[1]March Week 5 2019'!$B:$B,0)),"")</f>
        <v>13730</v>
      </c>
      <c r="AH33" s="30">
        <f>IFERROR(INDEX('[1]March Week 5 2019'!J:J,MATCH('[1]2019'!$B33,'[1]March Week 5 2019'!$B:$B,0)),"")</f>
        <v>10489</v>
      </c>
      <c r="AI33">
        <f>INDEX('[1]April week 1 2019'!D:D,MATCH('[1]2019'!$B33,'[1]April week 1 2019'!$B:$B,0))</f>
        <v>8437</v>
      </c>
      <c r="AJ33">
        <f>INDEX('[1]April week 1 2019'!E:E,MATCH('[1]2019'!$B33,'[1]April week 1 2019'!$B:$B,0))</f>
        <v>9083</v>
      </c>
      <c r="AK33">
        <f>INDEX('[1]April week 1 2019'!F:F,MATCH('[1]2019'!$B33,'[1]April week 1 2019'!$B:$B,0))</f>
        <v>12798</v>
      </c>
      <c r="AL33">
        <f>INDEX('[1]April week 1 2019'!G:G,MATCH('[1]2019'!$B33,'[1]April week 1 2019'!$B:$B,0))</f>
        <v>12600</v>
      </c>
      <c r="AM33">
        <f>INDEX('[1]April week 1 2019'!H:H,MATCH('[1]2019'!$B33,'[1]April week 1 2019'!$B:$B,0))</f>
        <v>13235</v>
      </c>
      <c r="AN33">
        <f>INDEX('[1]April week 1 2019'!I:I,MATCH('[1]2019'!$B33,'[1]April week 1 2019'!$B:$B,0))</f>
        <v>13646</v>
      </c>
      <c r="AO33" s="30">
        <f>INDEX('[1]April week 1 2019'!J:J,MATCH('[1]2019'!$B33,'[1]April week 1 2019'!$B:$B,0))</f>
        <v>10137</v>
      </c>
      <c r="AP33">
        <f t="shared" si="0"/>
        <v>79994</v>
      </c>
      <c r="AQ33">
        <f t="shared" si="1"/>
        <v>80826</v>
      </c>
      <c r="AR33">
        <f t="shared" si="2"/>
        <v>81217</v>
      </c>
      <c r="AS33">
        <f>INDEX('[1]March Week 5 2020'!L:L,MATCH('[1]2019'!B33,'[1]March Week 5 2020'!B:B,0))</f>
        <v>82962</v>
      </c>
      <c r="AT33">
        <f>INDEX('[1]April week 1 2019'!K:K,MATCH('[1]2019'!B33,'[1]April week 1 2019'!B:B,0))</f>
        <v>79936</v>
      </c>
    </row>
    <row r="34" spans="1:46" ht="16" x14ac:dyDescent="0.2">
      <c r="A34" s="109" t="s">
        <v>126</v>
      </c>
      <c r="B34" s="22" t="s">
        <v>127</v>
      </c>
      <c r="C34" s="22"/>
      <c r="D34" s="31" t="s">
        <v>128</v>
      </c>
      <c r="E34" s="72">
        <v>6206</v>
      </c>
      <c r="F34" s="73">
        <v>5079</v>
      </c>
      <c r="G34" s="72">
        <v>2521</v>
      </c>
      <c r="H34" s="74">
        <v>5680</v>
      </c>
      <c r="I34" s="74">
        <v>5926</v>
      </c>
      <c r="J34" s="74">
        <v>6048</v>
      </c>
      <c r="K34" s="74">
        <v>6000</v>
      </c>
      <c r="L34" s="74">
        <v>6053</v>
      </c>
      <c r="M34" s="73">
        <v>4857</v>
      </c>
      <c r="N34" s="72">
        <v>3743</v>
      </c>
      <c r="O34" s="74">
        <v>5854</v>
      </c>
      <c r="P34" s="28">
        <f>INDEX('[1]March Week 3 2019'!F:F,MATCH('[1]2019'!$A34,'[1]March Week 3 2019'!$A:$A,0))</f>
        <v>6151</v>
      </c>
      <c r="Q34" s="28">
        <f>INDEX('[1]March Week 3 2019'!G:G,MATCH('[1]2019'!$A34,'[1]March Week 3 2019'!$A:$A,0))</f>
        <v>6292</v>
      </c>
      <c r="R34" s="28">
        <f>INDEX('[1]March Week 3 2019'!H:H,MATCH('[1]2019'!$A34,'[1]March Week 3 2019'!$A:$A,0))</f>
        <v>6140</v>
      </c>
      <c r="S34" s="28">
        <f>INDEX('[1]March Week 3 2019'!I:I,MATCH('[1]2019'!$A34,'[1]March Week 3 2019'!$A:$A,0))</f>
        <v>5506</v>
      </c>
      <c r="T34" s="30">
        <f>INDEX('[1]March Week 3 2019'!J:J,MATCH('[1]2019'!$A34,'[1]March Week 3 2019'!$A:$A,0))</f>
        <v>4484</v>
      </c>
      <c r="U34" s="29">
        <f>INDEX('[1]March Week 4 2019'!D:D,MATCH('[1]2019'!$B34,'[1]March Week 4 2019'!$B:$B,0))</f>
        <v>3878</v>
      </c>
      <c r="V34" s="28">
        <f>INDEX('[1]March Week 4 2019'!E:E,MATCH('[1]2019'!$B34,'[1]March Week 4 2019'!$B:$B,0))</f>
        <v>6021</v>
      </c>
      <c r="W34" s="28">
        <f>INDEX('[1]March Week 4 2019'!F:F,MATCH('[1]2019'!$B34,'[1]March Week 4 2019'!$B:$B,0))</f>
        <v>6114</v>
      </c>
      <c r="X34" s="28">
        <f>INDEX('[1]March Week 4 2019'!G:G,MATCH('[1]2019'!$B34,'[1]March Week 4 2019'!$B:$B,0))</f>
        <v>6222</v>
      </c>
      <c r="Y34" s="28">
        <f>INDEX('[1]March Week 4 2019'!H:H,MATCH('[1]2019'!$B34,'[1]March Week 4 2019'!$B:$B,0))</f>
        <v>6361</v>
      </c>
      <c r="Z34" s="28">
        <f>INDEX('[1]March Week 4 2019'!I:I,MATCH('[1]2019'!$B34,'[1]March Week 4 2019'!$B:$B,0))</f>
        <v>6072</v>
      </c>
      <c r="AA34" s="30">
        <f>INDEX('[1]March Week 4 2019'!J:J,MATCH('[1]2019'!$B34,'[1]March Week 4 2019'!$B:$B,0))</f>
        <v>4260</v>
      </c>
      <c r="AB34" t="str">
        <f>IFERROR(INDEX('[1]March Week 5 2019'!D:D,MATCH('[1]2019'!$B34,'[1]March Week 5 2019'!$B:$B,0)),"")</f>
        <v/>
      </c>
      <c r="AC34" t="str">
        <f>IFERROR(INDEX('[1]March Week 5 2019'!E:E,MATCH('[1]2019'!$B34,'[1]March Week 5 2019'!$B:$B,0)),"")</f>
        <v/>
      </c>
      <c r="AD34" t="str">
        <f>IFERROR(INDEX('[1]March Week 5 2019'!F:F,MATCH('[1]2019'!$B34,'[1]March Week 5 2019'!$B:$B,0)),"")</f>
        <v/>
      </c>
      <c r="AE34" t="str">
        <f>IFERROR(INDEX('[1]March Week 5 2019'!G:G,MATCH('[1]2019'!$B34,'[1]March Week 5 2019'!$B:$B,0)),"")</f>
        <v/>
      </c>
      <c r="AF34" t="str">
        <f>IFERROR(INDEX('[1]March Week 5 2019'!H:H,MATCH('[1]2019'!$B34,'[1]March Week 5 2019'!$B:$B,0)),"")</f>
        <v/>
      </c>
      <c r="AG34" t="str">
        <f>IFERROR(INDEX('[1]March Week 5 2019'!I:I,MATCH('[1]2019'!$B34,'[1]March Week 5 2019'!$B:$B,0)),"")</f>
        <v/>
      </c>
      <c r="AH34" s="30" t="str">
        <f>IFERROR(INDEX('[1]March Week 5 2019'!J:J,MATCH('[1]2019'!$B34,'[1]March Week 5 2019'!$B:$B,0)),"")</f>
        <v/>
      </c>
      <c r="AO34" s="30"/>
      <c r="AP34">
        <f t="shared" si="0"/>
        <v>37085</v>
      </c>
      <c r="AQ34">
        <f t="shared" si="1"/>
        <v>38170</v>
      </c>
      <c r="AR34">
        <f t="shared" si="2"/>
        <v>38928</v>
      </c>
      <c r="AS34" t="e">
        <f>INDEX('[1]March Week 5 2020'!L:L,MATCH('[1]2019'!B34,'[1]March Week 5 2020'!B:B,0))</f>
        <v>#N/A</v>
      </c>
      <c r="AT34" t="e">
        <f>INDEX('[1]April week 1 2019'!K:K,MATCH('[1]2019'!B34,'[1]April week 1 2019'!B:B,0))</f>
        <v>#N/A</v>
      </c>
    </row>
    <row r="35" spans="1:46" ht="16" x14ac:dyDescent="0.2">
      <c r="A35" s="109" t="s">
        <v>132</v>
      </c>
      <c r="B35" s="22" t="s">
        <v>133</v>
      </c>
      <c r="C35" s="22" t="str">
        <f>VLOOKUP(B35,'[1]2020'!$B$5:$C$69,2,FALSE)</f>
        <v>Lincoln</v>
      </c>
      <c r="D35" s="31" t="s">
        <v>135</v>
      </c>
      <c r="E35" s="72">
        <v>16933</v>
      </c>
      <c r="F35" s="73">
        <v>14831</v>
      </c>
      <c r="G35" s="72">
        <v>7913</v>
      </c>
      <c r="H35" s="74">
        <v>14755</v>
      </c>
      <c r="I35" s="74">
        <v>14937</v>
      </c>
      <c r="J35" s="74">
        <v>15322</v>
      </c>
      <c r="K35" s="74">
        <v>15463</v>
      </c>
      <c r="L35" s="74">
        <v>16448</v>
      </c>
      <c r="M35" s="73">
        <v>14430</v>
      </c>
      <c r="N35" s="72">
        <v>11246</v>
      </c>
      <c r="O35" s="74">
        <v>14848</v>
      </c>
      <c r="P35" s="28">
        <f>INDEX('[1]March Week 3 2019'!F:F,MATCH('[1]2019'!$A35,'[1]March Week 3 2019'!$A:$A,0))</f>
        <v>15419</v>
      </c>
      <c r="Q35" s="28">
        <f>INDEX('[1]March Week 3 2019'!G:G,MATCH('[1]2019'!$A35,'[1]March Week 3 2019'!$A:$A,0))</f>
        <v>16133</v>
      </c>
      <c r="R35" s="28">
        <f>INDEX('[1]March Week 3 2019'!H:H,MATCH('[1]2019'!$A35,'[1]March Week 3 2019'!$A:$A,0))</f>
        <v>16014</v>
      </c>
      <c r="S35" s="28">
        <f>INDEX('[1]March Week 3 2019'!I:I,MATCH('[1]2019'!$A35,'[1]March Week 3 2019'!$A:$A,0))</f>
        <v>15663</v>
      </c>
      <c r="T35" s="30">
        <f>INDEX('[1]March Week 3 2019'!J:J,MATCH('[1]2019'!$A35,'[1]March Week 3 2019'!$A:$A,0))</f>
        <v>14706</v>
      </c>
      <c r="U35" s="29">
        <f>INDEX('[1]March Week 4 2019'!D:D,MATCH('[1]2019'!$B35,'[1]March Week 4 2019'!$B:$B,0))</f>
        <v>12418</v>
      </c>
      <c r="V35" s="28">
        <f>INDEX('[1]March Week 4 2019'!E:E,MATCH('[1]2019'!$B35,'[1]March Week 4 2019'!$B:$B,0))</f>
        <v>15100</v>
      </c>
      <c r="W35" s="28">
        <f>INDEX('[1]March Week 4 2019'!F:F,MATCH('[1]2019'!$B35,'[1]March Week 4 2019'!$B:$B,0))</f>
        <v>15497</v>
      </c>
      <c r="X35" s="28">
        <f>INDEX('[1]March Week 4 2019'!G:G,MATCH('[1]2019'!$B35,'[1]March Week 4 2019'!$B:$B,0))</f>
        <v>16016</v>
      </c>
      <c r="Y35" s="28">
        <f>INDEX('[1]March Week 4 2019'!H:H,MATCH('[1]2019'!$B35,'[1]March Week 4 2019'!$B:$B,0))</f>
        <v>16248</v>
      </c>
      <c r="Z35" s="28">
        <f>INDEX('[1]March Week 4 2019'!I:I,MATCH('[1]2019'!$B35,'[1]March Week 4 2019'!$B:$B,0))</f>
        <v>16922</v>
      </c>
      <c r="AA35" s="30">
        <f>INDEX('[1]March Week 4 2019'!J:J,MATCH('[1]2019'!$B35,'[1]March Week 4 2019'!$B:$B,0))</f>
        <v>14452</v>
      </c>
      <c r="AB35">
        <f>IFERROR(INDEX('[1]March Week 5 2019'!D:D,MATCH('[1]2019'!$B35,'[1]March Week 5 2019'!$B:$B,0)),"")</f>
        <v>11284</v>
      </c>
      <c r="AC35">
        <f>IFERROR(INDEX('[1]March Week 5 2019'!E:E,MATCH('[1]2019'!$B35,'[1]March Week 5 2019'!$B:$B,0)),"")</f>
        <v>15457</v>
      </c>
      <c r="AD35">
        <f>IFERROR(INDEX('[1]March Week 5 2019'!F:F,MATCH('[1]2019'!$B35,'[1]March Week 5 2019'!$B:$B,0)),"")</f>
        <v>16009</v>
      </c>
      <c r="AE35">
        <f>IFERROR(INDEX('[1]March Week 5 2019'!G:G,MATCH('[1]2019'!$B35,'[1]March Week 5 2019'!$B:$B,0)),"")</f>
        <v>15509</v>
      </c>
      <c r="AF35">
        <f>IFERROR(INDEX('[1]March Week 5 2019'!H:H,MATCH('[1]2019'!$B35,'[1]March Week 5 2019'!$B:$B,0)),"")</f>
        <v>16542</v>
      </c>
      <c r="AG35">
        <f>IFERROR(INDEX('[1]March Week 5 2019'!I:I,MATCH('[1]2019'!$B35,'[1]March Week 5 2019'!$B:$B,0)),"")</f>
        <v>17253</v>
      </c>
      <c r="AH35" s="30">
        <f>IFERROR(INDEX('[1]March Week 5 2019'!J:J,MATCH('[1]2019'!$B35,'[1]March Week 5 2019'!$B:$B,0)),"")</f>
        <v>15194</v>
      </c>
      <c r="AI35">
        <f>INDEX('[1]April week 1 2019'!D:D,MATCH('[1]2019'!$B35,'[1]April week 1 2019'!$B:$B,0))</f>
        <v>12083</v>
      </c>
      <c r="AJ35">
        <f>INDEX('[1]April week 1 2019'!E:E,MATCH('[1]2019'!$B35,'[1]April week 1 2019'!$B:$B,0))</f>
        <v>12038</v>
      </c>
      <c r="AK35">
        <f>INDEX('[1]April week 1 2019'!F:F,MATCH('[1]2019'!$B35,'[1]April week 1 2019'!$B:$B,0))</f>
        <v>15089</v>
      </c>
      <c r="AL35">
        <f>INDEX('[1]April week 1 2019'!G:G,MATCH('[1]2019'!$B35,'[1]April week 1 2019'!$B:$B,0))</f>
        <v>15487</v>
      </c>
      <c r="AM35">
        <f>INDEX('[1]April week 1 2019'!H:H,MATCH('[1]2019'!$B35,'[1]April week 1 2019'!$B:$B,0))</f>
        <v>17028</v>
      </c>
      <c r="AN35">
        <f>INDEX('[1]April week 1 2019'!I:I,MATCH('[1]2019'!$B35,'[1]April week 1 2019'!$B:$B,0))</f>
        <v>17605</v>
      </c>
      <c r="AO35" s="30">
        <f>INDEX('[1]April week 1 2019'!J:J,MATCH('[1]2019'!$B35,'[1]April week 1 2019'!$B:$B,0))</f>
        <v>15252</v>
      </c>
      <c r="AP35">
        <f t="shared" si="0"/>
        <v>99268</v>
      </c>
      <c r="AQ35">
        <f t="shared" si="1"/>
        <v>104029</v>
      </c>
      <c r="AR35">
        <f t="shared" si="2"/>
        <v>106653</v>
      </c>
      <c r="AS35">
        <f>INDEX('[1]March Week 5 2020'!L:L,MATCH('[1]2019'!B35,'[1]March Week 5 2020'!B:B,0))</f>
        <v>107248</v>
      </c>
      <c r="AT35">
        <f>INDEX('[1]April week 1 2019'!K:K,MATCH('[1]2019'!B35,'[1]April week 1 2019'!B:B,0))</f>
        <v>104582</v>
      </c>
    </row>
    <row r="36" spans="1:46" ht="16" x14ac:dyDescent="0.2">
      <c r="A36" s="109" t="s">
        <v>136</v>
      </c>
      <c r="B36" s="22" t="s">
        <v>137</v>
      </c>
      <c r="C36" s="22" t="str">
        <f>VLOOKUP(B36,'[1]2020'!$B$5:$C$69,2,FALSE)</f>
        <v>Oxford</v>
      </c>
      <c r="D36" s="23" t="s">
        <v>139</v>
      </c>
      <c r="E36" s="72">
        <v>4536</v>
      </c>
      <c r="F36" s="73">
        <v>4550</v>
      </c>
      <c r="G36" s="72">
        <v>2268</v>
      </c>
      <c r="H36" s="74">
        <v>3756</v>
      </c>
      <c r="I36" s="74">
        <v>4081</v>
      </c>
      <c r="J36" s="74">
        <v>4132</v>
      </c>
      <c r="K36" s="74">
        <v>4135</v>
      </c>
      <c r="L36" s="74">
        <v>4600</v>
      </c>
      <c r="M36" s="73">
        <v>4209</v>
      </c>
      <c r="N36" s="72">
        <v>3682</v>
      </c>
      <c r="O36" s="74">
        <v>3888</v>
      </c>
      <c r="P36" s="28">
        <f>INDEX('[1]March Week 3 2019'!F:F,MATCH('[1]2019'!$A36,'[1]March Week 3 2019'!$A:$A,0))</f>
        <v>3965</v>
      </c>
      <c r="Q36" s="28">
        <f>INDEX('[1]March Week 3 2019'!G:G,MATCH('[1]2019'!$A36,'[1]March Week 3 2019'!$A:$A,0))</f>
        <v>4179</v>
      </c>
      <c r="R36" s="28">
        <f>INDEX('[1]March Week 3 2019'!H:H,MATCH('[1]2019'!$A36,'[1]March Week 3 2019'!$A:$A,0))</f>
        <v>4085</v>
      </c>
      <c r="S36" s="28">
        <f>INDEX('[1]March Week 3 2019'!I:I,MATCH('[1]2019'!$A36,'[1]March Week 3 2019'!$A:$A,0))</f>
        <v>3576</v>
      </c>
      <c r="T36" s="30">
        <f>INDEX('[1]March Week 3 2019'!J:J,MATCH('[1]2019'!$A36,'[1]March Week 3 2019'!$A:$A,0))</f>
        <v>3860</v>
      </c>
      <c r="U36" s="29">
        <f>INDEX('[1]March Week 4 2019'!D:D,MATCH('[1]2019'!$B36,'[1]March Week 4 2019'!$B:$B,0))</f>
        <v>3737</v>
      </c>
      <c r="V36" s="28">
        <f>INDEX('[1]March Week 4 2019'!E:E,MATCH('[1]2019'!$B36,'[1]March Week 4 2019'!$B:$B,0))</f>
        <v>3796</v>
      </c>
      <c r="W36" s="28">
        <f>INDEX('[1]March Week 4 2019'!F:F,MATCH('[1]2019'!$B36,'[1]March Week 4 2019'!$B:$B,0))</f>
        <v>3955</v>
      </c>
      <c r="X36" s="28">
        <f>INDEX('[1]March Week 4 2019'!G:G,MATCH('[1]2019'!$B36,'[1]March Week 4 2019'!$B:$B,0))</f>
        <v>4104</v>
      </c>
      <c r="Y36" s="28">
        <f>INDEX('[1]March Week 4 2019'!H:H,MATCH('[1]2019'!$B36,'[1]March Week 4 2019'!$B:$B,0))</f>
        <v>4125</v>
      </c>
      <c r="Z36" s="28">
        <f>INDEX('[1]March Week 4 2019'!I:I,MATCH('[1]2019'!$B36,'[1]March Week 4 2019'!$B:$B,0))</f>
        <v>4453</v>
      </c>
      <c r="AA36" s="30">
        <f>INDEX('[1]March Week 4 2019'!J:J,MATCH('[1]2019'!$B36,'[1]March Week 4 2019'!$B:$B,0))</f>
        <v>3797</v>
      </c>
      <c r="AB36">
        <f>IFERROR(INDEX('[1]March Week 5 2019'!D:D,MATCH('[1]2019'!$B36,'[1]March Week 5 2019'!$B:$B,0)),"")</f>
        <v>3057</v>
      </c>
      <c r="AC36">
        <f>IFERROR(INDEX('[1]March Week 5 2019'!E:E,MATCH('[1]2019'!$B36,'[1]March Week 5 2019'!$B:$B,0)),"")</f>
        <v>3878</v>
      </c>
      <c r="AD36">
        <f>IFERROR(INDEX('[1]March Week 5 2019'!F:F,MATCH('[1]2019'!$B36,'[1]March Week 5 2019'!$B:$B,0)),"")</f>
        <v>3880</v>
      </c>
      <c r="AE36">
        <f>IFERROR(INDEX('[1]March Week 5 2019'!G:G,MATCH('[1]2019'!$B36,'[1]March Week 5 2019'!$B:$B,0)),"")</f>
        <v>3850</v>
      </c>
      <c r="AF36">
        <f>IFERROR(INDEX('[1]March Week 5 2019'!H:H,MATCH('[1]2019'!$B36,'[1]March Week 5 2019'!$B:$B,0)),"")</f>
        <v>3982</v>
      </c>
      <c r="AG36">
        <f>IFERROR(INDEX('[1]March Week 5 2019'!I:I,MATCH('[1]2019'!$B36,'[1]March Week 5 2019'!$B:$B,0)),"")</f>
        <v>4484</v>
      </c>
      <c r="AH36" s="30">
        <f>IFERROR(INDEX('[1]March Week 5 2019'!J:J,MATCH('[1]2019'!$B36,'[1]March Week 5 2019'!$B:$B,0)),"")</f>
        <v>4035</v>
      </c>
      <c r="AI36">
        <f>INDEX('[1]April week 1 2019'!D:D,MATCH('[1]2019'!$B36,'[1]April week 1 2019'!$B:$B,0))</f>
        <v>3498</v>
      </c>
      <c r="AJ36">
        <f>INDEX('[1]April week 1 2019'!E:E,MATCH('[1]2019'!$B36,'[1]April week 1 2019'!$B:$B,0))</f>
        <v>2883</v>
      </c>
      <c r="AK36">
        <f>INDEX('[1]April week 1 2019'!F:F,MATCH('[1]2019'!$B36,'[1]April week 1 2019'!$B:$B,0))</f>
        <v>3745</v>
      </c>
      <c r="AL36">
        <f>INDEX('[1]April week 1 2019'!G:G,MATCH('[1]2019'!$B36,'[1]April week 1 2019'!$B:$B,0))</f>
        <v>3819</v>
      </c>
      <c r="AM36">
        <f>INDEX('[1]April week 1 2019'!H:H,MATCH('[1]2019'!$B36,'[1]April week 1 2019'!$B:$B,0))</f>
        <v>4140</v>
      </c>
      <c r="AN36">
        <f>INDEX('[1]April week 1 2019'!I:I,MATCH('[1]2019'!$B36,'[1]April week 1 2019'!$B:$B,0))</f>
        <v>4407</v>
      </c>
      <c r="AO36" s="30">
        <f>INDEX('[1]April week 1 2019'!J:J,MATCH('[1]2019'!$B36,'[1]April week 1 2019'!$B:$B,0))</f>
        <v>4267</v>
      </c>
      <c r="AP36">
        <f t="shared" si="0"/>
        <v>27181</v>
      </c>
      <c r="AQ36">
        <f t="shared" si="1"/>
        <v>27235</v>
      </c>
      <c r="AR36">
        <f t="shared" si="2"/>
        <v>27967</v>
      </c>
      <c r="AS36">
        <f>INDEX('[1]March Week 5 2020'!L:L,MATCH('[1]2019'!B36,'[1]March Week 5 2020'!B:B,0))</f>
        <v>27166</v>
      </c>
      <c r="AT36">
        <f>INDEX('[1]April week 1 2019'!K:K,MATCH('[1]2019'!B36,'[1]April week 1 2019'!B:B,0))</f>
        <v>26759</v>
      </c>
    </row>
    <row r="37" spans="1:46" ht="16" x14ac:dyDescent="0.2">
      <c r="A37" s="109" t="s">
        <v>140</v>
      </c>
      <c r="B37" s="22" t="s">
        <v>141</v>
      </c>
      <c r="C37" s="22" t="str">
        <f>VLOOKUP(B37,'[1]2020'!$B$5:$C$69,2,FALSE)</f>
        <v>Oxford</v>
      </c>
      <c r="D37" s="23" t="s">
        <v>142</v>
      </c>
      <c r="E37" s="72">
        <v>3304</v>
      </c>
      <c r="F37" s="73">
        <v>2916</v>
      </c>
      <c r="G37" s="72">
        <v>1874</v>
      </c>
      <c r="H37" s="74">
        <v>2601</v>
      </c>
      <c r="I37" s="74">
        <v>2799</v>
      </c>
      <c r="J37" s="74">
        <v>2865</v>
      </c>
      <c r="K37" s="74">
        <v>2802</v>
      </c>
      <c r="L37" s="74">
        <v>3016</v>
      </c>
      <c r="M37" s="73">
        <v>2651</v>
      </c>
      <c r="N37" s="72">
        <v>2453</v>
      </c>
      <c r="O37" s="74">
        <v>2679</v>
      </c>
      <c r="P37" s="28">
        <f>INDEX('[1]March Week 3 2019'!F:F,MATCH('[1]2019'!$A37,'[1]March Week 3 2019'!$A:$A,0))</f>
        <v>2821</v>
      </c>
      <c r="Q37" s="28">
        <f>INDEX('[1]March Week 3 2019'!G:G,MATCH('[1]2019'!$A37,'[1]March Week 3 2019'!$A:$A,0))</f>
        <v>2937</v>
      </c>
      <c r="R37" s="28">
        <f>INDEX('[1]March Week 3 2019'!H:H,MATCH('[1]2019'!$A37,'[1]March Week 3 2019'!$A:$A,0))</f>
        <v>2702</v>
      </c>
      <c r="S37" s="28">
        <f>INDEX('[1]March Week 3 2019'!I:I,MATCH('[1]2019'!$A37,'[1]March Week 3 2019'!$A:$A,0))</f>
        <v>2384</v>
      </c>
      <c r="T37" s="30">
        <f>INDEX('[1]March Week 3 2019'!J:J,MATCH('[1]2019'!$A37,'[1]March Week 3 2019'!$A:$A,0))</f>
        <v>2348</v>
      </c>
      <c r="U37" s="29">
        <f>INDEX('[1]March Week 4 2019'!D:D,MATCH('[1]2019'!$B37,'[1]March Week 4 2019'!$B:$B,0))</f>
        <v>2432</v>
      </c>
      <c r="V37" s="28">
        <f>INDEX('[1]March Week 4 2019'!E:E,MATCH('[1]2019'!$B37,'[1]March Week 4 2019'!$B:$B,0))</f>
        <v>2671</v>
      </c>
      <c r="W37" s="28">
        <f>INDEX('[1]March Week 4 2019'!F:F,MATCH('[1]2019'!$B37,'[1]March Week 4 2019'!$B:$B,0))</f>
        <v>2713</v>
      </c>
      <c r="X37" s="28">
        <f>INDEX('[1]March Week 4 2019'!G:G,MATCH('[1]2019'!$B37,'[1]March Week 4 2019'!$B:$B,0))</f>
        <v>2887</v>
      </c>
      <c r="Y37" s="28">
        <f>INDEX('[1]March Week 4 2019'!H:H,MATCH('[1]2019'!$B37,'[1]March Week 4 2019'!$B:$B,0))</f>
        <v>2989</v>
      </c>
      <c r="Z37" s="28">
        <f>INDEX('[1]March Week 4 2019'!I:I,MATCH('[1]2019'!$B37,'[1]March Week 4 2019'!$B:$B,0))</f>
        <v>3129</v>
      </c>
      <c r="AA37" s="30">
        <f>INDEX('[1]March Week 4 2019'!J:J,MATCH('[1]2019'!$B37,'[1]March Week 4 2019'!$B:$B,0))</f>
        <v>2339</v>
      </c>
      <c r="AB37">
        <f>IFERROR(INDEX('[1]March Week 5 2019'!D:D,MATCH('[1]2019'!$B37,'[1]March Week 5 2019'!$B:$B,0)),"")</f>
        <v>2012</v>
      </c>
      <c r="AC37">
        <f>IFERROR(INDEX('[1]March Week 5 2019'!E:E,MATCH('[1]2019'!$B37,'[1]March Week 5 2019'!$B:$B,0)),"")</f>
        <v>2522</v>
      </c>
      <c r="AD37">
        <f>IFERROR(INDEX('[1]March Week 5 2019'!F:F,MATCH('[1]2019'!$B37,'[1]March Week 5 2019'!$B:$B,0)),"")</f>
        <v>2808</v>
      </c>
      <c r="AE37">
        <f>IFERROR(INDEX('[1]March Week 5 2019'!G:G,MATCH('[1]2019'!$B37,'[1]March Week 5 2019'!$B:$B,0)),"")</f>
        <v>2514</v>
      </c>
      <c r="AF37">
        <f>IFERROR(INDEX('[1]March Week 5 2019'!H:H,MATCH('[1]2019'!$B37,'[1]March Week 5 2019'!$B:$B,0)),"")</f>
        <v>2736</v>
      </c>
      <c r="AG37">
        <f>IFERROR(INDEX('[1]March Week 5 2019'!I:I,MATCH('[1]2019'!$B37,'[1]March Week 5 2019'!$B:$B,0)),"")</f>
        <v>3160</v>
      </c>
      <c r="AH37" s="30">
        <f>IFERROR(INDEX('[1]March Week 5 2019'!J:J,MATCH('[1]2019'!$B37,'[1]March Week 5 2019'!$B:$B,0)),"")</f>
        <v>2508</v>
      </c>
      <c r="AI37">
        <f>INDEX('[1]April week 1 2019'!D:D,MATCH('[1]2019'!$B37,'[1]April week 1 2019'!$B:$B,0))</f>
        <v>2334</v>
      </c>
      <c r="AJ37">
        <f>INDEX('[1]April week 1 2019'!E:E,MATCH('[1]2019'!$B37,'[1]April week 1 2019'!$B:$B,0))</f>
        <v>1981</v>
      </c>
      <c r="AK37">
        <f>INDEX('[1]April week 1 2019'!F:F,MATCH('[1]2019'!$B37,'[1]April week 1 2019'!$B:$B,0))</f>
        <v>2478</v>
      </c>
      <c r="AL37">
        <f>INDEX('[1]April week 1 2019'!G:G,MATCH('[1]2019'!$B37,'[1]April week 1 2019'!$B:$B,0))</f>
        <v>2587</v>
      </c>
      <c r="AM37">
        <f>INDEX('[1]April week 1 2019'!H:H,MATCH('[1]2019'!$B37,'[1]April week 1 2019'!$B:$B,0))</f>
        <v>2995</v>
      </c>
      <c r="AN37">
        <f>INDEX('[1]April week 1 2019'!I:I,MATCH('[1]2019'!$B37,'[1]April week 1 2019'!$B:$B,0))</f>
        <v>3060</v>
      </c>
      <c r="AO37" s="30">
        <f>INDEX('[1]April week 1 2019'!J:J,MATCH('[1]2019'!$B37,'[1]April week 1 2019'!$B:$B,0))</f>
        <v>2497</v>
      </c>
      <c r="AP37">
        <f t="shared" si="0"/>
        <v>18608</v>
      </c>
      <c r="AQ37">
        <f t="shared" si="1"/>
        <v>18324</v>
      </c>
      <c r="AR37">
        <f t="shared" si="2"/>
        <v>19160</v>
      </c>
      <c r="AS37">
        <f>INDEX('[1]March Week 5 2020'!L:L,MATCH('[1]2019'!B37,'[1]March Week 5 2020'!B:B,0))</f>
        <v>18260</v>
      </c>
      <c r="AT37">
        <f>INDEX('[1]April week 1 2019'!K:K,MATCH('[1]2019'!B37,'[1]April week 1 2019'!B:B,0))</f>
        <v>17932</v>
      </c>
    </row>
    <row r="38" spans="1:46" ht="16" x14ac:dyDescent="0.2">
      <c r="A38" s="109" t="s">
        <v>143</v>
      </c>
      <c r="B38" s="22" t="s">
        <v>144</v>
      </c>
      <c r="C38" s="22" t="str">
        <f>VLOOKUP(B38,'[1]2020'!$B$5:$C$69,2,FALSE)</f>
        <v>Oxford</v>
      </c>
      <c r="D38" s="23" t="s">
        <v>145</v>
      </c>
      <c r="E38" s="72">
        <v>826</v>
      </c>
      <c r="F38" s="73">
        <v>990</v>
      </c>
      <c r="G38" s="72">
        <v>614</v>
      </c>
      <c r="H38" s="74">
        <v>670</v>
      </c>
      <c r="I38" s="74">
        <v>678</v>
      </c>
      <c r="J38" s="74">
        <v>732</v>
      </c>
      <c r="K38" s="74">
        <v>619</v>
      </c>
      <c r="L38" s="74">
        <v>800</v>
      </c>
      <c r="M38" s="73">
        <v>898</v>
      </c>
      <c r="N38" s="72">
        <v>830</v>
      </c>
      <c r="O38" s="74">
        <v>662</v>
      </c>
      <c r="P38" s="28">
        <f>INDEX('[1]March Week 3 2019'!F:F,MATCH('[1]2019'!$A38,'[1]March Week 3 2019'!$A:$A,0))</f>
        <v>682</v>
      </c>
      <c r="Q38" s="28">
        <f>INDEX('[1]March Week 3 2019'!G:G,MATCH('[1]2019'!$A38,'[1]March Week 3 2019'!$A:$A,0))</f>
        <v>708</v>
      </c>
      <c r="R38" s="28">
        <f>INDEX('[1]March Week 3 2019'!H:H,MATCH('[1]2019'!$A38,'[1]March Week 3 2019'!$A:$A,0))</f>
        <v>700</v>
      </c>
      <c r="S38" s="28">
        <f>INDEX('[1]March Week 3 2019'!I:I,MATCH('[1]2019'!$A38,'[1]March Week 3 2019'!$A:$A,0))</f>
        <v>574</v>
      </c>
      <c r="T38" s="30">
        <f>INDEX('[1]March Week 3 2019'!J:J,MATCH('[1]2019'!$A38,'[1]March Week 3 2019'!$A:$A,0))</f>
        <v>783</v>
      </c>
      <c r="U38" s="29">
        <f>INDEX('[1]March Week 4 2019'!D:D,MATCH('[1]2019'!$B38,'[1]March Week 4 2019'!$B:$B,0))</f>
        <v>809</v>
      </c>
      <c r="V38" s="28">
        <f>INDEX('[1]March Week 4 2019'!E:E,MATCH('[1]2019'!$B38,'[1]March Week 4 2019'!$B:$B,0))</f>
        <v>710</v>
      </c>
      <c r="W38" s="28">
        <f>INDEX('[1]March Week 4 2019'!F:F,MATCH('[1]2019'!$B38,'[1]March Week 4 2019'!$B:$B,0))</f>
        <v>666</v>
      </c>
      <c r="X38" s="28">
        <f>INDEX('[1]March Week 4 2019'!G:G,MATCH('[1]2019'!$B38,'[1]March Week 4 2019'!$B:$B,0))</f>
        <v>650</v>
      </c>
      <c r="Y38" s="28">
        <f>INDEX('[1]March Week 4 2019'!H:H,MATCH('[1]2019'!$B38,'[1]March Week 4 2019'!$B:$B,0))</f>
        <v>722</v>
      </c>
      <c r="Z38" s="28">
        <f>INDEX('[1]March Week 4 2019'!I:I,MATCH('[1]2019'!$B38,'[1]March Week 4 2019'!$B:$B,0))</f>
        <v>740</v>
      </c>
      <c r="AA38" s="30">
        <f>INDEX('[1]March Week 4 2019'!J:J,MATCH('[1]2019'!$B38,'[1]March Week 4 2019'!$B:$B,0))</f>
        <v>726</v>
      </c>
      <c r="AB38">
        <f>IFERROR(INDEX('[1]March Week 5 2019'!D:D,MATCH('[1]2019'!$B38,'[1]March Week 5 2019'!$B:$B,0)),"")</f>
        <v>713</v>
      </c>
      <c r="AC38">
        <f>IFERROR(INDEX('[1]March Week 5 2019'!E:E,MATCH('[1]2019'!$B38,'[1]March Week 5 2019'!$B:$B,0)),"")</f>
        <v>619</v>
      </c>
      <c r="AD38">
        <f>IFERROR(INDEX('[1]March Week 5 2019'!F:F,MATCH('[1]2019'!$B38,'[1]March Week 5 2019'!$B:$B,0)),"")</f>
        <v>665</v>
      </c>
      <c r="AE38">
        <f>IFERROR(INDEX('[1]March Week 5 2019'!G:G,MATCH('[1]2019'!$B38,'[1]March Week 5 2019'!$B:$B,0)),"")</f>
        <v>605</v>
      </c>
      <c r="AF38">
        <f>IFERROR(INDEX('[1]March Week 5 2019'!H:H,MATCH('[1]2019'!$B38,'[1]March Week 5 2019'!$B:$B,0)),"")</f>
        <v>643</v>
      </c>
      <c r="AG38">
        <f>IFERROR(INDEX('[1]March Week 5 2019'!I:I,MATCH('[1]2019'!$B38,'[1]March Week 5 2019'!$B:$B,0)),"")</f>
        <v>755</v>
      </c>
      <c r="AH38" s="30">
        <f>IFERROR(INDEX('[1]March Week 5 2019'!J:J,MATCH('[1]2019'!$B38,'[1]March Week 5 2019'!$B:$B,0)),"")</f>
        <v>855</v>
      </c>
      <c r="AI38">
        <f>INDEX('[1]April week 1 2019'!D:D,MATCH('[1]2019'!$B38,'[1]April week 1 2019'!$B:$B,0))</f>
        <v>829</v>
      </c>
      <c r="AJ38">
        <f>INDEX('[1]April week 1 2019'!E:E,MATCH('[1]2019'!$B38,'[1]April week 1 2019'!$B:$B,0))</f>
        <v>400</v>
      </c>
      <c r="AK38">
        <f>INDEX('[1]April week 1 2019'!F:F,MATCH('[1]2019'!$B38,'[1]April week 1 2019'!$B:$B,0))</f>
        <v>527</v>
      </c>
      <c r="AL38">
        <f>INDEX('[1]April week 1 2019'!G:G,MATCH('[1]2019'!$B38,'[1]April week 1 2019'!$B:$B,0))</f>
        <v>621</v>
      </c>
      <c r="AM38">
        <f>INDEX('[1]April week 1 2019'!H:H,MATCH('[1]2019'!$B38,'[1]April week 1 2019'!$B:$B,0))</f>
        <v>648</v>
      </c>
      <c r="AN38">
        <f>INDEX('[1]April week 1 2019'!I:I,MATCH('[1]2019'!$B38,'[1]April week 1 2019'!$B:$B,0))</f>
        <v>750</v>
      </c>
      <c r="AO38" s="30">
        <f>INDEX('[1]April week 1 2019'!J:J,MATCH('[1]2019'!$B38,'[1]April week 1 2019'!$B:$B,0))</f>
        <v>898</v>
      </c>
      <c r="AP38">
        <f t="shared" si="0"/>
        <v>5011</v>
      </c>
      <c r="AQ38">
        <f t="shared" si="1"/>
        <v>4939</v>
      </c>
      <c r="AR38">
        <f t="shared" si="2"/>
        <v>5023</v>
      </c>
      <c r="AS38">
        <f>INDEX('[1]March Week 5 2020'!L:L,MATCH('[1]2019'!B38,'[1]March Week 5 2020'!B:B,0))</f>
        <v>4855</v>
      </c>
      <c r="AT38">
        <f>INDEX('[1]April week 1 2019'!K:K,MATCH('[1]2019'!B38,'[1]April week 1 2019'!B:B,0))</f>
        <v>4673</v>
      </c>
    </row>
    <row r="39" spans="1:46" ht="16" x14ac:dyDescent="0.2">
      <c r="A39" s="109" t="s">
        <v>146</v>
      </c>
      <c r="B39" s="22" t="s">
        <v>147</v>
      </c>
      <c r="C39" s="22" t="str">
        <f>VLOOKUP(B39,'[1]2020'!$B$5:$C$69,2,FALSE)</f>
        <v>Oxford</v>
      </c>
      <c r="D39" s="31" t="s">
        <v>148</v>
      </c>
      <c r="E39" s="72">
        <v>8984</v>
      </c>
      <c r="F39" s="73">
        <v>7436</v>
      </c>
      <c r="G39" s="72">
        <v>6340</v>
      </c>
      <c r="H39" s="74">
        <v>5524</v>
      </c>
      <c r="I39" s="74">
        <v>5547</v>
      </c>
      <c r="J39" s="74">
        <v>6015</v>
      </c>
      <c r="K39" s="74">
        <v>6161</v>
      </c>
      <c r="L39" s="74">
        <v>7639</v>
      </c>
      <c r="M39" s="73">
        <v>6589</v>
      </c>
      <c r="N39" s="72">
        <v>7825</v>
      </c>
      <c r="O39" s="74">
        <v>5598</v>
      </c>
      <c r="P39" s="28">
        <f>INDEX('[1]March Week 3 2019'!F:F,MATCH('[1]2019'!$A39,'[1]March Week 3 2019'!$A:$A,0))</f>
        <v>5735</v>
      </c>
      <c r="Q39" s="28">
        <f>INDEX('[1]March Week 3 2019'!G:G,MATCH('[1]2019'!$A39,'[1]March Week 3 2019'!$A:$A,0))</f>
        <v>5939</v>
      </c>
      <c r="R39" s="28">
        <f>INDEX('[1]March Week 3 2019'!H:H,MATCH('[1]2019'!$A39,'[1]March Week 3 2019'!$A:$A,0))</f>
        <v>5841</v>
      </c>
      <c r="S39" s="28">
        <f>INDEX('[1]March Week 3 2019'!I:I,MATCH('[1]2019'!$A39,'[1]March Week 3 2019'!$A:$A,0))</f>
        <v>6463</v>
      </c>
      <c r="T39" s="30">
        <f>INDEX('[1]March Week 3 2019'!J:J,MATCH('[1]2019'!$A39,'[1]March Week 3 2019'!$A:$A,0))</f>
        <v>5796</v>
      </c>
      <c r="U39" s="29">
        <f>INDEX('[1]March Week 4 2019'!D:D,MATCH('[1]2019'!$B39,'[1]March Week 4 2019'!$B:$B,0))</f>
        <v>8304</v>
      </c>
      <c r="V39" s="28">
        <f>INDEX('[1]March Week 4 2019'!E:E,MATCH('[1]2019'!$B39,'[1]March Week 4 2019'!$B:$B,0))</f>
        <v>5611</v>
      </c>
      <c r="W39" s="28">
        <f>INDEX('[1]March Week 4 2019'!F:F,MATCH('[1]2019'!$B39,'[1]March Week 4 2019'!$B:$B,0))</f>
        <v>5524</v>
      </c>
      <c r="X39" s="28">
        <f>INDEX('[1]March Week 4 2019'!G:G,MATCH('[1]2019'!$B39,'[1]March Week 4 2019'!$B:$B,0))</f>
        <v>6008</v>
      </c>
      <c r="Y39" s="28">
        <f>INDEX('[1]March Week 4 2019'!H:H,MATCH('[1]2019'!$B39,'[1]March Week 4 2019'!$B:$B,0))</f>
        <v>6188</v>
      </c>
      <c r="Z39" s="28">
        <f>INDEX('[1]March Week 4 2019'!I:I,MATCH('[1]2019'!$B39,'[1]March Week 4 2019'!$B:$B,0))</f>
        <v>7443</v>
      </c>
      <c r="AA39" s="30">
        <f>INDEX('[1]March Week 4 2019'!J:J,MATCH('[1]2019'!$B39,'[1]March Week 4 2019'!$B:$B,0))</f>
        <v>5560</v>
      </c>
      <c r="AB39">
        <f>IFERROR(INDEX('[1]March Week 5 2019'!D:D,MATCH('[1]2019'!$B39,'[1]March Week 5 2019'!$B:$B,0)),"")</f>
        <v>5492</v>
      </c>
      <c r="AC39">
        <f>IFERROR(INDEX('[1]March Week 5 2019'!E:E,MATCH('[1]2019'!$B39,'[1]March Week 5 2019'!$B:$B,0)),"")</f>
        <v>5322</v>
      </c>
      <c r="AD39">
        <f>IFERROR(INDEX('[1]March Week 5 2019'!F:F,MATCH('[1]2019'!$B39,'[1]March Week 5 2019'!$B:$B,0)),"")</f>
        <v>5383</v>
      </c>
      <c r="AE39">
        <f>IFERROR(INDEX('[1]March Week 5 2019'!G:G,MATCH('[1]2019'!$B39,'[1]March Week 5 2019'!$B:$B,0)),"")</f>
        <v>5184</v>
      </c>
      <c r="AF39">
        <f>IFERROR(INDEX('[1]March Week 5 2019'!H:H,MATCH('[1]2019'!$B39,'[1]March Week 5 2019'!$B:$B,0)),"")</f>
        <v>5571</v>
      </c>
      <c r="AG39">
        <f>IFERROR(INDEX('[1]March Week 5 2019'!I:I,MATCH('[1]2019'!$B39,'[1]March Week 5 2019'!$B:$B,0)),"")</f>
        <v>7292</v>
      </c>
      <c r="AH39" s="30">
        <f>IFERROR(INDEX('[1]March Week 5 2019'!J:J,MATCH('[1]2019'!$B39,'[1]March Week 5 2019'!$B:$B,0)),"")</f>
        <v>6055</v>
      </c>
      <c r="AI39">
        <f>INDEX('[1]April week 1 2019'!D:D,MATCH('[1]2019'!$B39,'[1]April week 1 2019'!$B:$B,0))</f>
        <v>7279</v>
      </c>
      <c r="AJ39">
        <f>INDEX('[1]April week 1 2019'!E:E,MATCH('[1]2019'!$B39,'[1]April week 1 2019'!$B:$B,0))</f>
        <v>3856</v>
      </c>
      <c r="AK39">
        <f>INDEX('[1]April week 1 2019'!F:F,MATCH('[1]2019'!$B39,'[1]April week 1 2019'!$B:$B,0))</f>
        <v>4798</v>
      </c>
      <c r="AL39">
        <f>INDEX('[1]April week 1 2019'!G:G,MATCH('[1]2019'!$B39,'[1]April week 1 2019'!$B:$B,0))</f>
        <v>5086</v>
      </c>
      <c r="AM39">
        <f>INDEX('[1]April week 1 2019'!H:H,MATCH('[1]2019'!$B39,'[1]April week 1 2019'!$B:$B,0))</f>
        <v>5973</v>
      </c>
      <c r="AN39">
        <f>INDEX('[1]April week 1 2019'!I:I,MATCH('[1]2019'!$B39,'[1]April week 1 2019'!$B:$B,0))</f>
        <v>6908</v>
      </c>
      <c r="AO39" s="30">
        <f>INDEX('[1]April week 1 2019'!J:J,MATCH('[1]2019'!$B39,'[1]April week 1 2019'!$B:$B,0))</f>
        <v>5756</v>
      </c>
      <c r="AP39">
        <f t="shared" si="0"/>
        <v>43815</v>
      </c>
      <c r="AQ39">
        <f t="shared" si="1"/>
        <v>43197</v>
      </c>
      <c r="AR39">
        <f t="shared" si="2"/>
        <v>44638</v>
      </c>
      <c r="AS39">
        <f>INDEX('[1]March Week 5 2020'!L:L,MATCH('[1]2019'!B39,'[1]March Week 5 2020'!B:B,0))</f>
        <v>40299</v>
      </c>
      <c r="AT39">
        <f>INDEX('[1]April week 1 2019'!K:K,MATCH('[1]2019'!B39,'[1]April week 1 2019'!B:B,0))</f>
        <v>39656</v>
      </c>
    </row>
    <row r="40" spans="1:46" ht="16" x14ac:dyDescent="0.2">
      <c r="A40" s="109" t="s">
        <v>149</v>
      </c>
      <c r="B40" s="22" t="s">
        <v>150</v>
      </c>
      <c r="C40" s="22" t="str">
        <f>VLOOKUP(B40,'[1]2020'!$B$5:$C$69,2,FALSE)</f>
        <v>Penobscot</v>
      </c>
      <c r="D40" s="44" t="s">
        <v>152</v>
      </c>
      <c r="E40" s="75">
        <v>65194</v>
      </c>
      <c r="F40" s="73">
        <v>55109</v>
      </c>
      <c r="G40" s="72">
        <v>29292</v>
      </c>
      <c r="H40" s="74">
        <v>53156</v>
      </c>
      <c r="I40" s="74">
        <v>55405</v>
      </c>
      <c r="J40" s="74">
        <v>56086</v>
      </c>
      <c r="K40" s="74">
        <v>58810</v>
      </c>
      <c r="L40" s="74">
        <v>64394</v>
      </c>
      <c r="M40" s="73">
        <v>51388</v>
      </c>
      <c r="N40" s="72">
        <v>37366</v>
      </c>
      <c r="O40" s="74">
        <v>52127</v>
      </c>
      <c r="P40" s="28">
        <f>INDEX('[1]March Week 3 2019'!F:F,MATCH('[1]2019'!$A40,'[1]March Week 3 2019'!$A:$A,0))</f>
        <v>54291</v>
      </c>
      <c r="Q40" s="28">
        <f>INDEX('[1]March Week 3 2019'!G:G,MATCH('[1]2019'!$A40,'[1]March Week 3 2019'!$A:$A,0))</f>
        <v>54665</v>
      </c>
      <c r="R40" s="28">
        <f>INDEX('[1]March Week 3 2019'!H:H,MATCH('[1]2019'!$A40,'[1]March Week 3 2019'!$A:$A,0))</f>
        <v>55041</v>
      </c>
      <c r="S40" s="28">
        <f>INDEX('[1]March Week 3 2019'!I:I,MATCH('[1]2019'!$A40,'[1]March Week 3 2019'!$A:$A,0))</f>
        <v>57250</v>
      </c>
      <c r="T40" s="30">
        <f>INDEX('[1]March Week 3 2019'!J:J,MATCH('[1]2019'!$A40,'[1]March Week 3 2019'!$A:$A,0))</f>
        <v>48448</v>
      </c>
      <c r="U40" s="29">
        <f>INDEX('[1]March Week 4 2019'!D:D,MATCH('[1]2019'!$B40,'[1]March Week 4 2019'!$B:$B,0))</f>
        <v>41892</v>
      </c>
      <c r="V40" s="28">
        <f>INDEX('[1]March Week 4 2019'!E:E,MATCH('[1]2019'!$B40,'[1]March Week 4 2019'!$B:$B,0))</f>
        <v>53476</v>
      </c>
      <c r="W40" s="28">
        <f>INDEX('[1]March Week 4 2019'!F:F,MATCH('[1]2019'!$B40,'[1]March Week 4 2019'!$B:$B,0))</f>
        <v>55209</v>
      </c>
      <c r="X40" s="28">
        <f>INDEX('[1]March Week 4 2019'!G:G,MATCH('[1]2019'!$B40,'[1]March Week 4 2019'!$B:$B,0))</f>
        <v>56324</v>
      </c>
      <c r="Y40" s="28">
        <f>INDEX('[1]March Week 4 2019'!H:H,MATCH('[1]2019'!$B40,'[1]March Week 4 2019'!$B:$B,0))</f>
        <v>56836</v>
      </c>
      <c r="Z40" s="28">
        <f>INDEX('[1]March Week 4 2019'!I:I,MATCH('[1]2019'!$B40,'[1]March Week 4 2019'!$B:$B,0))</f>
        <v>61820</v>
      </c>
      <c r="AA40" s="30">
        <f>INDEX('[1]March Week 4 2019'!J:J,MATCH('[1]2019'!$B40,'[1]March Week 4 2019'!$B:$B,0))</f>
        <v>50049</v>
      </c>
      <c r="AB40">
        <f>IFERROR(INDEX('[1]March Week 5 2019'!D:D,MATCH('[1]2019'!$B40,'[1]March Week 5 2019'!$B:$B,0)),"")</f>
        <v>38713</v>
      </c>
      <c r="AC40">
        <f>IFERROR(INDEX('[1]March Week 5 2019'!E:E,MATCH('[1]2019'!$B40,'[1]March Week 5 2019'!$B:$B,0)),"")</f>
        <v>54475</v>
      </c>
      <c r="AD40">
        <f>IFERROR(INDEX('[1]March Week 5 2019'!F:F,MATCH('[1]2019'!$B40,'[1]March Week 5 2019'!$B:$B,0)),"")</f>
        <v>56240</v>
      </c>
      <c r="AE40">
        <f>IFERROR(INDEX('[1]March Week 5 2019'!G:G,MATCH('[1]2019'!$B40,'[1]March Week 5 2019'!$B:$B,0)),"")</f>
        <v>50889</v>
      </c>
      <c r="AF40">
        <f>IFERROR(INDEX('[1]March Week 5 2019'!H:H,MATCH('[1]2019'!$B40,'[1]March Week 5 2019'!$B:$B,0)),"")</f>
        <v>57332</v>
      </c>
      <c r="AG40">
        <f>IFERROR(INDEX('[1]March Week 5 2019'!I:I,MATCH('[1]2019'!$B40,'[1]March Week 5 2019'!$B:$B,0)),"")</f>
        <v>63309</v>
      </c>
      <c r="AH40" s="30">
        <f>IFERROR(INDEX('[1]March Week 5 2019'!J:J,MATCH('[1]2019'!$B40,'[1]March Week 5 2019'!$B:$B,0)),"")</f>
        <v>50341</v>
      </c>
      <c r="AI40">
        <f>INDEX('[1]April week 1 2019'!D:D,MATCH('[1]2019'!$B40,'[1]April week 1 2019'!$B:$B,0))</f>
        <v>40923</v>
      </c>
      <c r="AJ40">
        <f>INDEX('[1]April week 1 2019'!E:E,MATCH('[1]2019'!$B40,'[1]April week 1 2019'!$B:$B,0))</f>
        <v>37768</v>
      </c>
      <c r="AK40">
        <f>INDEX('[1]April week 1 2019'!F:F,MATCH('[1]2019'!$B40,'[1]April week 1 2019'!$B:$B,0))</f>
        <v>50975</v>
      </c>
      <c r="AL40">
        <f>INDEX('[1]April week 1 2019'!G:G,MATCH('[1]2019'!$B40,'[1]April week 1 2019'!$B:$B,0))</f>
        <v>52771</v>
      </c>
      <c r="AM40">
        <f>INDEX('[1]April week 1 2019'!H:H,MATCH('[1]2019'!$B40,'[1]April week 1 2019'!$B:$B,0))</f>
        <v>59734</v>
      </c>
      <c r="AN40">
        <f>INDEX('[1]April week 1 2019'!I:I,MATCH('[1]2019'!$B40,'[1]April week 1 2019'!$B:$B,0))</f>
        <v>63800</v>
      </c>
      <c r="AO40" s="30">
        <f>INDEX('[1]April week 1 2019'!J:J,MATCH('[1]2019'!$B40,'[1]April week 1 2019'!$B:$B,0))</f>
        <v>52576</v>
      </c>
      <c r="AP40">
        <f t="shared" si="0"/>
        <v>368531</v>
      </c>
      <c r="AQ40">
        <f t="shared" si="1"/>
        <v>359188</v>
      </c>
      <c r="AR40">
        <f t="shared" si="2"/>
        <v>375606</v>
      </c>
      <c r="AS40">
        <f>INDEX('[1]March Week 5 2020'!L:L,MATCH('[1]2019'!B40,'[1]March Week 5 2020'!B:B,0))</f>
        <v>332586</v>
      </c>
      <c r="AT40">
        <f>INDEX('[1]April week 1 2019'!K:K,MATCH('[1]2019'!B40,'[1]April week 1 2019'!B:B,0))</f>
        <v>358547</v>
      </c>
    </row>
    <row r="41" spans="1:46" ht="16" x14ac:dyDescent="0.2">
      <c r="A41" s="109" t="s">
        <v>153</v>
      </c>
      <c r="B41" s="22" t="s">
        <v>154</v>
      </c>
      <c r="C41" s="22" t="str">
        <f>VLOOKUP(B41,'[1]2020'!$B$5:$C$69,2,FALSE)</f>
        <v>Penobscot</v>
      </c>
      <c r="D41" s="23" t="s">
        <v>155</v>
      </c>
      <c r="E41" s="72">
        <v>38306</v>
      </c>
      <c r="F41" s="73">
        <v>28991</v>
      </c>
      <c r="G41" s="72">
        <v>17337</v>
      </c>
      <c r="H41" s="74">
        <v>32528</v>
      </c>
      <c r="I41" s="74">
        <v>34254</v>
      </c>
      <c r="J41" s="74">
        <v>35041</v>
      </c>
      <c r="K41" s="74">
        <v>35630</v>
      </c>
      <c r="L41" s="74">
        <v>37117</v>
      </c>
      <c r="M41" s="73">
        <v>27927</v>
      </c>
      <c r="N41" s="72">
        <v>21913</v>
      </c>
      <c r="O41" s="74">
        <v>33069</v>
      </c>
      <c r="P41" s="28">
        <f>INDEX('[1]March Week 3 2019'!F:F,MATCH('[1]2019'!$A41,'[1]March Week 3 2019'!$A:$A,0))</f>
        <v>34787</v>
      </c>
      <c r="Q41" s="28">
        <f>INDEX('[1]March Week 3 2019'!G:G,MATCH('[1]2019'!$A41,'[1]March Week 3 2019'!$A:$A,0))</f>
        <v>35446</v>
      </c>
      <c r="R41" s="28">
        <f>INDEX('[1]March Week 3 2019'!H:H,MATCH('[1]2019'!$A41,'[1]March Week 3 2019'!$A:$A,0))</f>
        <v>35424</v>
      </c>
      <c r="S41" s="28">
        <f>INDEX('[1]March Week 3 2019'!I:I,MATCH('[1]2019'!$A41,'[1]March Week 3 2019'!$A:$A,0))</f>
        <v>34766</v>
      </c>
      <c r="T41" s="30">
        <f>INDEX('[1]March Week 3 2019'!J:J,MATCH('[1]2019'!$A41,'[1]March Week 3 2019'!$A:$A,0))</f>
        <v>26320</v>
      </c>
      <c r="U41" s="29">
        <f>INDEX('[1]March Week 4 2019'!D:D,MATCH('[1]2019'!$B41,'[1]March Week 4 2019'!$B:$B,0))</f>
        <v>22436</v>
      </c>
      <c r="V41" s="28">
        <f>INDEX('[1]March Week 4 2019'!E:E,MATCH('[1]2019'!$B41,'[1]March Week 4 2019'!$B:$B,0))</f>
        <v>34127</v>
      </c>
      <c r="W41" s="28">
        <f>INDEX('[1]March Week 4 2019'!F:F,MATCH('[1]2019'!$B41,'[1]March Week 4 2019'!$B:$B,0))</f>
        <v>35908</v>
      </c>
      <c r="X41" s="28">
        <f>INDEX('[1]March Week 4 2019'!G:G,MATCH('[1]2019'!$B41,'[1]March Week 4 2019'!$B:$B,0))</f>
        <v>35595</v>
      </c>
      <c r="Y41" s="28">
        <f>INDEX('[1]March Week 4 2019'!H:H,MATCH('[1]2019'!$B41,'[1]March Week 4 2019'!$B:$B,0))</f>
        <v>35798</v>
      </c>
      <c r="Z41" s="28">
        <f>INDEX('[1]March Week 4 2019'!I:I,MATCH('[1]2019'!$B41,'[1]March Week 4 2019'!$B:$B,0))</f>
        <v>37754</v>
      </c>
      <c r="AA41" s="30">
        <f>INDEX('[1]March Week 4 2019'!J:J,MATCH('[1]2019'!$B41,'[1]March Week 4 2019'!$B:$B,0))</f>
        <v>28870</v>
      </c>
      <c r="AB41">
        <f>IFERROR(INDEX('[1]March Week 5 2019'!D:D,MATCH('[1]2019'!$B41,'[1]March Week 5 2019'!$B:$B,0)),"")</f>
        <v>21804</v>
      </c>
      <c r="AC41">
        <f>IFERROR(INDEX('[1]March Week 5 2019'!E:E,MATCH('[1]2019'!$B41,'[1]March Week 5 2019'!$B:$B,0)),"")</f>
        <v>34774</v>
      </c>
      <c r="AD41">
        <f>IFERROR(INDEX('[1]March Week 5 2019'!F:F,MATCH('[1]2019'!$B41,'[1]March Week 5 2019'!$B:$B,0)),"")</f>
        <v>35618</v>
      </c>
      <c r="AE41">
        <f>IFERROR(INDEX('[1]March Week 5 2019'!G:G,MATCH('[1]2019'!$B41,'[1]March Week 5 2019'!$B:$B,0)),"")</f>
        <v>30902</v>
      </c>
      <c r="AF41">
        <f>IFERROR(INDEX('[1]March Week 5 2019'!H:H,MATCH('[1]2019'!$B41,'[1]March Week 5 2019'!$B:$B,0)),"")</f>
        <v>36631</v>
      </c>
      <c r="AG41">
        <f>IFERROR(INDEX('[1]March Week 5 2019'!I:I,MATCH('[1]2019'!$B41,'[1]March Week 5 2019'!$B:$B,0)),"")</f>
        <v>39246</v>
      </c>
      <c r="AH41" s="30">
        <f>IFERROR(INDEX('[1]March Week 5 2019'!J:J,MATCH('[1]2019'!$B41,'[1]March Week 5 2019'!$B:$B,0)),"")</f>
        <v>28443</v>
      </c>
      <c r="AI41">
        <f>INDEX('[1]April week 1 2019'!D:D,MATCH('[1]2019'!$B41,'[1]April week 1 2019'!$B:$B,0))</f>
        <v>23667</v>
      </c>
      <c r="AJ41">
        <f>INDEX('[1]April week 1 2019'!E:E,MATCH('[1]2019'!$B41,'[1]April week 1 2019'!$B:$B,0))</f>
        <v>23914</v>
      </c>
      <c r="AK41">
        <f>INDEX('[1]April week 1 2019'!F:F,MATCH('[1]2019'!$B41,'[1]April week 1 2019'!$B:$B,0))</f>
        <v>31775</v>
      </c>
      <c r="AL41">
        <f>INDEX('[1]April week 1 2019'!G:G,MATCH('[1]2019'!$B41,'[1]April week 1 2019'!$B:$B,0))</f>
        <v>32026</v>
      </c>
      <c r="AM41">
        <f>INDEX('[1]April week 1 2019'!H:H,MATCH('[1]2019'!$B41,'[1]April week 1 2019'!$B:$B,0))</f>
        <v>37835</v>
      </c>
      <c r="AN41">
        <f>INDEX('[1]April week 1 2019'!I:I,MATCH('[1]2019'!$B41,'[1]April week 1 2019'!$B:$B,0))</f>
        <v>38848</v>
      </c>
      <c r="AO41" s="30">
        <f>INDEX('[1]April week 1 2019'!J:J,MATCH('[1]2019'!$B41,'[1]April week 1 2019'!$B:$B,0))</f>
        <v>29297</v>
      </c>
      <c r="AP41">
        <f t="shared" si="0"/>
        <v>219834</v>
      </c>
      <c r="AQ41">
        <f t="shared" si="1"/>
        <v>221725</v>
      </c>
      <c r="AR41">
        <f t="shared" si="2"/>
        <v>230488</v>
      </c>
      <c r="AS41">
        <f>INDEX('[1]March Week 5 2020'!L:L,MATCH('[1]2019'!B41,'[1]March Week 5 2020'!B:B,0))</f>
        <v>227418</v>
      </c>
      <c r="AT41">
        <f>INDEX('[1]April week 1 2019'!K:K,MATCH('[1]2019'!B41,'[1]April week 1 2019'!B:B,0))</f>
        <v>217362</v>
      </c>
    </row>
    <row r="42" spans="1:46" ht="16" x14ac:dyDescent="0.2">
      <c r="A42" s="109" t="s">
        <v>272</v>
      </c>
      <c r="B42" s="22" t="s">
        <v>157</v>
      </c>
      <c r="C42" s="22" t="s">
        <v>151</v>
      </c>
      <c r="D42" s="23" t="s">
        <v>158</v>
      </c>
      <c r="E42" s="72">
        <v>25197</v>
      </c>
      <c r="F42" s="73">
        <v>20236</v>
      </c>
      <c r="G42" s="72">
        <v>12950</v>
      </c>
      <c r="H42" s="74">
        <v>18995</v>
      </c>
      <c r="I42" s="74">
        <v>19979</v>
      </c>
      <c r="J42" s="74">
        <v>20262</v>
      </c>
      <c r="K42" s="74">
        <v>21677</v>
      </c>
      <c r="L42" s="74">
        <v>26018</v>
      </c>
      <c r="M42" s="73">
        <v>18483</v>
      </c>
      <c r="N42" s="72">
        <v>16328</v>
      </c>
      <c r="O42" s="74">
        <v>19706</v>
      </c>
      <c r="P42" s="28">
        <f>INDEX('[1]March Week 3 2019'!F:F,MATCH('[1]2019'!$A42,'[1]March Week 3 2019'!$A:$A,0))</f>
        <v>10238</v>
      </c>
      <c r="Q42" s="28">
        <f>INDEX('[1]March Week 3 2019'!G:G,MATCH('[1]2019'!$A42,'[1]March Week 3 2019'!$A:$A,0))</f>
        <v>10376</v>
      </c>
      <c r="R42" s="28">
        <f>INDEX('[1]March Week 3 2019'!H:H,MATCH('[1]2019'!$A42,'[1]March Week 3 2019'!$A:$A,0))</f>
        <v>10749</v>
      </c>
      <c r="S42" s="28">
        <f>INDEX('[1]March Week 3 2019'!I:I,MATCH('[1]2019'!$A42,'[1]March Week 3 2019'!$A:$A,0))</f>
        <v>10869</v>
      </c>
      <c r="T42" s="30">
        <f>INDEX('[1]March Week 3 2019'!J:J,MATCH('[1]2019'!$A42,'[1]March Week 3 2019'!$A:$A,0))</f>
        <v>9087</v>
      </c>
      <c r="U42" s="29">
        <f>INDEX('[1]March Week 4 2019'!D:D,MATCH('[1]2019'!$B42,'[1]March Week 4 2019'!$B:$B,0))</f>
        <v>19614</v>
      </c>
      <c r="V42" s="28">
        <f>INDEX('[1]March Week 4 2019'!E:E,MATCH('[1]2019'!$B42,'[1]March Week 4 2019'!$B:$B,0))</f>
        <v>19749</v>
      </c>
      <c r="W42" s="28">
        <f>INDEX('[1]March Week 4 2019'!F:F,MATCH('[1]2019'!$B42,'[1]March Week 4 2019'!$B:$B,0))</f>
        <v>20115</v>
      </c>
      <c r="X42" s="28">
        <f>INDEX('[1]March Week 4 2019'!G:G,MATCH('[1]2019'!$B42,'[1]March Week 4 2019'!$B:$B,0))</f>
        <v>20483</v>
      </c>
      <c r="Y42" s="28">
        <f>INDEX('[1]March Week 4 2019'!H:H,MATCH('[1]2019'!$B42,'[1]March Week 4 2019'!$B:$B,0))</f>
        <v>21522</v>
      </c>
      <c r="Z42" s="28">
        <f>INDEX('[1]March Week 4 2019'!I:I,MATCH('[1]2019'!$B42,'[1]March Week 4 2019'!$B:$B,0))</f>
        <v>24083</v>
      </c>
      <c r="AA42" s="30">
        <f>INDEX('[1]March Week 4 2019'!J:J,MATCH('[1]2019'!$B42,'[1]March Week 4 2019'!$B:$B,0))</f>
        <v>18048</v>
      </c>
      <c r="AB42">
        <f>IFERROR(INDEX('[1]March Week 5 2019'!D:D,MATCH('[1]2019'!$B42,'[1]March Week 5 2019'!$B:$B,0)),"")</f>
        <v>16051</v>
      </c>
      <c r="AC42">
        <f>IFERROR(INDEX('[1]March Week 5 2019'!E:E,MATCH('[1]2019'!$B42,'[1]March Week 5 2019'!$B:$B,0)),"")</f>
        <v>20084</v>
      </c>
      <c r="AD42">
        <f>IFERROR(INDEX('[1]March Week 5 2019'!F:F,MATCH('[1]2019'!$B42,'[1]March Week 5 2019'!$B:$B,0)),"")</f>
        <v>20371</v>
      </c>
      <c r="AE42">
        <f>IFERROR(INDEX('[1]March Week 5 2019'!G:G,MATCH('[1]2019'!$B42,'[1]March Week 5 2019'!$B:$B,0)),"")</f>
        <v>17565</v>
      </c>
      <c r="AF42">
        <f>IFERROR(INDEX('[1]March Week 5 2019'!H:H,MATCH('[1]2019'!$B42,'[1]March Week 5 2019'!$B:$B,0)),"")</f>
        <v>21568</v>
      </c>
      <c r="AG42">
        <f>IFERROR(INDEX('[1]March Week 5 2019'!I:I,MATCH('[1]2019'!$B42,'[1]March Week 5 2019'!$B:$B,0)),"")</f>
        <v>25060</v>
      </c>
      <c r="AH42" s="30">
        <f>IFERROR(INDEX('[1]March Week 5 2019'!J:J,MATCH('[1]2019'!$B42,'[1]March Week 5 2019'!$B:$B,0)),"")</f>
        <v>18477</v>
      </c>
      <c r="AI42">
        <f>INDEX('[1]April week 1 2019'!D:D,MATCH('[1]2019'!$B42,'[1]April week 1 2019'!$B:$B,0))</f>
        <v>18354</v>
      </c>
      <c r="AJ42">
        <f>INDEX('[1]April week 1 2019'!E:E,MATCH('[1]2019'!$B42,'[1]April week 1 2019'!$B:$B,0))</f>
        <v>13517</v>
      </c>
      <c r="AK42">
        <f>INDEX('[1]April week 1 2019'!F:F,MATCH('[1]2019'!$B42,'[1]April week 1 2019'!$B:$B,0))</f>
        <v>19256</v>
      </c>
      <c r="AL42">
        <f>INDEX('[1]April week 1 2019'!G:G,MATCH('[1]2019'!$B42,'[1]April week 1 2019'!$B:$B,0))</f>
        <v>19434</v>
      </c>
      <c r="AM42">
        <f>INDEX('[1]April week 1 2019'!H:H,MATCH('[1]2019'!$B42,'[1]April week 1 2019'!$B:$B,0))</f>
        <v>22678</v>
      </c>
      <c r="AN42">
        <f>INDEX('[1]April week 1 2019'!I:I,MATCH('[1]2019'!$B42,'[1]April week 1 2019'!$B:$B,0))</f>
        <v>25944</v>
      </c>
      <c r="AO42" s="30">
        <f>INDEX('[1]April week 1 2019'!J:J,MATCH('[1]2019'!$B42,'[1]April week 1 2019'!$B:$B,0))</f>
        <v>19873</v>
      </c>
      <c r="AP42">
        <f t="shared" si="0"/>
        <v>138364</v>
      </c>
      <c r="AQ42">
        <f t="shared" si="1"/>
        <v>87353</v>
      </c>
      <c r="AR42">
        <f t="shared" si="2"/>
        <v>143614</v>
      </c>
      <c r="AS42">
        <f>INDEX('[1]March Week 5 2020'!L:L,MATCH('[1]2019'!B42,'[1]March Week 5 2020'!B:B,0))</f>
        <v>123125</v>
      </c>
      <c r="AT42">
        <f>INDEX('[1]April week 1 2019'!K:K,MATCH('[1]2019'!B42,'[1]April week 1 2019'!B:B,0))</f>
        <v>139056</v>
      </c>
    </row>
    <row r="43" spans="1:46" ht="16" x14ac:dyDescent="0.2">
      <c r="A43" s="109" t="s">
        <v>159</v>
      </c>
      <c r="B43" s="22" t="s">
        <v>160</v>
      </c>
      <c r="C43" s="22" t="str">
        <f>VLOOKUP(B43,'[1]2020'!$B$5:$C$69,2,FALSE)</f>
        <v>Penobscot</v>
      </c>
      <c r="D43" s="31" t="s">
        <v>161</v>
      </c>
      <c r="E43" s="72">
        <v>1917</v>
      </c>
      <c r="F43" s="73">
        <v>1537</v>
      </c>
      <c r="G43" s="72">
        <v>1023</v>
      </c>
      <c r="H43" s="74">
        <v>1641</v>
      </c>
      <c r="I43" s="74">
        <v>1796</v>
      </c>
      <c r="J43" s="74">
        <v>1825</v>
      </c>
      <c r="K43" s="74">
        <v>1814</v>
      </c>
      <c r="L43" s="74">
        <v>1688</v>
      </c>
      <c r="M43" s="73">
        <v>1654</v>
      </c>
      <c r="N43" s="72">
        <v>1251</v>
      </c>
      <c r="O43" s="74">
        <v>1708</v>
      </c>
      <c r="P43" s="28">
        <f>INDEX('[1]March Week 3 2019'!F:F,MATCH('[1]2019'!$A43,'[1]March Week 3 2019'!$A:$A,0))</f>
        <v>1798</v>
      </c>
      <c r="Q43" s="28">
        <f>INDEX('[1]March Week 3 2019'!G:G,MATCH('[1]2019'!$A43,'[1]March Week 3 2019'!$A:$A,0))</f>
        <v>1828</v>
      </c>
      <c r="R43" s="28">
        <f>INDEX('[1]March Week 3 2019'!H:H,MATCH('[1]2019'!$A43,'[1]March Week 3 2019'!$A:$A,0))</f>
        <v>1883</v>
      </c>
      <c r="S43" s="28">
        <f>INDEX('[1]March Week 3 2019'!I:I,MATCH('[1]2019'!$A43,'[1]March Week 3 2019'!$A:$A,0))</f>
        <v>1810</v>
      </c>
      <c r="T43" s="30">
        <f>INDEX('[1]March Week 3 2019'!J:J,MATCH('[1]2019'!$A43,'[1]March Week 3 2019'!$A:$A,0))</f>
        <v>1505</v>
      </c>
      <c r="U43" s="29">
        <f>INDEX('[1]March Week 4 2019'!D:D,MATCH('[1]2019'!$B43,'[1]March Week 4 2019'!$B:$B,0))</f>
        <v>1420</v>
      </c>
      <c r="V43" s="28">
        <f>INDEX('[1]March Week 4 2019'!E:E,MATCH('[1]2019'!$B43,'[1]March Week 4 2019'!$B:$B,0))</f>
        <v>1775</v>
      </c>
      <c r="W43" s="28">
        <f>INDEX('[1]March Week 4 2019'!F:F,MATCH('[1]2019'!$B43,'[1]March Week 4 2019'!$B:$B,0))</f>
        <v>1791</v>
      </c>
      <c r="X43" s="28">
        <f>INDEX('[1]March Week 4 2019'!G:G,MATCH('[1]2019'!$B43,'[1]March Week 4 2019'!$B:$B,0))</f>
        <v>1809</v>
      </c>
      <c r="Y43" s="28">
        <f>INDEX('[1]March Week 4 2019'!H:H,MATCH('[1]2019'!$B43,'[1]March Week 4 2019'!$B:$B,0))</f>
        <v>1798</v>
      </c>
      <c r="Z43" s="28">
        <f>INDEX('[1]March Week 4 2019'!I:I,MATCH('[1]2019'!$B43,'[1]March Week 4 2019'!$B:$B,0))</f>
        <v>1962</v>
      </c>
      <c r="AA43" s="30">
        <f>INDEX('[1]March Week 4 2019'!J:J,MATCH('[1]2019'!$B43,'[1]March Week 4 2019'!$B:$B,0))</f>
        <v>1527</v>
      </c>
      <c r="AB43">
        <f>IFERROR(INDEX('[1]March Week 5 2019'!D:D,MATCH('[1]2019'!$B43,'[1]March Week 5 2019'!$B:$B,0)),"")</f>
        <v>1302</v>
      </c>
      <c r="AC43">
        <f>IFERROR(INDEX('[1]March Week 5 2019'!E:E,MATCH('[1]2019'!$B43,'[1]March Week 5 2019'!$B:$B,0)),"")</f>
        <v>1858</v>
      </c>
      <c r="AD43">
        <f>IFERROR(INDEX('[1]March Week 5 2019'!F:F,MATCH('[1]2019'!$B43,'[1]March Week 5 2019'!$B:$B,0)),"")</f>
        <v>1950</v>
      </c>
      <c r="AE43">
        <f>IFERROR(INDEX('[1]March Week 5 2019'!G:G,MATCH('[1]2019'!$B43,'[1]March Week 5 2019'!$B:$B,0)),"")</f>
        <v>1762</v>
      </c>
      <c r="AF43">
        <f>IFERROR(INDEX('[1]March Week 5 2019'!H:H,MATCH('[1]2019'!$B43,'[1]March Week 5 2019'!$B:$B,0)),"")</f>
        <v>1906</v>
      </c>
      <c r="AG43">
        <f>IFERROR(INDEX('[1]March Week 5 2019'!I:I,MATCH('[1]2019'!$B43,'[1]March Week 5 2019'!$B:$B,0)),"")</f>
        <v>2046</v>
      </c>
      <c r="AH43" s="30">
        <f>IFERROR(INDEX('[1]March Week 5 2019'!J:J,MATCH('[1]2019'!$B43,'[1]March Week 5 2019'!$B:$B,0)),"")</f>
        <v>1489</v>
      </c>
      <c r="AI43">
        <f>INDEX('[1]April week 1 2019'!D:D,MATCH('[1]2019'!$B43,'[1]April week 1 2019'!$B:$B,0))</f>
        <v>1394</v>
      </c>
      <c r="AJ43">
        <f>INDEX('[1]April week 1 2019'!E:E,MATCH('[1]2019'!$B43,'[1]April week 1 2019'!$B:$B,0))</f>
        <v>1138</v>
      </c>
      <c r="AK43">
        <f>INDEX('[1]April week 1 2019'!F:F,MATCH('[1]2019'!$B43,'[1]April week 1 2019'!$B:$B,0))</f>
        <v>1659</v>
      </c>
      <c r="AL43">
        <f>INDEX('[1]April week 1 2019'!G:G,MATCH('[1]2019'!$B43,'[1]April week 1 2019'!$B:$B,0))</f>
        <v>1552</v>
      </c>
      <c r="AM43">
        <f>INDEX('[1]April week 1 2019'!H:H,MATCH('[1]2019'!$B43,'[1]April week 1 2019'!$B:$B,0))</f>
        <v>1937</v>
      </c>
      <c r="AN43">
        <f>INDEX('[1]April week 1 2019'!I:I,MATCH('[1]2019'!$B43,'[1]April week 1 2019'!$B:$B,0))</f>
        <v>2022</v>
      </c>
      <c r="AO43" s="30">
        <f>INDEX('[1]April week 1 2019'!J:J,MATCH('[1]2019'!$B43,'[1]April week 1 2019'!$B:$B,0))</f>
        <v>1636</v>
      </c>
      <c r="AP43">
        <f t="shared" si="0"/>
        <v>11441</v>
      </c>
      <c r="AQ43">
        <f t="shared" si="1"/>
        <v>11783</v>
      </c>
      <c r="AR43">
        <f t="shared" si="2"/>
        <v>12082</v>
      </c>
      <c r="AS43">
        <f>INDEX('[1]March Week 5 2020'!L:L,MATCH('[1]2019'!B43,'[1]March Week 5 2020'!B:B,0))</f>
        <v>12313</v>
      </c>
      <c r="AT43">
        <f>INDEX('[1]April week 1 2019'!K:K,MATCH('[1]2019'!B43,'[1]April week 1 2019'!B:B,0))</f>
        <v>11338</v>
      </c>
    </row>
    <row r="44" spans="1:46" ht="16" x14ac:dyDescent="0.2">
      <c r="A44" s="109" t="s">
        <v>162</v>
      </c>
      <c r="B44" s="22" t="s">
        <v>163</v>
      </c>
      <c r="C44" s="22" t="str">
        <f>VLOOKUP(B44,'[1]2020'!$B$5:$C$69,2,FALSE)</f>
        <v>Penobscot</v>
      </c>
      <c r="D44" s="23" t="s">
        <v>164</v>
      </c>
      <c r="E44" s="72">
        <v>2171</v>
      </c>
      <c r="F44" s="73">
        <v>2048</v>
      </c>
      <c r="G44" s="72">
        <v>1121</v>
      </c>
      <c r="H44" s="74">
        <v>1713</v>
      </c>
      <c r="I44" s="74">
        <v>1855</v>
      </c>
      <c r="J44" s="74">
        <v>1949</v>
      </c>
      <c r="K44" s="74">
        <v>1918</v>
      </c>
      <c r="L44" s="74">
        <v>2099</v>
      </c>
      <c r="M44" s="73">
        <v>1838</v>
      </c>
      <c r="N44" s="72">
        <v>1485</v>
      </c>
      <c r="O44" s="74">
        <v>1736</v>
      </c>
      <c r="P44" s="28">
        <f>INDEX('[1]March Week 3 2019'!F:F,MATCH('[1]2019'!$A44,'[1]March Week 3 2019'!$A:$A,0))</f>
        <v>1734</v>
      </c>
      <c r="Q44" s="28">
        <f>INDEX('[1]March Week 3 2019'!G:G,MATCH('[1]2019'!$A44,'[1]March Week 3 2019'!$A:$A,0))</f>
        <v>1852</v>
      </c>
      <c r="R44" s="28">
        <f>INDEX('[1]March Week 3 2019'!H:H,MATCH('[1]2019'!$A44,'[1]March Week 3 2019'!$A:$A,0))</f>
        <v>1817</v>
      </c>
      <c r="S44" s="28">
        <f>INDEX('[1]March Week 3 2019'!I:I,MATCH('[1]2019'!$A44,'[1]March Week 3 2019'!$A:$A,0))</f>
        <v>1831</v>
      </c>
      <c r="T44" s="30">
        <f>INDEX('[1]March Week 3 2019'!J:J,MATCH('[1]2019'!$A44,'[1]March Week 3 2019'!$A:$A,0))</f>
        <v>1731</v>
      </c>
      <c r="U44" s="29">
        <f>INDEX('[1]March Week 4 2019'!D:D,MATCH('[1]2019'!$B44,'[1]March Week 4 2019'!$B:$B,0))</f>
        <v>1579</v>
      </c>
      <c r="V44" s="28">
        <f>INDEX('[1]March Week 4 2019'!E:E,MATCH('[1]2019'!$B44,'[1]March Week 4 2019'!$B:$B,0))</f>
        <v>1767</v>
      </c>
      <c r="W44" s="28">
        <f>INDEX('[1]March Week 4 2019'!F:F,MATCH('[1]2019'!$B44,'[1]March Week 4 2019'!$B:$B,0))</f>
        <v>1744</v>
      </c>
      <c r="X44" s="28">
        <f>INDEX('[1]March Week 4 2019'!G:G,MATCH('[1]2019'!$B44,'[1]March Week 4 2019'!$B:$B,0))</f>
        <v>1886</v>
      </c>
      <c r="Y44" s="28">
        <f>INDEX('[1]March Week 4 2019'!H:H,MATCH('[1]2019'!$B44,'[1]March Week 4 2019'!$B:$B,0))</f>
        <v>1815</v>
      </c>
      <c r="Z44" s="28">
        <f>INDEX('[1]March Week 4 2019'!I:I,MATCH('[1]2019'!$B44,'[1]March Week 4 2019'!$B:$B,0))</f>
        <v>2082</v>
      </c>
      <c r="AA44" s="30">
        <f>INDEX('[1]March Week 4 2019'!J:J,MATCH('[1]2019'!$B44,'[1]March Week 4 2019'!$B:$B,0))</f>
        <v>1755</v>
      </c>
      <c r="AB44">
        <f>IFERROR(INDEX('[1]March Week 5 2019'!D:D,MATCH('[1]2019'!$B44,'[1]March Week 5 2019'!$B:$B,0)),"")</f>
        <v>1522</v>
      </c>
      <c r="AC44">
        <f>IFERROR(INDEX('[1]March Week 5 2019'!E:E,MATCH('[1]2019'!$B44,'[1]March Week 5 2019'!$B:$B,0)),"")</f>
        <v>1726</v>
      </c>
      <c r="AD44">
        <f>IFERROR(INDEX('[1]March Week 5 2019'!F:F,MATCH('[1]2019'!$B44,'[1]March Week 5 2019'!$B:$B,0)),"")</f>
        <v>1834</v>
      </c>
      <c r="AE44">
        <f>IFERROR(INDEX('[1]March Week 5 2019'!G:G,MATCH('[1]2019'!$B44,'[1]March Week 5 2019'!$B:$B,0)),"")</f>
        <v>1737</v>
      </c>
      <c r="AF44">
        <f>IFERROR(INDEX('[1]March Week 5 2019'!H:H,MATCH('[1]2019'!$B44,'[1]March Week 5 2019'!$B:$B,0)),"")</f>
        <v>1905</v>
      </c>
      <c r="AG44">
        <f>IFERROR(INDEX('[1]March Week 5 2019'!I:I,MATCH('[1]2019'!$B44,'[1]March Week 5 2019'!$B:$B,0)),"")</f>
        <v>2176</v>
      </c>
      <c r="AH44" s="30">
        <f>IFERROR(INDEX('[1]March Week 5 2019'!J:J,MATCH('[1]2019'!$B44,'[1]March Week 5 2019'!$B:$B,0)),"")</f>
        <v>1873</v>
      </c>
      <c r="AI44">
        <f>INDEX('[1]April week 1 2019'!D:D,MATCH('[1]2019'!$B44,'[1]April week 1 2019'!$B:$B,0))</f>
        <v>1674</v>
      </c>
      <c r="AJ44">
        <f>INDEX('[1]April week 1 2019'!E:E,MATCH('[1]2019'!$B44,'[1]April week 1 2019'!$B:$B,0))</f>
        <v>1136</v>
      </c>
      <c r="AK44">
        <f>INDEX('[1]April week 1 2019'!F:F,MATCH('[1]2019'!$B44,'[1]April week 1 2019'!$B:$B,0))</f>
        <v>1680</v>
      </c>
      <c r="AL44">
        <f>INDEX('[1]April week 1 2019'!G:G,MATCH('[1]2019'!$B44,'[1]April week 1 2019'!$B:$B,0))</f>
        <v>1644</v>
      </c>
      <c r="AM44">
        <f>INDEX('[1]April week 1 2019'!H:H,MATCH('[1]2019'!$B44,'[1]April week 1 2019'!$B:$B,0))</f>
        <v>1978</v>
      </c>
      <c r="AN44">
        <f>INDEX('[1]April week 1 2019'!I:I,MATCH('[1]2019'!$B44,'[1]April week 1 2019'!$B:$B,0))</f>
        <v>2225</v>
      </c>
      <c r="AO44" s="30">
        <f>INDEX('[1]April week 1 2019'!J:J,MATCH('[1]2019'!$B44,'[1]April week 1 2019'!$B:$B,0))</f>
        <v>2018</v>
      </c>
      <c r="AP44">
        <f t="shared" si="0"/>
        <v>12493</v>
      </c>
      <c r="AQ44">
        <f t="shared" si="1"/>
        <v>12186</v>
      </c>
      <c r="AR44">
        <f t="shared" si="2"/>
        <v>12628</v>
      </c>
      <c r="AS44">
        <f>INDEX('[1]March Week 5 2020'!L:L,MATCH('[1]2019'!B44,'[1]March Week 5 2020'!B:B,0))</f>
        <v>12773</v>
      </c>
      <c r="AT44">
        <f>INDEX('[1]April week 1 2019'!K:K,MATCH('[1]2019'!B44,'[1]April week 1 2019'!B:B,0))</f>
        <v>12355</v>
      </c>
    </row>
    <row r="45" spans="1:46" ht="16" x14ac:dyDescent="0.2">
      <c r="A45" s="109" t="s">
        <v>165</v>
      </c>
      <c r="B45" s="22" t="s">
        <v>166</v>
      </c>
      <c r="C45" s="22" t="str">
        <f>VLOOKUP(B45,'[1]2020'!$B$5:$C$69,2,FALSE)</f>
        <v>Penobscot</v>
      </c>
      <c r="D45" s="23" t="s">
        <v>167</v>
      </c>
      <c r="E45" s="72">
        <v>12032</v>
      </c>
      <c r="F45" s="73">
        <v>10422</v>
      </c>
      <c r="G45" s="72">
        <v>5805</v>
      </c>
      <c r="H45" s="74">
        <v>10004</v>
      </c>
      <c r="I45" s="74">
        <v>10736</v>
      </c>
      <c r="J45" s="74">
        <v>11031</v>
      </c>
      <c r="K45" s="74">
        <v>10968</v>
      </c>
      <c r="L45" s="74">
        <v>12292</v>
      </c>
      <c r="M45" s="73">
        <v>10233</v>
      </c>
      <c r="N45" s="72">
        <v>7749</v>
      </c>
      <c r="O45" s="74">
        <v>10264</v>
      </c>
      <c r="P45" s="28">
        <f>INDEX('[1]March Week 3 2019'!F:F,MATCH('[1]2019'!$A45,'[1]March Week 3 2019'!$A:$A,0))</f>
        <v>10780</v>
      </c>
      <c r="Q45" s="28">
        <f>INDEX('[1]March Week 3 2019'!G:G,MATCH('[1]2019'!$A45,'[1]March Week 3 2019'!$A:$A,0))</f>
        <v>11590</v>
      </c>
      <c r="R45" s="28">
        <f>INDEX('[1]March Week 3 2019'!H:H,MATCH('[1]2019'!$A45,'[1]March Week 3 2019'!$A:$A,0))</f>
        <v>11120</v>
      </c>
      <c r="S45" s="28">
        <f>INDEX('[1]March Week 3 2019'!I:I,MATCH('[1]2019'!$A45,'[1]March Week 3 2019'!$A:$A,0))</f>
        <v>10945</v>
      </c>
      <c r="T45" s="30">
        <f>INDEX('[1]March Week 3 2019'!J:J,MATCH('[1]2019'!$A45,'[1]March Week 3 2019'!$A:$A,0))</f>
        <v>9043</v>
      </c>
      <c r="U45" s="29">
        <f>INDEX('[1]March Week 4 2019'!D:D,MATCH('[1]2019'!$B45,'[1]March Week 4 2019'!$B:$B,0))</f>
        <v>8018</v>
      </c>
      <c r="V45" s="28">
        <f>INDEX('[1]March Week 4 2019'!E:E,MATCH('[1]2019'!$B45,'[1]March Week 4 2019'!$B:$B,0))</f>
        <v>10581</v>
      </c>
      <c r="W45" s="28">
        <f>INDEX('[1]March Week 4 2019'!F:F,MATCH('[1]2019'!$B45,'[1]March Week 4 2019'!$B:$B,0))</f>
        <v>11059</v>
      </c>
      <c r="X45" s="28">
        <f>INDEX('[1]March Week 4 2019'!G:G,MATCH('[1]2019'!$B45,'[1]March Week 4 2019'!$B:$B,0))</f>
        <v>10879</v>
      </c>
      <c r="Y45" s="28">
        <f>INDEX('[1]March Week 4 2019'!H:H,MATCH('[1]2019'!$B45,'[1]March Week 4 2019'!$B:$B,0))</f>
        <v>11133</v>
      </c>
      <c r="Z45" s="28">
        <f>INDEX('[1]March Week 4 2019'!I:I,MATCH('[1]2019'!$B45,'[1]March Week 4 2019'!$B:$B,0))</f>
        <v>11824</v>
      </c>
      <c r="AA45" s="30">
        <f>INDEX('[1]March Week 4 2019'!J:J,MATCH('[1]2019'!$B45,'[1]March Week 4 2019'!$B:$B,0))</f>
        <v>9892</v>
      </c>
      <c r="AB45">
        <f>IFERROR(INDEX('[1]March Week 5 2019'!D:D,MATCH('[1]2019'!$B45,'[1]March Week 5 2019'!$B:$B,0)),"")</f>
        <v>7675</v>
      </c>
      <c r="AC45">
        <f>IFERROR(INDEX('[1]March Week 5 2019'!E:E,MATCH('[1]2019'!$B45,'[1]March Week 5 2019'!$B:$B,0)),"")</f>
        <v>10635</v>
      </c>
      <c r="AD45">
        <f>IFERROR(INDEX('[1]March Week 5 2019'!F:F,MATCH('[1]2019'!$B45,'[1]March Week 5 2019'!$B:$B,0)),"")</f>
        <v>11268</v>
      </c>
      <c r="AE45">
        <f>IFERROR(INDEX('[1]March Week 5 2019'!G:G,MATCH('[1]2019'!$B45,'[1]March Week 5 2019'!$B:$B,0)),"")</f>
        <v>9573</v>
      </c>
      <c r="AF45">
        <f>IFERROR(INDEX('[1]March Week 5 2019'!H:H,MATCH('[1]2019'!$B45,'[1]March Week 5 2019'!$B:$B,0)),"")</f>
        <v>11465</v>
      </c>
      <c r="AG45">
        <f>IFERROR(INDEX('[1]March Week 5 2019'!I:I,MATCH('[1]2019'!$B45,'[1]March Week 5 2019'!$B:$B,0)),"")</f>
        <v>12681</v>
      </c>
      <c r="AH45" s="30">
        <f>IFERROR(INDEX('[1]March Week 5 2019'!J:J,MATCH('[1]2019'!$B45,'[1]March Week 5 2019'!$B:$B,0)),"")</f>
        <v>9569</v>
      </c>
      <c r="AI45">
        <f>INDEX('[1]April week 1 2019'!D:D,MATCH('[1]2019'!$B45,'[1]April week 1 2019'!$B:$B,0))</f>
        <v>8722</v>
      </c>
      <c r="AJ45">
        <f>INDEX('[1]April week 1 2019'!E:E,MATCH('[1]2019'!$B45,'[1]April week 1 2019'!$B:$B,0))</f>
        <v>6777</v>
      </c>
      <c r="AK45">
        <f>INDEX('[1]April week 1 2019'!F:F,MATCH('[1]2019'!$B45,'[1]April week 1 2019'!$B:$B,0))</f>
        <v>10777</v>
      </c>
      <c r="AL45">
        <f>INDEX('[1]April week 1 2019'!G:G,MATCH('[1]2019'!$B45,'[1]April week 1 2019'!$B:$B,0))</f>
        <v>10523</v>
      </c>
      <c r="AM45">
        <f>INDEX('[1]April week 1 2019'!H:H,MATCH('[1]2019'!$B45,'[1]April week 1 2019'!$B:$B,0))</f>
        <v>12249</v>
      </c>
      <c r="AN45">
        <f>INDEX('[1]April week 1 2019'!I:I,MATCH('[1]2019'!$B45,'[1]April week 1 2019'!$B:$B,0))</f>
        <v>12591</v>
      </c>
      <c r="AO45" s="30">
        <f>INDEX('[1]April week 1 2019'!J:J,MATCH('[1]2019'!$B45,'[1]April week 1 2019'!$B:$B,0))</f>
        <v>10606</v>
      </c>
      <c r="AP45">
        <f t="shared" si="0"/>
        <v>71069</v>
      </c>
      <c r="AQ45">
        <f t="shared" si="1"/>
        <v>71491</v>
      </c>
      <c r="AR45">
        <f t="shared" si="2"/>
        <v>73386</v>
      </c>
      <c r="AS45">
        <f>INDEX('[1]March Week 5 2020'!L:L,MATCH('[1]2019'!B45,'[1]March Week 5 2020'!B:B,0))</f>
        <v>72866</v>
      </c>
      <c r="AT45">
        <f>INDEX('[1]April week 1 2019'!K:K,MATCH('[1]2019'!B45,'[1]April week 1 2019'!B:B,0))</f>
        <v>72245</v>
      </c>
    </row>
    <row r="46" spans="1:46" ht="16" x14ac:dyDescent="0.2">
      <c r="A46" s="109" t="s">
        <v>168</v>
      </c>
      <c r="B46" s="22" t="s">
        <v>169</v>
      </c>
      <c r="C46" s="31" t="s">
        <v>151</v>
      </c>
      <c r="D46" s="31" t="s">
        <v>170</v>
      </c>
      <c r="E46" s="72">
        <v>10773</v>
      </c>
      <c r="F46" s="73">
        <v>8801</v>
      </c>
      <c r="G46" s="72">
        <v>6341</v>
      </c>
      <c r="H46" s="74">
        <v>8011</v>
      </c>
      <c r="I46" s="74">
        <v>8734</v>
      </c>
      <c r="J46" s="74">
        <v>8878</v>
      </c>
      <c r="K46" s="74">
        <v>9272</v>
      </c>
      <c r="L46" s="74">
        <v>10580</v>
      </c>
      <c r="M46" s="73">
        <v>8178</v>
      </c>
      <c r="N46" s="72">
        <v>7509</v>
      </c>
      <c r="O46" s="74">
        <v>8659</v>
      </c>
      <c r="P46" s="28">
        <f>INDEX('[1]March Week 3 2019'!F:F,MATCH('[1]2019'!$A46,'[1]March Week 3 2019'!$A:$A,0))</f>
        <v>8787</v>
      </c>
      <c r="Q46" s="28">
        <f>INDEX('[1]March Week 3 2019'!G:G,MATCH('[1]2019'!$A46,'[1]March Week 3 2019'!$A:$A,0))</f>
        <v>8958</v>
      </c>
      <c r="R46" s="28">
        <f>INDEX('[1]March Week 3 2019'!H:H,MATCH('[1]2019'!$A46,'[1]March Week 3 2019'!$A:$A,0))</f>
        <v>9361</v>
      </c>
      <c r="S46" s="28">
        <f>INDEX('[1]March Week 3 2019'!I:I,MATCH('[1]2019'!$A46,'[1]March Week 3 2019'!$A:$A,0))</f>
        <v>9282</v>
      </c>
      <c r="T46" s="30">
        <f>INDEX('[1]March Week 3 2019'!J:J,MATCH('[1]2019'!$A46,'[1]March Week 3 2019'!$A:$A,0))</f>
        <v>7065</v>
      </c>
      <c r="U46" s="29">
        <f>INDEX('[1]March Week 4 2019'!D:D,MATCH('[1]2019'!$B46,'[1]March Week 4 2019'!$B:$B,0))</f>
        <v>7349</v>
      </c>
      <c r="V46" s="28">
        <f>INDEX('[1]March Week 4 2019'!E:E,MATCH('[1]2019'!$B46,'[1]March Week 4 2019'!$B:$B,0))</f>
        <v>8496</v>
      </c>
      <c r="W46" s="28">
        <f>INDEX('[1]March Week 4 2019'!F:F,MATCH('[1]2019'!$B46,'[1]March Week 4 2019'!$B:$B,0))</f>
        <v>8638</v>
      </c>
      <c r="X46" s="28">
        <f>INDEX('[1]March Week 4 2019'!G:G,MATCH('[1]2019'!$B46,'[1]March Week 4 2019'!$B:$B,0))</f>
        <v>8912</v>
      </c>
      <c r="Y46" s="28">
        <f>INDEX('[1]March Week 4 2019'!H:H,MATCH('[1]2019'!$B46,'[1]March Week 4 2019'!$B:$B,0))</f>
        <v>8939</v>
      </c>
      <c r="Z46" s="28">
        <f>INDEX('[1]March Week 4 2019'!I:I,MATCH('[1]2019'!$B46,'[1]March Week 4 2019'!$B:$B,0))</f>
        <v>10026</v>
      </c>
      <c r="AA46" s="30">
        <f>INDEX('[1]March Week 4 2019'!J:J,MATCH('[1]2019'!$B46,'[1]March Week 4 2019'!$B:$B,0))</f>
        <v>7759</v>
      </c>
      <c r="AB46">
        <f>IFERROR(INDEX('[1]March Week 5 2019'!D:D,MATCH('[1]2019'!$B46,'[1]March Week 5 2019'!$B:$B,0)),"")</f>
        <v>6811</v>
      </c>
      <c r="AC46">
        <f>IFERROR(INDEX('[1]March Week 5 2019'!E:E,MATCH('[1]2019'!$B46,'[1]March Week 5 2019'!$B:$B,0)),"")</f>
        <v>8523</v>
      </c>
      <c r="AD46">
        <f>IFERROR(INDEX('[1]March Week 5 2019'!F:F,MATCH('[1]2019'!$B46,'[1]March Week 5 2019'!$B:$B,0)),"")</f>
        <v>8946</v>
      </c>
      <c r="AE46">
        <f>IFERROR(INDEX('[1]March Week 5 2019'!G:G,MATCH('[1]2019'!$B46,'[1]March Week 5 2019'!$B:$B,0)),"")</f>
        <v>7762</v>
      </c>
      <c r="AF46">
        <f>IFERROR(INDEX('[1]March Week 5 2019'!H:H,MATCH('[1]2019'!$B46,'[1]March Week 5 2019'!$B:$B,0)),"")</f>
        <v>8913</v>
      </c>
      <c r="AG46">
        <f>IFERROR(INDEX('[1]March Week 5 2019'!I:I,MATCH('[1]2019'!$B46,'[1]March Week 5 2019'!$B:$B,0)),"")</f>
        <v>10546</v>
      </c>
      <c r="AH46" s="30">
        <f>IFERROR(INDEX('[1]March Week 5 2019'!J:J,MATCH('[1]2019'!$B46,'[1]March Week 5 2019'!$B:$B,0)),"")</f>
        <v>7420</v>
      </c>
      <c r="AI46">
        <f>INDEX('[1]April week 1 2019'!D:D,MATCH('[1]2019'!$B46,'[1]April week 1 2019'!$B:$B,0))</f>
        <v>7578</v>
      </c>
      <c r="AJ46">
        <f>INDEX('[1]April week 1 2019'!E:E,MATCH('[1]2019'!$B46,'[1]April week 1 2019'!$B:$B,0))</f>
        <v>5748</v>
      </c>
      <c r="AK46">
        <f>INDEX('[1]April week 1 2019'!F:F,MATCH('[1]2019'!$B46,'[1]April week 1 2019'!$B:$B,0))</f>
        <v>8046</v>
      </c>
      <c r="AL46">
        <f>INDEX('[1]April week 1 2019'!G:G,MATCH('[1]2019'!$B46,'[1]April week 1 2019'!$B:$B,0))</f>
        <v>8003</v>
      </c>
      <c r="AM46" t="s">
        <v>41</v>
      </c>
      <c r="AN46" t="s">
        <v>41</v>
      </c>
      <c r="AO46" s="30" t="s">
        <v>41</v>
      </c>
      <c r="AP46">
        <f t="shared" si="0"/>
        <v>59994</v>
      </c>
      <c r="AQ46">
        <f t="shared" si="1"/>
        <v>59621</v>
      </c>
      <c r="AR46">
        <f t="shared" si="2"/>
        <v>60119</v>
      </c>
      <c r="AS46">
        <f>INDEX('[1]March Week 5 2020'!L:L,MATCH('[1]2019'!B46,'[1]March Week 5 2020'!B:B,0))</f>
        <v>52110</v>
      </c>
    </row>
    <row r="47" spans="1:46" ht="16" x14ac:dyDescent="0.2">
      <c r="A47" s="109" t="s">
        <v>171</v>
      </c>
      <c r="B47" s="22" t="s">
        <v>172</v>
      </c>
      <c r="C47" s="22" t="str">
        <f>VLOOKUP(B47,'[1]2020'!$B$5:$C$69,2,FALSE)</f>
        <v>Penobscot</v>
      </c>
      <c r="D47" s="31" t="s">
        <v>173</v>
      </c>
      <c r="E47" s="72">
        <v>807</v>
      </c>
      <c r="F47" s="73">
        <v>631</v>
      </c>
      <c r="G47" s="72">
        <v>391</v>
      </c>
      <c r="H47" s="74">
        <v>696</v>
      </c>
      <c r="I47" s="74">
        <v>764</v>
      </c>
      <c r="J47" s="74">
        <v>776</v>
      </c>
      <c r="K47" s="74">
        <v>841</v>
      </c>
      <c r="L47" s="74">
        <v>740</v>
      </c>
      <c r="M47" s="73">
        <v>574</v>
      </c>
      <c r="N47" s="72">
        <v>496</v>
      </c>
      <c r="O47" s="74">
        <v>786</v>
      </c>
      <c r="P47" s="28">
        <f>INDEX('[1]March Week 3 2019'!F:F,MATCH('[1]2019'!$A47,'[1]March Week 3 2019'!$A:$A,0))</f>
        <v>741</v>
      </c>
      <c r="Q47" s="28">
        <f>INDEX('[1]March Week 3 2019'!G:G,MATCH('[1]2019'!$A47,'[1]March Week 3 2019'!$A:$A,0))</f>
        <v>787</v>
      </c>
      <c r="R47" s="28">
        <f>INDEX('[1]March Week 3 2019'!H:H,MATCH('[1]2019'!$A47,'[1]March Week 3 2019'!$A:$A,0))</f>
        <v>805</v>
      </c>
      <c r="S47" s="28">
        <f>INDEX('[1]March Week 3 2019'!I:I,MATCH('[1]2019'!$A47,'[1]March Week 3 2019'!$A:$A,0))</f>
        <v>720</v>
      </c>
      <c r="T47" s="30">
        <f>INDEX('[1]March Week 3 2019'!J:J,MATCH('[1]2019'!$A47,'[1]March Week 3 2019'!$A:$A,0))</f>
        <v>503</v>
      </c>
      <c r="U47" s="29">
        <f>INDEX('[1]March Week 4 2019'!D:D,MATCH('[1]2019'!$B47,'[1]March Week 4 2019'!$B:$B,0))</f>
        <v>506</v>
      </c>
      <c r="V47" s="28">
        <f>INDEX('[1]March Week 4 2019'!E:E,MATCH('[1]2019'!$B47,'[1]March Week 4 2019'!$B:$B,0))</f>
        <v>732</v>
      </c>
      <c r="W47" s="28">
        <f>INDEX('[1]March Week 4 2019'!F:F,MATCH('[1]2019'!$B47,'[1]March Week 4 2019'!$B:$B,0))</f>
        <v>788</v>
      </c>
      <c r="X47" s="28">
        <f>INDEX('[1]March Week 4 2019'!G:G,MATCH('[1]2019'!$B47,'[1]March Week 4 2019'!$B:$B,0))</f>
        <v>798</v>
      </c>
      <c r="Y47" s="28">
        <f>INDEX('[1]March Week 4 2019'!H:H,MATCH('[1]2019'!$B47,'[1]March Week 4 2019'!$B:$B,0))</f>
        <v>772</v>
      </c>
      <c r="Z47" s="28">
        <f>INDEX('[1]March Week 4 2019'!I:I,MATCH('[1]2019'!$B47,'[1]March Week 4 2019'!$B:$B,0))</f>
        <v>725</v>
      </c>
      <c r="AA47" s="30">
        <f>INDEX('[1]March Week 4 2019'!J:J,MATCH('[1]2019'!$B47,'[1]March Week 4 2019'!$B:$B,0))</f>
        <v>564</v>
      </c>
      <c r="AB47">
        <f>IFERROR(INDEX('[1]March Week 5 2019'!D:D,MATCH('[1]2019'!$B47,'[1]March Week 5 2019'!$B:$B,0)),"")</f>
        <v>464</v>
      </c>
      <c r="AC47">
        <f>IFERROR(INDEX('[1]March Week 5 2019'!E:E,MATCH('[1]2019'!$B47,'[1]March Week 5 2019'!$B:$B,0)),"")</f>
        <v>686</v>
      </c>
      <c r="AD47">
        <f>IFERROR(INDEX('[1]March Week 5 2019'!F:F,MATCH('[1]2019'!$B47,'[1]March Week 5 2019'!$B:$B,0)),"")</f>
        <v>739</v>
      </c>
      <c r="AE47">
        <f>IFERROR(INDEX('[1]March Week 5 2019'!G:G,MATCH('[1]2019'!$B47,'[1]March Week 5 2019'!$B:$B,0)),"")</f>
        <v>517</v>
      </c>
      <c r="AF47">
        <f>IFERROR(INDEX('[1]March Week 5 2019'!H:H,MATCH('[1]2019'!$B47,'[1]March Week 5 2019'!$B:$B,0)),"")</f>
        <v>698</v>
      </c>
      <c r="AG47">
        <f>IFERROR(INDEX('[1]March Week 5 2019'!I:I,MATCH('[1]2019'!$B47,'[1]March Week 5 2019'!$B:$B,0)),"")</f>
        <v>749</v>
      </c>
      <c r="AH47" s="30">
        <f>IFERROR(INDEX('[1]March Week 5 2019'!J:J,MATCH('[1]2019'!$B47,'[1]March Week 5 2019'!$B:$B,0)),"")</f>
        <v>524</v>
      </c>
      <c r="AI47">
        <f>INDEX('[1]April week 1 2019'!D:D,MATCH('[1]2019'!$B47,'[1]April week 1 2019'!$B:$B,0))</f>
        <v>506</v>
      </c>
      <c r="AJ47">
        <f>INDEX('[1]April week 1 2019'!E:E,MATCH('[1]2019'!$B47,'[1]April week 1 2019'!$B:$B,0))</f>
        <v>418</v>
      </c>
      <c r="AK47">
        <f>INDEX('[1]April week 1 2019'!F:F,MATCH('[1]2019'!$B47,'[1]April week 1 2019'!$B:$B,0))</f>
        <v>480</v>
      </c>
      <c r="AL47">
        <f>INDEX('[1]April week 1 2019'!G:G,MATCH('[1]2019'!$B47,'[1]April week 1 2019'!$B:$B,0))</f>
        <v>472</v>
      </c>
      <c r="AM47">
        <f>INDEX('[1]April week 1 2019'!H:H,MATCH('[1]2019'!$B47,'[1]April week 1 2019'!$B:$B,0))</f>
        <v>681</v>
      </c>
      <c r="AN47">
        <f>INDEX('[1]April week 1 2019'!I:I,MATCH('[1]2019'!$B47,'[1]April week 1 2019'!$B:$B,0))</f>
        <v>689</v>
      </c>
      <c r="AO47" s="30">
        <f>INDEX('[1]April week 1 2019'!J:J,MATCH('[1]2019'!$B47,'[1]April week 1 2019'!$B:$B,0))</f>
        <v>596</v>
      </c>
      <c r="AP47">
        <f t="shared" si="0"/>
        <v>4782</v>
      </c>
      <c r="AQ47">
        <f t="shared" si="1"/>
        <v>4838</v>
      </c>
      <c r="AR47">
        <f t="shared" si="2"/>
        <v>4885</v>
      </c>
      <c r="AS47">
        <f>INDEX('[1]March Week 5 2020'!L:L,MATCH('[1]2019'!B47,'[1]March Week 5 2020'!B:B,0))</f>
        <v>4377</v>
      </c>
      <c r="AT47">
        <f>INDEX('[1]April week 1 2019'!K:K,MATCH('[1]2019'!B47,'[1]April week 1 2019'!B:B,0))</f>
        <v>3842</v>
      </c>
    </row>
    <row r="48" spans="1:46" ht="16" x14ac:dyDescent="0.2">
      <c r="A48" s="109" t="s">
        <v>174</v>
      </c>
      <c r="B48" s="22" t="s">
        <v>175</v>
      </c>
      <c r="C48" s="22" t="str">
        <f>VLOOKUP(B48,'[1]2020'!$B$5:$C$69,2,FALSE)</f>
        <v>Penobscot</v>
      </c>
      <c r="D48" s="23" t="s">
        <v>176</v>
      </c>
      <c r="E48" s="72">
        <v>3488</v>
      </c>
      <c r="F48" s="73">
        <v>2638</v>
      </c>
      <c r="G48" s="72">
        <v>1959</v>
      </c>
      <c r="H48" s="74">
        <v>2523</v>
      </c>
      <c r="I48" s="74">
        <v>2510</v>
      </c>
      <c r="J48" s="74">
        <v>2587</v>
      </c>
      <c r="K48" s="74">
        <v>2866</v>
      </c>
      <c r="L48" s="74">
        <v>3519</v>
      </c>
      <c r="M48" s="73">
        <v>2526</v>
      </c>
      <c r="N48" s="72">
        <v>1952</v>
      </c>
      <c r="O48" s="74">
        <v>2537</v>
      </c>
      <c r="P48" s="28">
        <f>INDEX('[1]March Week 3 2019'!F:F,MATCH('[1]2019'!$A48,'[1]March Week 3 2019'!$A:$A,0))</f>
        <v>2627</v>
      </c>
      <c r="Q48" s="28">
        <f>INDEX('[1]March Week 3 2019'!G:G,MATCH('[1]2019'!$A48,'[1]March Week 3 2019'!$A:$A,0))</f>
        <v>2551</v>
      </c>
      <c r="R48" s="28">
        <f>INDEX('[1]March Week 3 2019'!H:H,MATCH('[1]2019'!$A48,'[1]March Week 3 2019'!$A:$A,0))</f>
        <v>2388</v>
      </c>
      <c r="S48" s="28">
        <f>INDEX('[1]March Week 3 2019'!I:I,MATCH('[1]2019'!$A48,'[1]March Week 3 2019'!$A:$A,0))</f>
        <v>3136</v>
      </c>
      <c r="T48" s="30">
        <f>INDEX('[1]March Week 3 2019'!J:J,MATCH('[1]2019'!$A48,'[1]March Week 3 2019'!$A:$A,0))</f>
        <v>1785</v>
      </c>
      <c r="U48" s="29">
        <f>INDEX('[1]March Week 4 2019'!D:D,MATCH('[1]2019'!$B48,'[1]March Week 4 2019'!$B:$B,0))</f>
        <v>1913</v>
      </c>
      <c r="V48" s="28">
        <f>INDEX('[1]March Week 4 2019'!E:E,MATCH('[1]2019'!$B48,'[1]March Week 4 2019'!$B:$B,0))</f>
        <v>1950</v>
      </c>
      <c r="W48" s="28">
        <f>INDEX('[1]March Week 4 2019'!F:F,MATCH('[1]2019'!$B48,'[1]March Week 4 2019'!$B:$B,0))</f>
        <v>2035</v>
      </c>
      <c r="X48" s="28">
        <f>INDEX('[1]March Week 4 2019'!G:G,MATCH('[1]2019'!$B48,'[1]March Week 4 2019'!$B:$B,0))</f>
        <v>2213</v>
      </c>
      <c r="Y48" s="28">
        <f>INDEX('[1]March Week 4 2019'!H:H,MATCH('[1]2019'!$B48,'[1]March Week 4 2019'!$B:$B,0))</f>
        <v>2275</v>
      </c>
      <c r="Z48" s="28">
        <f>INDEX('[1]March Week 4 2019'!I:I,MATCH('[1]2019'!$B48,'[1]March Week 4 2019'!$B:$B,0))</f>
        <v>2599</v>
      </c>
      <c r="AA48" s="30">
        <f>INDEX('[1]March Week 4 2019'!J:J,MATCH('[1]2019'!$B48,'[1]March Week 4 2019'!$B:$B,0))</f>
        <v>1757</v>
      </c>
      <c r="AB48">
        <f>IFERROR(INDEX('[1]March Week 5 2019'!D:D,MATCH('[1]2019'!$B48,'[1]March Week 5 2019'!$B:$B,0)),"")</f>
        <v>2244</v>
      </c>
      <c r="AC48">
        <f>IFERROR(INDEX('[1]March Week 5 2019'!E:E,MATCH('[1]2019'!$B48,'[1]March Week 5 2019'!$B:$B,0)),"")</f>
        <v>2355</v>
      </c>
      <c r="AD48">
        <f>IFERROR(INDEX('[1]March Week 5 2019'!F:F,MATCH('[1]2019'!$B48,'[1]March Week 5 2019'!$B:$B,0)),"")</f>
        <v>2615</v>
      </c>
      <c r="AE48">
        <f>IFERROR(INDEX('[1]March Week 5 2019'!G:G,MATCH('[1]2019'!$B48,'[1]March Week 5 2019'!$B:$B,0)),"")</f>
        <v>2365</v>
      </c>
      <c r="AF48">
        <f>IFERROR(INDEX('[1]March Week 5 2019'!H:H,MATCH('[1]2019'!$B48,'[1]March Week 5 2019'!$B:$B,0)),"")</f>
        <v>2617</v>
      </c>
      <c r="AG48">
        <f>IFERROR(INDEX('[1]March Week 5 2019'!I:I,MATCH('[1]2019'!$B48,'[1]March Week 5 2019'!$B:$B,0)),"")</f>
        <v>3233</v>
      </c>
      <c r="AH48" s="30">
        <f>IFERROR(INDEX('[1]March Week 5 2019'!J:J,MATCH('[1]2019'!$B48,'[1]March Week 5 2019'!$B:$B,0)),"")</f>
        <v>2215</v>
      </c>
      <c r="AI48">
        <f>INDEX('[1]April week 1 2019'!D:D,MATCH('[1]2019'!$B48,'[1]April week 1 2019'!$B:$B,0))</f>
        <v>2580</v>
      </c>
      <c r="AJ48">
        <f>INDEX('[1]April week 1 2019'!E:E,MATCH('[1]2019'!$B48,'[1]April week 1 2019'!$B:$B,0))</f>
        <v>1633</v>
      </c>
      <c r="AK48">
        <f>INDEX('[1]April week 1 2019'!F:F,MATCH('[1]2019'!$B48,'[1]April week 1 2019'!$B:$B,0))</f>
        <v>2437</v>
      </c>
      <c r="AL48">
        <f>INDEX('[1]April week 1 2019'!G:G,MATCH('[1]2019'!$B48,'[1]April week 1 2019'!$B:$B,0))</f>
        <v>2348</v>
      </c>
      <c r="AM48">
        <f>INDEX('[1]April week 1 2019'!H:H,MATCH('[1]2019'!$B48,'[1]April week 1 2019'!$B:$B,0))</f>
        <v>2829</v>
      </c>
      <c r="AN48">
        <f>INDEX('[1]April week 1 2019'!I:I,MATCH('[1]2019'!$B48,'[1]April week 1 2019'!$B:$B,0))</f>
        <v>3410</v>
      </c>
      <c r="AO48" s="30">
        <f>INDEX('[1]April week 1 2019'!J:J,MATCH('[1]2019'!$B48,'[1]April week 1 2019'!$B:$B,0))</f>
        <v>2787</v>
      </c>
      <c r="AP48">
        <f t="shared" si="0"/>
        <v>18490</v>
      </c>
      <c r="AQ48">
        <f t="shared" si="1"/>
        <v>16976</v>
      </c>
      <c r="AR48">
        <f t="shared" si="2"/>
        <v>14742</v>
      </c>
      <c r="AS48">
        <f>INDEX('[1]March Week 5 2020'!L:L,MATCH('[1]2019'!B48,'[1]March Week 5 2020'!B:B,0))</f>
        <v>17644</v>
      </c>
      <c r="AT48">
        <f>INDEX('[1]April week 1 2019'!K:K,MATCH('[1]2019'!B48,'[1]April week 1 2019'!B:B,0))</f>
        <v>18024</v>
      </c>
    </row>
    <row r="49" spans="1:46" ht="16" x14ac:dyDescent="0.2">
      <c r="A49" s="109" t="s">
        <v>177</v>
      </c>
      <c r="B49" s="22" t="s">
        <v>178</v>
      </c>
      <c r="C49" s="22" t="str">
        <f>VLOOKUP(B49,'[1]2020'!$B$5:$C$69,2,FALSE)</f>
        <v>Penobscot</v>
      </c>
      <c r="D49" s="31" t="s">
        <v>179</v>
      </c>
      <c r="E49" s="72">
        <v>1339</v>
      </c>
      <c r="F49" s="73">
        <v>1035</v>
      </c>
      <c r="G49" s="72">
        <v>744</v>
      </c>
      <c r="H49" s="74">
        <v>1100</v>
      </c>
      <c r="I49" s="74">
        <v>1171</v>
      </c>
      <c r="J49" s="74">
        <v>1256</v>
      </c>
      <c r="K49" s="74">
        <v>1287</v>
      </c>
      <c r="L49" s="74">
        <v>1284</v>
      </c>
      <c r="M49" s="73">
        <v>1038</v>
      </c>
      <c r="N49" s="72">
        <v>930</v>
      </c>
      <c r="O49" s="74">
        <v>1232</v>
      </c>
      <c r="P49" s="28">
        <f>INDEX('[1]March Week 3 2019'!F:F,MATCH('[1]2019'!$A49,'[1]March Week 3 2019'!$A:$A,0))</f>
        <v>1166</v>
      </c>
      <c r="Q49" s="28">
        <f>INDEX('[1]March Week 3 2019'!G:G,MATCH('[1]2019'!$A49,'[1]March Week 3 2019'!$A:$A,0))</f>
        <v>1167</v>
      </c>
      <c r="R49" s="28">
        <f>INDEX('[1]March Week 3 2019'!H:H,MATCH('[1]2019'!$A49,'[1]March Week 3 2019'!$A:$A,0))</f>
        <v>1285</v>
      </c>
      <c r="S49" s="28">
        <f>INDEX('[1]March Week 3 2019'!I:I,MATCH('[1]2019'!$A49,'[1]March Week 3 2019'!$A:$A,0))</f>
        <v>1146</v>
      </c>
      <c r="T49" s="30">
        <f>INDEX('[1]March Week 3 2019'!J:J,MATCH('[1]2019'!$A49,'[1]March Week 3 2019'!$A:$A,0))</f>
        <v>874</v>
      </c>
      <c r="U49" s="29">
        <f>INDEX('[1]March Week 4 2019'!D:D,MATCH('[1]2019'!$B49,'[1]March Week 4 2019'!$B:$B,0))</f>
        <v>987</v>
      </c>
      <c r="V49" s="28">
        <f>INDEX('[1]March Week 4 2019'!E:E,MATCH('[1]2019'!$B49,'[1]March Week 4 2019'!$B:$B,0))</f>
        <v>1211</v>
      </c>
      <c r="W49" s="28">
        <f>INDEX('[1]March Week 4 2019'!F:F,MATCH('[1]2019'!$B49,'[1]March Week 4 2019'!$B:$B,0))</f>
        <v>1357</v>
      </c>
      <c r="X49" s="28">
        <f>INDEX('[1]March Week 4 2019'!G:G,MATCH('[1]2019'!$B49,'[1]March Week 4 2019'!$B:$B,0))</f>
        <v>1319</v>
      </c>
      <c r="Y49" s="28">
        <f>INDEX('[1]March Week 4 2019'!H:H,MATCH('[1]2019'!$B49,'[1]March Week 4 2019'!$B:$B,0))</f>
        <v>1251</v>
      </c>
      <c r="Z49" s="28">
        <f>INDEX('[1]March Week 4 2019'!I:I,MATCH('[1]2019'!$B49,'[1]March Week 4 2019'!$B:$B,0))</f>
        <v>1365</v>
      </c>
      <c r="AA49" s="30">
        <f>INDEX('[1]March Week 4 2019'!J:J,MATCH('[1]2019'!$B49,'[1]March Week 4 2019'!$B:$B,0))</f>
        <v>970</v>
      </c>
      <c r="AB49">
        <f>IFERROR(INDEX('[1]March Week 5 2019'!D:D,MATCH('[1]2019'!$B49,'[1]March Week 5 2019'!$B:$B,0)),"")</f>
        <v>807</v>
      </c>
      <c r="AC49">
        <f>IFERROR(INDEX('[1]March Week 5 2019'!E:E,MATCH('[1]2019'!$B49,'[1]March Week 5 2019'!$B:$B,0)),"")</f>
        <v>1276</v>
      </c>
      <c r="AD49">
        <f>IFERROR(INDEX('[1]March Week 5 2019'!F:F,MATCH('[1]2019'!$B49,'[1]March Week 5 2019'!$B:$B,0)),"")</f>
        <v>1239</v>
      </c>
      <c r="AE49">
        <f>IFERROR(INDEX('[1]March Week 5 2019'!G:G,MATCH('[1]2019'!$B49,'[1]March Week 5 2019'!$B:$B,0)),"")</f>
        <v>989</v>
      </c>
      <c r="AF49">
        <f>IFERROR(INDEX('[1]March Week 5 2019'!H:H,MATCH('[1]2019'!$B49,'[1]March Week 5 2019'!$B:$B,0)),"")</f>
        <v>1256</v>
      </c>
      <c r="AG49">
        <f>IFERROR(INDEX('[1]March Week 5 2019'!I:I,MATCH('[1]2019'!$B49,'[1]March Week 5 2019'!$B:$B,0)),"")</f>
        <v>1410</v>
      </c>
      <c r="AH49" s="30">
        <f>IFERROR(INDEX('[1]March Week 5 2019'!J:J,MATCH('[1]2019'!$B49,'[1]March Week 5 2019'!$B:$B,0)),"")</f>
        <v>971</v>
      </c>
      <c r="AI49">
        <f>INDEX('[1]April week 1 2019'!D:D,MATCH('[1]2019'!$B49,'[1]April week 1 2019'!$B:$B,0))</f>
        <v>1002</v>
      </c>
      <c r="AJ49">
        <f>INDEX('[1]April week 1 2019'!E:E,MATCH('[1]2019'!$B49,'[1]April week 1 2019'!$B:$B,0))</f>
        <v>761</v>
      </c>
      <c r="AK49">
        <f>INDEX('[1]April week 1 2019'!F:F,MATCH('[1]2019'!$B49,'[1]April week 1 2019'!$B:$B,0))</f>
        <v>1007</v>
      </c>
      <c r="AL49">
        <f>INDEX('[1]April week 1 2019'!G:G,MATCH('[1]2019'!$B49,'[1]April week 1 2019'!$B:$B,0))</f>
        <v>1049</v>
      </c>
      <c r="AM49">
        <f>INDEX('[1]April week 1 2019'!H:H,MATCH('[1]2019'!$B49,'[1]April week 1 2019'!$B:$B,0))</f>
        <v>1373</v>
      </c>
      <c r="AN49">
        <f>INDEX('[1]April week 1 2019'!I:I,MATCH('[1]2019'!$B49,'[1]April week 1 2019'!$B:$B,0))</f>
        <v>1333</v>
      </c>
      <c r="AO49" s="30">
        <f>INDEX('[1]April week 1 2019'!J:J,MATCH('[1]2019'!$B49,'[1]April week 1 2019'!$B:$B,0))</f>
        <v>1031</v>
      </c>
      <c r="AP49">
        <f t="shared" si="0"/>
        <v>7880</v>
      </c>
      <c r="AQ49">
        <f t="shared" si="1"/>
        <v>7800</v>
      </c>
      <c r="AR49">
        <f t="shared" si="2"/>
        <v>8460</v>
      </c>
      <c r="AS49">
        <f>INDEX('[1]March Week 5 2020'!L:L,MATCH('[1]2019'!B49,'[1]March Week 5 2020'!B:B,0))</f>
        <v>7948</v>
      </c>
      <c r="AT49">
        <f>INDEX('[1]April week 1 2019'!K:K,MATCH('[1]2019'!B49,'[1]April week 1 2019'!B:B,0))</f>
        <v>7556</v>
      </c>
    </row>
    <row r="50" spans="1:46" ht="16" x14ac:dyDescent="0.2">
      <c r="A50" s="109" t="s">
        <v>180</v>
      </c>
      <c r="B50" s="22" t="s">
        <v>181</v>
      </c>
      <c r="C50" s="22" t="str">
        <f>VLOOKUP(B50,'[1]2020'!$B$5:$C$69,2,FALSE)</f>
        <v>Piscataquis</v>
      </c>
      <c r="D50" s="23" t="s">
        <v>183</v>
      </c>
      <c r="E50" s="72">
        <v>3396</v>
      </c>
      <c r="F50" s="73">
        <v>2697</v>
      </c>
      <c r="G50" s="72">
        <v>2220</v>
      </c>
      <c r="H50" s="74">
        <v>2413</v>
      </c>
      <c r="I50" s="74">
        <v>2619</v>
      </c>
      <c r="J50" s="74">
        <v>2638</v>
      </c>
      <c r="K50" s="74">
        <v>2924</v>
      </c>
      <c r="L50" s="74">
        <v>3134</v>
      </c>
      <c r="M50" s="73">
        <v>2407</v>
      </c>
      <c r="N50" s="72">
        <v>2720</v>
      </c>
      <c r="O50" s="74">
        <v>2388</v>
      </c>
      <c r="P50" s="28">
        <f>INDEX('[1]March Week 3 2019'!F:F,MATCH('[1]2019'!$A50,'[1]March Week 3 2019'!$A:$A,0))</f>
        <v>2519</v>
      </c>
      <c r="Q50" s="28">
        <f>INDEX('[1]March Week 3 2019'!G:G,MATCH('[1]2019'!$A50,'[1]March Week 3 2019'!$A:$A,0))</f>
        <v>2610</v>
      </c>
      <c r="R50" s="28">
        <f>INDEX('[1]March Week 3 2019'!H:H,MATCH('[1]2019'!$A50,'[1]March Week 3 2019'!$A:$A,0))</f>
        <v>2769</v>
      </c>
      <c r="S50" s="28">
        <f>INDEX('[1]March Week 3 2019'!I:I,MATCH('[1]2019'!$A50,'[1]March Week 3 2019'!$A:$A,0))</f>
        <v>2565</v>
      </c>
      <c r="T50" s="30">
        <f>INDEX('[1]March Week 3 2019'!J:J,MATCH('[1]2019'!$A50,'[1]March Week 3 2019'!$A:$A,0))</f>
        <v>2256</v>
      </c>
      <c r="U50" s="29">
        <f>INDEX('[1]March Week 4 2019'!D:D,MATCH('[1]2019'!$B50,'[1]March Week 4 2019'!$B:$B,0))</f>
        <v>2751</v>
      </c>
      <c r="V50" s="28">
        <f>INDEX('[1]March Week 4 2019'!E:E,MATCH('[1]2019'!$B50,'[1]March Week 4 2019'!$B:$B,0))</f>
        <v>2532</v>
      </c>
      <c r="W50" s="28">
        <f>INDEX('[1]March Week 4 2019'!F:F,MATCH('[1]2019'!$B50,'[1]March Week 4 2019'!$B:$B,0))</f>
        <v>2569</v>
      </c>
      <c r="X50" s="28">
        <f>INDEX('[1]March Week 4 2019'!G:G,MATCH('[1]2019'!$B50,'[1]March Week 4 2019'!$B:$B,0))</f>
        <v>2504</v>
      </c>
      <c r="Y50" s="28">
        <f>INDEX('[1]March Week 4 2019'!H:H,MATCH('[1]2019'!$B50,'[1]March Week 4 2019'!$B:$B,0))</f>
        <v>2690</v>
      </c>
      <c r="Z50" s="28">
        <f>INDEX('[1]March Week 4 2019'!I:I,MATCH('[1]2019'!$B50,'[1]March Week 4 2019'!$B:$B,0))</f>
        <v>2970</v>
      </c>
      <c r="AA50" s="30">
        <f>INDEX('[1]March Week 4 2019'!J:J,MATCH('[1]2019'!$B50,'[1]March Week 4 2019'!$B:$B,0))</f>
        <v>2171</v>
      </c>
      <c r="AB50">
        <f>IFERROR(INDEX('[1]March Week 5 2019'!D:D,MATCH('[1]2019'!$B50,'[1]March Week 5 2019'!$B:$B,0)),"")</f>
        <v>2123</v>
      </c>
      <c r="AC50">
        <f>IFERROR(INDEX('[1]March Week 5 2019'!E:E,MATCH('[1]2019'!$B50,'[1]March Week 5 2019'!$B:$B,0)),"")</f>
        <v>2477</v>
      </c>
      <c r="AD50">
        <f>IFERROR(INDEX('[1]March Week 5 2019'!F:F,MATCH('[1]2019'!$B50,'[1]March Week 5 2019'!$B:$B,0)),"")</f>
        <v>2559</v>
      </c>
      <c r="AE50">
        <f>IFERROR(INDEX('[1]March Week 5 2019'!G:G,MATCH('[1]2019'!$B50,'[1]March Week 5 2019'!$B:$B,0)),"")</f>
        <v>2349</v>
      </c>
      <c r="AF50">
        <f>IFERROR(INDEX('[1]March Week 5 2019'!H:H,MATCH('[1]2019'!$B50,'[1]March Week 5 2019'!$B:$B,0)),"")</f>
        <v>2630</v>
      </c>
      <c r="AG50">
        <f>IFERROR(INDEX('[1]March Week 5 2019'!I:I,MATCH('[1]2019'!$B50,'[1]March Week 5 2019'!$B:$B,0)),"")</f>
        <v>2856</v>
      </c>
      <c r="AH50" s="30">
        <f>IFERROR(INDEX('[1]March Week 5 2019'!J:J,MATCH('[1]2019'!$B50,'[1]March Week 5 2019'!$B:$B,0)),"")</f>
        <v>2254</v>
      </c>
      <c r="AI50">
        <f>INDEX('[1]April week 1 2019'!D:D,MATCH('[1]2019'!$B50,'[1]April week 1 2019'!$B:$B,0))</f>
        <v>2243</v>
      </c>
      <c r="AJ50">
        <f>INDEX('[1]April week 1 2019'!E:E,MATCH('[1]2019'!$B50,'[1]April week 1 2019'!$B:$B,0))</f>
        <v>1368</v>
      </c>
      <c r="AK50">
        <f>INDEX('[1]April week 1 2019'!F:F,MATCH('[1]2019'!$B50,'[1]April week 1 2019'!$B:$B,0))</f>
        <v>2199</v>
      </c>
      <c r="AL50">
        <f>INDEX('[1]April week 1 2019'!G:G,MATCH('[1]2019'!$B50,'[1]April week 1 2019'!$B:$B,0))</f>
        <v>2134</v>
      </c>
      <c r="AM50">
        <f>INDEX('[1]April week 1 2019'!H:H,MATCH('[1]2019'!$B50,'[1]April week 1 2019'!$B:$B,0))</f>
        <v>2704</v>
      </c>
      <c r="AN50">
        <f>INDEX('[1]April week 1 2019'!I:I,MATCH('[1]2019'!$B50,'[1]April week 1 2019'!$B:$B,0))</f>
        <v>2833</v>
      </c>
      <c r="AO50" s="30">
        <f>INDEX('[1]April week 1 2019'!J:J,MATCH('[1]2019'!$B50,'[1]April week 1 2019'!$B:$B,0))</f>
        <v>2436</v>
      </c>
      <c r="AP50">
        <f t="shared" si="0"/>
        <v>18355</v>
      </c>
      <c r="AQ50">
        <f t="shared" si="1"/>
        <v>17827</v>
      </c>
      <c r="AR50">
        <f t="shared" si="2"/>
        <v>18187</v>
      </c>
      <c r="AS50">
        <f>INDEX('[1]March Week 5 2020'!L:L,MATCH('[1]2019'!B50,'[1]March Week 5 2020'!B:B,0))</f>
        <v>17248</v>
      </c>
      <c r="AT50">
        <f>INDEX('[1]April week 1 2019'!K:K,MATCH('[1]2019'!B50,'[1]April week 1 2019'!B:B,0))</f>
        <v>15917</v>
      </c>
    </row>
    <row r="51" spans="1:46" ht="16" x14ac:dyDescent="0.2">
      <c r="A51" s="109" t="s">
        <v>184</v>
      </c>
      <c r="B51" s="22" t="s">
        <v>185</v>
      </c>
      <c r="C51" s="22" t="str">
        <f>VLOOKUP(B51,'[1]2020'!$B$5:$C$69,2,FALSE)</f>
        <v>Cumberland</v>
      </c>
      <c r="D51" s="42" t="s">
        <v>186</v>
      </c>
      <c r="E51" s="72">
        <v>4937</v>
      </c>
      <c r="F51" s="73">
        <v>4214</v>
      </c>
      <c r="G51" s="72">
        <v>2781</v>
      </c>
      <c r="H51" s="74">
        <v>5038</v>
      </c>
      <c r="I51" s="74">
        <v>5102</v>
      </c>
      <c r="J51" s="74">
        <v>5206</v>
      </c>
      <c r="K51" s="74">
        <v>5139</v>
      </c>
      <c r="L51" s="74">
        <v>5556</v>
      </c>
      <c r="M51" s="73">
        <v>4333</v>
      </c>
      <c r="N51" s="72">
        <v>3540</v>
      </c>
      <c r="O51" s="74">
        <v>5034</v>
      </c>
      <c r="P51" s="28">
        <f>INDEX('[1]March Week 3 2019'!F:F,MATCH('[1]2019'!$A51,'[1]March Week 3 2019'!$A:$A,0))</f>
        <v>5305</v>
      </c>
      <c r="Q51" s="28">
        <f>INDEX('[1]March Week 3 2019'!G:G,MATCH('[1]2019'!$A51,'[1]March Week 3 2019'!$A:$A,0))</f>
        <v>5445</v>
      </c>
      <c r="R51" s="28">
        <f>INDEX('[1]March Week 3 2019'!H:H,MATCH('[1]2019'!$A51,'[1]March Week 3 2019'!$A:$A,0))</f>
        <v>5243</v>
      </c>
      <c r="S51" s="28">
        <f>INDEX('[1]March Week 3 2019'!I:I,MATCH('[1]2019'!$A51,'[1]March Week 3 2019'!$A:$A,0))</f>
        <v>5139</v>
      </c>
      <c r="T51" s="30">
        <f>INDEX('[1]March Week 3 2019'!J:J,MATCH('[1]2019'!$A51,'[1]March Week 3 2019'!$A:$A,0))</f>
        <v>4269</v>
      </c>
      <c r="U51" s="29">
        <f>INDEX('[1]March Week 4 2019'!D:D,MATCH('[1]2019'!$B51,'[1]March Week 4 2019'!$B:$B,0))</f>
        <v>3948</v>
      </c>
      <c r="V51" s="28">
        <f>INDEX('[1]March Week 4 2019'!E:E,MATCH('[1]2019'!$B51,'[1]March Week 4 2019'!$B:$B,0))</f>
        <v>5243</v>
      </c>
      <c r="W51" s="28">
        <f>INDEX('[1]March Week 4 2019'!F:F,MATCH('[1]2019'!$B51,'[1]March Week 4 2019'!$B:$B,0))</f>
        <v>5483</v>
      </c>
      <c r="X51" s="28">
        <f>INDEX('[1]March Week 4 2019'!G:G,MATCH('[1]2019'!$B51,'[1]March Week 4 2019'!$B:$B,0))</f>
        <v>5289</v>
      </c>
      <c r="Y51" s="28">
        <f>INDEX('[1]March Week 4 2019'!H:H,MATCH('[1]2019'!$B51,'[1]March Week 4 2019'!$B:$B,0))</f>
        <v>5280</v>
      </c>
      <c r="Z51" s="28">
        <f>INDEX('[1]March Week 4 2019'!I:I,MATCH('[1]2019'!$B51,'[1]March Week 4 2019'!$B:$B,0))</f>
        <v>5400</v>
      </c>
      <c r="AA51" s="30">
        <f>INDEX('[1]March Week 4 2019'!J:J,MATCH('[1]2019'!$B51,'[1]March Week 4 2019'!$B:$B,0))</f>
        <v>4127</v>
      </c>
      <c r="AB51">
        <f>IFERROR(INDEX('[1]March Week 5 2019'!D:D,MATCH('[1]2019'!$B51,'[1]March Week 5 2019'!$B:$B,0)),"")</f>
        <v>3143</v>
      </c>
      <c r="AC51">
        <f>IFERROR(INDEX('[1]March Week 5 2019'!E:E,MATCH('[1]2019'!$B51,'[1]March Week 5 2019'!$B:$B,0)),"")</f>
        <v>5038</v>
      </c>
      <c r="AD51">
        <f>IFERROR(INDEX('[1]March Week 5 2019'!F:F,MATCH('[1]2019'!$B51,'[1]March Week 5 2019'!$B:$B,0)),"")</f>
        <v>5337</v>
      </c>
      <c r="AE51">
        <f>IFERROR(INDEX('[1]March Week 5 2019'!G:G,MATCH('[1]2019'!$B51,'[1]March Week 5 2019'!$B:$B,0)),"")</f>
        <v>5416</v>
      </c>
      <c r="AF51">
        <f>IFERROR(INDEX('[1]March Week 5 2019'!H:H,MATCH('[1]2019'!$B51,'[1]March Week 5 2019'!$B:$B,0)),"")</f>
        <v>5319</v>
      </c>
      <c r="AG51">
        <f>IFERROR(INDEX('[1]March Week 5 2019'!I:I,MATCH('[1]2019'!$B51,'[1]March Week 5 2019'!$B:$B,0)),"")</f>
        <v>5356</v>
      </c>
      <c r="AH51" s="30">
        <f>IFERROR(INDEX('[1]March Week 5 2019'!J:J,MATCH('[1]2019'!$B51,'[1]March Week 5 2019'!$B:$B,0)),"")</f>
        <v>4236</v>
      </c>
      <c r="AI51">
        <f>INDEX('[1]April week 1 2019'!D:D,MATCH('[1]2019'!$B51,'[1]April week 1 2019'!$B:$B,0))</f>
        <v>3622</v>
      </c>
      <c r="AJ51">
        <f>INDEX('[1]April week 1 2019'!E:E,MATCH('[1]2019'!$B51,'[1]April week 1 2019'!$B:$B,0))</f>
        <v>4396</v>
      </c>
      <c r="AK51">
        <f>INDEX('[1]April week 1 2019'!F:F,MATCH('[1]2019'!$B51,'[1]April week 1 2019'!$B:$B,0))</f>
        <v>5214</v>
      </c>
      <c r="AL51">
        <f>INDEX('[1]April week 1 2019'!G:G,MATCH('[1]2019'!$B51,'[1]April week 1 2019'!$B:$B,0))</f>
        <v>5222</v>
      </c>
      <c r="AM51">
        <f>INDEX('[1]April week 1 2019'!H:H,MATCH('[1]2019'!$B51,'[1]April week 1 2019'!$B:$B,0))</f>
        <v>5463</v>
      </c>
      <c r="AN51">
        <f>INDEX('[1]April week 1 2019'!I:I,MATCH('[1]2019'!$B51,'[1]April week 1 2019'!$B:$B,0))</f>
        <v>5345</v>
      </c>
      <c r="AO51" s="30">
        <f>INDEX('[1]April week 1 2019'!J:J,MATCH('[1]2019'!$B51,'[1]April week 1 2019'!$B:$B,0))</f>
        <v>4101</v>
      </c>
      <c r="AP51">
        <f t="shared" si="0"/>
        <v>33155</v>
      </c>
      <c r="AQ51">
        <f t="shared" si="1"/>
        <v>33975</v>
      </c>
      <c r="AR51">
        <f t="shared" si="2"/>
        <v>34770</v>
      </c>
      <c r="AS51">
        <f>INDEX('[1]March Week 5 2020'!L:L,MATCH('[1]2019'!B51,'[1]March Week 5 2020'!B:B,0))</f>
        <v>33845</v>
      </c>
      <c r="AT51">
        <f>INDEX('[1]April week 1 2019'!K:K,MATCH('[1]2019'!B51,'[1]April week 1 2019'!B:B,0))</f>
        <v>33363</v>
      </c>
    </row>
    <row r="52" spans="1:46" ht="16" x14ac:dyDescent="0.2">
      <c r="A52" s="109" t="s">
        <v>187</v>
      </c>
      <c r="B52" s="22" t="s">
        <v>188</v>
      </c>
      <c r="C52" s="22" t="str">
        <f>VLOOKUP(B52,'[1]2020'!$B$5:$C$69,2,FALSE)</f>
        <v>Somerset</v>
      </c>
      <c r="D52" s="44" t="s">
        <v>190</v>
      </c>
      <c r="E52" s="72">
        <v>1962</v>
      </c>
      <c r="F52" s="73">
        <v>1535</v>
      </c>
      <c r="G52" s="72">
        <v>1309</v>
      </c>
      <c r="H52" s="74">
        <v>1467</v>
      </c>
      <c r="I52" s="74">
        <v>1550</v>
      </c>
      <c r="J52" s="74">
        <v>1681</v>
      </c>
      <c r="K52" s="74">
        <v>1723</v>
      </c>
      <c r="L52" s="74">
        <v>1978</v>
      </c>
      <c r="M52" s="73">
        <v>1457</v>
      </c>
      <c r="N52" s="72">
        <v>1655</v>
      </c>
      <c r="O52" s="74">
        <v>1615</v>
      </c>
      <c r="P52" s="28">
        <f>INDEX('[1]March Week 3 2019'!F:F,MATCH('[1]2019'!$A52,'[1]March Week 3 2019'!$A:$A,0))</f>
        <v>1596</v>
      </c>
      <c r="Q52" s="28">
        <f>INDEX('[1]March Week 3 2019'!G:G,MATCH('[1]2019'!$A52,'[1]March Week 3 2019'!$A:$A,0))</f>
        <v>1674</v>
      </c>
      <c r="R52" s="28">
        <f>INDEX('[1]March Week 3 2019'!H:H,MATCH('[1]2019'!$A52,'[1]March Week 3 2019'!$A:$A,0))</f>
        <v>1655</v>
      </c>
      <c r="S52" s="28">
        <f>INDEX('[1]March Week 3 2019'!I:I,MATCH('[1]2019'!$A52,'[1]March Week 3 2019'!$A:$A,0))</f>
        <v>1637</v>
      </c>
      <c r="T52" s="30">
        <f>INDEX('[1]March Week 3 2019'!J:J,MATCH('[1]2019'!$A52,'[1]March Week 3 2019'!$A:$A,0))</f>
        <v>1376</v>
      </c>
      <c r="U52" s="29">
        <f>INDEX('[1]March Week 4 2019'!D:D,MATCH('[1]2019'!$B52,'[1]March Week 4 2019'!$B:$B,0))</f>
        <v>1717</v>
      </c>
      <c r="V52" s="28">
        <f>INDEX('[1]March Week 4 2019'!E:E,MATCH('[1]2019'!$B52,'[1]March Week 4 2019'!$B:$B,0))</f>
        <v>1701</v>
      </c>
      <c r="W52" s="28">
        <f>INDEX('[1]March Week 4 2019'!F:F,MATCH('[1]2019'!$B52,'[1]March Week 4 2019'!$B:$B,0))</f>
        <v>1542</v>
      </c>
      <c r="X52" s="28">
        <f>INDEX('[1]March Week 4 2019'!G:G,MATCH('[1]2019'!$B52,'[1]March Week 4 2019'!$B:$B,0))</f>
        <v>1565</v>
      </c>
      <c r="Y52" s="28">
        <f>INDEX('[1]March Week 4 2019'!H:H,MATCH('[1]2019'!$B52,'[1]March Week 4 2019'!$B:$B,0))</f>
        <v>1671</v>
      </c>
      <c r="Z52" s="28">
        <f>INDEX('[1]March Week 4 2019'!I:I,MATCH('[1]2019'!$B52,'[1]March Week 4 2019'!$B:$B,0))</f>
        <v>1779</v>
      </c>
      <c r="AA52" s="30">
        <f>INDEX('[1]March Week 4 2019'!J:J,MATCH('[1]2019'!$B52,'[1]March Week 4 2019'!$B:$B,0))</f>
        <v>1208</v>
      </c>
      <c r="AB52">
        <f>IFERROR(INDEX('[1]March Week 5 2019'!D:D,MATCH('[1]2019'!$B52,'[1]March Week 5 2019'!$B:$B,0)),"")</f>
        <v>1046</v>
      </c>
      <c r="AC52">
        <f>IFERROR(INDEX('[1]March Week 5 2019'!E:E,MATCH('[1]2019'!$B52,'[1]March Week 5 2019'!$B:$B,0)),"")</f>
        <v>1528</v>
      </c>
      <c r="AD52">
        <f>IFERROR(INDEX('[1]March Week 5 2019'!F:F,MATCH('[1]2019'!$B52,'[1]March Week 5 2019'!$B:$B,0)),"")</f>
        <v>1541</v>
      </c>
      <c r="AE52">
        <f>IFERROR(INDEX('[1]March Week 5 2019'!G:G,MATCH('[1]2019'!$B52,'[1]March Week 5 2019'!$B:$B,0)),"")</f>
        <v>1508</v>
      </c>
      <c r="AF52">
        <f>IFERROR(INDEX('[1]March Week 5 2019'!H:H,MATCH('[1]2019'!$B52,'[1]March Week 5 2019'!$B:$B,0)),"")</f>
        <v>1538</v>
      </c>
      <c r="AG52">
        <f>IFERROR(INDEX('[1]March Week 5 2019'!I:I,MATCH('[1]2019'!$B52,'[1]March Week 5 2019'!$B:$B,0)),"")</f>
        <v>1821</v>
      </c>
      <c r="AH52" s="30">
        <f>IFERROR(INDEX('[1]March Week 5 2019'!J:J,MATCH('[1]2019'!$B52,'[1]March Week 5 2019'!$B:$B,0)),"")</f>
        <v>1253</v>
      </c>
      <c r="AI52">
        <f>INDEX('[1]April week 1 2019'!D:D,MATCH('[1]2019'!$B52,'[1]April week 1 2019'!$B:$B,0))</f>
        <v>1326</v>
      </c>
      <c r="AJ52">
        <f>INDEX('[1]April week 1 2019'!E:E,MATCH('[1]2019'!$B52,'[1]April week 1 2019'!$B:$B,0))</f>
        <v>972</v>
      </c>
      <c r="AK52">
        <f>INDEX('[1]April week 1 2019'!F:F,MATCH('[1]2019'!$B52,'[1]April week 1 2019'!$B:$B,0))</f>
        <v>1353</v>
      </c>
      <c r="AL52">
        <f>INDEX('[1]April week 1 2019'!G:G,MATCH('[1]2019'!$B52,'[1]April week 1 2019'!$B:$B,0))</f>
        <v>1499</v>
      </c>
      <c r="AM52">
        <f>INDEX('[1]April week 1 2019'!H:H,MATCH('[1]2019'!$B52,'[1]April week 1 2019'!$B:$B,0))</f>
        <v>1600</v>
      </c>
      <c r="AN52">
        <f>INDEX('[1]April week 1 2019'!I:I,MATCH('[1]2019'!$B52,'[1]April week 1 2019'!$B:$B,0))</f>
        <v>1776</v>
      </c>
      <c r="AO52" s="30">
        <f>INDEX('[1]April week 1 2019'!J:J,MATCH('[1]2019'!$B52,'[1]April week 1 2019'!$B:$B,0))</f>
        <v>1379</v>
      </c>
      <c r="AP52">
        <f t="shared" si="0"/>
        <v>11165</v>
      </c>
      <c r="AQ52">
        <f t="shared" si="1"/>
        <v>11208</v>
      </c>
      <c r="AR52">
        <f t="shared" si="2"/>
        <v>11183</v>
      </c>
      <c r="AS52">
        <f>INDEX('[1]March Week 5 2020'!L:L,MATCH('[1]2019'!B52,'[1]March Week 5 2020'!B:B,0))</f>
        <v>10235</v>
      </c>
      <c r="AT52">
        <f>INDEX('[1]April week 1 2019'!K:K,MATCH('[1]2019'!B52,'[1]April week 1 2019'!B:B,0))</f>
        <v>9905</v>
      </c>
    </row>
    <row r="53" spans="1:46" ht="16" x14ac:dyDescent="0.2">
      <c r="A53" s="109" t="s">
        <v>191</v>
      </c>
      <c r="B53" s="22" t="s">
        <v>192</v>
      </c>
      <c r="C53" s="22" t="str">
        <f>VLOOKUP(B53,'[1]2020'!$B$5:$C$69,2,FALSE)</f>
        <v>Somerset</v>
      </c>
      <c r="D53" s="23" t="s">
        <v>193</v>
      </c>
      <c r="E53" s="72">
        <v>3880</v>
      </c>
      <c r="F53" s="73">
        <v>2805</v>
      </c>
      <c r="G53" s="72">
        <v>3204</v>
      </c>
      <c r="H53" s="74">
        <v>2282</v>
      </c>
      <c r="I53" s="74">
        <v>2458</v>
      </c>
      <c r="J53" s="74">
        <v>2839</v>
      </c>
      <c r="K53" s="74">
        <v>2762</v>
      </c>
      <c r="L53" s="74">
        <v>3713</v>
      </c>
      <c r="M53" s="73">
        <v>2592</v>
      </c>
      <c r="N53" s="72">
        <v>3455</v>
      </c>
      <c r="O53" s="74">
        <v>2504</v>
      </c>
      <c r="P53" s="28">
        <f>INDEX('[1]March Week 3 2019'!F:F,MATCH('[1]2019'!$A53,'[1]March Week 3 2019'!$A:$A,0))</f>
        <v>2326</v>
      </c>
      <c r="Q53" s="28">
        <f>INDEX('[1]March Week 3 2019'!G:G,MATCH('[1]2019'!$A53,'[1]March Week 3 2019'!$A:$A,0))</f>
        <v>2669</v>
      </c>
      <c r="R53" s="28">
        <f>INDEX('[1]March Week 3 2019'!H:H,MATCH('[1]2019'!$A53,'[1]March Week 3 2019'!$A:$A,0))</f>
        <v>2663</v>
      </c>
      <c r="S53" s="28">
        <f>INDEX('[1]March Week 3 2019'!I:I,MATCH('[1]2019'!$A53,'[1]March Week 3 2019'!$A:$A,0))</f>
        <v>2969</v>
      </c>
      <c r="T53" s="30">
        <f>INDEX('[1]March Week 3 2019'!J:J,MATCH('[1]2019'!$A53,'[1]March Week 3 2019'!$A:$A,0))</f>
        <v>2238</v>
      </c>
      <c r="U53" s="29">
        <f>INDEX('[1]March Week 4 2019'!D:D,MATCH('[1]2019'!$B53,'[1]March Week 4 2019'!$B:$B,0))</f>
        <v>3882</v>
      </c>
      <c r="V53" s="28">
        <f>INDEX('[1]March Week 4 2019'!E:E,MATCH('[1]2019'!$B53,'[1]March Week 4 2019'!$B:$B,0))</f>
        <v>2384</v>
      </c>
      <c r="W53" s="28">
        <f>INDEX('[1]March Week 4 2019'!F:F,MATCH('[1]2019'!$B53,'[1]March Week 4 2019'!$B:$B,0))</f>
        <v>2293</v>
      </c>
      <c r="X53" s="28">
        <f>INDEX('[1]March Week 4 2019'!G:G,MATCH('[1]2019'!$B53,'[1]March Week 4 2019'!$B:$B,0))</f>
        <v>2587</v>
      </c>
      <c r="Y53" s="28">
        <f>INDEX('[1]March Week 4 2019'!H:H,MATCH('[1]2019'!$B53,'[1]March Week 4 2019'!$B:$B,0))</f>
        <v>2720</v>
      </c>
      <c r="Z53" s="28">
        <f>INDEX('[1]March Week 4 2019'!I:I,MATCH('[1]2019'!$B53,'[1]March Week 4 2019'!$B:$B,0))</f>
        <v>3403</v>
      </c>
      <c r="AA53" s="30">
        <f>INDEX('[1]March Week 4 2019'!J:J,MATCH('[1]2019'!$B53,'[1]March Week 4 2019'!$B:$B,0))</f>
        <v>2257</v>
      </c>
      <c r="AB53">
        <f>IFERROR(INDEX('[1]March Week 5 2019'!D:D,MATCH('[1]2019'!$B53,'[1]March Week 5 2019'!$B:$B,0)),"")</f>
        <v>2560</v>
      </c>
      <c r="AC53">
        <f>IFERROR(INDEX('[1]March Week 5 2019'!E:E,MATCH('[1]2019'!$B53,'[1]March Week 5 2019'!$B:$B,0)),"")</f>
        <v>2203</v>
      </c>
      <c r="AD53">
        <f>IFERROR(INDEX('[1]March Week 5 2019'!F:F,MATCH('[1]2019'!$B53,'[1]March Week 5 2019'!$B:$B,0)),"")</f>
        <v>2172</v>
      </c>
      <c r="AE53">
        <f>IFERROR(INDEX('[1]March Week 5 2019'!G:G,MATCH('[1]2019'!$B53,'[1]March Week 5 2019'!$B:$B,0)),"")</f>
        <v>2192</v>
      </c>
      <c r="AF53">
        <f>IFERROR(INDEX('[1]March Week 5 2019'!H:H,MATCH('[1]2019'!$B53,'[1]March Week 5 2019'!$B:$B,0)),"")</f>
        <v>2240</v>
      </c>
      <c r="AG53">
        <f>IFERROR(INDEX('[1]March Week 5 2019'!I:I,MATCH('[1]2019'!$B53,'[1]March Week 5 2019'!$B:$B,0)),"")</f>
        <v>3013</v>
      </c>
      <c r="AH53" s="30">
        <f>IFERROR(INDEX('[1]March Week 5 2019'!J:J,MATCH('[1]2019'!$B53,'[1]March Week 5 2019'!$B:$B,0)),"")</f>
        <v>2274</v>
      </c>
      <c r="AI53">
        <f>INDEX('[1]April week 1 2019'!D:D,MATCH('[1]2019'!$B53,'[1]April week 1 2019'!$B:$B,0))</f>
        <v>2845</v>
      </c>
      <c r="AJ53">
        <f>INDEX('[1]April week 1 2019'!E:E,MATCH('[1]2019'!$B53,'[1]April week 1 2019'!$B:$B,0))</f>
        <v>1530</v>
      </c>
      <c r="AK53">
        <f>INDEX('[1]April week 1 2019'!F:F,MATCH('[1]2019'!$B53,'[1]April week 1 2019'!$B:$B,0))</f>
        <v>2005</v>
      </c>
      <c r="AL53">
        <f>INDEX('[1]April week 1 2019'!G:G,MATCH('[1]2019'!$B53,'[1]April week 1 2019'!$B:$B,0))</f>
        <v>2282</v>
      </c>
      <c r="AM53">
        <f>INDEX('[1]April week 1 2019'!H:H,MATCH('[1]2019'!$B53,'[1]April week 1 2019'!$B:$B,0))</f>
        <v>2926</v>
      </c>
      <c r="AN53">
        <f>INDEX('[1]April week 1 2019'!I:I,MATCH('[1]2019'!$B53,'[1]April week 1 2019'!$B:$B,0))</f>
        <v>3992</v>
      </c>
      <c r="AO53" s="30">
        <f>INDEX('[1]April week 1 2019'!J:J,MATCH('[1]2019'!$B53,'[1]April week 1 2019'!$B:$B,0))</f>
        <v>2892</v>
      </c>
      <c r="AP53">
        <f t="shared" si="0"/>
        <v>19850</v>
      </c>
      <c r="AQ53">
        <f t="shared" si="1"/>
        <v>18824</v>
      </c>
      <c r="AR53">
        <f t="shared" si="2"/>
        <v>19526</v>
      </c>
      <c r="AS53">
        <f>INDEX('[1]March Week 5 2020'!L:L,MATCH('[1]2019'!B53,'[1]March Week 5 2020'!B:B,0))</f>
        <v>16654</v>
      </c>
      <c r="AT53">
        <f>INDEX('[1]April week 1 2019'!K:K,MATCH('[1]2019'!B53,'[1]April week 1 2019'!B:B,0))</f>
        <v>18472</v>
      </c>
    </row>
    <row r="54" spans="1:46" ht="16" x14ac:dyDescent="0.2">
      <c r="A54" s="109" t="s">
        <v>194</v>
      </c>
      <c r="B54" s="22" t="s">
        <v>195</v>
      </c>
      <c r="C54" s="22" t="str">
        <f>VLOOKUP(B54,'[1]2020'!$B$5:$C$69,2,FALSE)</f>
        <v>Somerset</v>
      </c>
      <c r="D54" s="31" t="s">
        <v>196</v>
      </c>
      <c r="E54" s="72">
        <v>6389</v>
      </c>
      <c r="F54" s="73">
        <v>4462</v>
      </c>
      <c r="G54" s="72">
        <v>2978</v>
      </c>
      <c r="H54" s="74">
        <v>5661</v>
      </c>
      <c r="I54" s="74">
        <v>6134</v>
      </c>
      <c r="J54" s="74">
        <v>5944</v>
      </c>
      <c r="K54" s="74">
        <v>6200</v>
      </c>
      <c r="L54" s="74">
        <v>6230</v>
      </c>
      <c r="M54" s="73">
        <v>4456</v>
      </c>
      <c r="N54" s="72">
        <v>3828</v>
      </c>
      <c r="O54" s="74">
        <v>5776</v>
      </c>
      <c r="P54" s="28">
        <f>INDEX('[1]March Week 3 2019'!F:F,MATCH('[1]2019'!$A54,'[1]March Week 3 2019'!$A:$A,0))</f>
        <v>5944</v>
      </c>
      <c r="Q54" s="28">
        <f>INDEX('[1]March Week 3 2019'!G:G,MATCH('[1]2019'!$A54,'[1]March Week 3 2019'!$A:$A,0))</f>
        <v>6063</v>
      </c>
      <c r="R54" s="28">
        <f>INDEX('[1]March Week 3 2019'!H:H,MATCH('[1]2019'!$A54,'[1]March Week 3 2019'!$A:$A,0))</f>
        <v>6212</v>
      </c>
      <c r="S54" s="28">
        <f>INDEX('[1]March Week 3 2019'!I:I,MATCH('[1]2019'!$A54,'[1]March Week 3 2019'!$A:$A,0))</f>
        <v>5832</v>
      </c>
      <c r="T54" s="30">
        <f>INDEX('[1]March Week 3 2019'!J:J,MATCH('[1]2019'!$A54,'[1]March Week 3 2019'!$A:$A,0))</f>
        <v>4118</v>
      </c>
      <c r="U54" s="29">
        <f>INDEX('[1]March Week 4 2019'!D:D,MATCH('[1]2019'!$B54,'[1]March Week 4 2019'!$B:$B,0))</f>
        <v>3767</v>
      </c>
      <c r="V54" s="28">
        <f>INDEX('[1]March Week 4 2019'!E:E,MATCH('[1]2019'!$B54,'[1]March Week 4 2019'!$B:$B,0))</f>
        <v>5629</v>
      </c>
      <c r="W54" s="28">
        <f>INDEX('[1]March Week 4 2019'!F:F,MATCH('[1]2019'!$B54,'[1]March Week 4 2019'!$B:$B,0))</f>
        <v>5855</v>
      </c>
      <c r="X54" s="28">
        <f>INDEX('[1]March Week 4 2019'!G:G,MATCH('[1]2019'!$B54,'[1]March Week 4 2019'!$B:$B,0))</f>
        <v>6011</v>
      </c>
      <c r="Y54" s="28">
        <f>INDEX('[1]March Week 4 2019'!H:H,MATCH('[1]2019'!$B54,'[1]March Week 4 2019'!$B:$B,0))</f>
        <v>6162</v>
      </c>
      <c r="Z54" s="28">
        <f>INDEX('[1]March Week 4 2019'!I:I,MATCH('[1]2019'!$B54,'[1]March Week 4 2019'!$B:$B,0))</f>
        <v>6099</v>
      </c>
      <c r="AA54" s="30">
        <f>INDEX('[1]March Week 4 2019'!J:J,MATCH('[1]2019'!$B54,'[1]March Week 4 2019'!$B:$B,0))</f>
        <v>3865</v>
      </c>
      <c r="AB54">
        <f>IFERROR(INDEX('[1]March Week 5 2019'!D:D,MATCH('[1]2019'!$B54,'[1]March Week 5 2019'!$B:$B,0)),"")</f>
        <v>3164</v>
      </c>
      <c r="AC54">
        <f>IFERROR(INDEX('[1]March Week 5 2019'!E:E,MATCH('[1]2019'!$B54,'[1]March Week 5 2019'!$B:$B,0)),"")</f>
        <v>5872</v>
      </c>
      <c r="AD54">
        <f>IFERROR(INDEX('[1]March Week 5 2019'!F:F,MATCH('[1]2019'!$B54,'[1]March Week 5 2019'!$B:$B,0)),"")</f>
        <v>6024</v>
      </c>
      <c r="AE54">
        <f>IFERROR(INDEX('[1]March Week 5 2019'!G:G,MATCH('[1]2019'!$B54,'[1]March Week 5 2019'!$B:$B,0)),"")</f>
        <v>5682</v>
      </c>
      <c r="AF54">
        <f>IFERROR(INDEX('[1]March Week 5 2019'!H:H,MATCH('[1]2019'!$B54,'[1]March Week 5 2019'!$B:$B,0)),"")</f>
        <v>6284</v>
      </c>
      <c r="AG54">
        <f>IFERROR(INDEX('[1]March Week 5 2019'!I:I,MATCH('[1]2019'!$B54,'[1]March Week 5 2019'!$B:$B,0)),"")</f>
        <v>6490</v>
      </c>
      <c r="AH54" s="30">
        <f>IFERROR(INDEX('[1]March Week 5 2019'!J:J,MATCH('[1]2019'!$B54,'[1]March Week 5 2019'!$B:$B,0)),"")</f>
        <v>3982</v>
      </c>
      <c r="AI54">
        <f>INDEX('[1]April week 1 2019'!D:D,MATCH('[1]2019'!$B54,'[1]April week 1 2019'!$B:$B,0))</f>
        <v>3392</v>
      </c>
      <c r="AJ54">
        <f>INDEX('[1]April week 1 2019'!E:E,MATCH('[1]2019'!$B54,'[1]April week 1 2019'!$B:$B,0))</f>
        <v>4664</v>
      </c>
      <c r="AK54">
        <f>INDEX('[1]April week 1 2019'!F:F,MATCH('[1]2019'!$B54,'[1]April week 1 2019'!$B:$B,0))</f>
        <v>6171</v>
      </c>
      <c r="AL54">
        <f>INDEX('[1]April week 1 2019'!G:G,MATCH('[1]2019'!$B54,'[1]April week 1 2019'!$B:$B,0))</f>
        <v>5988</v>
      </c>
      <c r="AM54">
        <f>INDEX('[1]April week 1 2019'!H:H,MATCH('[1]2019'!$B54,'[1]April week 1 2019'!$B:$B,0))</f>
        <v>6397</v>
      </c>
      <c r="AN54">
        <f>INDEX('[1]April week 1 2019'!I:I,MATCH('[1]2019'!$B54,'[1]April week 1 2019'!$B:$B,0))</f>
        <v>6248</v>
      </c>
      <c r="AO54" s="30">
        <f>INDEX('[1]April week 1 2019'!J:J,MATCH('[1]2019'!$B54,'[1]April week 1 2019'!$B:$B,0))</f>
        <v>4079</v>
      </c>
      <c r="AP54">
        <f t="shared" si="0"/>
        <v>37603</v>
      </c>
      <c r="AQ54">
        <f t="shared" si="1"/>
        <v>37773</v>
      </c>
      <c r="AR54">
        <f t="shared" si="2"/>
        <v>37388</v>
      </c>
      <c r="AS54">
        <f>INDEX('[1]March Week 5 2020'!L:L,MATCH('[1]2019'!B54,'[1]March Week 5 2020'!B:B,0))</f>
        <v>37498</v>
      </c>
      <c r="AT54">
        <f>INDEX('[1]April week 1 2019'!K:K,MATCH('[1]2019'!B54,'[1]April week 1 2019'!B:B,0))</f>
        <v>36939</v>
      </c>
    </row>
    <row r="55" spans="1:46" ht="16" x14ac:dyDescent="0.2">
      <c r="A55" s="109" t="s">
        <v>197</v>
      </c>
      <c r="B55" s="22" t="s">
        <v>198</v>
      </c>
      <c r="C55" s="22" t="str">
        <f>VLOOKUP(B55,'[1]2020'!$B$5:$C$69,2,FALSE)</f>
        <v>Waldo</v>
      </c>
      <c r="D55" s="31" t="s">
        <v>200</v>
      </c>
      <c r="E55" s="72">
        <v>5612</v>
      </c>
      <c r="F55" s="73">
        <v>4916</v>
      </c>
      <c r="G55" s="72">
        <v>2897</v>
      </c>
      <c r="H55" s="74">
        <v>4621</v>
      </c>
      <c r="I55" s="74">
        <v>4961</v>
      </c>
      <c r="J55" s="74">
        <v>5041</v>
      </c>
      <c r="K55" s="74">
        <v>5090</v>
      </c>
      <c r="L55" s="74">
        <v>5479</v>
      </c>
      <c r="M55" s="73">
        <v>4835</v>
      </c>
      <c r="N55" s="72">
        <v>3773</v>
      </c>
      <c r="O55" s="74">
        <v>4880</v>
      </c>
      <c r="P55" s="28">
        <f>INDEX('[1]March Week 3 2019'!F:F,MATCH('[1]2019'!$A55,'[1]March Week 3 2019'!$A:$A,0))</f>
        <v>5004</v>
      </c>
      <c r="Q55" s="28">
        <f>INDEX('[1]March Week 3 2019'!G:G,MATCH('[1]2019'!$A55,'[1]March Week 3 2019'!$A:$A,0))</f>
        <v>5012</v>
      </c>
      <c r="R55" s="28">
        <f>INDEX('[1]March Week 3 2019'!H:H,MATCH('[1]2019'!$A55,'[1]March Week 3 2019'!$A:$A,0))</f>
        <v>5070</v>
      </c>
      <c r="S55" s="28">
        <f>INDEX('[1]March Week 3 2019'!I:I,MATCH('[1]2019'!$A55,'[1]March Week 3 2019'!$A:$A,0))</f>
        <v>5114</v>
      </c>
      <c r="T55" s="30">
        <f>INDEX('[1]March Week 3 2019'!J:J,MATCH('[1]2019'!$A55,'[1]March Week 3 2019'!$A:$A,0))</f>
        <v>4612</v>
      </c>
      <c r="U55" s="29">
        <f>INDEX('[1]March Week 4 2019'!D:D,MATCH('[1]2019'!$B55,'[1]March Week 4 2019'!$B:$B,0))</f>
        <v>4269</v>
      </c>
      <c r="V55" s="28">
        <f>INDEX('[1]March Week 4 2019'!E:E,MATCH('[1]2019'!$B55,'[1]March Week 4 2019'!$B:$B,0))</f>
        <v>4875</v>
      </c>
      <c r="W55" s="28">
        <f>INDEX('[1]March Week 4 2019'!F:F,MATCH('[1]2019'!$B55,'[1]March Week 4 2019'!$B:$B,0))</f>
        <v>5118</v>
      </c>
      <c r="X55" s="28">
        <f>INDEX('[1]March Week 4 2019'!G:G,MATCH('[1]2019'!$B55,'[1]March Week 4 2019'!$B:$B,0))</f>
        <v>5089</v>
      </c>
      <c r="Y55" s="28">
        <f>INDEX('[1]March Week 4 2019'!H:H,MATCH('[1]2019'!$B55,'[1]March Week 4 2019'!$B:$B,0))</f>
        <v>5213</v>
      </c>
      <c r="Z55" s="28">
        <f>INDEX('[1]March Week 4 2019'!I:I,MATCH('[1]2019'!$B55,'[1]March Week 4 2019'!$B:$B,0))</f>
        <v>5455</v>
      </c>
      <c r="AA55" s="30">
        <f>INDEX('[1]March Week 4 2019'!J:J,MATCH('[1]2019'!$B55,'[1]March Week 4 2019'!$B:$B,0))</f>
        <v>4679</v>
      </c>
      <c r="AB55">
        <f>IFERROR(INDEX('[1]March Week 5 2019'!D:D,MATCH('[1]2019'!$B55,'[1]March Week 5 2019'!$B:$B,0)),"")</f>
        <v>3817</v>
      </c>
      <c r="AC55">
        <f>IFERROR(INDEX('[1]March Week 5 2019'!E:E,MATCH('[1]2019'!$B55,'[1]March Week 5 2019'!$B:$B,0)),"")</f>
        <v>4973</v>
      </c>
      <c r="AD55">
        <f>IFERROR(INDEX('[1]March Week 5 2019'!F:F,MATCH('[1]2019'!$B55,'[1]March Week 5 2019'!$B:$B,0)),"")</f>
        <v>5159</v>
      </c>
      <c r="AE55">
        <f>IFERROR(INDEX('[1]March Week 5 2019'!G:G,MATCH('[1]2019'!$B55,'[1]March Week 5 2019'!$B:$B,0)),"")</f>
        <v>4611</v>
      </c>
      <c r="AF55">
        <f>IFERROR(INDEX('[1]March Week 5 2019'!H:H,MATCH('[1]2019'!$B55,'[1]March Week 5 2019'!$B:$B,0)),"")</f>
        <v>5240</v>
      </c>
      <c r="AG55">
        <f>IFERROR(INDEX('[1]March Week 5 2019'!I:I,MATCH('[1]2019'!$B55,'[1]March Week 5 2019'!$B:$B,0)),"")</f>
        <v>5859</v>
      </c>
      <c r="AH55" s="30">
        <f>IFERROR(INDEX('[1]March Week 5 2019'!J:J,MATCH('[1]2019'!$B55,'[1]March Week 5 2019'!$B:$B,0)),"")</f>
        <v>5073</v>
      </c>
      <c r="AI55">
        <f>INDEX('[1]April week 1 2019'!D:D,MATCH('[1]2019'!$B55,'[1]April week 1 2019'!$B:$B,0))</f>
        <v>4246</v>
      </c>
      <c r="AJ55">
        <f>INDEX('[1]April week 1 2019'!E:E,MATCH('[1]2019'!$B55,'[1]April week 1 2019'!$B:$B,0))</f>
        <v>3268</v>
      </c>
      <c r="AK55">
        <f>INDEX('[1]April week 1 2019'!F:F,MATCH('[1]2019'!$B55,'[1]April week 1 2019'!$B:$B,0))</f>
        <v>4859</v>
      </c>
      <c r="AL55">
        <f>INDEX('[1]April week 1 2019'!G:G,MATCH('[1]2019'!$B55,'[1]April week 1 2019'!$B:$B,0))</f>
        <v>4758</v>
      </c>
      <c r="AM55">
        <f>INDEX('[1]April week 1 2019'!H:H,MATCH('[1]2019'!$B55,'[1]April week 1 2019'!$B:$B,0))</f>
        <v>5527</v>
      </c>
      <c r="AN55">
        <f>INDEX('[1]April week 1 2019'!I:I,MATCH('[1]2019'!$B55,'[1]April week 1 2019'!$B:$B,0))</f>
        <v>5779</v>
      </c>
      <c r="AO55" s="30">
        <f>INDEX('[1]April week 1 2019'!J:J,MATCH('[1]2019'!$B55,'[1]April week 1 2019'!$B:$B,0))</f>
        <v>4821</v>
      </c>
      <c r="AP55">
        <f t="shared" si="0"/>
        <v>32924</v>
      </c>
      <c r="AQ55">
        <f t="shared" si="1"/>
        <v>33465</v>
      </c>
      <c r="AR55">
        <f t="shared" si="2"/>
        <v>34698</v>
      </c>
      <c r="AS55">
        <f>INDEX('[1]March Week 5 2020'!L:L,MATCH('[1]2019'!B55,'[1]March Week 5 2020'!B:B,0))</f>
        <v>34732</v>
      </c>
      <c r="AT55">
        <f>INDEX('[1]April week 1 2019'!K:K,MATCH('[1]2019'!B55,'[1]April week 1 2019'!B:B,0))</f>
        <v>33258</v>
      </c>
    </row>
    <row r="56" spans="1:46" ht="16" x14ac:dyDescent="0.2">
      <c r="A56" s="109" t="s">
        <v>201</v>
      </c>
      <c r="B56" s="22" t="s">
        <v>202</v>
      </c>
      <c r="C56" s="22" t="str">
        <f>VLOOKUP(B56,'[1]2020'!$B$5:$C$69,2,FALSE)</f>
        <v>Washington</v>
      </c>
      <c r="D56" s="31" t="s">
        <v>204</v>
      </c>
      <c r="E56" s="72">
        <v>1001</v>
      </c>
      <c r="F56" s="73">
        <v>701</v>
      </c>
      <c r="G56" s="72">
        <v>541</v>
      </c>
      <c r="H56" s="74">
        <v>855</v>
      </c>
      <c r="I56" s="74">
        <v>1004</v>
      </c>
      <c r="J56" s="74">
        <v>997</v>
      </c>
      <c r="K56" s="74">
        <v>996</v>
      </c>
      <c r="L56" s="74">
        <v>963</v>
      </c>
      <c r="M56" s="73">
        <v>725</v>
      </c>
      <c r="N56" s="72">
        <v>660</v>
      </c>
      <c r="O56" s="74">
        <v>910</v>
      </c>
      <c r="P56" s="28">
        <f>INDEX('[1]March Week 3 2019'!F:F,MATCH('[1]2019'!$A56,'[1]March Week 3 2019'!$A:$A,0))</f>
        <v>984</v>
      </c>
      <c r="Q56" s="28">
        <f>INDEX('[1]March Week 3 2019'!G:G,MATCH('[1]2019'!$A56,'[1]March Week 3 2019'!$A:$A,0))</f>
        <v>1077</v>
      </c>
      <c r="R56" s="28">
        <f>INDEX('[1]March Week 3 2019'!H:H,MATCH('[1]2019'!$A56,'[1]March Week 3 2019'!$A:$A,0))</f>
        <v>1009</v>
      </c>
      <c r="S56" s="28">
        <f>INDEX('[1]March Week 3 2019'!I:I,MATCH('[1]2019'!$A56,'[1]March Week 3 2019'!$A:$A,0))</f>
        <v>912</v>
      </c>
      <c r="T56" s="30">
        <f>INDEX('[1]March Week 3 2019'!J:J,MATCH('[1]2019'!$A56,'[1]March Week 3 2019'!$A:$A,0))</f>
        <v>751</v>
      </c>
      <c r="U56" s="29">
        <f>INDEX('[1]March Week 4 2019'!D:D,MATCH('[1]2019'!$B56,'[1]March Week 4 2019'!$B:$B,0))</f>
        <v>705</v>
      </c>
      <c r="V56" s="28">
        <f>INDEX('[1]March Week 4 2019'!E:E,MATCH('[1]2019'!$B56,'[1]March Week 4 2019'!$B:$B,0))</f>
        <v>967</v>
      </c>
      <c r="W56" s="28">
        <f>INDEX('[1]March Week 4 2019'!F:F,MATCH('[1]2019'!$B56,'[1]March Week 4 2019'!$B:$B,0))</f>
        <v>1124</v>
      </c>
      <c r="X56" s="28">
        <f>INDEX('[1]March Week 4 2019'!G:G,MATCH('[1]2019'!$B56,'[1]March Week 4 2019'!$B:$B,0))</f>
        <v>1115</v>
      </c>
      <c r="Y56" s="28">
        <f>INDEX('[1]March Week 4 2019'!H:H,MATCH('[1]2019'!$B56,'[1]March Week 4 2019'!$B:$B,0))</f>
        <v>1111</v>
      </c>
      <c r="Z56" s="28">
        <f>INDEX('[1]March Week 4 2019'!I:I,MATCH('[1]2019'!$B56,'[1]March Week 4 2019'!$B:$B,0))</f>
        <v>1052</v>
      </c>
      <c r="AA56" s="30">
        <f>INDEX('[1]March Week 4 2019'!J:J,MATCH('[1]2019'!$B56,'[1]March Week 4 2019'!$B:$B,0))</f>
        <v>727</v>
      </c>
      <c r="AB56">
        <f>IFERROR(INDEX('[1]March Week 5 2019'!D:D,MATCH('[1]2019'!$B56,'[1]March Week 5 2019'!$B:$B,0)),"")</f>
        <v>630</v>
      </c>
      <c r="AC56">
        <f>IFERROR(INDEX('[1]March Week 5 2019'!E:E,MATCH('[1]2019'!$B56,'[1]March Week 5 2019'!$B:$B,0)),"")</f>
        <v>885</v>
      </c>
      <c r="AD56">
        <f>IFERROR(INDEX('[1]March Week 5 2019'!F:F,MATCH('[1]2019'!$B56,'[1]March Week 5 2019'!$B:$B,0)),"")</f>
        <v>1078</v>
      </c>
      <c r="AE56">
        <f>IFERROR(INDEX('[1]March Week 5 2019'!G:G,MATCH('[1]2019'!$B56,'[1]March Week 5 2019'!$B:$B,0)),"")</f>
        <v>720</v>
      </c>
      <c r="AF56">
        <f>IFERROR(INDEX('[1]March Week 5 2019'!H:H,MATCH('[1]2019'!$B56,'[1]March Week 5 2019'!$B:$B,0)),"")</f>
        <v>1091</v>
      </c>
      <c r="AG56">
        <f>IFERROR(INDEX('[1]March Week 5 2019'!I:I,MATCH('[1]2019'!$B56,'[1]March Week 5 2019'!$B:$B,0)),"")</f>
        <v>1089</v>
      </c>
      <c r="AH56" s="30">
        <f>IFERROR(INDEX('[1]March Week 5 2019'!J:J,MATCH('[1]2019'!$B56,'[1]March Week 5 2019'!$B:$B,0)),"")</f>
        <v>751</v>
      </c>
      <c r="AI56">
        <f>INDEX('[1]April week 1 2019'!D:D,MATCH('[1]2019'!$B56,'[1]April week 1 2019'!$B:$B,0))</f>
        <v>749</v>
      </c>
      <c r="AJ56">
        <f>INDEX('[1]April week 1 2019'!E:E,MATCH('[1]2019'!$B56,'[1]April week 1 2019'!$B:$B,0))</f>
        <v>576</v>
      </c>
      <c r="AK56">
        <f>INDEX('[1]April week 1 2019'!F:F,MATCH('[1]2019'!$B56,'[1]April week 1 2019'!$B:$B,0))</f>
        <v>807</v>
      </c>
      <c r="AL56">
        <f>INDEX('[1]April week 1 2019'!G:G,MATCH('[1]2019'!$B56,'[1]April week 1 2019'!$B:$B,0))</f>
        <v>870</v>
      </c>
      <c r="AM56">
        <f>INDEX('[1]April week 1 2019'!H:H,MATCH('[1]2019'!$B56,'[1]April week 1 2019'!$B:$B,0))</f>
        <v>1113</v>
      </c>
      <c r="AN56">
        <f>INDEX('[1]April week 1 2019'!I:I,MATCH('[1]2019'!$B56,'[1]April week 1 2019'!$B:$B,0))</f>
        <v>1128</v>
      </c>
      <c r="AO56" s="30">
        <f>INDEX('[1]April week 1 2019'!J:J,MATCH('[1]2019'!$B56,'[1]April week 1 2019'!$B:$B,0))</f>
        <v>750</v>
      </c>
      <c r="AP56">
        <f t="shared" si="0"/>
        <v>6081</v>
      </c>
      <c r="AQ56">
        <f t="shared" si="1"/>
        <v>6303</v>
      </c>
      <c r="AR56">
        <f t="shared" si="2"/>
        <v>6801</v>
      </c>
      <c r="AS56">
        <f>INDEX('[1]March Week 5 2020'!L:L,MATCH('[1]2019'!B56,'[1]March Week 5 2020'!B:B,0))</f>
        <v>6244</v>
      </c>
      <c r="AT56">
        <f>INDEX('[1]April week 1 2019'!K:K,MATCH('[1]2019'!B56,'[1]April week 1 2019'!B:B,0))</f>
        <v>5993</v>
      </c>
    </row>
    <row r="57" spans="1:46" ht="16" x14ac:dyDescent="0.2">
      <c r="A57" s="109" t="s">
        <v>205</v>
      </c>
      <c r="B57" s="22" t="s">
        <v>206</v>
      </c>
      <c r="C57" s="22" t="str">
        <f>VLOOKUP(B57,'[1]2020'!$B$5:$C$69,2,FALSE)</f>
        <v>Washington</v>
      </c>
      <c r="D57" s="31" t="s">
        <v>207</v>
      </c>
      <c r="E57" s="72">
        <v>3328</v>
      </c>
      <c r="F57" s="73">
        <v>2284</v>
      </c>
      <c r="G57" s="72">
        <v>1509</v>
      </c>
      <c r="H57" s="74">
        <v>2961</v>
      </c>
      <c r="I57" s="74">
        <v>3117</v>
      </c>
      <c r="J57" s="74">
        <v>3179</v>
      </c>
      <c r="K57" s="74">
        <v>3040</v>
      </c>
      <c r="L57" s="74">
        <v>2841</v>
      </c>
      <c r="M57" s="73">
        <v>1980</v>
      </c>
      <c r="N57" s="72">
        <v>1665</v>
      </c>
      <c r="O57" s="74">
        <v>2845</v>
      </c>
      <c r="P57" s="28">
        <f>INDEX('[1]March Week 3 2019'!F:F,MATCH('[1]2019'!$A57,'[1]March Week 3 2019'!$A:$A,0))</f>
        <v>3008</v>
      </c>
      <c r="Q57" s="28">
        <f>INDEX('[1]March Week 3 2019'!G:G,MATCH('[1]2019'!$A57,'[1]March Week 3 2019'!$A:$A,0))</f>
        <v>3004</v>
      </c>
      <c r="R57" s="28">
        <f>INDEX('[1]March Week 3 2019'!H:H,MATCH('[1]2019'!$A57,'[1]March Week 3 2019'!$A:$A,0))</f>
        <v>2990</v>
      </c>
      <c r="S57" s="28">
        <f>INDEX('[1]March Week 3 2019'!I:I,MATCH('[1]2019'!$A57,'[1]March Week 3 2019'!$A:$A,0))</f>
        <v>2856</v>
      </c>
      <c r="T57" s="30">
        <f>INDEX('[1]March Week 3 2019'!J:J,MATCH('[1]2019'!$A57,'[1]March Week 3 2019'!$A:$A,0))</f>
        <v>2103</v>
      </c>
      <c r="U57" s="29">
        <f>INDEX('[1]March Week 4 2019'!D:D,MATCH('[1]2019'!$B57,'[1]March Week 4 2019'!$B:$B,0))</f>
        <v>1915</v>
      </c>
      <c r="V57" s="28">
        <f>INDEX('[1]March Week 4 2019'!E:E,MATCH('[1]2019'!$B57,'[1]March Week 4 2019'!$B:$B,0))</f>
        <v>2897</v>
      </c>
      <c r="W57" s="28">
        <f>INDEX('[1]March Week 4 2019'!F:F,MATCH('[1]2019'!$B57,'[1]March Week 4 2019'!$B:$B,0))</f>
        <v>3020</v>
      </c>
      <c r="X57" s="28">
        <f>INDEX('[1]March Week 4 2019'!G:G,MATCH('[1]2019'!$B57,'[1]March Week 4 2019'!$B:$B,0))</f>
        <v>3264</v>
      </c>
      <c r="Y57" s="28">
        <f>INDEX('[1]March Week 4 2019'!H:H,MATCH('[1]2019'!$B57,'[1]March Week 4 2019'!$B:$B,0))</f>
        <v>3098</v>
      </c>
      <c r="Z57" s="28">
        <f>INDEX('[1]March Week 4 2019'!I:I,MATCH('[1]2019'!$B57,'[1]March Week 4 2019'!$B:$B,0))</f>
        <v>3186</v>
      </c>
      <c r="AA57" s="30">
        <f>INDEX('[1]March Week 4 2019'!J:J,MATCH('[1]2019'!$B57,'[1]March Week 4 2019'!$B:$B,0))</f>
        <v>2270</v>
      </c>
      <c r="AB57">
        <f>IFERROR(INDEX('[1]March Week 5 2019'!D:D,MATCH('[1]2019'!$B57,'[1]March Week 5 2019'!$B:$B,0)),"")</f>
        <v>1894</v>
      </c>
      <c r="AC57">
        <f>IFERROR(INDEX('[1]March Week 5 2019'!E:E,MATCH('[1]2019'!$B57,'[1]March Week 5 2019'!$B:$B,0)),"")</f>
        <v>3005</v>
      </c>
      <c r="AD57">
        <f>IFERROR(INDEX('[1]March Week 5 2019'!F:F,MATCH('[1]2019'!$B57,'[1]March Week 5 2019'!$B:$B,0)),"")</f>
        <v>3165</v>
      </c>
      <c r="AE57">
        <f>IFERROR(INDEX('[1]March Week 5 2019'!G:G,MATCH('[1]2019'!$B57,'[1]March Week 5 2019'!$B:$B,0)),"")</f>
        <v>2472</v>
      </c>
      <c r="AF57">
        <f>IFERROR(INDEX('[1]March Week 5 2019'!H:H,MATCH('[1]2019'!$B57,'[1]March Week 5 2019'!$B:$B,0)),"")</f>
        <v>3100</v>
      </c>
      <c r="AG57">
        <f>IFERROR(INDEX('[1]March Week 5 2019'!I:I,MATCH('[1]2019'!$B57,'[1]March Week 5 2019'!$B:$B,0)),"")</f>
        <v>3470</v>
      </c>
      <c r="AH57" s="30">
        <f>IFERROR(INDEX('[1]March Week 5 2019'!J:J,MATCH('[1]2019'!$B57,'[1]March Week 5 2019'!$B:$B,0)),"")</f>
        <v>2459</v>
      </c>
      <c r="AI57">
        <f>INDEX('[1]April week 1 2019'!D:D,MATCH('[1]2019'!$B57,'[1]April week 1 2019'!$B:$B,0))</f>
        <v>2135</v>
      </c>
      <c r="AJ57">
        <f>INDEX('[1]April week 1 2019'!E:E,MATCH('[1]2019'!$B57,'[1]April week 1 2019'!$B:$B,0))</f>
        <v>1967</v>
      </c>
      <c r="AK57">
        <f>INDEX('[1]April week 1 2019'!F:F,MATCH('[1]2019'!$B57,'[1]April week 1 2019'!$B:$B,0))</f>
        <v>3011</v>
      </c>
      <c r="AL57">
        <f>INDEX('[1]April week 1 2019'!G:G,MATCH('[1]2019'!$B57,'[1]April week 1 2019'!$B:$B,0))</f>
        <v>3141</v>
      </c>
      <c r="AM57">
        <f>INDEX('[1]April week 1 2019'!H:H,MATCH('[1]2019'!$B57,'[1]April week 1 2019'!$B:$B,0))</f>
        <v>3281</v>
      </c>
      <c r="AN57">
        <f>INDEX('[1]April week 1 2019'!I:I,MATCH('[1]2019'!$B57,'[1]April week 1 2019'!$B:$B,0))</f>
        <v>3479</v>
      </c>
      <c r="AO57" s="30">
        <f>INDEX('[1]April week 1 2019'!J:J,MATCH('[1]2019'!$B57,'[1]April week 1 2019'!$B:$B,0))</f>
        <v>2423</v>
      </c>
      <c r="AP57">
        <f t="shared" si="0"/>
        <v>18627</v>
      </c>
      <c r="AQ57">
        <f t="shared" si="1"/>
        <v>18471</v>
      </c>
      <c r="AR57">
        <f t="shared" si="2"/>
        <v>19650</v>
      </c>
      <c r="AS57">
        <f>INDEX('[1]March Week 5 2020'!L:L,MATCH('[1]2019'!B57,'[1]March Week 5 2020'!B:B,0))</f>
        <v>19565</v>
      </c>
      <c r="AT57">
        <f>INDEX('[1]April week 1 2019'!K:K,MATCH('[1]2019'!B57,'[1]April week 1 2019'!B:B,0))</f>
        <v>19437</v>
      </c>
    </row>
    <row r="58" spans="1:46" ht="16" x14ac:dyDescent="0.2">
      <c r="A58" s="109" t="s">
        <v>208</v>
      </c>
      <c r="B58" s="22" t="s">
        <v>209</v>
      </c>
      <c r="C58" s="22" t="str">
        <f>VLOOKUP(B58,'[1]2020'!$B$5:$C$69,2,FALSE)</f>
        <v>Washington</v>
      </c>
      <c r="D58" s="31" t="s">
        <v>210</v>
      </c>
      <c r="E58" s="72">
        <v>2101</v>
      </c>
      <c r="F58" s="73">
        <v>1417</v>
      </c>
      <c r="G58" s="72">
        <v>1028</v>
      </c>
      <c r="H58" s="74">
        <v>2200</v>
      </c>
      <c r="I58" s="74">
        <v>2185</v>
      </c>
      <c r="J58" s="74">
        <v>2231</v>
      </c>
      <c r="K58" s="74">
        <v>2445</v>
      </c>
      <c r="L58" s="74">
        <v>2105</v>
      </c>
      <c r="M58" s="73">
        <v>1388</v>
      </c>
      <c r="N58" s="72">
        <v>1184</v>
      </c>
      <c r="O58" s="74">
        <v>2192</v>
      </c>
      <c r="P58" s="28">
        <f>INDEX('[1]March Week 3 2019'!F:F,MATCH('[1]2019'!$A58,'[1]March Week 3 2019'!$A:$A,0))</f>
        <v>2316</v>
      </c>
      <c r="Q58" s="28">
        <f>INDEX('[1]March Week 3 2019'!G:G,MATCH('[1]2019'!$A58,'[1]March Week 3 2019'!$A:$A,0))</f>
        <v>2374</v>
      </c>
      <c r="R58" s="28">
        <f>INDEX('[1]March Week 3 2019'!H:H,MATCH('[1]2019'!$A58,'[1]March Week 3 2019'!$A:$A,0))</f>
        <v>2434</v>
      </c>
      <c r="S58" s="28">
        <f>INDEX('[1]March Week 3 2019'!I:I,MATCH('[1]2019'!$A58,'[1]March Week 3 2019'!$A:$A,0))</f>
        <v>2134</v>
      </c>
      <c r="T58" s="30">
        <f>INDEX('[1]March Week 3 2019'!J:J,MATCH('[1]2019'!$A58,'[1]March Week 3 2019'!$A:$A,0))</f>
        <v>1250</v>
      </c>
      <c r="U58" s="29">
        <f>INDEX('[1]March Week 4 2019'!D:D,MATCH('[1]2019'!$B58,'[1]March Week 4 2019'!$B:$B,0))</f>
        <v>1301</v>
      </c>
      <c r="V58" s="28">
        <f>INDEX('[1]March Week 4 2019'!E:E,MATCH('[1]2019'!$B58,'[1]March Week 4 2019'!$B:$B,0))</f>
        <v>2156</v>
      </c>
      <c r="W58" s="28">
        <f>INDEX('[1]March Week 4 2019'!F:F,MATCH('[1]2019'!$B58,'[1]March Week 4 2019'!$B:$B,0))</f>
        <v>2149</v>
      </c>
      <c r="X58" s="28">
        <f>INDEX('[1]March Week 4 2019'!G:G,MATCH('[1]2019'!$B58,'[1]March Week 4 2019'!$B:$B,0))</f>
        <v>2172</v>
      </c>
      <c r="Y58" s="28">
        <f>INDEX('[1]March Week 4 2019'!H:H,MATCH('[1]2019'!$B58,'[1]March Week 4 2019'!$B:$B,0))</f>
        <v>2301</v>
      </c>
      <c r="Z58" s="28">
        <f>INDEX('[1]March Week 4 2019'!I:I,MATCH('[1]2019'!$B58,'[1]March Week 4 2019'!$B:$B,0))</f>
        <v>2143</v>
      </c>
      <c r="AA58" s="30">
        <f>INDEX('[1]March Week 4 2019'!J:J,MATCH('[1]2019'!$B58,'[1]March Week 4 2019'!$B:$B,0))</f>
        <v>1311</v>
      </c>
      <c r="AB58">
        <f>IFERROR(INDEX('[1]March Week 5 2019'!D:D,MATCH('[1]2019'!$B58,'[1]March Week 5 2019'!$B:$B,0)),"")</f>
        <v>1192</v>
      </c>
      <c r="AC58">
        <f>IFERROR(INDEX('[1]March Week 5 2019'!E:E,MATCH('[1]2019'!$B58,'[1]March Week 5 2019'!$B:$B,0)),"")</f>
        <v>2226</v>
      </c>
      <c r="AD58">
        <f>IFERROR(INDEX('[1]March Week 5 2019'!F:F,MATCH('[1]2019'!$B58,'[1]March Week 5 2019'!$B:$B,0)),"")</f>
        <v>2368</v>
      </c>
      <c r="AE58">
        <f>IFERROR(INDEX('[1]March Week 5 2019'!G:G,MATCH('[1]2019'!$B58,'[1]March Week 5 2019'!$B:$B,0)),"")</f>
        <v>1776</v>
      </c>
      <c r="AF58">
        <f>IFERROR(INDEX('[1]March Week 5 2019'!H:H,MATCH('[1]2019'!$B58,'[1]March Week 5 2019'!$B:$B,0)),"")</f>
        <v>2437</v>
      </c>
      <c r="AG58">
        <f>IFERROR(INDEX('[1]March Week 5 2019'!I:I,MATCH('[1]2019'!$B58,'[1]March Week 5 2019'!$B:$B,0)),"")</f>
        <v>2209</v>
      </c>
      <c r="AH58" s="30">
        <f>IFERROR(INDEX('[1]March Week 5 2019'!J:J,MATCH('[1]2019'!$B58,'[1]March Week 5 2019'!$B:$B,0)),"")</f>
        <v>1172</v>
      </c>
      <c r="AI58">
        <f>INDEX('[1]April week 1 2019'!D:D,MATCH('[1]2019'!$B58,'[1]April week 1 2019'!$B:$B,0))</f>
        <v>1185</v>
      </c>
      <c r="AJ58">
        <f>INDEX('[1]April week 1 2019'!E:E,MATCH('[1]2019'!$B58,'[1]April week 1 2019'!$B:$B,0))</f>
        <v>1583</v>
      </c>
      <c r="AK58">
        <f>INDEX('[1]April week 1 2019'!F:F,MATCH('[1]2019'!$B58,'[1]April week 1 2019'!$B:$B,0))</f>
        <v>2140</v>
      </c>
      <c r="AL58">
        <f>INDEX('[1]April week 1 2019'!G:G,MATCH('[1]2019'!$B58,'[1]April week 1 2019'!$B:$B,0))</f>
        <v>2055</v>
      </c>
      <c r="AM58">
        <f>INDEX('[1]April week 1 2019'!H:H,MATCH('[1]2019'!$B58,'[1]April week 1 2019'!$B:$B,0))</f>
        <v>2362</v>
      </c>
      <c r="AN58">
        <f>INDEX('[1]April week 1 2019'!I:I,MATCH('[1]2019'!$B58,'[1]April week 1 2019'!$B:$B,0))</f>
        <v>2133</v>
      </c>
      <c r="AO58" s="30">
        <f>INDEX('[1]April week 1 2019'!J:J,MATCH('[1]2019'!$B58,'[1]April week 1 2019'!$B:$B,0))</f>
        <v>1308</v>
      </c>
      <c r="AP58">
        <f t="shared" si="0"/>
        <v>13582</v>
      </c>
      <c r="AQ58">
        <f t="shared" si="1"/>
        <v>13884</v>
      </c>
      <c r="AR58">
        <f t="shared" si="2"/>
        <v>13533</v>
      </c>
      <c r="AS58">
        <f>INDEX('[1]March Week 5 2020'!L:L,MATCH('[1]2019'!B58,'[1]March Week 5 2020'!B:B,0))</f>
        <v>13380</v>
      </c>
      <c r="AT58">
        <f>INDEX('[1]April week 1 2019'!K:K,MATCH('[1]2019'!B58,'[1]April week 1 2019'!B:B,0))</f>
        <v>12766</v>
      </c>
    </row>
    <row r="59" spans="1:46" ht="16" x14ac:dyDescent="0.2">
      <c r="A59" s="109" t="s">
        <v>211</v>
      </c>
      <c r="B59" s="22" t="s">
        <v>212</v>
      </c>
      <c r="C59" s="22" t="str">
        <f>VLOOKUP(B59,'[1]2020'!$B$5:$C$69,2,FALSE)</f>
        <v>York</v>
      </c>
      <c r="D59" s="44" t="s">
        <v>214</v>
      </c>
      <c r="E59" s="72">
        <v>10485</v>
      </c>
      <c r="F59" s="73">
        <v>8350</v>
      </c>
      <c r="G59" s="72">
        <v>3525</v>
      </c>
      <c r="H59" s="74">
        <v>9521</v>
      </c>
      <c r="I59" s="74">
        <v>9942</v>
      </c>
      <c r="J59" s="74">
        <v>10155</v>
      </c>
      <c r="K59" s="74">
        <v>10230</v>
      </c>
      <c r="L59" s="74">
        <v>10416</v>
      </c>
      <c r="M59" s="73">
        <v>8528</v>
      </c>
      <c r="N59" s="72">
        <v>6731</v>
      </c>
      <c r="O59" s="74">
        <v>9653</v>
      </c>
      <c r="P59" s="28">
        <f>INDEX('[1]March Week 3 2019'!F:F,MATCH('[1]2019'!$A59,'[1]March Week 3 2019'!$A:$A,0))</f>
        <v>10112</v>
      </c>
      <c r="Q59" s="28">
        <f>INDEX('[1]March Week 3 2019'!G:G,MATCH('[1]2019'!$A59,'[1]March Week 3 2019'!$A:$A,0))</f>
        <v>10252</v>
      </c>
      <c r="R59" s="28">
        <f>INDEX('[1]March Week 3 2019'!H:H,MATCH('[1]2019'!$A59,'[1]March Week 3 2019'!$A:$A,0))</f>
        <v>10365</v>
      </c>
      <c r="S59" s="28">
        <f>INDEX('[1]March Week 3 2019'!I:I,MATCH('[1]2019'!$A59,'[1]March Week 3 2019'!$A:$A,0))</f>
        <v>10115</v>
      </c>
      <c r="T59" s="30">
        <f>INDEX('[1]March Week 3 2019'!J:J,MATCH('[1]2019'!$A59,'[1]March Week 3 2019'!$A:$A,0))</f>
        <v>8055</v>
      </c>
      <c r="U59" s="29">
        <f>INDEX('[1]March Week 4 2019'!D:D,MATCH('[1]2019'!$B59,'[1]March Week 4 2019'!$B:$B,0))</f>
        <v>7296</v>
      </c>
      <c r="V59" s="28">
        <f>INDEX('[1]March Week 4 2019'!E:E,MATCH('[1]2019'!$B59,'[1]March Week 4 2019'!$B:$B,0))</f>
        <v>9966</v>
      </c>
      <c r="W59" s="28">
        <f>INDEX('[1]March Week 4 2019'!F:F,MATCH('[1]2019'!$B59,'[1]March Week 4 2019'!$B:$B,0))</f>
        <v>10381</v>
      </c>
      <c r="X59" s="28">
        <f>INDEX('[1]March Week 4 2019'!G:G,MATCH('[1]2019'!$B59,'[1]March Week 4 2019'!$B:$B,0))</f>
        <v>10539</v>
      </c>
      <c r="Y59" s="28">
        <f>INDEX('[1]March Week 4 2019'!H:H,MATCH('[1]2019'!$B59,'[1]March Week 4 2019'!$B:$B,0))</f>
        <v>11054</v>
      </c>
      <c r="Z59" s="28">
        <f>INDEX('[1]March Week 4 2019'!I:I,MATCH('[1]2019'!$B59,'[1]March Week 4 2019'!$B:$B,0))</f>
        <v>10824</v>
      </c>
      <c r="AA59" s="30">
        <f>INDEX('[1]March Week 4 2019'!J:J,MATCH('[1]2019'!$B59,'[1]March Week 4 2019'!$B:$B,0))</f>
        <v>8276</v>
      </c>
      <c r="AB59">
        <f>IFERROR(INDEX('[1]March Week 5 2019'!D:D,MATCH('[1]2019'!$B59,'[1]March Week 5 2019'!$B:$B,0)),"")</f>
        <v>6762</v>
      </c>
      <c r="AC59">
        <f>IFERROR(INDEX('[1]March Week 5 2019'!E:E,MATCH('[1]2019'!$B59,'[1]March Week 5 2019'!$B:$B,0)),"")</f>
        <v>10020</v>
      </c>
      <c r="AD59">
        <f>IFERROR(INDEX('[1]March Week 5 2019'!F:F,MATCH('[1]2019'!$B59,'[1]March Week 5 2019'!$B:$B,0)),"")</f>
        <v>10526</v>
      </c>
      <c r="AE59">
        <f>IFERROR(INDEX('[1]March Week 5 2019'!G:G,MATCH('[1]2019'!$B59,'[1]March Week 5 2019'!$B:$B,0)),"")</f>
        <v>10210</v>
      </c>
      <c r="AF59">
        <f>IFERROR(INDEX('[1]March Week 5 2019'!H:H,MATCH('[1]2019'!$B59,'[1]March Week 5 2019'!$B:$B,0)),"")</f>
        <v>10782</v>
      </c>
      <c r="AG59">
        <f>IFERROR(INDEX('[1]March Week 5 2019'!I:I,MATCH('[1]2019'!$B59,'[1]March Week 5 2019'!$B:$B,0)),"")</f>
        <v>11174</v>
      </c>
      <c r="AH59" s="30">
        <f>IFERROR(INDEX('[1]March Week 5 2019'!J:J,MATCH('[1]2019'!$B59,'[1]March Week 5 2019'!$B:$B,0)),"")</f>
        <v>8313</v>
      </c>
      <c r="AI59">
        <f>INDEX('[1]April week 1 2019'!D:D,MATCH('[1]2019'!$B59,'[1]April week 1 2019'!$B:$B,0))</f>
        <v>7681</v>
      </c>
      <c r="AJ59">
        <f>INDEX('[1]April week 1 2019'!E:E,MATCH('[1]2019'!$B59,'[1]April week 1 2019'!$B:$B,0))</f>
        <v>9345</v>
      </c>
      <c r="AK59">
        <f>INDEX('[1]April week 1 2019'!F:F,MATCH('[1]2019'!$B59,'[1]April week 1 2019'!$B:$B,0))</f>
        <v>10153</v>
      </c>
      <c r="AL59">
        <f>INDEX('[1]April week 1 2019'!G:G,MATCH('[1]2019'!$B59,'[1]April week 1 2019'!$B:$B,0))</f>
        <v>10518</v>
      </c>
      <c r="AM59">
        <f>INDEX('[1]April week 1 2019'!H:H,MATCH('[1]2019'!$B59,'[1]April week 1 2019'!$B:$B,0))</f>
        <v>10988</v>
      </c>
      <c r="AN59">
        <f>INDEX('[1]April week 1 2019'!I:I,MATCH('[1]2019'!$B59,'[1]April week 1 2019'!$B:$B,0))</f>
        <v>11273</v>
      </c>
      <c r="AO59" s="30">
        <f>INDEX('[1]April week 1 2019'!J:J,MATCH('[1]2019'!$B59,'[1]April week 1 2019'!$B:$B,0))</f>
        <v>8701</v>
      </c>
      <c r="AP59">
        <f t="shared" si="0"/>
        <v>62317</v>
      </c>
      <c r="AQ59">
        <f t="shared" si="1"/>
        <v>65283</v>
      </c>
      <c r="AR59">
        <f t="shared" si="2"/>
        <v>68336</v>
      </c>
      <c r="AS59">
        <f>INDEX('[1]March Week 5 2020'!L:L,MATCH('[1]2019'!B59,'[1]March Week 5 2020'!B:B,0))</f>
        <v>67787</v>
      </c>
      <c r="AT59">
        <f>INDEX('[1]April week 1 2019'!K:K,MATCH('[1]2019'!B59,'[1]April week 1 2019'!B:B,0))</f>
        <v>68659</v>
      </c>
    </row>
    <row r="60" spans="1:46" ht="16" x14ac:dyDescent="0.2">
      <c r="A60" s="109" t="s">
        <v>215</v>
      </c>
      <c r="B60" s="22" t="s">
        <v>216</v>
      </c>
      <c r="C60" s="22" t="str">
        <f>VLOOKUP(B60,'[1]2020'!$B$5:$C$69,2,FALSE)</f>
        <v>York</v>
      </c>
      <c r="D60" s="23" t="s">
        <v>217</v>
      </c>
      <c r="E60" s="72">
        <v>77700</v>
      </c>
      <c r="F60" s="73">
        <v>70239</v>
      </c>
      <c r="G60" s="72">
        <v>46501</v>
      </c>
      <c r="H60" s="74">
        <v>61374</v>
      </c>
      <c r="I60" s="74">
        <v>61644</v>
      </c>
      <c r="J60" s="74">
        <v>62200</v>
      </c>
      <c r="K60" s="74">
        <v>65936</v>
      </c>
      <c r="L60" s="74">
        <v>78449</v>
      </c>
      <c r="M60" s="73">
        <v>69739</v>
      </c>
      <c r="N60" s="72">
        <v>68211</v>
      </c>
      <c r="O60" s="74">
        <v>62202</v>
      </c>
      <c r="P60" s="28">
        <f>INDEX('[1]March Week 3 2019'!F:F,MATCH('[1]2019'!$A60,'[1]March Week 3 2019'!$A:$A,0))</f>
        <v>62131</v>
      </c>
      <c r="Q60" s="28">
        <f>INDEX('[1]March Week 3 2019'!G:G,MATCH('[1]2019'!$A60,'[1]March Week 3 2019'!$A:$A,0))</f>
        <v>63830</v>
      </c>
      <c r="R60" s="28">
        <f>INDEX('[1]March Week 3 2019'!H:H,MATCH('[1]2019'!$A60,'[1]March Week 3 2019'!$A:$A,0))</f>
        <v>65752</v>
      </c>
      <c r="S60" s="28">
        <f>INDEX('[1]March Week 3 2019'!I:I,MATCH('[1]2019'!$A60,'[1]March Week 3 2019'!$A:$A,0))</f>
        <v>74354</v>
      </c>
      <c r="T60" s="30">
        <f>INDEX('[1]March Week 3 2019'!J:J,MATCH('[1]2019'!$A60,'[1]March Week 3 2019'!$A:$A,0))</f>
        <v>68736</v>
      </c>
      <c r="U60" s="29">
        <f>INDEX('[1]March Week 4 2019'!D:D,MATCH('[1]2019'!$B60,'[1]March Week 4 2019'!$B:$B,0))</f>
        <v>73543</v>
      </c>
      <c r="V60" s="28">
        <f>INDEX('[1]March Week 4 2019'!E:E,MATCH('[1]2019'!$B60,'[1]March Week 4 2019'!$B:$B,0))</f>
        <v>62237</v>
      </c>
      <c r="W60" s="28">
        <f>INDEX('[1]March Week 4 2019'!F:F,MATCH('[1]2019'!$B60,'[1]March Week 4 2019'!$B:$B,0))</f>
        <v>62798</v>
      </c>
      <c r="X60" s="28">
        <f>INDEX('[1]March Week 4 2019'!G:G,MATCH('[1]2019'!$B60,'[1]March Week 4 2019'!$B:$B,0))</f>
        <v>64899</v>
      </c>
      <c r="Y60" s="28">
        <f>INDEX('[1]March Week 4 2019'!H:H,MATCH('[1]2019'!$B60,'[1]March Week 4 2019'!$B:$B,0))</f>
        <v>67600</v>
      </c>
      <c r="Z60" s="28">
        <f>INDEX('[1]March Week 4 2019'!I:I,MATCH('[1]2019'!$B60,'[1]March Week 4 2019'!$B:$B,0))</f>
        <v>77504</v>
      </c>
      <c r="AA60" s="30">
        <f>INDEX('[1]March Week 4 2019'!J:J,MATCH('[1]2019'!$B60,'[1]March Week 4 2019'!$B:$B,0))</f>
        <v>73106</v>
      </c>
      <c r="AB60">
        <f>IFERROR(INDEX('[1]March Week 5 2019'!D:D,MATCH('[1]2019'!$B60,'[1]March Week 5 2019'!$B:$B,0)),"")</f>
        <v>68508</v>
      </c>
      <c r="AC60">
        <f>IFERROR(INDEX('[1]March Week 5 2019'!E:E,MATCH('[1]2019'!$B60,'[1]March Week 5 2019'!$B:$B,0)),"")</f>
        <v>62425</v>
      </c>
      <c r="AD60">
        <f>IFERROR(INDEX('[1]March Week 5 2019'!F:F,MATCH('[1]2019'!$B60,'[1]March Week 5 2019'!$B:$B,0)),"")</f>
        <v>63153</v>
      </c>
      <c r="AE60">
        <f>IFERROR(INDEX('[1]March Week 5 2019'!G:G,MATCH('[1]2019'!$B60,'[1]March Week 5 2019'!$B:$B,0)),"")</f>
        <v>62157</v>
      </c>
      <c r="AF60">
        <f>IFERROR(INDEX('[1]March Week 5 2019'!H:H,MATCH('[1]2019'!$B60,'[1]March Week 5 2019'!$B:$B,0)),"")</f>
        <v>68048</v>
      </c>
      <c r="AG60">
        <f>IFERROR(INDEX('[1]March Week 5 2019'!I:I,MATCH('[1]2019'!$B60,'[1]March Week 5 2019'!$B:$B,0)),"")</f>
        <v>78316</v>
      </c>
      <c r="AH60" s="30">
        <f>IFERROR(INDEX('[1]March Week 5 2019'!J:J,MATCH('[1]2019'!$B60,'[1]March Week 5 2019'!$B:$B,0)),"")</f>
        <v>73816</v>
      </c>
      <c r="AI60">
        <f>INDEX('[1]April week 1 2019'!D:D,MATCH('[1]2019'!$B60,'[1]April week 1 2019'!$B:$B,0))</f>
        <v>72541</v>
      </c>
      <c r="AJ60">
        <f>INDEX('[1]April week 1 2019'!E:E,MATCH('[1]2019'!$B60,'[1]April week 1 2019'!$B:$B,0))</f>
        <v>58428</v>
      </c>
      <c r="AK60">
        <f>INDEX('[1]April week 1 2019'!F:F,MATCH('[1]2019'!$B60,'[1]April week 1 2019'!$B:$B,0))</f>
        <v>62710</v>
      </c>
      <c r="AL60">
        <f>INDEX('[1]April week 1 2019'!G:G,MATCH('[1]2019'!$B60,'[1]April week 1 2019'!$B:$B,0))</f>
        <v>65262</v>
      </c>
      <c r="AM60">
        <f>INDEX('[1]April week 1 2019'!H:H,MATCH('[1]2019'!$B60,'[1]April week 1 2019'!$B:$B,0))</f>
        <v>70899</v>
      </c>
      <c r="AN60">
        <f>INDEX('[1]April week 1 2019'!I:I,MATCH('[1]2019'!$B60,'[1]April week 1 2019'!$B:$B,0))</f>
        <v>84790</v>
      </c>
      <c r="AO60" s="30">
        <f>INDEX('[1]April week 1 2019'!J:J,MATCH('[1]2019'!$B60,'[1]April week 1 2019'!$B:$B,0))</f>
        <v>79906</v>
      </c>
      <c r="AP60">
        <f t="shared" si="0"/>
        <v>445843</v>
      </c>
      <c r="AQ60">
        <f t="shared" si="1"/>
        <v>465216</v>
      </c>
      <c r="AR60">
        <f t="shared" si="2"/>
        <v>481687</v>
      </c>
      <c r="AS60">
        <f>INDEX('[1]March Week 5 2020'!L:L,MATCH('[1]2019'!B60,'[1]March Week 5 2020'!B:B,0))</f>
        <v>476423</v>
      </c>
      <c r="AT60">
        <f>INDEX('[1]April week 1 2019'!K:K,MATCH('[1]2019'!B60,'[1]April week 1 2019'!B:B,0))</f>
        <v>494536</v>
      </c>
    </row>
    <row r="61" spans="1:46" ht="16" x14ac:dyDescent="0.2">
      <c r="A61" s="109" t="s">
        <v>218</v>
      </c>
      <c r="B61" s="22" t="s">
        <v>219</v>
      </c>
      <c r="C61" s="22" t="str">
        <f>VLOOKUP(B61,'[1]2020'!$B$5:$C$69,2,FALSE)</f>
        <v>York</v>
      </c>
      <c r="D61" s="23" t="s">
        <v>220</v>
      </c>
      <c r="E61" s="72">
        <v>9558</v>
      </c>
      <c r="F61" s="73">
        <v>10218</v>
      </c>
      <c r="G61" s="72">
        <v>4829</v>
      </c>
      <c r="H61" s="74">
        <v>8051</v>
      </c>
      <c r="I61" s="74">
        <v>8442</v>
      </c>
      <c r="J61" s="74">
        <v>8242</v>
      </c>
      <c r="K61" s="74">
        <v>8864</v>
      </c>
      <c r="L61" s="74">
        <v>9828</v>
      </c>
      <c r="M61" s="73">
        <v>10841</v>
      </c>
      <c r="N61" s="72">
        <v>8076</v>
      </c>
      <c r="O61" s="74">
        <v>8215</v>
      </c>
      <c r="P61" s="28">
        <f>INDEX('[1]March Week 3 2019'!F:F,MATCH('[1]2019'!$A61,'[1]March Week 3 2019'!$A:$A,0))</f>
        <v>8510</v>
      </c>
      <c r="Q61" s="28">
        <f>INDEX('[1]March Week 3 2019'!G:G,MATCH('[1]2019'!$A61,'[1]March Week 3 2019'!$A:$A,0))</f>
        <v>9075</v>
      </c>
      <c r="R61" s="28">
        <f>INDEX('[1]March Week 3 2019'!H:H,MATCH('[1]2019'!$A61,'[1]March Week 3 2019'!$A:$A,0))</f>
        <v>9121</v>
      </c>
      <c r="S61" s="28">
        <f>INDEX('[1]March Week 3 2019'!I:I,MATCH('[1]2019'!$A61,'[1]March Week 3 2019'!$A:$A,0))</f>
        <v>8997</v>
      </c>
      <c r="T61" s="30">
        <f>INDEX('[1]March Week 3 2019'!J:J,MATCH('[1]2019'!$A61,'[1]March Week 3 2019'!$A:$A,0))</f>
        <v>10434</v>
      </c>
      <c r="U61" s="29">
        <f>INDEX('[1]March Week 4 2019'!D:D,MATCH('[1]2019'!$B61,'[1]March Week 4 2019'!$B:$B,0))</f>
        <v>10588</v>
      </c>
      <c r="V61" s="28">
        <f>INDEX('[1]March Week 4 2019'!E:E,MATCH('[1]2019'!$B61,'[1]March Week 4 2019'!$B:$B,0))</f>
        <v>8512</v>
      </c>
      <c r="W61" s="28">
        <f>INDEX('[1]March Week 4 2019'!F:F,MATCH('[1]2019'!$B61,'[1]March Week 4 2019'!$B:$B,0))</f>
        <v>8760</v>
      </c>
      <c r="X61" s="28">
        <f>INDEX('[1]March Week 4 2019'!G:G,MATCH('[1]2019'!$B61,'[1]March Week 4 2019'!$B:$B,0))</f>
        <v>9156</v>
      </c>
      <c r="Y61" s="28">
        <f>INDEX('[1]March Week 4 2019'!H:H,MATCH('[1]2019'!$B61,'[1]March Week 4 2019'!$B:$B,0))</f>
        <v>9818</v>
      </c>
      <c r="Z61" s="28">
        <f>INDEX('[1]March Week 4 2019'!I:I,MATCH('[1]2019'!$B61,'[1]March Week 4 2019'!$B:$B,0))</f>
        <v>10405</v>
      </c>
      <c r="AA61" s="30">
        <f>INDEX('[1]March Week 4 2019'!J:J,MATCH('[1]2019'!$B61,'[1]March Week 4 2019'!$B:$B,0))</f>
        <v>11062</v>
      </c>
      <c r="AB61">
        <f>IFERROR(INDEX('[1]March Week 5 2019'!D:D,MATCH('[1]2019'!$B61,'[1]March Week 5 2019'!$B:$B,0)),"")</f>
        <v>9017</v>
      </c>
      <c r="AC61">
        <f>IFERROR(INDEX('[1]March Week 5 2019'!E:E,MATCH('[1]2019'!$B61,'[1]March Week 5 2019'!$B:$B,0)),"")</f>
        <v>8868</v>
      </c>
      <c r="AD61">
        <f>IFERROR(INDEX('[1]March Week 5 2019'!F:F,MATCH('[1]2019'!$B61,'[1]March Week 5 2019'!$B:$B,0)),"")</f>
        <v>9261</v>
      </c>
      <c r="AE61">
        <f>IFERROR(INDEX('[1]March Week 5 2019'!G:G,MATCH('[1]2019'!$B61,'[1]March Week 5 2019'!$B:$B,0)),"")</f>
        <v>9030</v>
      </c>
      <c r="AF61">
        <f>IFERROR(INDEX('[1]March Week 5 2019'!H:H,MATCH('[1]2019'!$B61,'[1]March Week 5 2019'!$B:$B,0)),"")</f>
        <v>10092</v>
      </c>
      <c r="AG61">
        <f>IFERROR(INDEX('[1]March Week 5 2019'!I:I,MATCH('[1]2019'!$B61,'[1]March Week 5 2019'!$B:$B,0)),"")</f>
        <v>11605</v>
      </c>
      <c r="AH61" s="30">
        <f>IFERROR(INDEX('[1]March Week 5 2019'!J:J,MATCH('[1]2019'!$B61,'[1]March Week 5 2019'!$B:$B,0)),"")</f>
        <v>12311</v>
      </c>
      <c r="AI61">
        <f>INDEX('[1]April week 1 2019'!D:D,MATCH('[1]2019'!$B61,'[1]April week 1 2019'!$B:$B,0))</f>
        <v>10441</v>
      </c>
      <c r="AJ61">
        <f>INDEX('[1]April week 1 2019'!E:E,MATCH('[1]2019'!$B61,'[1]April week 1 2019'!$B:$B,0))</f>
        <v>8403</v>
      </c>
      <c r="AK61">
        <f>INDEX('[1]April week 1 2019'!F:F,MATCH('[1]2019'!$B61,'[1]April week 1 2019'!$B:$B,0))</f>
        <v>8991</v>
      </c>
      <c r="AL61">
        <f>INDEX('[1]April week 1 2019'!G:G,MATCH('[1]2019'!$B61,'[1]April week 1 2019'!$B:$B,0))</f>
        <v>9617</v>
      </c>
      <c r="AM61">
        <f>INDEX('[1]April week 1 2019'!H:H,MATCH('[1]2019'!$B61,'[1]April week 1 2019'!$B:$B,0))</f>
        <v>10855</v>
      </c>
      <c r="AN61">
        <f>INDEX('[1]April week 1 2019'!I:I,MATCH('[1]2019'!$B61,'[1]April week 1 2019'!$B:$B,0))</f>
        <v>11974</v>
      </c>
      <c r="AO61" s="30">
        <f>INDEX('[1]April week 1 2019'!J:J,MATCH('[1]2019'!$B61,'[1]April week 1 2019'!$B:$B,0))</f>
        <v>14520</v>
      </c>
      <c r="AP61">
        <f t="shared" si="0"/>
        <v>59097</v>
      </c>
      <c r="AQ61">
        <f t="shared" si="1"/>
        <v>62428</v>
      </c>
      <c r="AR61">
        <f t="shared" si="2"/>
        <v>68301</v>
      </c>
      <c r="AS61">
        <f>INDEX('[1]March Week 5 2020'!L:L,MATCH('[1]2019'!B61,'[1]March Week 5 2020'!B:B,0))</f>
        <v>70184</v>
      </c>
      <c r="AT61">
        <f>INDEX('[1]April week 1 2019'!K:K,MATCH('[1]2019'!B61,'[1]April week 1 2019'!B:B,0))</f>
        <v>74801</v>
      </c>
    </row>
    <row r="62" spans="1:46" ht="16" x14ac:dyDescent="0.2">
      <c r="A62" s="109" t="s">
        <v>221</v>
      </c>
      <c r="B62" s="22" t="s">
        <v>222</v>
      </c>
      <c r="C62" s="22" t="str">
        <f>VLOOKUP(B62,'[1]2020'!$B$5:$C$69,2,FALSE)</f>
        <v>York</v>
      </c>
      <c r="D62" s="23" t="s">
        <v>223</v>
      </c>
      <c r="E62" s="72">
        <v>6591</v>
      </c>
      <c r="F62" s="73">
        <v>6646</v>
      </c>
      <c r="G62" s="72">
        <v>4387</v>
      </c>
      <c r="H62" s="74">
        <v>5950</v>
      </c>
      <c r="I62" s="74">
        <v>6077</v>
      </c>
      <c r="J62" s="74">
        <v>5914</v>
      </c>
      <c r="K62" s="74">
        <v>6073</v>
      </c>
      <c r="L62" s="74">
        <v>7072</v>
      </c>
      <c r="M62" s="73">
        <v>6877</v>
      </c>
      <c r="N62" s="72">
        <v>5694</v>
      </c>
      <c r="O62" s="74">
        <v>5969</v>
      </c>
      <c r="P62" s="28">
        <f>INDEX('[1]March Week 3 2019'!F:F,MATCH('[1]2019'!$A62,'[1]March Week 3 2019'!$A:$A,0))</f>
        <v>6000</v>
      </c>
      <c r="Q62" s="28">
        <f>INDEX('[1]March Week 3 2019'!G:G,MATCH('[1]2019'!$A62,'[1]March Week 3 2019'!$A:$A,0))</f>
        <v>6265</v>
      </c>
      <c r="R62" s="28">
        <f>INDEX('[1]March Week 3 2019'!H:H,MATCH('[1]2019'!$A62,'[1]March Week 3 2019'!$A:$A,0))</f>
        <v>6251</v>
      </c>
      <c r="S62" s="28">
        <f>INDEX('[1]March Week 3 2019'!I:I,MATCH('[1]2019'!$A62,'[1]March Week 3 2019'!$A:$A,0))</f>
        <v>6111</v>
      </c>
      <c r="T62" s="30">
        <f>INDEX('[1]March Week 3 2019'!J:J,MATCH('[1]2019'!$A62,'[1]March Week 3 2019'!$A:$A,0))</f>
        <v>7052</v>
      </c>
      <c r="U62" s="29">
        <f>INDEX('[1]March Week 4 2019'!D:D,MATCH('[1]2019'!$B62,'[1]March Week 4 2019'!$B:$B,0))</f>
        <v>6201</v>
      </c>
      <c r="V62" s="28">
        <f>INDEX('[1]March Week 4 2019'!E:E,MATCH('[1]2019'!$B62,'[1]March Week 4 2019'!$B:$B,0))</f>
        <v>6141</v>
      </c>
      <c r="W62" s="28">
        <f>INDEX('[1]March Week 4 2019'!F:F,MATCH('[1]2019'!$B62,'[1]March Week 4 2019'!$B:$B,0))</f>
        <v>6194</v>
      </c>
      <c r="X62" s="28">
        <f>INDEX('[1]March Week 4 2019'!G:G,MATCH('[1]2019'!$B62,'[1]March Week 4 2019'!$B:$B,0))</f>
        <v>6364</v>
      </c>
      <c r="Y62" s="28">
        <f>INDEX('[1]March Week 4 2019'!H:H,MATCH('[1]2019'!$B62,'[1]March Week 4 2019'!$B:$B,0))</f>
        <v>6541</v>
      </c>
      <c r="Z62" s="28">
        <f>INDEX('[1]March Week 4 2019'!I:I,MATCH('[1]2019'!$B62,'[1]March Week 4 2019'!$B:$B,0))</f>
        <v>7063</v>
      </c>
      <c r="AA62" s="30">
        <f>INDEX('[1]March Week 4 2019'!J:J,MATCH('[1]2019'!$B62,'[1]March Week 4 2019'!$B:$B,0))</f>
        <v>6803</v>
      </c>
      <c r="AB62">
        <f>IFERROR(INDEX('[1]March Week 5 2019'!D:D,MATCH('[1]2019'!$B62,'[1]March Week 5 2019'!$B:$B,0)),"")</f>
        <v>6089</v>
      </c>
      <c r="AC62">
        <f>IFERROR(INDEX('[1]March Week 5 2019'!E:E,MATCH('[1]2019'!$B62,'[1]March Week 5 2019'!$B:$B,0)),"")</f>
        <v>6362</v>
      </c>
      <c r="AD62">
        <f>IFERROR(INDEX('[1]March Week 5 2019'!F:F,MATCH('[1]2019'!$B62,'[1]March Week 5 2019'!$B:$B,0)),"")</f>
        <v>6738</v>
      </c>
      <c r="AE62">
        <f>IFERROR(INDEX('[1]March Week 5 2019'!G:G,MATCH('[1]2019'!$B62,'[1]March Week 5 2019'!$B:$B,0)),"")</f>
        <v>6411</v>
      </c>
      <c r="AF62">
        <f>IFERROR(INDEX('[1]March Week 5 2019'!H:H,MATCH('[1]2019'!$B62,'[1]March Week 5 2019'!$B:$B,0)),"")</f>
        <v>6513</v>
      </c>
      <c r="AG62">
        <f>IFERROR(INDEX('[1]March Week 5 2019'!I:I,MATCH('[1]2019'!$B62,'[1]March Week 5 2019'!$B:$B,0)),"")</f>
        <v>7102</v>
      </c>
      <c r="AH62" s="30">
        <f>IFERROR(INDEX('[1]March Week 5 2019'!J:J,MATCH('[1]2019'!$B62,'[1]March Week 5 2019'!$B:$B,0)),"")</f>
        <v>7648</v>
      </c>
      <c r="AI62">
        <f>INDEX('[1]April week 1 2019'!D:D,MATCH('[1]2019'!$B62,'[1]April week 1 2019'!$B:$B,0))</f>
        <v>6773</v>
      </c>
      <c r="AJ62">
        <f>INDEX('[1]April week 1 2019'!E:E,MATCH('[1]2019'!$B62,'[1]April week 1 2019'!$B:$B,0))</f>
        <v>5470</v>
      </c>
      <c r="AK62">
        <f>INDEX('[1]April week 1 2019'!F:F,MATCH('[1]2019'!$B62,'[1]April week 1 2019'!$B:$B,0))</f>
        <v>5949</v>
      </c>
      <c r="AL62">
        <f>INDEX('[1]April week 1 2019'!G:G,MATCH('[1]2019'!$B62,'[1]April week 1 2019'!$B:$B,0))</f>
        <v>6261</v>
      </c>
      <c r="AM62">
        <f>INDEX('[1]April week 1 2019'!H:H,MATCH('[1]2019'!$B62,'[1]April week 1 2019'!$B:$B,0))</f>
        <v>6653</v>
      </c>
      <c r="AN62">
        <f>INDEX('[1]April week 1 2019'!I:I,MATCH('[1]2019'!$B62,'[1]April week 1 2019'!$B:$B,0))</f>
        <v>6773</v>
      </c>
      <c r="AO62" s="30">
        <f>INDEX('[1]April week 1 2019'!J:J,MATCH('[1]2019'!$B62,'[1]April week 1 2019'!$B:$B,0))</f>
        <v>7816</v>
      </c>
      <c r="AP62">
        <f t="shared" si="0"/>
        <v>42350</v>
      </c>
      <c r="AQ62">
        <f t="shared" si="1"/>
        <v>43342</v>
      </c>
      <c r="AR62">
        <f t="shared" si="2"/>
        <v>45307</v>
      </c>
      <c r="AS62">
        <f>INDEX('[1]March Week 5 2020'!L:L,MATCH('[1]2019'!B62,'[1]March Week 5 2020'!B:B,0))</f>
        <v>46863</v>
      </c>
      <c r="AT62">
        <f>INDEX('[1]April week 1 2019'!K:K,MATCH('[1]2019'!B62,'[1]April week 1 2019'!B:B,0))</f>
        <v>45695</v>
      </c>
    </row>
    <row r="63" spans="1:46" ht="16" x14ac:dyDescent="0.2">
      <c r="A63" s="109" t="s">
        <v>224</v>
      </c>
      <c r="B63" s="22" t="s">
        <v>225</v>
      </c>
      <c r="C63" s="22" t="str">
        <f>VLOOKUP(B63,'[1]2020'!$B$5:$C$69,2,FALSE)</f>
        <v>York</v>
      </c>
      <c r="D63" s="31" t="s">
        <v>226</v>
      </c>
      <c r="E63" s="72" t="s">
        <v>273</v>
      </c>
      <c r="F63" s="73">
        <v>9226</v>
      </c>
      <c r="G63" s="72">
        <v>5247</v>
      </c>
      <c r="H63" s="74">
        <v>9149</v>
      </c>
      <c r="I63" s="74">
        <v>9571</v>
      </c>
      <c r="J63" s="74">
        <v>9614</v>
      </c>
      <c r="K63" s="74">
        <v>9851</v>
      </c>
      <c r="L63" s="74">
        <v>10545</v>
      </c>
      <c r="M63" s="73">
        <v>8927</v>
      </c>
      <c r="N63" s="72">
        <v>7410</v>
      </c>
      <c r="O63" s="74">
        <v>9419</v>
      </c>
      <c r="P63" s="28">
        <f>INDEX('[1]March Week 3 2019'!F:F,MATCH('[1]2019'!$A63,'[1]March Week 3 2019'!$A:$A,0))</f>
        <v>9925</v>
      </c>
      <c r="Q63" s="28">
        <f>INDEX('[1]March Week 3 2019'!G:G,MATCH('[1]2019'!$A63,'[1]March Week 3 2019'!$A:$A,0))</f>
        <v>10131</v>
      </c>
      <c r="R63" s="28">
        <f>INDEX('[1]March Week 3 2019'!H:H,MATCH('[1]2019'!$A63,'[1]March Week 3 2019'!$A:$A,0))</f>
        <v>10067</v>
      </c>
      <c r="S63" s="28">
        <f>INDEX('[1]March Week 3 2019'!I:I,MATCH('[1]2019'!$A63,'[1]March Week 3 2019'!$A:$A,0))</f>
        <v>9660</v>
      </c>
      <c r="T63" s="30">
        <f>INDEX('[1]March Week 3 2019'!J:J,MATCH('[1]2019'!$A63,'[1]March Week 3 2019'!$A:$A,0))</f>
        <v>9265</v>
      </c>
      <c r="U63" s="29">
        <f>INDEX('[1]March Week 4 2019'!D:D,MATCH('[1]2019'!$B63,'[1]March Week 4 2019'!$B:$B,0))</f>
        <v>9076</v>
      </c>
      <c r="V63" s="28">
        <f>INDEX('[1]March Week 4 2019'!E:E,MATCH('[1]2019'!$B63,'[1]March Week 4 2019'!$B:$B,0))</f>
        <v>9632</v>
      </c>
      <c r="W63" s="28">
        <f>INDEX('[1]March Week 4 2019'!F:F,MATCH('[1]2019'!$B63,'[1]March Week 4 2019'!$B:$B,0))</f>
        <v>9888</v>
      </c>
      <c r="X63" s="28">
        <f>INDEX('[1]March Week 4 2019'!G:G,MATCH('[1]2019'!$B63,'[1]March Week 4 2019'!$B:$B,0))</f>
        <v>10069</v>
      </c>
      <c r="Y63" s="28">
        <f>INDEX('[1]March Week 4 2019'!H:H,MATCH('[1]2019'!$B63,'[1]March Week 4 2019'!$B:$B,0))</f>
        <v>10344</v>
      </c>
      <c r="Z63" s="28">
        <f>INDEX('[1]March Week 4 2019'!I:I,MATCH('[1]2019'!$B63,'[1]March Week 4 2019'!$B:$B,0))</f>
        <v>10827</v>
      </c>
      <c r="AA63" s="30">
        <f>INDEX('[1]March Week 4 2019'!J:J,MATCH('[1]2019'!$B63,'[1]March Week 4 2019'!$B:$B,0))</f>
        <v>9128</v>
      </c>
      <c r="AB63">
        <f>IFERROR(INDEX('[1]March Week 5 2019'!D:D,MATCH('[1]2019'!$B63,'[1]March Week 5 2019'!$B:$B,0)),"")</f>
        <v>7721</v>
      </c>
      <c r="AC63">
        <f>IFERROR(INDEX('[1]March Week 5 2019'!E:E,MATCH('[1]2019'!$B63,'[1]March Week 5 2019'!$B:$B,0)),"")</f>
        <v>9874</v>
      </c>
      <c r="AD63">
        <f>IFERROR(INDEX('[1]March Week 5 2019'!F:F,MATCH('[1]2019'!$B63,'[1]March Week 5 2019'!$B:$B,0)),"")</f>
        <v>10154</v>
      </c>
      <c r="AE63">
        <f>IFERROR(INDEX('[1]March Week 5 2019'!G:G,MATCH('[1]2019'!$B63,'[1]March Week 5 2019'!$B:$B,0)),"")</f>
        <v>10072</v>
      </c>
      <c r="AF63">
        <f>IFERROR(INDEX('[1]March Week 5 2019'!H:H,MATCH('[1]2019'!$B63,'[1]March Week 5 2019'!$B:$B,0)),"")</f>
        <v>10431</v>
      </c>
      <c r="AG63">
        <f>IFERROR(INDEX('[1]March Week 5 2019'!I:I,MATCH('[1]2019'!$B63,'[1]March Week 5 2019'!$B:$B,0)),"")</f>
        <v>10964</v>
      </c>
      <c r="AH63" s="30">
        <f>IFERROR(INDEX('[1]March Week 5 2019'!J:J,MATCH('[1]2019'!$B63,'[1]March Week 5 2019'!$B:$B,0)),"")</f>
        <v>10179</v>
      </c>
      <c r="AI63">
        <f>INDEX('[1]April week 1 2019'!D:D,MATCH('[1]2019'!$B63,'[1]April week 1 2019'!$B:$B,0))</f>
        <v>8551</v>
      </c>
      <c r="AJ63">
        <f>INDEX('[1]April week 1 2019'!E:E,MATCH('[1]2019'!$B63,'[1]April week 1 2019'!$B:$B,0))</f>
        <v>8388</v>
      </c>
      <c r="AK63">
        <f>INDEX('[1]April week 1 2019'!F:F,MATCH('[1]2019'!$B63,'[1]April week 1 2019'!$B:$B,0))</f>
        <v>9487</v>
      </c>
      <c r="AL63">
        <f>INDEX('[1]April week 1 2019'!G:G,MATCH('[1]2019'!$B63,'[1]April week 1 2019'!$B:$B,0))</f>
        <v>10223</v>
      </c>
      <c r="AM63">
        <f>INDEX('[1]April week 1 2019'!H:H,MATCH('[1]2019'!$B63,'[1]April week 1 2019'!$B:$B,0))</f>
        <v>10830</v>
      </c>
      <c r="AN63">
        <f>INDEX('[1]April week 1 2019'!I:I,MATCH('[1]2019'!$B63,'[1]April week 1 2019'!$B:$B,0))</f>
        <v>10948</v>
      </c>
      <c r="AO63" s="30">
        <f>INDEX('[1]April week 1 2019'!J:J,MATCH('[1]2019'!$B63,'[1]April week 1 2019'!$B:$B,0))</f>
        <v>10596</v>
      </c>
      <c r="AP63">
        <f t="shared" si="0"/>
        <v>62904</v>
      </c>
      <c r="AQ63">
        <f t="shared" si="1"/>
        <v>65877</v>
      </c>
      <c r="AR63">
        <f t="shared" si="2"/>
        <v>68964</v>
      </c>
      <c r="AS63">
        <f>INDEX('[1]March Week 5 2020'!L:L,MATCH('[1]2019'!B63,'[1]March Week 5 2020'!B:B,0))</f>
        <v>61674</v>
      </c>
      <c r="AT63">
        <f>INDEX('[1]April week 1 2019'!K:K,MATCH('[1]2019'!B63,'[1]April week 1 2019'!B:B,0))</f>
        <v>69023</v>
      </c>
    </row>
    <row r="64" spans="1:46" ht="16" x14ac:dyDescent="0.2">
      <c r="A64" s="109" t="s">
        <v>227</v>
      </c>
      <c r="B64" s="22" t="s">
        <v>228</v>
      </c>
      <c r="C64" s="22" t="str">
        <f>VLOOKUP(B64,'[1]2020'!$B$5:$C$69,2,FALSE)</f>
        <v>York</v>
      </c>
      <c r="D64" s="31" t="s">
        <v>229</v>
      </c>
      <c r="E64" s="72">
        <v>18219</v>
      </c>
      <c r="F64" s="73">
        <v>15069</v>
      </c>
      <c r="G64" s="72">
        <v>9670</v>
      </c>
      <c r="H64" s="74">
        <v>16415</v>
      </c>
      <c r="I64" s="74">
        <v>16718</v>
      </c>
      <c r="J64" s="74">
        <v>15920</v>
      </c>
      <c r="K64" s="74">
        <v>17150</v>
      </c>
      <c r="L64" s="74">
        <v>18154</v>
      </c>
      <c r="M64" s="73">
        <v>15375</v>
      </c>
      <c r="N64" s="72">
        <v>12544</v>
      </c>
      <c r="O64" s="74">
        <v>16688</v>
      </c>
      <c r="P64" s="28">
        <f>INDEX('[1]March Week 3 2019'!F:F,MATCH('[1]2019'!$A64,'[1]March Week 3 2019'!$A:$A,0))</f>
        <v>16728</v>
      </c>
      <c r="Q64" s="28">
        <f>INDEX('[1]March Week 3 2019'!G:G,MATCH('[1]2019'!$A64,'[1]March Week 3 2019'!$A:$A,0))</f>
        <v>17380</v>
      </c>
      <c r="R64" s="28">
        <f>INDEX('[1]March Week 3 2019'!H:H,MATCH('[1]2019'!$A64,'[1]March Week 3 2019'!$A:$A,0))</f>
        <v>17203</v>
      </c>
      <c r="S64" s="28">
        <f>INDEX('[1]March Week 3 2019'!I:I,MATCH('[1]2019'!$A64,'[1]March Week 3 2019'!$A:$A,0))</f>
        <v>16600</v>
      </c>
      <c r="T64" s="30">
        <f>INDEX('[1]March Week 3 2019'!J:J,MATCH('[1]2019'!$A64,'[1]March Week 3 2019'!$A:$A,0))</f>
        <v>15221</v>
      </c>
      <c r="U64" s="29">
        <f>INDEX('[1]March Week 4 2019'!D:D,MATCH('[1]2019'!$B64,'[1]March Week 4 2019'!$B:$B,0))</f>
        <v>12995</v>
      </c>
      <c r="V64" s="28">
        <f>INDEX('[1]March Week 4 2019'!E:E,MATCH('[1]2019'!$B64,'[1]March Week 4 2019'!$B:$B,0))</f>
        <v>16761</v>
      </c>
      <c r="W64" s="28">
        <f>INDEX('[1]March Week 4 2019'!F:F,MATCH('[1]2019'!$B64,'[1]March Week 4 2019'!$B:$B,0))</f>
        <v>16705</v>
      </c>
      <c r="X64" s="28">
        <f>INDEX('[1]March Week 4 2019'!G:G,MATCH('[1]2019'!$B64,'[1]March Week 4 2019'!$B:$B,0))</f>
        <v>16893</v>
      </c>
      <c r="Y64" s="28">
        <f>INDEX('[1]March Week 4 2019'!H:H,MATCH('[1]2019'!$B64,'[1]March Week 4 2019'!$B:$B,0))</f>
        <v>17510</v>
      </c>
      <c r="Z64" s="28">
        <f>INDEX('[1]March Week 4 2019'!I:I,MATCH('[1]2019'!$B64,'[1]March Week 4 2019'!$B:$B,0))</f>
        <v>18247</v>
      </c>
      <c r="AA64" s="30">
        <f>INDEX('[1]March Week 4 2019'!J:J,MATCH('[1]2019'!$B64,'[1]March Week 4 2019'!$B:$B,0))</f>
        <v>14650</v>
      </c>
      <c r="AB64">
        <f>IFERROR(INDEX('[1]March Week 5 2019'!D:D,MATCH('[1]2019'!$B64,'[1]March Week 5 2019'!$B:$B,0)),"")</f>
        <v>12698</v>
      </c>
      <c r="AC64">
        <f>IFERROR(INDEX('[1]March Week 5 2019'!E:E,MATCH('[1]2019'!$B64,'[1]March Week 5 2019'!$B:$B,0)),"")</f>
        <v>17152</v>
      </c>
      <c r="AD64">
        <f>IFERROR(INDEX('[1]March Week 5 2019'!F:F,MATCH('[1]2019'!$B64,'[1]March Week 5 2019'!$B:$B,0)),"")</f>
        <v>17125</v>
      </c>
      <c r="AE64">
        <f>IFERROR(INDEX('[1]March Week 5 2019'!G:G,MATCH('[1]2019'!$B64,'[1]March Week 5 2019'!$B:$B,0)),"")</f>
        <v>17325</v>
      </c>
      <c r="AF64">
        <f>IFERROR(INDEX('[1]March Week 5 2019'!H:H,MATCH('[1]2019'!$B64,'[1]March Week 5 2019'!$B:$B,0)),"")</f>
        <v>17683</v>
      </c>
      <c r="AG64">
        <f>IFERROR(INDEX('[1]March Week 5 2019'!I:I,MATCH('[1]2019'!$B64,'[1]March Week 5 2019'!$B:$B,0)),"")</f>
        <v>19034</v>
      </c>
      <c r="AH64" s="30">
        <f>IFERROR(INDEX('[1]March Week 5 2019'!J:J,MATCH('[1]2019'!$B64,'[1]March Week 5 2019'!$B:$B,0)),"")</f>
        <v>15873</v>
      </c>
      <c r="AI64">
        <f>INDEX('[1]April week 1 2019'!D:D,MATCH('[1]2019'!$B64,'[1]April week 1 2019'!$B:$B,0))</f>
        <v>13236</v>
      </c>
      <c r="AJ64">
        <f>INDEX('[1]April week 1 2019'!E:E,MATCH('[1]2019'!$B64,'[1]April week 1 2019'!$B:$B,0))</f>
        <v>15289</v>
      </c>
      <c r="AK64">
        <f>INDEX('[1]April week 1 2019'!F:F,MATCH('[1]2019'!$B64,'[1]April week 1 2019'!$B:$B,0))</f>
        <v>16604</v>
      </c>
      <c r="AL64">
        <f>INDEX('[1]April week 1 2019'!G:G,MATCH('[1]2019'!$B64,'[1]April week 1 2019'!$B:$B,0))</f>
        <v>16864</v>
      </c>
      <c r="AM64">
        <f>INDEX('[1]April week 1 2019'!H:H,MATCH('[1]2019'!$B64,'[1]April week 1 2019'!$B:$B,0))</f>
        <v>18280</v>
      </c>
      <c r="AN64">
        <f>INDEX('[1]April week 1 2019'!I:I,MATCH('[1]2019'!$B64,'[1]April week 1 2019'!$B:$B,0))</f>
        <v>17658</v>
      </c>
      <c r="AO64" s="30">
        <f>INDEX('[1]April week 1 2019'!J:J,MATCH('[1]2019'!$B64,'[1]April week 1 2019'!$B:$B,0))</f>
        <v>15377</v>
      </c>
      <c r="AP64">
        <f t="shared" si="0"/>
        <v>109402</v>
      </c>
      <c r="AQ64">
        <f t="shared" si="1"/>
        <v>112364</v>
      </c>
      <c r="AR64">
        <f t="shared" si="2"/>
        <v>113761</v>
      </c>
      <c r="AS64">
        <f>INDEX('[1]March Week 5 2020'!L:L,MATCH('[1]2019'!B64,'[1]March Week 5 2020'!B:B,0))</f>
        <v>116890</v>
      </c>
      <c r="AT64">
        <f>INDEX('[1]April week 1 2019'!K:K,MATCH('[1]2019'!B64,'[1]April week 1 2019'!B:B,0))</f>
        <v>113308</v>
      </c>
    </row>
    <row r="65" spans="1:46" ht="16" x14ac:dyDescent="0.2">
      <c r="A65" s="109" t="s">
        <v>230</v>
      </c>
      <c r="B65" s="22" t="s">
        <v>231</v>
      </c>
      <c r="C65" s="22" t="str">
        <f>VLOOKUP(B65,'[1]2020'!$B$5:$C$69,2,FALSE)</f>
        <v>York</v>
      </c>
      <c r="D65" s="46" t="s">
        <v>232</v>
      </c>
      <c r="E65" s="72">
        <v>12140</v>
      </c>
      <c r="F65" s="73">
        <v>10056</v>
      </c>
      <c r="G65" s="72">
        <v>5825</v>
      </c>
      <c r="H65" s="74">
        <v>10813</v>
      </c>
      <c r="I65" s="74">
        <v>11474</v>
      </c>
      <c r="J65" s="74">
        <v>11307</v>
      </c>
      <c r="K65" s="74">
        <v>11492</v>
      </c>
      <c r="L65" s="74">
        <v>11427</v>
      </c>
      <c r="M65" s="73">
        <v>9925</v>
      </c>
      <c r="N65" s="72">
        <v>8001</v>
      </c>
      <c r="O65" s="74">
        <v>10998</v>
      </c>
      <c r="P65" s="28">
        <f>INDEX('[1]March Week 3 2019'!F:F,MATCH('[1]2019'!$A65,'[1]March Week 3 2019'!$A:$A,0))</f>
        <v>11794</v>
      </c>
      <c r="Q65" s="28">
        <f>INDEX('[1]March Week 3 2019'!G:G,MATCH('[1]2019'!$A65,'[1]March Week 3 2019'!$A:$A,0))</f>
        <v>11555</v>
      </c>
      <c r="R65" s="28">
        <f>INDEX('[1]March Week 3 2019'!H:H,MATCH('[1]2019'!$A65,'[1]March Week 3 2019'!$A:$A,0))</f>
        <v>11837</v>
      </c>
      <c r="S65" s="28">
        <f>INDEX('[1]March Week 3 2019'!I:I,MATCH('[1]2019'!$A65,'[1]March Week 3 2019'!$A:$A,0))</f>
        <v>10888</v>
      </c>
      <c r="T65" s="30">
        <f>INDEX('[1]March Week 3 2019'!J:J,MATCH('[1]2019'!$A65,'[1]March Week 3 2019'!$A:$A,0))</f>
        <v>9926</v>
      </c>
      <c r="U65" s="29">
        <f>INDEX('[1]March Week 4 2019'!D:D,MATCH('[1]2019'!$B65,'[1]March Week 4 2019'!$B:$B,0))</f>
        <v>9048</v>
      </c>
      <c r="V65" s="28">
        <f>INDEX('[1]March Week 4 2019'!E:E,MATCH('[1]2019'!$B65,'[1]March Week 4 2019'!$B:$B,0))</f>
        <v>11128</v>
      </c>
      <c r="W65" s="28">
        <f>INDEX('[1]March Week 4 2019'!F:F,MATCH('[1]2019'!$B65,'[1]March Week 4 2019'!$B:$B,0))</f>
        <v>11460</v>
      </c>
      <c r="X65" s="28">
        <f>INDEX('[1]March Week 4 2019'!G:G,MATCH('[1]2019'!$B65,'[1]March Week 4 2019'!$B:$B,0))</f>
        <v>11703</v>
      </c>
      <c r="Y65" s="28">
        <f>INDEX('[1]March Week 4 2019'!H:H,MATCH('[1]2019'!$B65,'[1]March Week 4 2019'!$B:$B,0))</f>
        <v>11745</v>
      </c>
      <c r="Z65" s="28">
        <f>INDEX('[1]March Week 4 2019'!I:I,MATCH('[1]2019'!$B65,'[1]March Week 4 2019'!$B:$B,0))</f>
        <v>12140</v>
      </c>
      <c r="AA65" s="30">
        <f>INDEX('[1]March Week 4 2019'!J:J,MATCH('[1]2019'!$B65,'[1]March Week 4 2019'!$B:$B,0))</f>
        <v>9835</v>
      </c>
      <c r="AB65">
        <f>IFERROR(INDEX('[1]March Week 5 2019'!D:D,MATCH('[1]2019'!$B65,'[1]March Week 5 2019'!$B:$B,0)),"")</f>
        <v>7829</v>
      </c>
      <c r="AC65">
        <f>IFERROR(INDEX('[1]March Week 5 2019'!E:E,MATCH('[1]2019'!$B65,'[1]March Week 5 2019'!$B:$B,0)),"")</f>
        <v>11302</v>
      </c>
      <c r="AD65">
        <f>IFERROR(INDEX('[1]March Week 5 2019'!F:F,MATCH('[1]2019'!$B65,'[1]March Week 5 2019'!$B:$B,0)),"")</f>
        <v>11777</v>
      </c>
      <c r="AE65">
        <f>IFERROR(INDEX('[1]March Week 5 2019'!G:G,MATCH('[1]2019'!$B65,'[1]March Week 5 2019'!$B:$B,0)),"")</f>
        <v>11488</v>
      </c>
      <c r="AF65">
        <f>IFERROR(INDEX('[1]March Week 5 2019'!H:H,MATCH('[1]2019'!$B65,'[1]March Week 5 2019'!$B:$B,0)),"")</f>
        <v>11797</v>
      </c>
      <c r="AG65">
        <f>IFERROR(INDEX('[1]March Week 5 2019'!I:I,MATCH('[1]2019'!$B65,'[1]March Week 5 2019'!$B:$B,0)),"")</f>
        <v>12595</v>
      </c>
      <c r="AH65" s="30">
        <f>IFERROR(INDEX('[1]March Week 5 2019'!J:J,MATCH('[1]2019'!$B65,'[1]March Week 5 2019'!$B:$B,0)),"")</f>
        <v>10276</v>
      </c>
      <c r="AI65">
        <f>INDEX('[1]April week 1 2019'!D:D,MATCH('[1]2019'!$B65,'[1]April week 1 2019'!$B:$B,0))</f>
        <v>9001</v>
      </c>
      <c r="AJ65">
        <f>INDEX('[1]April week 1 2019'!E:E,MATCH('[1]2019'!$B65,'[1]April week 1 2019'!$B:$B,0))</f>
        <v>9419</v>
      </c>
      <c r="AK65">
        <f>INDEX('[1]April week 1 2019'!F:F,MATCH('[1]2019'!$B65,'[1]April week 1 2019'!$B:$B,0))</f>
        <v>11049</v>
      </c>
      <c r="AL65">
        <f>INDEX('[1]April week 1 2019'!G:G,MATCH('[1]2019'!$B65,'[1]April week 1 2019'!$B:$B,0))</f>
        <v>11232</v>
      </c>
      <c r="AM65">
        <f>INDEX('[1]April week 1 2019'!H:H,MATCH('[1]2019'!$B65,'[1]April week 1 2019'!$B:$B,0))</f>
        <v>12087</v>
      </c>
      <c r="AN65">
        <f>INDEX('[1]April week 1 2019'!I:I,MATCH('[1]2019'!$B65,'[1]April week 1 2019'!$B:$B,0))</f>
        <v>11676</v>
      </c>
      <c r="AO65" s="30">
        <f>INDEX('[1]April week 1 2019'!J:J,MATCH('[1]2019'!$B65,'[1]April week 1 2019'!$B:$B,0))</f>
        <v>10657</v>
      </c>
      <c r="AP65">
        <f t="shared" si="0"/>
        <v>72263</v>
      </c>
      <c r="AQ65">
        <f t="shared" si="1"/>
        <v>74999</v>
      </c>
      <c r="AR65">
        <f t="shared" si="2"/>
        <v>77059</v>
      </c>
      <c r="AS65">
        <f>INDEX('[1]March Week 5 2020'!L:L,MATCH('[1]2019'!B65,'[1]March Week 5 2020'!B:B,0))</f>
        <v>77064</v>
      </c>
      <c r="AT65">
        <f>INDEX('[1]April week 1 2019'!K:K,MATCH('[1]2019'!B65,'[1]April week 1 2019'!B:B,0))</f>
        <v>75121</v>
      </c>
    </row>
    <row r="66" spans="1:46" ht="16" x14ac:dyDescent="0.2">
      <c r="A66" s="109" t="s">
        <v>233</v>
      </c>
      <c r="B66" s="22" t="s">
        <v>234</v>
      </c>
      <c r="C66" s="22" t="str">
        <f>VLOOKUP(B66,'[1]2020'!$B$5:$C$69,2,FALSE)</f>
        <v>York</v>
      </c>
      <c r="D66" s="31" t="s">
        <v>235</v>
      </c>
      <c r="E66" s="72">
        <v>6250</v>
      </c>
      <c r="F66" s="73">
        <v>5474</v>
      </c>
      <c r="G66" s="72">
        <v>3349</v>
      </c>
      <c r="H66" s="74">
        <v>5443</v>
      </c>
      <c r="I66" s="74">
        <v>5611</v>
      </c>
      <c r="J66" s="74">
        <v>5760</v>
      </c>
      <c r="K66" s="74">
        <v>5680</v>
      </c>
      <c r="L66" s="74">
        <v>6050</v>
      </c>
      <c r="M66" s="73">
        <v>5359</v>
      </c>
      <c r="N66" s="72">
        <v>4531</v>
      </c>
      <c r="O66" s="74">
        <v>5453</v>
      </c>
      <c r="P66" s="28">
        <f>INDEX('[1]March Week 3 2019'!F:F,MATCH('[1]2019'!$A66,'[1]March Week 3 2019'!$A:$A,0))</f>
        <v>5897</v>
      </c>
      <c r="Q66" s="28">
        <f>INDEX('[1]March Week 3 2019'!G:G,MATCH('[1]2019'!$A66,'[1]March Week 3 2019'!$A:$A,0))</f>
        <v>5739</v>
      </c>
      <c r="R66" s="28">
        <f>INDEX('[1]March Week 3 2019'!H:H,MATCH('[1]2019'!$A66,'[1]March Week 3 2019'!$A:$A,0))</f>
        <v>5809</v>
      </c>
      <c r="S66" s="28">
        <f>INDEX('[1]March Week 3 2019'!I:I,MATCH('[1]2019'!$A66,'[1]March Week 3 2019'!$A:$A,0))</f>
        <v>5287</v>
      </c>
      <c r="T66" s="30">
        <f>INDEX('[1]March Week 3 2019'!J:J,MATCH('[1]2019'!$A66,'[1]March Week 3 2019'!$A:$A,0))</f>
        <v>5566</v>
      </c>
      <c r="U66" s="29">
        <f>INDEX('[1]March Week 4 2019'!D:D,MATCH('[1]2019'!$B66,'[1]March Week 4 2019'!$B:$B,0))</f>
        <v>5430</v>
      </c>
      <c r="V66" s="28">
        <f>INDEX('[1]March Week 4 2019'!E:E,MATCH('[1]2019'!$B66,'[1]March Week 4 2019'!$B:$B,0))</f>
        <v>5598</v>
      </c>
      <c r="W66" s="28">
        <f>INDEX('[1]March Week 4 2019'!F:F,MATCH('[1]2019'!$B66,'[1]March Week 4 2019'!$B:$B,0))</f>
        <v>5557</v>
      </c>
      <c r="X66" s="28">
        <f>INDEX('[1]March Week 4 2019'!G:G,MATCH('[1]2019'!$B66,'[1]March Week 4 2019'!$B:$B,0))</f>
        <v>5753</v>
      </c>
      <c r="Y66" s="28">
        <f>INDEX('[1]March Week 4 2019'!H:H,MATCH('[1]2019'!$B66,'[1]March Week 4 2019'!$B:$B,0))</f>
        <v>5838</v>
      </c>
      <c r="Z66" s="28">
        <f>INDEX('[1]March Week 4 2019'!I:I,MATCH('[1]2019'!$B66,'[1]March Week 4 2019'!$B:$B,0))</f>
        <v>6103</v>
      </c>
      <c r="AA66" s="30">
        <f>INDEX('[1]March Week 4 2019'!J:J,MATCH('[1]2019'!$B66,'[1]March Week 4 2019'!$B:$B,0))</f>
        <v>5167</v>
      </c>
      <c r="AB66">
        <f>IFERROR(INDEX('[1]March Week 5 2019'!D:D,MATCH('[1]2019'!$B66,'[1]March Week 5 2019'!$B:$B,0)),"")</f>
        <v>4402</v>
      </c>
      <c r="AC66">
        <f>IFERROR(INDEX('[1]March Week 5 2019'!E:E,MATCH('[1]2019'!$B66,'[1]March Week 5 2019'!$B:$B,0)),"")</f>
        <v>5629</v>
      </c>
      <c r="AD66">
        <f>IFERROR(INDEX('[1]March Week 5 2019'!F:F,MATCH('[1]2019'!$B66,'[1]March Week 5 2019'!$B:$B,0)),"")</f>
        <v>5811</v>
      </c>
      <c r="AE66">
        <f>IFERROR(INDEX('[1]March Week 5 2019'!G:G,MATCH('[1]2019'!$B66,'[1]March Week 5 2019'!$B:$B,0)),"")</f>
        <v>5539</v>
      </c>
      <c r="AF66">
        <f>IFERROR(INDEX('[1]March Week 5 2019'!H:H,MATCH('[1]2019'!$B66,'[1]March Week 5 2019'!$B:$B,0)),"")</f>
        <v>5793</v>
      </c>
      <c r="AG66">
        <f>IFERROR(INDEX('[1]March Week 5 2019'!I:I,MATCH('[1]2019'!$B66,'[1]March Week 5 2019'!$B:$B,0)),"")</f>
        <v>6248</v>
      </c>
      <c r="AH66" s="30">
        <f>IFERROR(INDEX('[1]March Week 5 2019'!J:J,MATCH('[1]2019'!$B66,'[1]March Week 5 2019'!$B:$B,0)),"")</f>
        <v>5536</v>
      </c>
      <c r="AI66">
        <f>INDEX('[1]April week 1 2019'!D:D,MATCH('[1]2019'!$B66,'[1]April week 1 2019'!$B:$B,0))</f>
        <v>4925</v>
      </c>
      <c r="AJ66">
        <f>INDEX('[1]April week 1 2019'!E:E,MATCH('[1]2019'!$B66,'[1]April week 1 2019'!$B:$B,0))</f>
        <v>4617</v>
      </c>
      <c r="AK66">
        <f>INDEX('[1]April week 1 2019'!F:F,MATCH('[1]2019'!$B66,'[1]April week 1 2019'!$B:$B,0))</f>
        <v>5454</v>
      </c>
      <c r="AL66">
        <f>INDEX('[1]April week 1 2019'!G:G,MATCH('[1]2019'!$B66,'[1]April week 1 2019'!$B:$B,0))</f>
        <v>5713</v>
      </c>
      <c r="AM66">
        <f>INDEX('[1]April week 1 2019'!H:H,MATCH('[1]2019'!$B66,'[1]April week 1 2019'!$B:$B,0))</f>
        <v>5791</v>
      </c>
      <c r="AN66">
        <f>INDEX('[1]April week 1 2019'!I:I,MATCH('[1]2019'!$B66,'[1]April week 1 2019'!$B:$B,0))</f>
        <v>6128</v>
      </c>
      <c r="AO66" s="30">
        <f>INDEX('[1]April week 1 2019'!J:J,MATCH('[1]2019'!$B66,'[1]April week 1 2019'!$B:$B,0))</f>
        <v>5602</v>
      </c>
      <c r="AP66">
        <f t="shared" si="0"/>
        <v>37252</v>
      </c>
      <c r="AQ66">
        <f t="shared" si="1"/>
        <v>38282</v>
      </c>
      <c r="AR66">
        <f t="shared" si="2"/>
        <v>39446</v>
      </c>
      <c r="AS66">
        <f>INDEX('[1]March Week 5 2020'!L:L,MATCH('[1]2019'!B66,'[1]March Week 5 2020'!B:B,0))</f>
        <v>38958</v>
      </c>
      <c r="AT66">
        <f>INDEX('[1]April week 1 2019'!K:K,MATCH('[1]2019'!B66,'[1]April week 1 2019'!B:B,0))</f>
        <v>38230</v>
      </c>
    </row>
    <row r="67" spans="1:46" ht="16" x14ac:dyDescent="0.2">
      <c r="A67" s="109" t="s">
        <v>236</v>
      </c>
      <c r="B67" s="22" t="s">
        <v>237</v>
      </c>
      <c r="C67" s="22" t="str">
        <f>VLOOKUP(B67,'[1]2020'!$B$5:$C$69,2,FALSE)</f>
        <v>York</v>
      </c>
      <c r="D67" s="31" t="s">
        <v>238</v>
      </c>
      <c r="E67" s="72">
        <v>4966</v>
      </c>
      <c r="F67" s="73">
        <v>3606</v>
      </c>
      <c r="G67" s="72">
        <v>2844</v>
      </c>
      <c r="H67" s="74">
        <v>4451</v>
      </c>
      <c r="I67" s="74">
        <v>4854</v>
      </c>
      <c r="J67" s="74">
        <v>4772</v>
      </c>
      <c r="K67" s="74">
        <v>4964</v>
      </c>
      <c r="L67" s="74">
        <v>3787</v>
      </c>
      <c r="M67" s="73">
        <v>3214</v>
      </c>
      <c r="N67" s="72">
        <v>2783</v>
      </c>
      <c r="O67" s="74">
        <v>4484</v>
      </c>
      <c r="P67" s="28">
        <f>INDEX('[1]March Week 3 2019'!F:F,MATCH('[1]2019'!$A67,'[1]March Week 3 2019'!$A:$A,0))</f>
        <v>5405</v>
      </c>
      <c r="Q67" s="28">
        <f>INDEX('[1]March Week 3 2019'!G:G,MATCH('[1]2019'!$A67,'[1]March Week 3 2019'!$A:$A,0))</f>
        <v>5009</v>
      </c>
      <c r="R67" s="28">
        <f>INDEX('[1]March Week 3 2019'!H:H,MATCH('[1]2019'!$A67,'[1]March Week 3 2019'!$A:$A,0))</f>
        <v>5540</v>
      </c>
      <c r="S67" s="28">
        <f>INDEX('[1]March Week 3 2019'!I:I,MATCH('[1]2019'!$A67,'[1]March Week 3 2019'!$A:$A,0))</f>
        <v>4441</v>
      </c>
      <c r="T67" s="30">
        <f>INDEX('[1]March Week 3 2019'!J:J,MATCH('[1]2019'!$A67,'[1]March Week 3 2019'!$A:$A,0))</f>
        <v>3376</v>
      </c>
      <c r="U67" s="29">
        <f>INDEX('[1]March Week 4 2019'!D:D,MATCH('[1]2019'!$B67,'[1]March Week 4 2019'!$B:$B,0))</f>
        <v>3436</v>
      </c>
      <c r="V67" s="28">
        <f>INDEX('[1]March Week 4 2019'!E:E,MATCH('[1]2019'!$B67,'[1]March Week 4 2019'!$B:$B,0))</f>
        <v>4679</v>
      </c>
      <c r="W67" s="28">
        <f>INDEX('[1]March Week 4 2019'!F:F,MATCH('[1]2019'!$B67,'[1]March Week 4 2019'!$B:$B,0))</f>
        <v>4945</v>
      </c>
      <c r="X67" s="28">
        <f>INDEX('[1]March Week 4 2019'!G:G,MATCH('[1]2019'!$B67,'[1]March Week 4 2019'!$B:$B,0))</f>
        <v>5198</v>
      </c>
      <c r="Y67" s="28">
        <f>INDEX('[1]March Week 4 2019'!H:H,MATCH('[1]2019'!$B67,'[1]March Week 4 2019'!$B:$B,0))</f>
        <v>4950</v>
      </c>
      <c r="Z67" s="28">
        <f>INDEX('[1]March Week 4 2019'!I:I,MATCH('[1]2019'!$B67,'[1]March Week 4 2019'!$B:$B,0))</f>
        <v>5066</v>
      </c>
      <c r="AA67" s="30">
        <f>INDEX('[1]March Week 4 2019'!J:J,MATCH('[1]2019'!$B67,'[1]March Week 4 2019'!$B:$B,0))</f>
        <v>3424</v>
      </c>
      <c r="AB67">
        <f>IFERROR(INDEX('[1]March Week 5 2019'!D:D,MATCH('[1]2019'!$B67,'[1]March Week 5 2019'!$B:$B,0)),"")</f>
        <v>2605</v>
      </c>
      <c r="AC67">
        <f>IFERROR(INDEX('[1]March Week 5 2019'!E:E,MATCH('[1]2019'!$B67,'[1]March Week 5 2019'!$B:$B,0)),"")</f>
        <v>4600</v>
      </c>
      <c r="AD67">
        <f>IFERROR(INDEX('[1]March Week 5 2019'!F:F,MATCH('[1]2019'!$B67,'[1]March Week 5 2019'!$B:$B,0)),"")</f>
        <v>5438</v>
      </c>
      <c r="AE67">
        <f>IFERROR(INDEX('[1]March Week 5 2019'!G:G,MATCH('[1]2019'!$B67,'[1]March Week 5 2019'!$B:$B,0)),"")</f>
        <v>4978</v>
      </c>
      <c r="AF67">
        <f>IFERROR(INDEX('[1]March Week 5 2019'!H:H,MATCH('[1]2019'!$B67,'[1]March Week 5 2019'!$B:$B,0)),"")</f>
        <v>5229</v>
      </c>
      <c r="AG67">
        <f>IFERROR(INDEX('[1]March Week 5 2019'!I:I,MATCH('[1]2019'!$B67,'[1]March Week 5 2019'!$B:$B,0)),"")</f>
        <v>5201</v>
      </c>
      <c r="AH67" s="30">
        <f>IFERROR(INDEX('[1]March Week 5 2019'!J:J,MATCH('[1]2019'!$B67,'[1]March Week 5 2019'!$B:$B,0)),"")</f>
        <v>3717</v>
      </c>
      <c r="AI67">
        <f>INDEX('[1]April week 1 2019'!D:D,MATCH('[1]2019'!$B67,'[1]April week 1 2019'!$B:$B,0))</f>
        <v>3026</v>
      </c>
      <c r="AJ67">
        <f>INDEX('[1]April week 1 2019'!E:E,MATCH('[1]2019'!$B67,'[1]April week 1 2019'!$B:$B,0))</f>
        <v>3788</v>
      </c>
      <c r="AK67">
        <f>INDEX('[1]April week 1 2019'!F:F,MATCH('[1]2019'!$B67,'[1]April week 1 2019'!$B:$B,0))</f>
        <v>4708</v>
      </c>
      <c r="AL67">
        <f>INDEX('[1]April week 1 2019'!G:G,MATCH('[1]2019'!$B67,'[1]April week 1 2019'!$B:$B,0))</f>
        <v>4830</v>
      </c>
      <c r="AM67">
        <f>INDEX('[1]April week 1 2019'!H:H,MATCH('[1]2019'!$B67,'[1]April week 1 2019'!$B:$B,0))</f>
        <v>4900</v>
      </c>
      <c r="AN67">
        <f>INDEX('[1]April week 1 2019'!I:I,MATCH('[1]2019'!$B67,'[1]April week 1 2019'!$B:$B,0))</f>
        <v>3991</v>
      </c>
      <c r="AO67" s="30">
        <f>INDEX('[1]April week 1 2019'!J:J,MATCH('[1]2019'!$B67,'[1]April week 1 2019'!$B:$B,0))</f>
        <v>3803</v>
      </c>
      <c r="AP67">
        <f t="shared" si="0"/>
        <v>28886</v>
      </c>
      <c r="AQ67">
        <f t="shared" si="1"/>
        <v>31038</v>
      </c>
      <c r="AR67">
        <f t="shared" si="2"/>
        <v>31698</v>
      </c>
      <c r="AS67">
        <f>INDEX('[1]March Week 5 2020'!L:L,MATCH('[1]2019'!B67,'[1]March Week 5 2020'!B:B,0))</f>
        <v>31768</v>
      </c>
      <c r="AT67">
        <f>INDEX('[1]April week 1 2019'!K:K,MATCH('[1]2019'!B67,'[1]April week 1 2019'!B:B,0))</f>
        <v>29046</v>
      </c>
    </row>
    <row r="68" spans="1:46" ht="17" thickBot="1" x14ac:dyDescent="0.25">
      <c r="A68" s="109" t="s">
        <v>239</v>
      </c>
      <c r="B68" s="22" t="s">
        <v>240</v>
      </c>
      <c r="C68" s="22" t="str">
        <f>VLOOKUP(B68,'[1]2020'!$B$5:$C$69,2,FALSE)</f>
        <v>York</v>
      </c>
      <c r="D68" s="23" t="s">
        <v>241</v>
      </c>
      <c r="E68" s="76">
        <v>6768</v>
      </c>
      <c r="F68" s="77">
        <v>7347</v>
      </c>
      <c r="G68" s="76">
        <v>3427</v>
      </c>
      <c r="H68" s="78">
        <v>5834</v>
      </c>
      <c r="I68" s="78">
        <v>6084</v>
      </c>
      <c r="J68" s="78">
        <v>5971</v>
      </c>
      <c r="K68" s="78">
        <v>6476</v>
      </c>
      <c r="L68" s="78">
        <v>7120</v>
      </c>
      <c r="M68" s="77">
        <v>7671</v>
      </c>
      <c r="N68" s="76">
        <v>5979</v>
      </c>
      <c r="O68" s="78">
        <v>6003</v>
      </c>
      <c r="P68" s="58">
        <f>INDEX('[1]March Week 3 2019'!F:F,MATCH('[1]2019'!$A68,'[1]March Week 3 2019'!$A:$A,0))</f>
        <v>6216</v>
      </c>
      <c r="Q68" s="58">
        <f>INDEX('[1]March Week 3 2019'!G:G,MATCH('[1]2019'!$A68,'[1]March Week 3 2019'!$A:$A,0))</f>
        <v>6555</v>
      </c>
      <c r="R68" s="58">
        <f>INDEX('[1]March Week 3 2019'!H:H,MATCH('[1]2019'!$A68,'[1]March Week 3 2019'!$A:$A,0))</f>
        <v>6601</v>
      </c>
      <c r="S68" s="58">
        <f>INDEX('[1]March Week 3 2019'!I:I,MATCH('[1]2019'!$A68,'[1]March Week 3 2019'!$A:$A,0))</f>
        <v>6485</v>
      </c>
      <c r="T68" s="59">
        <f>INDEX('[1]March Week 3 2019'!J:J,MATCH('[1]2019'!$A68,'[1]March Week 3 2019'!$A:$A,0))</f>
        <v>7177</v>
      </c>
      <c r="U68" s="57">
        <f>INDEX('[1]March Week 4 2019'!D:D,MATCH('[1]2019'!$B68,'[1]March Week 4 2019'!$B:$B,0))</f>
        <v>7953</v>
      </c>
      <c r="V68" s="58">
        <f>INDEX('[1]March Week 4 2019'!E:E,MATCH('[1]2019'!$B68,'[1]March Week 4 2019'!$B:$B,0))</f>
        <v>6013</v>
      </c>
      <c r="W68" s="58">
        <f>INDEX('[1]March Week 4 2019'!F:F,MATCH('[1]2019'!$B68,'[1]March Week 4 2019'!$B:$B,0))</f>
        <v>6287</v>
      </c>
      <c r="X68" s="58">
        <f>INDEX('[1]March Week 4 2019'!G:G,MATCH('[1]2019'!$B68,'[1]March Week 4 2019'!$B:$B,0))</f>
        <v>6464</v>
      </c>
      <c r="Y68" s="58">
        <f>INDEX('[1]March Week 4 2019'!H:H,MATCH('[1]2019'!$B68,'[1]March Week 4 2019'!$B:$B,0))</f>
        <v>6963</v>
      </c>
      <c r="Z68" s="58">
        <f>INDEX('[1]March Week 4 2019'!I:I,MATCH('[1]2019'!$B68,'[1]March Week 4 2019'!$B:$B,0))</f>
        <v>7415</v>
      </c>
      <c r="AA68" s="59">
        <f>INDEX('[1]March Week 4 2019'!J:J,MATCH('[1]2019'!$B68,'[1]March Week 4 2019'!$B:$B,0))</f>
        <v>8076</v>
      </c>
      <c r="AB68">
        <f>IFERROR(INDEX('[1]March Week 5 2019'!D:D,MATCH('[1]2019'!$B68,'[1]March Week 5 2019'!$B:$B,0)),"")</f>
        <v>6334</v>
      </c>
      <c r="AC68">
        <f>IFERROR(INDEX('[1]March Week 5 2019'!E:E,MATCH('[1]2019'!$B68,'[1]March Week 5 2019'!$B:$B,0)),"")</f>
        <v>6220</v>
      </c>
      <c r="AD68">
        <f>IFERROR(INDEX('[1]March Week 5 2019'!F:F,MATCH('[1]2019'!$B68,'[1]March Week 5 2019'!$B:$B,0)),"")</f>
        <v>6550</v>
      </c>
      <c r="AE68">
        <f>IFERROR(INDEX('[1]March Week 5 2019'!G:G,MATCH('[1]2019'!$B68,'[1]March Week 5 2019'!$B:$B,0)),"")</f>
        <v>6305</v>
      </c>
      <c r="AF68">
        <f>IFERROR(INDEX('[1]March Week 5 2019'!H:H,MATCH('[1]2019'!$B68,'[1]March Week 5 2019'!$B:$B,0)),"")</f>
        <v>7104</v>
      </c>
      <c r="AG68">
        <f>IFERROR(INDEX('[1]March Week 5 2019'!I:I,MATCH('[1]2019'!$B68,'[1]March Week 5 2019'!$B:$B,0)),"")</f>
        <v>7864</v>
      </c>
      <c r="AH68" s="30">
        <f>IFERROR(INDEX('[1]March Week 5 2019'!J:J,MATCH('[1]2019'!$B68,'[1]March Week 5 2019'!$B:$B,0)),"")</f>
        <v>8645</v>
      </c>
      <c r="AI68">
        <f>INDEX('[1]April week 1 2019'!D:D,MATCH('[1]2019'!$B68,'[1]April week 1 2019'!$B:$B,0))</f>
        <v>7588</v>
      </c>
      <c r="AJ68">
        <f>INDEX('[1]April week 1 2019'!E:E,MATCH('[1]2019'!$B68,'[1]April week 1 2019'!$B:$B,0))</f>
        <v>6051</v>
      </c>
      <c r="AK68">
        <f>INDEX('[1]April week 1 2019'!F:F,MATCH('[1]2019'!$B68,'[1]April week 1 2019'!$B:$B,0))</f>
        <v>6386</v>
      </c>
      <c r="AL68">
        <f>INDEX('[1]April week 1 2019'!G:G,MATCH('[1]2019'!$B68,'[1]April week 1 2019'!$B:$B,0))</f>
        <v>6806</v>
      </c>
      <c r="AM68">
        <f>INDEX('[1]April week 1 2019'!H:H,MATCH('[1]2019'!$B68,'[1]April week 1 2019'!$B:$B,0))</f>
        <v>7571</v>
      </c>
      <c r="AN68">
        <f>INDEX('[1]April week 1 2019'!I:I,MATCH('[1]2019'!$B68,'[1]April week 1 2019'!$B:$B,0))</f>
        <v>8413</v>
      </c>
      <c r="AO68" s="30">
        <f>INDEX('[1]April week 1 2019'!J:J,MATCH('[1]2019'!$B68,'[1]April week 1 2019'!$B:$B,0))</f>
        <v>9789</v>
      </c>
      <c r="AP68">
        <f t="shared" si="0"/>
        <v>42583</v>
      </c>
      <c r="AQ68">
        <f t="shared" si="1"/>
        <v>45016</v>
      </c>
      <c r="AR68">
        <f t="shared" si="2"/>
        <v>49171</v>
      </c>
      <c r="AS68">
        <f>INDEX('[1]March Week 5 2020'!L:L,MATCH('[1]2019'!B68,'[1]March Week 5 2020'!B:B,0))</f>
        <v>49022</v>
      </c>
      <c r="AT68">
        <f>INDEX('[1]April week 1 2019'!K:K,MATCH('[1]2019'!B68,'[1]April week 1 2019'!B:B,0))</f>
        <v>52604</v>
      </c>
    </row>
    <row r="69" spans="1:46" x14ac:dyDescent="0.2">
      <c r="U69">
        <f t="shared" ref="U69:AA69" si="3">SUM(U5:U68)</f>
        <v>742478</v>
      </c>
      <c r="V69">
        <f t="shared" si="3"/>
        <v>895881</v>
      </c>
      <c r="W69">
        <f t="shared" si="3"/>
        <v>924577</v>
      </c>
      <c r="X69">
        <f t="shared" si="3"/>
        <v>941742</v>
      </c>
      <c r="Y69">
        <f t="shared" si="3"/>
        <v>959324</v>
      </c>
      <c r="Z69">
        <f t="shared" si="3"/>
        <v>1017016</v>
      </c>
      <c r="AA69">
        <f t="shared" si="3"/>
        <v>814918</v>
      </c>
      <c r="AB69">
        <f>SUM(AB5:AB68)</f>
        <v>682474</v>
      </c>
      <c r="AC69">
        <f t="shared" ref="AC69:AH69" si="4">SUM(AC5:AC68)</f>
        <v>901501</v>
      </c>
      <c r="AD69">
        <f t="shared" si="4"/>
        <v>933753</v>
      </c>
      <c r="AE69">
        <f t="shared" si="4"/>
        <v>894399</v>
      </c>
      <c r="AF69">
        <f t="shared" si="4"/>
        <v>964666</v>
      </c>
      <c r="AG69">
        <f t="shared" si="4"/>
        <v>1042628</v>
      </c>
      <c r="AH69">
        <f t="shared" si="4"/>
        <v>828774</v>
      </c>
      <c r="AI69">
        <f>SUM(AI5:AI68)</f>
        <v>694064</v>
      </c>
      <c r="AJ69">
        <f t="shared" ref="AJ69:AO69" si="5">SUM(AJ5:AJ68)</f>
        <v>691942</v>
      </c>
      <c r="AK69">
        <f t="shared" si="5"/>
        <v>840151</v>
      </c>
      <c r="AL69">
        <f t="shared" si="5"/>
        <v>846873</v>
      </c>
      <c r="AM69">
        <f t="shared" si="5"/>
        <v>932648</v>
      </c>
      <c r="AN69">
        <f t="shared" si="5"/>
        <v>976776</v>
      </c>
      <c r="AO69">
        <f t="shared" si="5"/>
        <v>800990</v>
      </c>
    </row>
    <row r="70" spans="1:46" ht="16" x14ac:dyDescent="0.2">
      <c r="A70" s="79" t="s">
        <v>274</v>
      </c>
    </row>
  </sheetData>
  <mergeCells count="2">
    <mergeCell ref="AP3:AP4"/>
    <mergeCell ref="AQ3:AQ4"/>
  </mergeCells>
  <hyperlinks>
    <hyperlink ref="E3" r:id="rId1" display="tfnodehourly.asp?sgid=YLyIEsBcv3Afu64TDVT8uC&amp;reportdate=2019%2D03%2D08" xr:uid="{3AAA67B7-7363-4827-BCC9-B699DDB61BA8}"/>
    <hyperlink ref="F3" r:id="rId2" display="tfnodehourly.asp?sgid=YLyIEsBcv3Afu64TDVT8uC&amp;reportdate=2019%2D03%2D09" xr:uid="{683A9369-D15E-402D-9DF3-30D885B98499}"/>
    <hyperlink ref="G3" r:id="rId3" display="tfnodehourly.asp?sgid=YLyIEsBcv3Afu64TDVT8uC&amp;reportdate=2019%2D03%2D10" xr:uid="{D0A36E6E-3B68-4FDF-BB0C-48A2406DA89F}"/>
    <hyperlink ref="H3" r:id="rId4" display="tfnodehourly.asp?sgid=YLyIEsBcv3Afu64TDVT8uC&amp;reportdate=2019%2D03%2D11" xr:uid="{90A9CBD1-6066-427C-A95C-5864DFA7892F}"/>
    <hyperlink ref="I3" r:id="rId5" display="tfnodehourly.asp?sgid=YLyIEsBcv3Afu64TDVT8uC&amp;reportdate=2019%2D03%2D12" xr:uid="{E982FDA6-4BDB-44AC-9AFE-ABFCCDA3C38A}"/>
    <hyperlink ref="J3" r:id="rId6" display="tfnodehourly.asp?sgid=YLyIEsBcv3Afu64TDVT8uC&amp;reportdate=2019%2D03%2D13" xr:uid="{F4732010-9031-4A16-8C0F-75283DECCC0F}"/>
    <hyperlink ref="K3" r:id="rId7" display="tfnodehourly.asp?sgid=YLyIEsBcv3Afu64TDVT8uC&amp;reportdate=2019%2D03%2D14" xr:uid="{86E06087-B767-48D1-B64F-DFF00915A7BE}"/>
    <hyperlink ref="L3" r:id="rId8" display="tfnodehourly.asp?sgid=YLyIEsBcv3Afu64TDVT8uC&amp;reportdate=2019%2D03%2D15" xr:uid="{0726E2E5-B94D-4802-BC1B-A47B1E9C6FFE}"/>
    <hyperlink ref="M3" r:id="rId9" display="tfnodehourly.asp?sgid=YLyIEsBcv3Afu64TDVT8uC&amp;reportdate=2019%2D03%2D16" xr:uid="{53D487E0-29AF-4FAF-B138-0220D003DD7F}"/>
    <hyperlink ref="N3" r:id="rId10" display="tfnodehourly.asp?sgid=YLyIEsBcv3Afu64TDVT8uC&amp;reportdate=2019%2D03%2D17" xr:uid="{EA25E7F8-21B7-46E5-A594-3403799AB58D}"/>
    <hyperlink ref="O3" r:id="rId11" display="tfnodehourly.asp?sgid=YLyIEsBcv3Afu64TDVT8uC&amp;reportdate=2019%2D03%2D18" xr:uid="{258DBE5D-2DDC-413E-9A76-BC3B62FF47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D820F-D11B-4206-BEC0-866ECB966C51}">
  <dimension ref="A1:CA37"/>
  <sheetViews>
    <sheetView topLeftCell="AK1" workbookViewId="0">
      <selection activeCell="AU3" sqref="AU3"/>
    </sheetView>
  </sheetViews>
  <sheetFormatPr baseColWidth="10" defaultColWidth="8.83203125" defaultRowHeight="15" x14ac:dyDescent="0.2"/>
  <cols>
    <col min="1" max="1" width="31.1640625" customWidth="1"/>
  </cols>
  <sheetData>
    <row r="1" spans="1:79" x14ac:dyDescent="0.2">
      <c r="B1" s="122" t="s">
        <v>375</v>
      </c>
      <c r="C1" s="123"/>
      <c r="D1" s="124"/>
      <c r="E1" s="122" t="s">
        <v>276</v>
      </c>
      <c r="F1" s="123"/>
      <c r="G1" s="124"/>
      <c r="H1" s="122" t="s">
        <v>277</v>
      </c>
      <c r="I1" s="123"/>
      <c r="J1" s="124"/>
      <c r="K1" s="122" t="s">
        <v>396</v>
      </c>
      <c r="L1" s="123"/>
      <c r="M1" s="124"/>
      <c r="N1" s="122" t="s">
        <v>278</v>
      </c>
      <c r="O1" s="123"/>
      <c r="P1" s="124"/>
      <c r="Q1" s="122" t="s">
        <v>279</v>
      </c>
      <c r="R1" s="123"/>
      <c r="S1" s="124"/>
      <c r="T1" s="122" t="s">
        <v>280</v>
      </c>
      <c r="U1" s="123"/>
      <c r="V1" s="124"/>
      <c r="W1" s="122" t="s">
        <v>281</v>
      </c>
      <c r="X1" s="123"/>
      <c r="Y1" s="124"/>
      <c r="Z1" s="122" t="s">
        <v>282</v>
      </c>
      <c r="AA1" s="123"/>
      <c r="AB1" s="124"/>
      <c r="AC1" s="122" t="s">
        <v>283</v>
      </c>
      <c r="AD1" s="123"/>
      <c r="AE1" s="124"/>
      <c r="AF1" s="122" t="s">
        <v>284</v>
      </c>
      <c r="AG1" s="123"/>
      <c r="AH1" s="123"/>
      <c r="AI1" s="122" t="s">
        <v>285</v>
      </c>
      <c r="AJ1" s="123"/>
      <c r="AK1" s="124"/>
      <c r="AL1" s="123" t="s">
        <v>286</v>
      </c>
      <c r="AM1" s="123"/>
      <c r="AN1" s="124"/>
      <c r="AO1" s="122" t="s">
        <v>287</v>
      </c>
      <c r="AP1" s="123"/>
      <c r="AQ1" s="124"/>
      <c r="AR1" s="122" t="s">
        <v>288</v>
      </c>
      <c r="AS1" s="123"/>
      <c r="AT1" s="124"/>
      <c r="AU1" s="122" t="s">
        <v>289</v>
      </c>
      <c r="AV1" s="123"/>
      <c r="AW1" s="124"/>
      <c r="AX1" s="122" t="s">
        <v>290</v>
      </c>
      <c r="AY1" s="123"/>
      <c r="AZ1" s="124"/>
      <c r="BA1" s="122" t="s">
        <v>329</v>
      </c>
      <c r="BB1" s="123"/>
      <c r="BC1" s="124"/>
      <c r="BD1" s="122" t="s">
        <v>330</v>
      </c>
      <c r="BE1" s="123"/>
      <c r="BF1" s="124"/>
      <c r="BG1" s="122" t="s">
        <v>331</v>
      </c>
      <c r="BH1" s="123"/>
      <c r="BI1" s="124"/>
      <c r="BJ1" s="122" t="s">
        <v>332</v>
      </c>
      <c r="BK1" s="123"/>
      <c r="BL1" s="124"/>
      <c r="BM1" s="122" t="s">
        <v>333</v>
      </c>
      <c r="BN1" s="123"/>
      <c r="BO1" s="124"/>
      <c r="BP1" s="122" t="s">
        <v>334</v>
      </c>
      <c r="BQ1" s="123"/>
      <c r="BR1" s="124"/>
      <c r="BS1" s="122" t="s">
        <v>335</v>
      </c>
      <c r="BT1" s="123"/>
      <c r="BU1" s="124"/>
      <c r="BV1" s="122" t="s">
        <v>336</v>
      </c>
      <c r="BW1" s="123"/>
      <c r="BX1" s="124"/>
      <c r="BY1" s="122" t="s">
        <v>337</v>
      </c>
      <c r="BZ1" s="123"/>
      <c r="CA1" s="124"/>
    </row>
    <row r="2" spans="1:79" ht="16" thickBot="1" x14ac:dyDescent="0.25">
      <c r="B2" s="29" t="s">
        <v>291</v>
      </c>
      <c r="C2" s="28" t="s">
        <v>292</v>
      </c>
      <c r="D2" s="30" t="s">
        <v>293</v>
      </c>
      <c r="E2" s="29" t="s">
        <v>291</v>
      </c>
      <c r="F2" s="28" t="s">
        <v>292</v>
      </c>
      <c r="G2" s="30" t="s">
        <v>293</v>
      </c>
      <c r="H2" s="29" t="s">
        <v>291</v>
      </c>
      <c r="I2" s="28" t="s">
        <v>292</v>
      </c>
      <c r="J2" s="30" t="s">
        <v>293</v>
      </c>
      <c r="K2" s="29" t="s">
        <v>291</v>
      </c>
      <c r="L2" s="28" t="s">
        <v>292</v>
      </c>
      <c r="M2" s="30" t="s">
        <v>293</v>
      </c>
      <c r="N2" s="29" t="s">
        <v>291</v>
      </c>
      <c r="O2" s="28" t="s">
        <v>292</v>
      </c>
      <c r="P2" s="30" t="s">
        <v>293</v>
      </c>
      <c r="Q2" s="29" t="s">
        <v>291</v>
      </c>
      <c r="R2" s="28" t="s">
        <v>292</v>
      </c>
      <c r="S2" s="30" t="s">
        <v>293</v>
      </c>
      <c r="T2" s="29" t="s">
        <v>291</v>
      </c>
      <c r="U2" s="28" t="s">
        <v>292</v>
      </c>
      <c r="V2" s="30" t="s">
        <v>293</v>
      </c>
      <c r="W2" s="29" t="s">
        <v>291</v>
      </c>
      <c r="X2" s="28" t="s">
        <v>292</v>
      </c>
      <c r="Y2" s="30" t="s">
        <v>293</v>
      </c>
      <c r="Z2" s="29" t="s">
        <v>291</v>
      </c>
      <c r="AA2" s="28" t="s">
        <v>292</v>
      </c>
      <c r="AB2" s="30" t="s">
        <v>293</v>
      </c>
      <c r="AC2" s="29" t="s">
        <v>291</v>
      </c>
      <c r="AD2" s="28" t="s">
        <v>292</v>
      </c>
      <c r="AE2" s="30" t="s">
        <v>293</v>
      </c>
      <c r="AF2" s="29" t="s">
        <v>291</v>
      </c>
      <c r="AG2" s="28" t="s">
        <v>292</v>
      </c>
      <c r="AH2" s="28" t="s">
        <v>293</v>
      </c>
      <c r="AI2" s="29" t="s">
        <v>291</v>
      </c>
      <c r="AJ2" s="28" t="s">
        <v>292</v>
      </c>
      <c r="AK2" s="30" t="s">
        <v>293</v>
      </c>
      <c r="AL2" s="28" t="s">
        <v>291</v>
      </c>
      <c r="AM2" s="28" t="s">
        <v>292</v>
      </c>
      <c r="AN2" s="30" t="s">
        <v>293</v>
      </c>
      <c r="AO2" s="29" t="s">
        <v>291</v>
      </c>
      <c r="AP2" s="28" t="s">
        <v>292</v>
      </c>
      <c r="AQ2" s="30" t="s">
        <v>293</v>
      </c>
      <c r="AR2" s="29" t="s">
        <v>291</v>
      </c>
      <c r="AS2" s="28" t="s">
        <v>292</v>
      </c>
      <c r="AT2" s="30" t="s">
        <v>293</v>
      </c>
      <c r="AU2" s="29" t="s">
        <v>291</v>
      </c>
      <c r="AV2" s="28" t="s">
        <v>292</v>
      </c>
      <c r="AW2" s="30" t="s">
        <v>293</v>
      </c>
      <c r="AX2" s="29" t="s">
        <v>291</v>
      </c>
      <c r="AY2" s="28" t="s">
        <v>292</v>
      </c>
      <c r="AZ2" s="30" t="s">
        <v>293</v>
      </c>
      <c r="BA2" s="89" t="s">
        <v>338</v>
      </c>
      <c r="BB2" s="90" t="s">
        <v>339</v>
      </c>
      <c r="BC2" s="91" t="s">
        <v>293</v>
      </c>
      <c r="BD2" s="89" t="s">
        <v>338</v>
      </c>
      <c r="BE2" s="90" t="s">
        <v>339</v>
      </c>
      <c r="BF2" s="91" t="s">
        <v>293</v>
      </c>
      <c r="BG2" s="89" t="s">
        <v>338</v>
      </c>
      <c r="BH2" s="90" t="s">
        <v>339</v>
      </c>
      <c r="BI2" s="91" t="s">
        <v>293</v>
      </c>
      <c r="BJ2" s="89" t="s">
        <v>338</v>
      </c>
      <c r="BK2" s="90" t="s">
        <v>339</v>
      </c>
      <c r="BL2" s="91" t="s">
        <v>293</v>
      </c>
      <c r="BM2" s="89" t="s">
        <v>338</v>
      </c>
      <c r="BN2" s="90" t="s">
        <v>339</v>
      </c>
      <c r="BO2" s="91" t="s">
        <v>293</v>
      </c>
      <c r="BP2" s="89" t="s">
        <v>338</v>
      </c>
      <c r="BQ2" s="90" t="s">
        <v>339</v>
      </c>
      <c r="BR2" s="91" t="s">
        <v>293</v>
      </c>
      <c r="BS2" s="89" t="s">
        <v>338</v>
      </c>
      <c r="BT2" s="90" t="s">
        <v>339</v>
      </c>
      <c r="BU2" s="91" t="s">
        <v>293</v>
      </c>
      <c r="BV2" s="89" t="s">
        <v>338</v>
      </c>
      <c r="BW2" s="90" t="s">
        <v>339</v>
      </c>
      <c r="BX2" s="91" t="s">
        <v>293</v>
      </c>
      <c r="BY2" s="89" t="s">
        <v>338</v>
      </c>
      <c r="BZ2" s="90" t="s">
        <v>339</v>
      </c>
      <c r="CA2" s="91" t="s">
        <v>293</v>
      </c>
    </row>
    <row r="3" spans="1:79" x14ac:dyDescent="0.2">
      <c r="A3" s="92" t="s">
        <v>294</v>
      </c>
      <c r="B3" s="11">
        <v>18362</v>
      </c>
      <c r="C3" s="9">
        <v>247</v>
      </c>
      <c r="D3" s="10">
        <v>41</v>
      </c>
      <c r="E3" s="11">
        <v>26415</v>
      </c>
      <c r="F3" s="9">
        <v>1776</v>
      </c>
      <c r="G3" s="10">
        <v>1101</v>
      </c>
      <c r="H3" s="11">
        <v>16321</v>
      </c>
      <c r="I3" s="9">
        <v>633</v>
      </c>
      <c r="J3" s="10">
        <v>383</v>
      </c>
      <c r="K3" s="11">
        <v>24096</v>
      </c>
      <c r="L3" s="9">
        <v>1425</v>
      </c>
      <c r="M3" s="10">
        <v>1215</v>
      </c>
      <c r="N3" s="11">
        <v>5843</v>
      </c>
      <c r="O3" s="9">
        <v>146</v>
      </c>
      <c r="P3" s="10">
        <v>380</v>
      </c>
      <c r="Q3" s="11">
        <v>5392</v>
      </c>
      <c r="R3" s="9">
        <v>452</v>
      </c>
      <c r="S3" s="10">
        <v>737</v>
      </c>
      <c r="T3" s="11">
        <v>27389</v>
      </c>
      <c r="U3" s="9">
        <v>838</v>
      </c>
      <c r="V3" s="10">
        <v>1048</v>
      </c>
      <c r="W3" s="11">
        <v>2571</v>
      </c>
      <c r="X3" s="9">
        <v>69</v>
      </c>
      <c r="Y3" s="10">
        <v>200</v>
      </c>
      <c r="Z3" s="11">
        <v>2623</v>
      </c>
      <c r="AA3" s="9">
        <v>355</v>
      </c>
      <c r="AB3" s="10">
        <v>523</v>
      </c>
      <c r="AC3" s="11">
        <v>42447</v>
      </c>
      <c r="AD3" s="9">
        <v>1359</v>
      </c>
      <c r="AE3" s="10">
        <v>2695</v>
      </c>
      <c r="AF3" s="11">
        <v>23879</v>
      </c>
      <c r="AG3" s="9">
        <v>1207</v>
      </c>
      <c r="AH3" s="9">
        <v>1015</v>
      </c>
      <c r="AI3" s="11">
        <v>30260</v>
      </c>
      <c r="AJ3" s="9">
        <v>6222</v>
      </c>
      <c r="AK3" s="10">
        <v>1998</v>
      </c>
      <c r="AL3" s="9">
        <v>31097</v>
      </c>
      <c r="AM3" s="9">
        <v>5786</v>
      </c>
      <c r="AN3" s="10">
        <v>1655</v>
      </c>
      <c r="AO3" s="11">
        <v>4805</v>
      </c>
      <c r="AP3" s="9">
        <v>350</v>
      </c>
      <c r="AQ3" s="10">
        <v>92</v>
      </c>
      <c r="AR3" s="11">
        <v>41870</v>
      </c>
      <c r="AS3" s="9">
        <v>1405</v>
      </c>
      <c r="AT3" s="10">
        <v>838</v>
      </c>
      <c r="AU3" s="11"/>
      <c r="AV3" s="9"/>
      <c r="AW3" s="10"/>
      <c r="AX3" s="11"/>
      <c r="AY3" s="9"/>
      <c r="AZ3" s="10"/>
      <c r="BA3" s="11">
        <v>1904</v>
      </c>
      <c r="BB3" s="9">
        <v>15</v>
      </c>
      <c r="BC3" s="10">
        <v>301</v>
      </c>
      <c r="BD3" s="11">
        <v>363</v>
      </c>
      <c r="BE3" s="9">
        <v>5</v>
      </c>
      <c r="BF3" s="10">
        <v>23</v>
      </c>
      <c r="BG3" s="11">
        <v>3012</v>
      </c>
      <c r="BH3" s="9">
        <v>12</v>
      </c>
      <c r="BI3" s="10">
        <v>180</v>
      </c>
      <c r="BJ3" s="11">
        <v>972</v>
      </c>
      <c r="BK3" s="9">
        <v>7</v>
      </c>
      <c r="BL3" s="10">
        <v>49</v>
      </c>
      <c r="BM3" s="11">
        <v>1299</v>
      </c>
      <c r="BN3" s="9">
        <v>10</v>
      </c>
      <c r="BO3" s="10">
        <v>149</v>
      </c>
      <c r="BP3" s="11">
        <v>1849</v>
      </c>
      <c r="BQ3" s="9">
        <v>7</v>
      </c>
      <c r="BR3" s="10">
        <v>27</v>
      </c>
      <c r="BS3" s="11">
        <v>1172</v>
      </c>
      <c r="BT3" s="9">
        <v>20</v>
      </c>
      <c r="BU3" s="10">
        <v>59</v>
      </c>
      <c r="BV3" s="11">
        <v>7788</v>
      </c>
      <c r="BW3" s="9">
        <v>39</v>
      </c>
      <c r="BX3" s="10">
        <v>86</v>
      </c>
      <c r="BY3" s="11">
        <v>3387</v>
      </c>
      <c r="BZ3" s="9">
        <v>19</v>
      </c>
      <c r="CA3" s="10">
        <v>21</v>
      </c>
    </row>
    <row r="4" spans="1:79" x14ac:dyDescent="0.2">
      <c r="A4" s="87" t="s">
        <v>295</v>
      </c>
      <c r="B4" s="29">
        <v>32722</v>
      </c>
      <c r="C4" s="28">
        <v>470</v>
      </c>
      <c r="D4" s="30">
        <v>197</v>
      </c>
      <c r="E4" s="29">
        <v>46602</v>
      </c>
      <c r="F4" s="28">
        <v>4013</v>
      </c>
      <c r="G4" s="30">
        <v>2541</v>
      </c>
      <c r="H4" s="29">
        <v>29453</v>
      </c>
      <c r="I4" s="28">
        <v>1928</v>
      </c>
      <c r="J4" s="30">
        <v>1147</v>
      </c>
      <c r="K4" s="29">
        <v>39366</v>
      </c>
      <c r="L4" s="28">
        <v>1329</v>
      </c>
      <c r="M4" s="30">
        <v>2620</v>
      </c>
      <c r="N4" s="29">
        <v>8240</v>
      </c>
      <c r="O4" s="28">
        <v>298</v>
      </c>
      <c r="P4" s="30">
        <v>1087</v>
      </c>
      <c r="Q4" s="29">
        <v>7432</v>
      </c>
      <c r="R4" s="28">
        <v>630</v>
      </c>
      <c r="S4" s="30">
        <v>1308</v>
      </c>
      <c r="T4" s="29">
        <v>46287</v>
      </c>
      <c r="U4" s="28">
        <v>1256</v>
      </c>
      <c r="V4" s="30">
        <v>2617</v>
      </c>
      <c r="W4" s="29">
        <v>3320</v>
      </c>
      <c r="X4" s="28">
        <v>130</v>
      </c>
      <c r="Y4" s="30">
        <v>500</v>
      </c>
      <c r="Z4" s="29">
        <v>3295</v>
      </c>
      <c r="AA4" s="28">
        <v>147</v>
      </c>
      <c r="AB4" s="30">
        <v>619</v>
      </c>
      <c r="AC4" s="29">
        <v>52424</v>
      </c>
      <c r="AD4" s="28">
        <v>2469</v>
      </c>
      <c r="AE4" s="30">
        <v>6481</v>
      </c>
      <c r="AF4" s="29">
        <v>44282</v>
      </c>
      <c r="AG4" s="28">
        <v>1701</v>
      </c>
      <c r="AH4" s="28">
        <v>2034</v>
      </c>
      <c r="AI4" s="29">
        <v>64813</v>
      </c>
      <c r="AJ4" s="28">
        <v>2608</v>
      </c>
      <c r="AK4" s="30">
        <v>2448</v>
      </c>
      <c r="AL4" s="28">
        <v>65449</v>
      </c>
      <c r="AM4" s="28">
        <v>3765</v>
      </c>
      <c r="AN4" s="30">
        <v>2654</v>
      </c>
      <c r="AO4" s="29">
        <v>8875</v>
      </c>
      <c r="AP4" s="28">
        <v>220</v>
      </c>
      <c r="AQ4" s="30">
        <v>54</v>
      </c>
      <c r="AR4" s="29">
        <v>75132</v>
      </c>
      <c r="AS4" s="28">
        <v>1569</v>
      </c>
      <c r="AT4" s="30">
        <v>2121</v>
      </c>
      <c r="AU4" s="29"/>
      <c r="AV4" s="28"/>
      <c r="AW4" s="30"/>
      <c r="AX4" s="29"/>
      <c r="AY4" s="28"/>
      <c r="AZ4" s="30"/>
      <c r="BA4" s="29">
        <v>2151</v>
      </c>
      <c r="BB4" s="28">
        <v>74</v>
      </c>
      <c r="BC4" s="30">
        <v>188</v>
      </c>
      <c r="BD4" s="29">
        <v>524</v>
      </c>
      <c r="BE4" s="28">
        <v>35</v>
      </c>
      <c r="BF4" s="30">
        <v>137</v>
      </c>
      <c r="BG4" s="29">
        <v>1993</v>
      </c>
      <c r="BH4" s="28">
        <v>28</v>
      </c>
      <c r="BI4" s="30">
        <v>261</v>
      </c>
      <c r="BJ4" s="29">
        <v>1816</v>
      </c>
      <c r="BK4" s="28">
        <v>55</v>
      </c>
      <c r="BL4" s="30">
        <v>329</v>
      </c>
      <c r="BM4" s="29">
        <v>1420</v>
      </c>
      <c r="BN4" s="28">
        <v>48</v>
      </c>
      <c r="BO4" s="30">
        <v>376</v>
      </c>
      <c r="BP4" s="29">
        <v>4052</v>
      </c>
      <c r="BQ4" s="28">
        <v>78</v>
      </c>
      <c r="BR4" s="30">
        <v>75</v>
      </c>
      <c r="BS4" s="29">
        <v>2075</v>
      </c>
      <c r="BT4" s="28">
        <v>99</v>
      </c>
      <c r="BU4" s="30">
        <v>391</v>
      </c>
      <c r="BV4" s="29">
        <v>14064</v>
      </c>
      <c r="BW4" s="28">
        <v>310</v>
      </c>
      <c r="BX4" s="30">
        <v>381</v>
      </c>
      <c r="BY4" s="29">
        <v>5658</v>
      </c>
      <c r="BZ4" s="28">
        <v>124</v>
      </c>
      <c r="CA4" s="30">
        <v>52</v>
      </c>
    </row>
    <row r="5" spans="1:79" x14ac:dyDescent="0.2">
      <c r="A5" s="87" t="s">
        <v>296</v>
      </c>
      <c r="B5" s="29">
        <v>34144</v>
      </c>
      <c r="C5" s="28">
        <v>451</v>
      </c>
      <c r="D5" s="30">
        <v>254</v>
      </c>
      <c r="E5" s="29">
        <v>48296</v>
      </c>
      <c r="F5" s="28">
        <v>4288</v>
      </c>
      <c r="G5" s="30">
        <v>2821</v>
      </c>
      <c r="H5" s="29">
        <v>31255</v>
      </c>
      <c r="I5" s="28">
        <v>1663</v>
      </c>
      <c r="J5" s="30">
        <v>1336</v>
      </c>
      <c r="K5" s="29">
        <v>40776</v>
      </c>
      <c r="L5" s="28">
        <v>1331</v>
      </c>
      <c r="M5" s="30">
        <v>2909</v>
      </c>
      <c r="N5" s="29">
        <v>8283</v>
      </c>
      <c r="O5" s="28">
        <v>345</v>
      </c>
      <c r="P5" s="30">
        <v>1275</v>
      </c>
      <c r="Q5" s="29">
        <v>7960</v>
      </c>
      <c r="R5" s="28">
        <v>625</v>
      </c>
      <c r="S5" s="30">
        <v>1491</v>
      </c>
      <c r="T5" s="29">
        <v>47961</v>
      </c>
      <c r="U5" s="28">
        <v>1296</v>
      </c>
      <c r="V5" s="30">
        <v>2928</v>
      </c>
      <c r="W5" s="29">
        <v>3580</v>
      </c>
      <c r="X5" s="28">
        <v>125</v>
      </c>
      <c r="Y5" s="30">
        <v>577</v>
      </c>
      <c r="Z5" s="29">
        <v>3633</v>
      </c>
      <c r="AA5" s="28">
        <v>113</v>
      </c>
      <c r="AB5" s="30">
        <v>706</v>
      </c>
      <c r="AC5" s="29">
        <v>51923</v>
      </c>
      <c r="AD5" s="28">
        <v>2597</v>
      </c>
      <c r="AE5" s="30">
        <v>7124</v>
      </c>
      <c r="AF5" s="29">
        <v>45934</v>
      </c>
      <c r="AG5" s="28">
        <v>1831</v>
      </c>
      <c r="AH5" s="28">
        <v>2014</v>
      </c>
      <c r="AI5" s="29">
        <v>67149</v>
      </c>
      <c r="AJ5" s="28">
        <v>2824</v>
      </c>
      <c r="AK5" s="30">
        <v>2554</v>
      </c>
      <c r="AL5" s="28">
        <v>67567</v>
      </c>
      <c r="AM5" s="28">
        <v>3803</v>
      </c>
      <c r="AN5" s="30">
        <v>2766</v>
      </c>
      <c r="AO5" s="29">
        <v>9283</v>
      </c>
      <c r="AP5" s="28">
        <v>215</v>
      </c>
      <c r="AQ5" s="30">
        <v>73</v>
      </c>
      <c r="AR5" s="29">
        <v>78269</v>
      </c>
      <c r="AS5" s="28">
        <v>1767</v>
      </c>
      <c r="AT5" s="30">
        <v>2242</v>
      </c>
      <c r="AU5" s="29"/>
      <c r="AV5" s="28"/>
      <c r="AW5" s="30"/>
      <c r="AX5" s="29"/>
      <c r="AY5" s="28"/>
      <c r="AZ5" s="30"/>
      <c r="BA5" s="29">
        <v>2350</v>
      </c>
      <c r="BB5" s="28">
        <v>94</v>
      </c>
      <c r="BC5" s="30">
        <v>175</v>
      </c>
      <c r="BD5" s="29">
        <v>554</v>
      </c>
      <c r="BE5" s="28">
        <v>18</v>
      </c>
      <c r="BF5" s="30">
        <v>192</v>
      </c>
      <c r="BG5" s="29">
        <v>2097</v>
      </c>
      <c r="BH5" s="28">
        <v>43</v>
      </c>
      <c r="BI5" s="30">
        <v>318</v>
      </c>
      <c r="BJ5" s="29">
        <v>1736</v>
      </c>
      <c r="BK5" s="28">
        <v>55</v>
      </c>
      <c r="BL5" s="30">
        <v>394</v>
      </c>
      <c r="BM5" s="29">
        <v>1482</v>
      </c>
      <c r="BN5" s="28">
        <v>56</v>
      </c>
      <c r="BO5" s="30">
        <v>401</v>
      </c>
      <c r="BP5" s="29">
        <v>4111</v>
      </c>
      <c r="BQ5" s="28">
        <v>68</v>
      </c>
      <c r="BR5" s="30">
        <v>103</v>
      </c>
      <c r="BS5" s="29">
        <v>2333</v>
      </c>
      <c r="BT5" s="28">
        <v>104</v>
      </c>
      <c r="BU5" s="30">
        <v>454</v>
      </c>
      <c r="BV5" s="29">
        <v>14211</v>
      </c>
      <c r="BW5" s="28">
        <v>314</v>
      </c>
      <c r="BX5" s="30">
        <v>412</v>
      </c>
      <c r="BY5" s="29">
        <v>5878</v>
      </c>
      <c r="BZ5" s="28">
        <v>138</v>
      </c>
      <c r="CA5" s="30">
        <v>68</v>
      </c>
    </row>
    <row r="6" spans="1:79" x14ac:dyDescent="0.2">
      <c r="A6" s="87" t="s">
        <v>297</v>
      </c>
      <c r="B6" s="29">
        <v>34563</v>
      </c>
      <c r="C6" s="28">
        <v>436</v>
      </c>
      <c r="D6" s="30">
        <v>262</v>
      </c>
      <c r="E6" s="29">
        <v>49087</v>
      </c>
      <c r="F6" s="28">
        <v>4203</v>
      </c>
      <c r="G6" s="30">
        <v>2796</v>
      </c>
      <c r="H6" s="29">
        <v>32059</v>
      </c>
      <c r="I6" s="28">
        <v>1680</v>
      </c>
      <c r="J6" s="30">
        <v>1302</v>
      </c>
      <c r="K6" s="29">
        <v>41736</v>
      </c>
      <c r="L6" s="28">
        <v>1436</v>
      </c>
      <c r="M6" s="30">
        <v>2761</v>
      </c>
      <c r="N6" s="29">
        <v>8440</v>
      </c>
      <c r="O6" s="28">
        <v>344</v>
      </c>
      <c r="P6" s="30">
        <v>1300</v>
      </c>
      <c r="Q6" s="29">
        <v>8160</v>
      </c>
      <c r="R6" s="28">
        <v>591</v>
      </c>
      <c r="S6" s="30">
        <v>1427</v>
      </c>
      <c r="T6" s="29">
        <v>49067</v>
      </c>
      <c r="U6" s="28">
        <v>1347</v>
      </c>
      <c r="V6" s="30">
        <v>2803</v>
      </c>
      <c r="W6" s="29">
        <v>3659</v>
      </c>
      <c r="X6" s="28">
        <v>132</v>
      </c>
      <c r="Y6" s="30">
        <v>651</v>
      </c>
      <c r="Z6" s="29">
        <v>3632</v>
      </c>
      <c r="AA6" s="28">
        <v>112</v>
      </c>
      <c r="AB6" s="30">
        <v>692</v>
      </c>
      <c r="AC6" s="29">
        <v>52486</v>
      </c>
      <c r="AD6" s="28">
        <v>2658</v>
      </c>
      <c r="AE6" s="30">
        <v>7056</v>
      </c>
      <c r="AF6" s="29">
        <v>46611</v>
      </c>
      <c r="AG6" s="28">
        <v>1799</v>
      </c>
      <c r="AH6" s="28">
        <v>2049</v>
      </c>
      <c r="AI6" s="29">
        <v>67588</v>
      </c>
      <c r="AJ6" s="28">
        <v>2693</v>
      </c>
      <c r="AK6" s="30">
        <v>2415</v>
      </c>
      <c r="AL6" s="28">
        <v>67444</v>
      </c>
      <c r="AM6" s="28">
        <v>4051</v>
      </c>
      <c r="AN6" s="30">
        <v>2712</v>
      </c>
      <c r="AO6" s="29">
        <v>9358</v>
      </c>
      <c r="AP6" s="28">
        <v>188</v>
      </c>
      <c r="AQ6" s="30">
        <v>68</v>
      </c>
      <c r="AR6" s="29">
        <v>78298</v>
      </c>
      <c r="AS6" s="28">
        <v>1729</v>
      </c>
      <c r="AT6" s="30">
        <v>2085</v>
      </c>
      <c r="AU6" s="29"/>
      <c r="AV6" s="28"/>
      <c r="AW6" s="30"/>
      <c r="AX6" s="29"/>
      <c r="AY6" s="28"/>
      <c r="AZ6" s="30"/>
      <c r="BA6" s="29">
        <v>2374</v>
      </c>
      <c r="BB6" s="28">
        <v>84</v>
      </c>
      <c r="BC6" s="30">
        <v>180</v>
      </c>
      <c r="BD6" s="29">
        <v>568</v>
      </c>
      <c r="BE6" s="28">
        <v>22</v>
      </c>
      <c r="BF6" s="30">
        <v>186</v>
      </c>
      <c r="BG6" s="29">
        <v>2494</v>
      </c>
      <c r="BH6" s="28">
        <v>41</v>
      </c>
      <c r="BI6" s="30">
        <v>304</v>
      </c>
      <c r="BJ6" s="29">
        <v>1783</v>
      </c>
      <c r="BK6" s="28">
        <v>67</v>
      </c>
      <c r="BL6" s="30">
        <v>381</v>
      </c>
      <c r="BM6" s="29">
        <v>1614</v>
      </c>
      <c r="BN6" s="28">
        <v>67</v>
      </c>
      <c r="BO6" s="30">
        <v>410</v>
      </c>
      <c r="BP6" s="29">
        <v>4244</v>
      </c>
      <c r="BQ6" s="28">
        <v>67</v>
      </c>
      <c r="BR6" s="30">
        <v>103</v>
      </c>
      <c r="BS6" s="29">
        <v>2347</v>
      </c>
      <c r="BT6" s="28">
        <v>91</v>
      </c>
      <c r="BU6" s="30">
        <v>451</v>
      </c>
      <c r="BV6" s="29">
        <v>14581</v>
      </c>
      <c r="BW6" s="28">
        <v>337</v>
      </c>
      <c r="BX6" s="30">
        <v>404</v>
      </c>
      <c r="BY6" s="29">
        <v>5730</v>
      </c>
      <c r="BZ6" s="28">
        <v>154</v>
      </c>
      <c r="CA6" s="30">
        <v>87</v>
      </c>
    </row>
    <row r="7" spans="1:79" x14ac:dyDescent="0.2">
      <c r="A7" s="87" t="s">
        <v>298</v>
      </c>
      <c r="B7" s="29">
        <v>34799</v>
      </c>
      <c r="C7" s="28">
        <v>489</v>
      </c>
      <c r="D7" s="30">
        <v>254</v>
      </c>
      <c r="E7" s="29">
        <v>51179</v>
      </c>
      <c r="F7" s="28">
        <v>4662</v>
      </c>
      <c r="G7" s="30">
        <v>2969</v>
      </c>
      <c r="H7" s="29">
        <v>32679</v>
      </c>
      <c r="I7" s="28">
        <v>1686</v>
      </c>
      <c r="J7" s="30">
        <v>1265</v>
      </c>
      <c r="K7" s="29">
        <v>43415</v>
      </c>
      <c r="L7" s="28">
        <v>1556</v>
      </c>
      <c r="M7" s="30">
        <v>2947</v>
      </c>
      <c r="N7" s="29">
        <v>8972</v>
      </c>
      <c r="O7" s="28">
        <v>385</v>
      </c>
      <c r="P7" s="30">
        <v>1326</v>
      </c>
      <c r="Q7" s="29">
        <v>9046</v>
      </c>
      <c r="R7" s="28">
        <v>642</v>
      </c>
      <c r="S7" s="30">
        <v>1306</v>
      </c>
      <c r="T7" s="29">
        <v>50482</v>
      </c>
      <c r="U7" s="28">
        <v>1430</v>
      </c>
      <c r="V7" s="30">
        <v>2951</v>
      </c>
      <c r="W7" s="29">
        <v>3846</v>
      </c>
      <c r="X7" s="28">
        <v>164</v>
      </c>
      <c r="Y7" s="30">
        <v>659</v>
      </c>
      <c r="Z7" s="29">
        <v>3858</v>
      </c>
      <c r="AA7" s="28">
        <v>143</v>
      </c>
      <c r="AB7" s="30">
        <v>602</v>
      </c>
      <c r="AC7" s="29">
        <v>56009</v>
      </c>
      <c r="AD7" s="28">
        <v>2784</v>
      </c>
      <c r="AE7" s="30">
        <v>7143</v>
      </c>
      <c r="AF7" s="29">
        <v>47437</v>
      </c>
      <c r="AG7" s="28">
        <v>1935</v>
      </c>
      <c r="AH7" s="28">
        <v>2212</v>
      </c>
      <c r="AI7" s="29">
        <v>68307</v>
      </c>
      <c r="AJ7" s="28">
        <v>3025</v>
      </c>
      <c r="AK7" s="30">
        <v>2742</v>
      </c>
      <c r="AL7" s="28">
        <v>68267</v>
      </c>
      <c r="AM7" s="28">
        <v>4102</v>
      </c>
      <c r="AN7" s="30">
        <v>2895</v>
      </c>
      <c r="AO7" s="29">
        <v>9521</v>
      </c>
      <c r="AP7" s="28">
        <v>248</v>
      </c>
      <c r="AQ7" s="30">
        <v>82</v>
      </c>
      <c r="AR7" s="29">
        <v>79366</v>
      </c>
      <c r="AS7" s="28">
        <v>1782</v>
      </c>
      <c r="AT7" s="30">
        <v>2238</v>
      </c>
      <c r="AU7" s="29"/>
      <c r="AV7" s="28"/>
      <c r="AW7" s="30"/>
      <c r="AX7" s="29"/>
      <c r="AY7" s="28"/>
      <c r="AZ7" s="30"/>
      <c r="BA7" s="29">
        <v>2603</v>
      </c>
      <c r="BB7" s="28">
        <v>79</v>
      </c>
      <c r="BC7" s="30">
        <v>242</v>
      </c>
      <c r="BD7" s="29">
        <v>632</v>
      </c>
      <c r="BE7" s="28">
        <v>29</v>
      </c>
      <c r="BF7" s="30">
        <v>180</v>
      </c>
      <c r="BG7" s="29">
        <v>2397</v>
      </c>
      <c r="BH7" s="28">
        <v>46</v>
      </c>
      <c r="BI7" s="30">
        <v>319</v>
      </c>
      <c r="BJ7" s="29">
        <v>1981</v>
      </c>
      <c r="BK7" s="28">
        <v>63</v>
      </c>
      <c r="BL7" s="30">
        <v>401</v>
      </c>
      <c r="BM7" s="29">
        <v>1648</v>
      </c>
      <c r="BN7" s="28">
        <v>49</v>
      </c>
      <c r="BO7" s="30">
        <v>441</v>
      </c>
      <c r="BP7" s="29">
        <v>4418</v>
      </c>
      <c r="BQ7" s="28">
        <v>71</v>
      </c>
      <c r="BR7" s="30">
        <v>83</v>
      </c>
      <c r="BS7" s="29">
        <v>2424</v>
      </c>
      <c r="BT7" s="28">
        <v>95</v>
      </c>
      <c r="BU7" s="30">
        <v>464</v>
      </c>
      <c r="BV7" s="29">
        <v>14778</v>
      </c>
      <c r="BW7" s="28">
        <v>293</v>
      </c>
      <c r="BX7" s="30">
        <v>392</v>
      </c>
      <c r="BY7" s="29">
        <v>6268</v>
      </c>
      <c r="BZ7" s="28">
        <v>140</v>
      </c>
      <c r="CA7" s="30">
        <v>68</v>
      </c>
    </row>
    <row r="8" spans="1:79" x14ac:dyDescent="0.2">
      <c r="A8" s="87" t="s">
        <v>299</v>
      </c>
      <c r="B8" s="29">
        <v>37294</v>
      </c>
      <c r="C8" s="28">
        <v>507</v>
      </c>
      <c r="D8" s="30">
        <v>207</v>
      </c>
      <c r="E8" s="29">
        <v>55758</v>
      </c>
      <c r="F8" s="28">
        <v>5411</v>
      </c>
      <c r="G8" s="30">
        <v>3225</v>
      </c>
      <c r="H8" s="29">
        <v>34310</v>
      </c>
      <c r="I8" s="28">
        <v>1676</v>
      </c>
      <c r="J8" s="30">
        <v>1131</v>
      </c>
      <c r="K8" s="29">
        <v>47977</v>
      </c>
      <c r="L8" s="28">
        <v>1720</v>
      </c>
      <c r="M8" s="30">
        <v>2657</v>
      </c>
      <c r="N8" s="29">
        <v>10209</v>
      </c>
      <c r="O8" s="28">
        <v>396</v>
      </c>
      <c r="P8" s="30">
        <v>1287</v>
      </c>
      <c r="Q8" s="29">
        <v>12310</v>
      </c>
      <c r="R8" s="28">
        <v>701</v>
      </c>
      <c r="S8" s="30">
        <v>1115</v>
      </c>
      <c r="T8" s="29">
        <v>54999</v>
      </c>
      <c r="U8" s="28">
        <v>1505</v>
      </c>
      <c r="V8" s="30">
        <v>2684</v>
      </c>
      <c r="W8" s="29">
        <v>4507</v>
      </c>
      <c r="X8" s="28">
        <v>238</v>
      </c>
      <c r="Y8" s="30">
        <v>685</v>
      </c>
      <c r="Z8" s="29">
        <v>4487</v>
      </c>
      <c r="AA8" s="28">
        <v>129</v>
      </c>
      <c r="AB8" s="30">
        <v>534</v>
      </c>
      <c r="AC8" s="29">
        <v>68676</v>
      </c>
      <c r="AD8" s="28">
        <v>3335</v>
      </c>
      <c r="AE8" s="30">
        <v>6438</v>
      </c>
      <c r="AF8" s="29">
        <v>51266</v>
      </c>
      <c r="AG8" s="28">
        <v>2049</v>
      </c>
      <c r="AH8" s="28">
        <v>2007</v>
      </c>
      <c r="AI8" s="29">
        <v>73250</v>
      </c>
      <c r="AJ8" s="28">
        <v>3567</v>
      </c>
      <c r="AK8" s="30">
        <v>2573</v>
      </c>
      <c r="AL8" s="28">
        <v>73131</v>
      </c>
      <c r="AM8" s="28">
        <v>4717</v>
      </c>
      <c r="AN8" s="30">
        <v>2947</v>
      </c>
      <c r="AO8" s="29">
        <v>10253</v>
      </c>
      <c r="AP8" s="28">
        <v>212</v>
      </c>
      <c r="AQ8" s="30">
        <v>80</v>
      </c>
      <c r="AR8" s="29">
        <v>88364</v>
      </c>
      <c r="AS8" s="28">
        <v>1932</v>
      </c>
      <c r="AT8" s="30">
        <v>2230</v>
      </c>
      <c r="AU8" s="29"/>
      <c r="AV8" s="28"/>
      <c r="AW8" s="30"/>
      <c r="AX8" s="29"/>
      <c r="AY8" s="28"/>
      <c r="AZ8" s="30"/>
      <c r="BA8" s="29">
        <v>2824</v>
      </c>
      <c r="BB8" s="28">
        <v>65</v>
      </c>
      <c r="BC8" s="30">
        <v>245</v>
      </c>
      <c r="BD8" s="29">
        <v>625</v>
      </c>
      <c r="BE8" s="28">
        <v>13</v>
      </c>
      <c r="BF8" s="30">
        <v>102</v>
      </c>
      <c r="BG8" s="29">
        <v>3404</v>
      </c>
      <c r="BH8" s="28">
        <v>31</v>
      </c>
      <c r="BI8" s="30">
        <v>278</v>
      </c>
      <c r="BJ8" s="29">
        <v>1774</v>
      </c>
      <c r="BK8" s="28">
        <v>42</v>
      </c>
      <c r="BL8" s="30">
        <v>289</v>
      </c>
      <c r="BM8" s="29">
        <v>1920</v>
      </c>
      <c r="BN8" s="28">
        <v>68</v>
      </c>
      <c r="BO8" s="30">
        <v>321</v>
      </c>
      <c r="BP8" s="29">
        <v>4389</v>
      </c>
      <c r="BQ8" s="28">
        <v>82</v>
      </c>
      <c r="BR8" s="30">
        <v>89</v>
      </c>
      <c r="BS8" s="29">
        <v>2552</v>
      </c>
      <c r="BT8" s="28">
        <v>73</v>
      </c>
      <c r="BU8" s="30">
        <v>390</v>
      </c>
      <c r="BV8" s="29">
        <v>15766</v>
      </c>
      <c r="BW8" s="28">
        <v>313</v>
      </c>
      <c r="BX8" s="30">
        <v>369</v>
      </c>
      <c r="BY8" s="29">
        <v>6905</v>
      </c>
      <c r="BZ8" s="28">
        <v>149</v>
      </c>
      <c r="CA8" s="30">
        <v>66</v>
      </c>
    </row>
    <row r="9" spans="1:79" ht="16" thickBot="1" x14ac:dyDescent="0.25">
      <c r="A9" s="95" t="s">
        <v>300</v>
      </c>
      <c r="B9" s="57">
        <v>32547</v>
      </c>
      <c r="C9" s="58">
        <v>343</v>
      </c>
      <c r="D9" s="59">
        <v>84</v>
      </c>
      <c r="E9" s="57">
        <v>46176</v>
      </c>
      <c r="F9" s="58">
        <v>3595</v>
      </c>
      <c r="G9" s="59">
        <v>1617</v>
      </c>
      <c r="H9" s="57">
        <v>26618</v>
      </c>
      <c r="I9" s="58">
        <v>854</v>
      </c>
      <c r="J9" s="59">
        <v>455</v>
      </c>
      <c r="K9" s="57">
        <v>38625</v>
      </c>
      <c r="L9" s="58">
        <v>784</v>
      </c>
      <c r="M9" s="59">
        <v>1189</v>
      </c>
      <c r="N9" s="57">
        <v>8164</v>
      </c>
      <c r="O9" s="58">
        <v>212</v>
      </c>
      <c r="P9" s="59">
        <v>510</v>
      </c>
      <c r="Q9" s="57">
        <v>8603</v>
      </c>
      <c r="R9" s="58">
        <v>413</v>
      </c>
      <c r="S9" s="59">
        <v>581</v>
      </c>
      <c r="T9" s="57">
        <v>44372</v>
      </c>
      <c r="U9" s="58">
        <v>713</v>
      </c>
      <c r="V9" s="59">
        <v>1153</v>
      </c>
      <c r="W9" s="57">
        <v>3620</v>
      </c>
      <c r="X9" s="58">
        <v>159</v>
      </c>
      <c r="Y9" s="59">
        <v>320</v>
      </c>
      <c r="Z9" s="57">
        <v>3604</v>
      </c>
      <c r="AA9" s="58">
        <v>119</v>
      </c>
      <c r="AB9" s="59">
        <v>356</v>
      </c>
      <c r="AC9" s="57">
        <v>64654</v>
      </c>
      <c r="AD9" s="58">
        <v>2102</v>
      </c>
      <c r="AE9" s="59">
        <v>2983</v>
      </c>
      <c r="AF9" s="57">
        <v>40207</v>
      </c>
      <c r="AG9" s="58">
        <v>992</v>
      </c>
      <c r="AH9" s="58">
        <v>977</v>
      </c>
      <c r="AI9" s="57">
        <v>57619</v>
      </c>
      <c r="AJ9" s="58">
        <v>1568</v>
      </c>
      <c r="AK9" s="59">
        <v>1148</v>
      </c>
      <c r="AL9" s="58">
        <v>58446</v>
      </c>
      <c r="AM9" s="58">
        <v>2220</v>
      </c>
      <c r="AN9" s="59">
        <v>1300</v>
      </c>
      <c r="AO9" s="57">
        <v>8806</v>
      </c>
      <c r="AP9" s="58">
        <v>101</v>
      </c>
      <c r="AQ9" s="59">
        <v>20</v>
      </c>
      <c r="AR9" s="57">
        <v>68435</v>
      </c>
      <c r="AS9" s="58">
        <v>902</v>
      </c>
      <c r="AT9" s="59">
        <v>947</v>
      </c>
      <c r="AU9" s="57"/>
      <c r="AV9" s="58"/>
      <c r="AW9" s="59"/>
      <c r="AX9" s="57"/>
      <c r="AY9" s="58"/>
      <c r="AZ9" s="59"/>
      <c r="BA9" s="57">
        <v>2227</v>
      </c>
      <c r="BB9" s="58">
        <v>26</v>
      </c>
      <c r="BC9" s="59">
        <v>154</v>
      </c>
      <c r="BD9" s="57">
        <v>553</v>
      </c>
      <c r="BE9" s="58">
        <v>2</v>
      </c>
      <c r="BF9" s="59">
        <v>19</v>
      </c>
      <c r="BG9" s="57">
        <v>2370</v>
      </c>
      <c r="BH9" s="58">
        <v>29</v>
      </c>
      <c r="BI9" s="59">
        <v>193</v>
      </c>
      <c r="BJ9" s="57">
        <v>1315</v>
      </c>
      <c r="BK9" s="58">
        <v>8</v>
      </c>
      <c r="BL9" s="59">
        <v>65</v>
      </c>
      <c r="BM9" s="57">
        <v>1908</v>
      </c>
      <c r="BN9" s="58">
        <v>23</v>
      </c>
      <c r="BO9" s="59">
        <v>196</v>
      </c>
      <c r="BP9" s="57">
        <v>3172</v>
      </c>
      <c r="BQ9" s="58">
        <v>18</v>
      </c>
      <c r="BR9" s="59">
        <v>44</v>
      </c>
      <c r="BS9" s="57">
        <v>2027</v>
      </c>
      <c r="BT9" s="58">
        <v>24</v>
      </c>
      <c r="BU9" s="59">
        <v>73</v>
      </c>
      <c r="BV9" s="57">
        <v>14192</v>
      </c>
      <c r="BW9" s="58">
        <v>82</v>
      </c>
      <c r="BX9" s="59">
        <v>156</v>
      </c>
      <c r="BY9" s="57">
        <v>7609</v>
      </c>
      <c r="BZ9" s="58">
        <v>30</v>
      </c>
      <c r="CA9" s="59">
        <v>32</v>
      </c>
    </row>
    <row r="10" spans="1:79" x14ac:dyDescent="0.2">
      <c r="A10" s="92" t="s">
        <v>301</v>
      </c>
      <c r="B10" s="11">
        <v>24999</v>
      </c>
      <c r="C10" s="9">
        <v>217</v>
      </c>
      <c r="D10" s="10">
        <v>60</v>
      </c>
      <c r="E10" s="11">
        <v>34057</v>
      </c>
      <c r="F10" s="9">
        <v>2163</v>
      </c>
      <c r="G10" s="10">
        <v>1146</v>
      </c>
      <c r="H10" s="11">
        <v>20967</v>
      </c>
      <c r="I10" s="9">
        <v>582</v>
      </c>
      <c r="J10" s="10">
        <v>364</v>
      </c>
      <c r="K10" s="11">
        <v>33452</v>
      </c>
      <c r="L10" s="9">
        <v>589</v>
      </c>
      <c r="M10" s="10">
        <v>1105</v>
      </c>
      <c r="N10" s="11">
        <v>7559</v>
      </c>
      <c r="O10" s="9">
        <v>128</v>
      </c>
      <c r="P10" s="10">
        <v>362</v>
      </c>
      <c r="Q10" s="11">
        <v>7154</v>
      </c>
      <c r="R10" s="9">
        <v>427</v>
      </c>
      <c r="S10" s="10">
        <v>698</v>
      </c>
      <c r="T10" s="11">
        <v>37838</v>
      </c>
      <c r="U10" s="9">
        <v>545</v>
      </c>
      <c r="V10" s="10">
        <v>1066</v>
      </c>
      <c r="W10" s="11">
        <v>3052</v>
      </c>
      <c r="X10" s="9">
        <v>107</v>
      </c>
      <c r="Y10" s="10">
        <v>219</v>
      </c>
      <c r="Z10" s="11">
        <v>3341</v>
      </c>
      <c r="AA10" s="9">
        <v>286</v>
      </c>
      <c r="AB10" s="10">
        <v>504</v>
      </c>
      <c r="AC10" s="11">
        <v>63306</v>
      </c>
      <c r="AD10" s="9">
        <v>1901</v>
      </c>
      <c r="AE10" s="10">
        <v>3004</v>
      </c>
      <c r="AF10" s="11">
        <v>34061</v>
      </c>
      <c r="AG10" s="9">
        <v>813</v>
      </c>
      <c r="AH10" s="9">
        <v>884</v>
      </c>
      <c r="AI10" s="11">
        <v>48887</v>
      </c>
      <c r="AJ10" s="9">
        <v>1200</v>
      </c>
      <c r="AK10" s="10">
        <v>927</v>
      </c>
      <c r="AL10" s="9">
        <v>49351</v>
      </c>
      <c r="AM10" s="9">
        <v>1630</v>
      </c>
      <c r="AN10" s="10">
        <v>1038</v>
      </c>
      <c r="AO10" s="11">
        <v>7345</v>
      </c>
      <c r="AP10" s="9">
        <v>56</v>
      </c>
      <c r="AQ10" s="10">
        <v>9</v>
      </c>
      <c r="AR10" s="11">
        <v>58480</v>
      </c>
      <c r="AS10" s="9">
        <v>674</v>
      </c>
      <c r="AT10" s="10">
        <v>787</v>
      </c>
      <c r="AU10" s="11"/>
      <c r="AV10" s="9"/>
      <c r="AW10" s="10"/>
      <c r="AX10" s="11"/>
      <c r="AY10" s="9"/>
      <c r="AZ10" s="10"/>
      <c r="BA10" s="29">
        <v>2438</v>
      </c>
      <c r="BB10" s="28">
        <v>9</v>
      </c>
      <c r="BC10" s="30">
        <v>273</v>
      </c>
      <c r="BD10" s="29">
        <v>467</v>
      </c>
      <c r="BE10" s="28">
        <v>3</v>
      </c>
      <c r="BF10" s="30">
        <v>26</v>
      </c>
      <c r="BG10" s="29">
        <v>3212</v>
      </c>
      <c r="BH10" s="28">
        <v>20</v>
      </c>
      <c r="BI10" s="30">
        <v>223</v>
      </c>
      <c r="BJ10" s="29">
        <v>1138</v>
      </c>
      <c r="BK10" s="28">
        <v>11</v>
      </c>
      <c r="BL10" s="30">
        <v>35</v>
      </c>
      <c r="BM10" s="11">
        <v>1529</v>
      </c>
      <c r="BN10" s="9">
        <v>11</v>
      </c>
      <c r="BO10" s="10">
        <v>222</v>
      </c>
      <c r="BP10" s="11">
        <v>2457</v>
      </c>
      <c r="BQ10" s="9">
        <v>9</v>
      </c>
      <c r="BR10" s="10">
        <v>27</v>
      </c>
      <c r="BS10" s="11">
        <v>1719</v>
      </c>
      <c r="BT10" s="9">
        <v>11</v>
      </c>
      <c r="BU10" s="10">
        <v>61</v>
      </c>
      <c r="BV10" s="11">
        <v>11109</v>
      </c>
      <c r="BW10" s="9">
        <v>48</v>
      </c>
      <c r="BX10" s="10">
        <v>89</v>
      </c>
      <c r="BY10" s="11">
        <v>5952</v>
      </c>
      <c r="BZ10" s="9">
        <v>9</v>
      </c>
      <c r="CA10" s="10">
        <v>18</v>
      </c>
    </row>
    <row r="11" spans="1:79" x14ac:dyDescent="0.2">
      <c r="A11" s="87" t="s">
        <v>302</v>
      </c>
      <c r="B11" s="29">
        <v>32301</v>
      </c>
      <c r="C11" s="28">
        <v>503</v>
      </c>
      <c r="D11" s="30">
        <v>240</v>
      </c>
      <c r="E11" s="29">
        <v>45469</v>
      </c>
      <c r="F11" s="28">
        <v>3953</v>
      </c>
      <c r="G11" s="30">
        <v>2705</v>
      </c>
      <c r="H11" s="29">
        <v>30137</v>
      </c>
      <c r="I11" s="28">
        <v>1752</v>
      </c>
      <c r="J11" s="30">
        <v>1180</v>
      </c>
      <c r="K11" s="29">
        <v>39877</v>
      </c>
      <c r="L11" s="28">
        <v>1429</v>
      </c>
      <c r="M11" s="30">
        <v>2779</v>
      </c>
      <c r="N11" s="29">
        <v>8530</v>
      </c>
      <c r="O11" s="28">
        <v>358</v>
      </c>
      <c r="P11" s="30">
        <v>1151</v>
      </c>
      <c r="Q11" s="29">
        <v>7680</v>
      </c>
      <c r="R11" s="28">
        <v>621</v>
      </c>
      <c r="S11" s="30">
        <v>1366</v>
      </c>
      <c r="T11" s="29">
        <v>46916</v>
      </c>
      <c r="U11" s="28">
        <v>1279</v>
      </c>
      <c r="V11" s="30">
        <v>2791</v>
      </c>
      <c r="W11" s="29">
        <v>3435</v>
      </c>
      <c r="X11" s="28">
        <v>143</v>
      </c>
      <c r="Y11" s="30">
        <v>581</v>
      </c>
      <c r="Z11" s="29">
        <v>3670</v>
      </c>
      <c r="AA11" s="28">
        <v>142</v>
      </c>
      <c r="AB11" s="30">
        <v>688</v>
      </c>
      <c r="AC11" s="29">
        <v>52928</v>
      </c>
      <c r="AD11" s="28">
        <v>2599</v>
      </c>
      <c r="AE11" s="30">
        <v>6675</v>
      </c>
      <c r="AF11" s="29">
        <v>44541</v>
      </c>
      <c r="AG11" s="28">
        <v>1698</v>
      </c>
      <c r="AH11" s="28">
        <v>2046</v>
      </c>
      <c r="AI11" s="29">
        <v>65239</v>
      </c>
      <c r="AJ11" s="28">
        <v>2627</v>
      </c>
      <c r="AK11" s="30">
        <v>2529</v>
      </c>
      <c r="AL11" s="28">
        <v>64831</v>
      </c>
      <c r="AM11" s="28">
        <v>3696</v>
      </c>
      <c r="AN11" s="30">
        <v>2719</v>
      </c>
      <c r="AO11" s="29">
        <v>9135</v>
      </c>
      <c r="AP11" s="28">
        <v>219</v>
      </c>
      <c r="AQ11" s="30">
        <v>65</v>
      </c>
      <c r="AR11" s="29">
        <v>75468</v>
      </c>
      <c r="AS11" s="28">
        <v>1615</v>
      </c>
      <c r="AT11" s="30">
        <v>2195</v>
      </c>
      <c r="AU11" s="29"/>
      <c r="AV11" s="28"/>
      <c r="AW11" s="30"/>
      <c r="AX11" s="29"/>
      <c r="AY11" s="28"/>
      <c r="AZ11" s="30"/>
      <c r="BA11" s="29">
        <v>2165</v>
      </c>
      <c r="BB11" s="28">
        <v>62</v>
      </c>
      <c r="BC11" s="30">
        <v>161</v>
      </c>
      <c r="BD11" s="29">
        <v>554</v>
      </c>
      <c r="BE11" s="28">
        <v>15</v>
      </c>
      <c r="BF11" s="30">
        <v>217</v>
      </c>
      <c r="BG11" s="29"/>
      <c r="BH11" s="28"/>
      <c r="BI11" s="30"/>
      <c r="BJ11" s="29">
        <v>1779</v>
      </c>
      <c r="BK11" s="28">
        <v>60</v>
      </c>
      <c r="BL11" s="30">
        <v>353</v>
      </c>
      <c r="BM11" s="29">
        <v>1512</v>
      </c>
      <c r="BN11" s="28">
        <v>79</v>
      </c>
      <c r="BO11" s="30">
        <v>382</v>
      </c>
      <c r="BP11" s="29">
        <v>3992</v>
      </c>
      <c r="BQ11" s="28">
        <v>79</v>
      </c>
      <c r="BR11" s="30">
        <v>109</v>
      </c>
      <c r="BS11" s="29">
        <v>2183</v>
      </c>
      <c r="BT11" s="28">
        <v>88</v>
      </c>
      <c r="BU11" s="30">
        <v>485</v>
      </c>
      <c r="BV11" s="29">
        <v>14114</v>
      </c>
      <c r="BW11" s="28">
        <v>319</v>
      </c>
      <c r="BX11" s="30">
        <v>415</v>
      </c>
      <c r="BY11" s="29">
        <v>5792</v>
      </c>
      <c r="BZ11" s="28">
        <v>133</v>
      </c>
      <c r="CA11" s="30">
        <v>78</v>
      </c>
    </row>
    <row r="12" spans="1:79" x14ac:dyDescent="0.2">
      <c r="A12" s="87" t="s">
        <v>303</v>
      </c>
      <c r="B12" s="29">
        <v>33340</v>
      </c>
      <c r="C12" s="28">
        <v>520</v>
      </c>
      <c r="D12" s="30">
        <v>249</v>
      </c>
      <c r="E12" s="29">
        <v>47399</v>
      </c>
      <c r="F12" s="28">
        <v>4078</v>
      </c>
      <c r="G12" s="30">
        <v>2814</v>
      </c>
      <c r="H12" s="29">
        <v>31741</v>
      </c>
      <c r="I12" s="28">
        <v>1726</v>
      </c>
      <c r="J12" s="30">
        <v>1320</v>
      </c>
      <c r="K12" s="29">
        <v>41016</v>
      </c>
      <c r="L12" s="28">
        <v>1379</v>
      </c>
      <c r="M12" s="30">
        <v>2890</v>
      </c>
      <c r="N12" s="29">
        <v>8650</v>
      </c>
      <c r="O12" s="28">
        <v>322</v>
      </c>
      <c r="P12" s="30">
        <v>1266</v>
      </c>
      <c r="Q12" s="29">
        <v>8110</v>
      </c>
      <c r="R12" s="28">
        <v>622</v>
      </c>
      <c r="S12" s="30">
        <v>1460</v>
      </c>
      <c r="T12" s="29">
        <v>47387</v>
      </c>
      <c r="U12" s="28">
        <v>1353</v>
      </c>
      <c r="V12" s="30">
        <v>2896</v>
      </c>
      <c r="W12" s="29">
        <v>3682</v>
      </c>
      <c r="X12" s="28">
        <v>129</v>
      </c>
      <c r="Y12" s="30">
        <v>590</v>
      </c>
      <c r="Z12" s="29">
        <v>3540</v>
      </c>
      <c r="AA12" s="28">
        <v>123</v>
      </c>
      <c r="AB12" s="30">
        <v>723</v>
      </c>
      <c r="AC12" s="29">
        <v>52390</v>
      </c>
      <c r="AD12" s="28">
        <v>2594</v>
      </c>
      <c r="AE12" s="30">
        <v>7147</v>
      </c>
      <c r="AF12" s="29">
        <v>46544</v>
      </c>
      <c r="AG12" s="28">
        <v>1799</v>
      </c>
      <c r="AH12" s="28">
        <v>2116</v>
      </c>
      <c r="AI12" s="29">
        <v>67556</v>
      </c>
      <c r="AJ12" s="28">
        <v>2865</v>
      </c>
      <c r="AK12" s="30">
        <v>2525</v>
      </c>
      <c r="AL12" s="28">
        <v>66640</v>
      </c>
      <c r="AM12" s="28">
        <v>3670</v>
      </c>
      <c r="AN12" s="30">
        <v>2796</v>
      </c>
      <c r="AO12" s="29">
        <v>9632</v>
      </c>
      <c r="AP12" s="28">
        <v>211</v>
      </c>
      <c r="AQ12" s="30">
        <v>82</v>
      </c>
      <c r="AR12" s="29">
        <v>78220</v>
      </c>
      <c r="AS12" s="28">
        <v>1708</v>
      </c>
      <c r="AT12" s="30">
        <v>2323</v>
      </c>
      <c r="AU12" s="29"/>
      <c r="AV12" s="28"/>
      <c r="AW12" s="30"/>
      <c r="AX12" s="29"/>
      <c r="AY12" s="28"/>
      <c r="AZ12" s="30"/>
      <c r="BA12" s="29">
        <v>2295</v>
      </c>
      <c r="BB12" s="28">
        <v>70</v>
      </c>
      <c r="BC12" s="30">
        <v>154</v>
      </c>
      <c r="BD12" s="29">
        <v>521</v>
      </c>
      <c r="BE12" s="28">
        <v>35</v>
      </c>
      <c r="BF12" s="30">
        <v>185</v>
      </c>
      <c r="BG12" s="29"/>
      <c r="BH12" s="28"/>
      <c r="BI12" s="30"/>
      <c r="BJ12" s="29">
        <v>1925</v>
      </c>
      <c r="BK12" s="28">
        <v>41</v>
      </c>
      <c r="BL12" s="30">
        <v>350</v>
      </c>
      <c r="BM12" s="29">
        <v>1575</v>
      </c>
      <c r="BN12" s="28">
        <v>51</v>
      </c>
      <c r="BO12" s="30">
        <v>441</v>
      </c>
      <c r="BP12" s="29">
        <v>4219</v>
      </c>
      <c r="BQ12" s="28">
        <v>110</v>
      </c>
      <c r="BR12" s="30">
        <v>113</v>
      </c>
      <c r="BS12" s="29">
        <v>2298</v>
      </c>
      <c r="BT12" s="28">
        <v>112</v>
      </c>
      <c r="BU12" s="30">
        <v>459</v>
      </c>
      <c r="BV12" s="29">
        <v>14659</v>
      </c>
      <c r="BW12" s="28">
        <v>329</v>
      </c>
      <c r="BX12" s="30">
        <v>431</v>
      </c>
      <c r="BY12" s="29">
        <v>5988</v>
      </c>
      <c r="BZ12" s="28">
        <v>141</v>
      </c>
      <c r="CA12" s="30">
        <v>87</v>
      </c>
    </row>
    <row r="13" spans="1:79" x14ac:dyDescent="0.2">
      <c r="A13" s="87" t="s">
        <v>304</v>
      </c>
      <c r="B13" s="29">
        <v>34022</v>
      </c>
      <c r="C13" s="28">
        <v>477</v>
      </c>
      <c r="D13" s="30">
        <v>258</v>
      </c>
      <c r="E13" s="29">
        <v>47625</v>
      </c>
      <c r="F13" s="28">
        <v>4284</v>
      </c>
      <c r="G13" s="30">
        <v>2756</v>
      </c>
      <c r="H13" s="29">
        <v>32332</v>
      </c>
      <c r="I13" s="28">
        <v>1801</v>
      </c>
      <c r="J13" s="30">
        <v>1313</v>
      </c>
      <c r="K13" s="29">
        <v>42496</v>
      </c>
      <c r="L13" s="28">
        <v>1450</v>
      </c>
      <c r="M13" s="30">
        <v>2907</v>
      </c>
      <c r="N13" s="29">
        <v>8741</v>
      </c>
      <c r="O13" s="28">
        <v>315</v>
      </c>
      <c r="P13" s="30">
        <v>1320</v>
      </c>
      <c r="Q13" s="29">
        <v>8354</v>
      </c>
      <c r="R13" s="28">
        <v>625</v>
      </c>
      <c r="S13" s="30">
        <v>1361</v>
      </c>
      <c r="T13" s="29">
        <v>49824</v>
      </c>
      <c r="U13" s="28">
        <v>1392</v>
      </c>
      <c r="V13" s="30">
        <v>2888</v>
      </c>
      <c r="W13" s="29">
        <v>3727</v>
      </c>
      <c r="X13" s="28">
        <v>127</v>
      </c>
      <c r="Y13" s="30">
        <v>637</v>
      </c>
      <c r="Z13" s="29">
        <v>3692</v>
      </c>
      <c r="AA13" s="28">
        <v>129</v>
      </c>
      <c r="AB13" s="30">
        <v>646</v>
      </c>
      <c r="AC13" s="29">
        <v>53982</v>
      </c>
      <c r="AD13" s="28">
        <v>2685</v>
      </c>
      <c r="AE13" s="30">
        <v>7163</v>
      </c>
      <c r="AF13" s="29">
        <v>47893</v>
      </c>
      <c r="AG13" s="28">
        <v>1885</v>
      </c>
      <c r="AH13" s="28">
        <v>2142</v>
      </c>
      <c r="AI13" s="29">
        <v>68544</v>
      </c>
      <c r="AJ13" s="28">
        <v>3040</v>
      </c>
      <c r="AK13" s="30">
        <v>2632</v>
      </c>
      <c r="AL13" s="28">
        <v>67752</v>
      </c>
      <c r="AM13" s="28">
        <v>3794</v>
      </c>
      <c r="AN13" s="30">
        <v>2798</v>
      </c>
      <c r="AO13" s="29">
        <v>9831</v>
      </c>
      <c r="AP13" s="28">
        <v>220</v>
      </c>
      <c r="AQ13" s="30">
        <v>80</v>
      </c>
      <c r="AR13" s="29">
        <v>78835</v>
      </c>
      <c r="AS13" s="28">
        <v>1711</v>
      </c>
      <c r="AT13" s="30">
        <v>2308</v>
      </c>
      <c r="AU13" s="29"/>
      <c r="AV13" s="28"/>
      <c r="AW13" s="30"/>
      <c r="AX13" s="29"/>
      <c r="AY13" s="28"/>
      <c r="AZ13" s="30"/>
      <c r="BA13" s="29">
        <v>2373</v>
      </c>
      <c r="BB13" s="28">
        <v>67</v>
      </c>
      <c r="BC13" s="30">
        <v>170</v>
      </c>
      <c r="BD13" s="29">
        <v>610</v>
      </c>
      <c r="BE13" s="28">
        <v>27</v>
      </c>
      <c r="BF13" s="30">
        <v>150</v>
      </c>
      <c r="BG13" s="29"/>
      <c r="BH13" s="28"/>
      <c r="BI13" s="30"/>
      <c r="BJ13" s="29">
        <v>1896</v>
      </c>
      <c r="BK13" s="28">
        <v>62</v>
      </c>
      <c r="BL13" s="30">
        <v>416</v>
      </c>
      <c r="BM13" s="29">
        <v>1605</v>
      </c>
      <c r="BN13" s="28">
        <v>42</v>
      </c>
      <c r="BO13" s="30">
        <v>383</v>
      </c>
      <c r="BP13" s="29">
        <v>4421</v>
      </c>
      <c r="BQ13" s="28">
        <v>70</v>
      </c>
      <c r="BR13" s="30">
        <v>103</v>
      </c>
      <c r="BS13" s="29">
        <v>2300</v>
      </c>
      <c r="BT13" s="28">
        <v>107</v>
      </c>
      <c r="BU13" s="30">
        <v>453</v>
      </c>
      <c r="BV13" s="29">
        <v>15402</v>
      </c>
      <c r="BW13" s="28">
        <v>338</v>
      </c>
      <c r="BX13" s="30">
        <v>393</v>
      </c>
      <c r="BY13" s="29">
        <v>6335</v>
      </c>
      <c r="BZ13" s="28">
        <v>151</v>
      </c>
      <c r="CA13" s="30">
        <v>69</v>
      </c>
    </row>
    <row r="14" spans="1:79" x14ac:dyDescent="0.2">
      <c r="A14" s="87" t="s">
        <v>305</v>
      </c>
      <c r="B14" s="29">
        <v>35161</v>
      </c>
      <c r="C14" s="28">
        <v>511</v>
      </c>
      <c r="D14" s="30">
        <v>232</v>
      </c>
      <c r="E14" s="29">
        <v>47889</v>
      </c>
      <c r="F14" s="28">
        <v>4265</v>
      </c>
      <c r="G14" s="30">
        <v>2887</v>
      </c>
      <c r="H14" s="29">
        <v>32305</v>
      </c>
      <c r="I14" s="28">
        <v>1820</v>
      </c>
      <c r="J14" s="30">
        <v>1299</v>
      </c>
      <c r="K14" s="29">
        <v>44022</v>
      </c>
      <c r="L14" s="28">
        <v>1592</v>
      </c>
      <c r="M14" s="30">
        <v>2935</v>
      </c>
      <c r="N14" s="29">
        <v>9003</v>
      </c>
      <c r="O14" s="28">
        <v>392</v>
      </c>
      <c r="P14" s="30">
        <v>1354</v>
      </c>
      <c r="Q14" s="29">
        <v>8341</v>
      </c>
      <c r="R14" s="28">
        <v>694</v>
      </c>
      <c r="S14" s="30">
        <v>1305</v>
      </c>
      <c r="T14" s="29">
        <v>51794</v>
      </c>
      <c r="U14" s="28">
        <v>1485</v>
      </c>
      <c r="V14" s="30">
        <v>2925</v>
      </c>
      <c r="W14" s="29">
        <v>3831</v>
      </c>
      <c r="X14" s="28">
        <v>185</v>
      </c>
      <c r="Y14" s="30">
        <v>696</v>
      </c>
      <c r="Z14" s="29">
        <v>3869</v>
      </c>
      <c r="AA14" s="28">
        <v>148</v>
      </c>
      <c r="AB14" s="30">
        <v>632</v>
      </c>
      <c r="AC14" s="29">
        <v>55629</v>
      </c>
      <c r="AD14" s="28">
        <v>2702</v>
      </c>
      <c r="AE14" s="30">
        <v>7421</v>
      </c>
      <c r="AF14" s="29">
        <v>49599</v>
      </c>
      <c r="AG14" s="28">
        <v>1984</v>
      </c>
      <c r="AH14" s="28">
        <v>2283</v>
      </c>
      <c r="AI14" s="29">
        <v>70672</v>
      </c>
      <c r="AJ14" s="28">
        <v>3232</v>
      </c>
      <c r="AK14" s="30">
        <v>2765</v>
      </c>
      <c r="AL14" s="28">
        <v>69852</v>
      </c>
      <c r="AM14" s="28">
        <v>4065</v>
      </c>
      <c r="AN14" s="30">
        <v>2977</v>
      </c>
      <c r="AO14" s="29">
        <v>9779</v>
      </c>
      <c r="AP14" s="28">
        <v>210</v>
      </c>
      <c r="AQ14" s="30">
        <v>78</v>
      </c>
      <c r="AR14" s="29">
        <v>81870</v>
      </c>
      <c r="AS14" s="28">
        <v>1846</v>
      </c>
      <c r="AT14" s="30">
        <v>2410</v>
      </c>
      <c r="AU14" s="29"/>
      <c r="AV14" s="28"/>
      <c r="AW14" s="30"/>
      <c r="AX14" s="29"/>
      <c r="AY14" s="28"/>
      <c r="AZ14" s="30"/>
      <c r="BA14" s="29">
        <v>2488</v>
      </c>
      <c r="BB14" s="28">
        <v>78</v>
      </c>
      <c r="BC14" s="30">
        <v>203</v>
      </c>
      <c r="BD14" s="29">
        <v>567</v>
      </c>
      <c r="BE14" s="28">
        <v>36</v>
      </c>
      <c r="BF14" s="30">
        <v>202</v>
      </c>
      <c r="BG14" s="29"/>
      <c r="BH14" s="28"/>
      <c r="BI14" s="30"/>
      <c r="BJ14" s="29">
        <v>2000</v>
      </c>
      <c r="BK14" s="28">
        <v>51</v>
      </c>
      <c r="BL14" s="30">
        <v>383</v>
      </c>
      <c r="BM14" s="29">
        <v>1725</v>
      </c>
      <c r="BN14" s="28">
        <v>56</v>
      </c>
      <c r="BO14" s="30">
        <v>416</v>
      </c>
      <c r="BP14" s="29">
        <v>4385</v>
      </c>
      <c r="BQ14" s="28">
        <v>72</v>
      </c>
      <c r="BR14" s="30">
        <v>99</v>
      </c>
      <c r="BS14" s="29">
        <v>2294</v>
      </c>
      <c r="BT14" s="28">
        <v>87</v>
      </c>
      <c r="BU14" s="30">
        <v>376</v>
      </c>
      <c r="BV14" s="29">
        <v>15253</v>
      </c>
      <c r="BW14" s="28">
        <v>340</v>
      </c>
      <c r="BX14" s="30">
        <v>421</v>
      </c>
      <c r="BY14" s="29">
        <v>6372</v>
      </c>
      <c r="BZ14" s="28">
        <v>150</v>
      </c>
      <c r="CA14" s="30">
        <v>79</v>
      </c>
    </row>
    <row r="15" spans="1:79" x14ac:dyDescent="0.2">
      <c r="A15" s="87" t="s">
        <v>306</v>
      </c>
      <c r="B15" s="29">
        <v>33196</v>
      </c>
      <c r="C15" s="28">
        <v>515</v>
      </c>
      <c r="D15" s="30">
        <v>199</v>
      </c>
      <c r="E15" s="29">
        <v>49420</v>
      </c>
      <c r="F15" s="28">
        <v>4787</v>
      </c>
      <c r="G15" s="30">
        <v>3043</v>
      </c>
      <c r="H15" s="29">
        <v>32529</v>
      </c>
      <c r="I15" s="28">
        <v>1190</v>
      </c>
      <c r="J15" s="30">
        <v>1047</v>
      </c>
      <c r="K15" s="29">
        <v>42944</v>
      </c>
      <c r="L15" s="28">
        <v>1699</v>
      </c>
      <c r="M15" s="30">
        <v>2552</v>
      </c>
      <c r="N15" s="29">
        <v>9261</v>
      </c>
      <c r="O15" s="28">
        <v>401</v>
      </c>
      <c r="P15" s="30">
        <v>1207</v>
      </c>
      <c r="Q15" s="29">
        <v>8726</v>
      </c>
      <c r="R15" s="28">
        <v>516</v>
      </c>
      <c r="S15" s="30">
        <v>1010</v>
      </c>
      <c r="T15" s="29">
        <v>49301</v>
      </c>
      <c r="U15" s="28">
        <v>1870</v>
      </c>
      <c r="V15" s="30">
        <v>2717</v>
      </c>
      <c r="W15" s="29">
        <v>3929</v>
      </c>
      <c r="X15" s="28">
        <v>238</v>
      </c>
      <c r="Y15" s="30">
        <v>687</v>
      </c>
      <c r="Z15" s="29">
        <v>3771</v>
      </c>
      <c r="AA15" s="28">
        <v>109</v>
      </c>
      <c r="AB15" s="30">
        <v>548</v>
      </c>
      <c r="AC15" s="29">
        <v>64901</v>
      </c>
      <c r="AD15" s="28">
        <v>3063</v>
      </c>
      <c r="AE15" s="30">
        <v>6390</v>
      </c>
      <c r="AF15" s="29">
        <v>46993</v>
      </c>
      <c r="AG15" s="28">
        <v>2217</v>
      </c>
      <c r="AH15" s="28">
        <v>2069</v>
      </c>
      <c r="AI15" s="29">
        <v>64722</v>
      </c>
      <c r="AJ15" s="28">
        <v>5371</v>
      </c>
      <c r="AK15" s="30">
        <v>2634</v>
      </c>
      <c r="AL15" s="28">
        <v>66010</v>
      </c>
      <c r="AM15" s="28">
        <v>5675</v>
      </c>
      <c r="AN15" s="30">
        <v>2669</v>
      </c>
      <c r="AO15" s="29">
        <v>9376</v>
      </c>
      <c r="AP15" s="28">
        <v>220</v>
      </c>
      <c r="AQ15" s="30">
        <v>64</v>
      </c>
      <c r="AR15" s="29">
        <v>81431</v>
      </c>
      <c r="AS15" s="28">
        <v>1318</v>
      </c>
      <c r="AT15" s="30">
        <v>2018</v>
      </c>
      <c r="AU15" s="29"/>
      <c r="AV15" s="28"/>
      <c r="AW15" s="30"/>
      <c r="AX15" s="29"/>
      <c r="AY15" s="28"/>
      <c r="AZ15" s="30"/>
      <c r="BA15" s="29">
        <v>2336</v>
      </c>
      <c r="BB15" s="28">
        <v>59</v>
      </c>
      <c r="BC15" s="30">
        <v>170</v>
      </c>
      <c r="BD15" s="29">
        <v>607</v>
      </c>
      <c r="BE15" s="28">
        <v>16</v>
      </c>
      <c r="BF15" s="30">
        <v>97</v>
      </c>
      <c r="BG15" s="29">
        <v>2666</v>
      </c>
      <c r="BH15" s="28">
        <v>32</v>
      </c>
      <c r="BI15" s="30">
        <v>271</v>
      </c>
      <c r="BJ15" s="29">
        <v>1780</v>
      </c>
      <c r="BK15" s="28">
        <v>38</v>
      </c>
      <c r="BL15" s="30">
        <v>316</v>
      </c>
      <c r="BM15" s="29">
        <v>1630</v>
      </c>
      <c r="BN15" s="28">
        <v>50</v>
      </c>
      <c r="BO15" s="30">
        <v>315</v>
      </c>
      <c r="BP15" s="29">
        <v>4139</v>
      </c>
      <c r="BQ15" s="28">
        <v>62</v>
      </c>
      <c r="BR15" s="30">
        <v>81</v>
      </c>
      <c r="BS15" s="29">
        <v>2163</v>
      </c>
      <c r="BT15" s="28">
        <v>81</v>
      </c>
      <c r="BU15" s="30">
        <v>291</v>
      </c>
      <c r="BV15" s="29">
        <v>15034</v>
      </c>
      <c r="BW15" s="28">
        <v>280</v>
      </c>
      <c r="BX15" s="30">
        <v>349</v>
      </c>
      <c r="BY15" s="29">
        <v>6321</v>
      </c>
      <c r="BZ15" s="28">
        <v>110</v>
      </c>
      <c r="CA15" s="30">
        <v>54</v>
      </c>
    </row>
    <row r="16" spans="1:79" ht="16" thickBot="1" x14ac:dyDescent="0.25">
      <c r="A16" s="95" t="s">
        <v>307</v>
      </c>
      <c r="B16" s="57">
        <v>31681</v>
      </c>
      <c r="C16" s="58">
        <v>351</v>
      </c>
      <c r="D16" s="59">
        <v>82</v>
      </c>
      <c r="E16" s="57">
        <v>43759</v>
      </c>
      <c r="F16" s="58">
        <v>3250</v>
      </c>
      <c r="G16" s="59">
        <v>1439</v>
      </c>
      <c r="H16" s="57">
        <v>25169</v>
      </c>
      <c r="I16" s="58">
        <v>711</v>
      </c>
      <c r="J16" s="59">
        <v>440</v>
      </c>
      <c r="K16" s="57">
        <v>38688</v>
      </c>
      <c r="L16" s="58">
        <v>766</v>
      </c>
      <c r="M16" s="59">
        <v>1169</v>
      </c>
      <c r="N16" s="57">
        <v>8341</v>
      </c>
      <c r="O16" s="58">
        <v>213</v>
      </c>
      <c r="P16" s="59">
        <v>533</v>
      </c>
      <c r="Q16" s="57">
        <v>7587</v>
      </c>
      <c r="R16" s="58">
        <v>387</v>
      </c>
      <c r="S16" s="59">
        <v>601</v>
      </c>
      <c r="T16" s="57">
        <v>43868</v>
      </c>
      <c r="U16" s="58">
        <v>728</v>
      </c>
      <c r="V16" s="59">
        <v>1122</v>
      </c>
      <c r="W16" s="57">
        <v>3198</v>
      </c>
      <c r="X16" s="58">
        <v>143</v>
      </c>
      <c r="Y16" s="59">
        <v>333</v>
      </c>
      <c r="Z16" s="57">
        <v>2957</v>
      </c>
      <c r="AA16" s="58">
        <v>99</v>
      </c>
      <c r="AB16" s="59">
        <v>335</v>
      </c>
      <c r="AC16" s="57">
        <v>63832</v>
      </c>
      <c r="AD16" s="58">
        <v>1999</v>
      </c>
      <c r="AE16" s="59">
        <v>2905</v>
      </c>
      <c r="AF16" s="57">
        <v>40721</v>
      </c>
      <c r="AG16" s="58">
        <v>1048</v>
      </c>
      <c r="AH16" s="58">
        <v>971</v>
      </c>
      <c r="AI16" s="57">
        <v>58905</v>
      </c>
      <c r="AJ16" s="58">
        <v>1479</v>
      </c>
      <c r="AK16" s="59">
        <v>1179</v>
      </c>
      <c r="AL16" s="58">
        <v>59016</v>
      </c>
      <c r="AM16" s="58">
        <v>2423</v>
      </c>
      <c r="AN16" s="59">
        <v>1305</v>
      </c>
      <c r="AO16" s="57">
        <v>9153</v>
      </c>
      <c r="AP16" s="58">
        <v>95</v>
      </c>
      <c r="AQ16" s="59">
        <v>17</v>
      </c>
      <c r="AR16" s="57">
        <v>71087</v>
      </c>
      <c r="AS16" s="58">
        <v>892</v>
      </c>
      <c r="AT16" s="59">
        <v>981</v>
      </c>
      <c r="AU16" s="57"/>
      <c r="AV16" s="58"/>
      <c r="AW16" s="59"/>
      <c r="AX16" s="57"/>
      <c r="AY16" s="58"/>
      <c r="AZ16" s="59"/>
      <c r="BA16" s="57">
        <v>2113</v>
      </c>
      <c r="BB16" s="58">
        <v>19</v>
      </c>
      <c r="BC16" s="59">
        <v>124</v>
      </c>
      <c r="BD16" s="57">
        <v>485</v>
      </c>
      <c r="BE16" s="58">
        <v>2</v>
      </c>
      <c r="BF16" s="59">
        <v>16</v>
      </c>
      <c r="BG16" s="57">
        <v>2082</v>
      </c>
      <c r="BH16" s="58">
        <v>18</v>
      </c>
      <c r="BI16" s="59">
        <v>138</v>
      </c>
      <c r="BJ16" s="57">
        <v>1202</v>
      </c>
      <c r="BK16" s="58">
        <v>12</v>
      </c>
      <c r="BL16" s="59">
        <v>36</v>
      </c>
      <c r="BM16" s="57">
        <v>1562</v>
      </c>
      <c r="BN16" s="58">
        <v>28</v>
      </c>
      <c r="BO16" s="59">
        <v>162</v>
      </c>
      <c r="BP16" s="57">
        <v>3157</v>
      </c>
      <c r="BQ16" s="58">
        <v>24</v>
      </c>
      <c r="BR16" s="59">
        <v>27</v>
      </c>
      <c r="BS16" s="57">
        <v>1794</v>
      </c>
      <c r="BT16" s="58">
        <v>15</v>
      </c>
      <c r="BU16" s="59">
        <v>56</v>
      </c>
      <c r="BV16" s="57">
        <v>14453</v>
      </c>
      <c r="BW16" s="58">
        <v>101</v>
      </c>
      <c r="BX16" s="59">
        <v>152</v>
      </c>
      <c r="BY16" s="57">
        <v>7106</v>
      </c>
      <c r="BZ16" s="58">
        <v>37</v>
      </c>
      <c r="CA16" s="59">
        <v>34</v>
      </c>
    </row>
    <row r="17" spans="1:79" x14ac:dyDescent="0.2">
      <c r="A17" s="92" t="s">
        <v>308</v>
      </c>
      <c r="B17" s="11"/>
      <c r="C17" s="9"/>
      <c r="D17" s="10"/>
      <c r="E17" s="11">
        <v>38053</v>
      </c>
      <c r="F17" s="9">
        <v>2572</v>
      </c>
      <c r="G17" s="10">
        <v>1267</v>
      </c>
      <c r="H17" s="11">
        <v>21529</v>
      </c>
      <c r="I17" s="9">
        <v>531</v>
      </c>
      <c r="J17" s="10">
        <v>376</v>
      </c>
      <c r="K17" s="11">
        <v>37370</v>
      </c>
      <c r="L17" s="9">
        <v>709</v>
      </c>
      <c r="M17" s="10">
        <v>1174</v>
      </c>
      <c r="N17" s="11">
        <v>10328</v>
      </c>
      <c r="O17" s="9">
        <v>157</v>
      </c>
      <c r="P17" s="10">
        <v>389</v>
      </c>
      <c r="Q17" s="11">
        <v>7577</v>
      </c>
      <c r="R17" s="9">
        <v>429</v>
      </c>
      <c r="S17" s="10">
        <v>734</v>
      </c>
      <c r="T17" s="11">
        <v>41546</v>
      </c>
      <c r="U17" s="9">
        <v>636</v>
      </c>
      <c r="V17" s="10">
        <v>1142</v>
      </c>
      <c r="W17" s="11">
        <v>2986</v>
      </c>
      <c r="X17" s="9">
        <v>106</v>
      </c>
      <c r="Y17" s="10">
        <v>226</v>
      </c>
      <c r="Z17" s="11">
        <v>3294</v>
      </c>
      <c r="AA17" s="9">
        <v>254</v>
      </c>
      <c r="AB17" s="10">
        <v>483</v>
      </c>
      <c r="AC17" s="11">
        <v>68175</v>
      </c>
      <c r="AD17" s="9">
        <v>2239</v>
      </c>
      <c r="AE17" s="10">
        <v>3129</v>
      </c>
      <c r="AF17" s="11">
        <v>36860</v>
      </c>
      <c r="AG17" s="9">
        <v>952</v>
      </c>
      <c r="AH17" s="9">
        <v>923</v>
      </c>
      <c r="AI17" s="11">
        <v>51342</v>
      </c>
      <c r="AJ17" s="9">
        <v>1298</v>
      </c>
      <c r="AK17" s="10">
        <v>992</v>
      </c>
      <c r="AL17" s="9">
        <v>51874</v>
      </c>
      <c r="AM17" s="9">
        <v>1968</v>
      </c>
      <c r="AN17" s="10">
        <v>1133</v>
      </c>
      <c r="AO17" s="11">
        <v>8944</v>
      </c>
      <c r="AP17" s="9">
        <v>98</v>
      </c>
      <c r="AQ17" s="10">
        <v>34</v>
      </c>
      <c r="AR17" s="11">
        <v>60301</v>
      </c>
      <c r="AS17" s="9">
        <v>708</v>
      </c>
      <c r="AT17" s="10">
        <v>848</v>
      </c>
      <c r="AU17" s="11"/>
      <c r="AV17" s="9"/>
      <c r="AW17" s="10"/>
      <c r="AX17" s="11"/>
      <c r="AY17" s="9"/>
      <c r="AZ17" s="10"/>
      <c r="BA17" s="92">
        <v>2465</v>
      </c>
      <c r="BB17" s="93">
        <v>13</v>
      </c>
      <c r="BC17" s="94">
        <v>273</v>
      </c>
      <c r="BD17" s="11">
        <v>479</v>
      </c>
      <c r="BE17" s="9">
        <v>5</v>
      </c>
      <c r="BF17" s="10">
        <v>22</v>
      </c>
      <c r="BG17" s="92">
        <v>3641</v>
      </c>
      <c r="BH17" s="93">
        <v>20</v>
      </c>
      <c r="BI17" s="94">
        <v>221</v>
      </c>
      <c r="BJ17" s="92">
        <v>1258</v>
      </c>
      <c r="BK17" s="93">
        <v>0</v>
      </c>
      <c r="BL17" s="94">
        <v>43</v>
      </c>
      <c r="BM17" s="92">
        <v>1677</v>
      </c>
      <c r="BN17" s="93">
        <v>10</v>
      </c>
      <c r="BO17" s="94">
        <v>193</v>
      </c>
      <c r="BP17" s="11">
        <v>2701</v>
      </c>
      <c r="BQ17" s="9">
        <v>10</v>
      </c>
      <c r="BR17" s="10">
        <v>31</v>
      </c>
      <c r="BS17" s="11">
        <v>2278</v>
      </c>
      <c r="BT17" s="9">
        <v>11</v>
      </c>
      <c r="BU17" s="10">
        <v>56</v>
      </c>
      <c r="BV17" s="11">
        <v>12244</v>
      </c>
      <c r="BW17" s="9">
        <v>54</v>
      </c>
      <c r="BX17" s="10">
        <v>120</v>
      </c>
      <c r="BY17" s="11">
        <v>7918</v>
      </c>
      <c r="BZ17" s="9">
        <v>12</v>
      </c>
      <c r="CA17" s="10">
        <v>23</v>
      </c>
    </row>
    <row r="18" spans="1:79" x14ac:dyDescent="0.2">
      <c r="A18" s="87" t="s">
        <v>309</v>
      </c>
      <c r="B18" s="29"/>
      <c r="C18" s="28"/>
      <c r="D18" s="30"/>
      <c r="E18" s="29">
        <v>46792</v>
      </c>
      <c r="F18" s="28">
        <v>4004</v>
      </c>
      <c r="G18" s="30">
        <v>2680</v>
      </c>
      <c r="H18" s="29">
        <v>31142</v>
      </c>
      <c r="I18" s="28">
        <v>1735</v>
      </c>
      <c r="J18" s="30">
        <v>1250</v>
      </c>
      <c r="K18" s="29">
        <v>40670</v>
      </c>
      <c r="L18" s="28">
        <v>1337</v>
      </c>
      <c r="M18" s="30">
        <v>2678</v>
      </c>
      <c r="N18" s="29">
        <v>8663</v>
      </c>
      <c r="O18" s="28">
        <v>326</v>
      </c>
      <c r="P18" s="30">
        <v>1182</v>
      </c>
      <c r="Q18" s="29">
        <v>7512</v>
      </c>
      <c r="R18" s="28">
        <v>651</v>
      </c>
      <c r="S18" s="30">
        <v>1415</v>
      </c>
      <c r="T18" s="29">
        <v>47788</v>
      </c>
      <c r="U18" s="28">
        <v>1277</v>
      </c>
      <c r="V18" s="30">
        <v>2654</v>
      </c>
      <c r="W18" s="29">
        <v>3386</v>
      </c>
      <c r="X18" s="28">
        <v>105</v>
      </c>
      <c r="Y18" s="30">
        <v>568</v>
      </c>
      <c r="Z18" s="29">
        <v>3586</v>
      </c>
      <c r="AA18" s="28">
        <v>147</v>
      </c>
      <c r="AB18" s="30">
        <v>704</v>
      </c>
      <c r="AC18" s="29">
        <v>52877</v>
      </c>
      <c r="AD18" s="28">
        <v>2522</v>
      </c>
      <c r="AE18" s="30">
        <v>6838</v>
      </c>
      <c r="AF18" s="29">
        <v>0</v>
      </c>
      <c r="AG18" s="28">
        <v>0</v>
      </c>
      <c r="AH18" s="28">
        <v>0</v>
      </c>
      <c r="AI18" s="29">
        <v>66652</v>
      </c>
      <c r="AJ18" s="28">
        <v>2641</v>
      </c>
      <c r="AK18" s="30">
        <v>2407</v>
      </c>
      <c r="AL18" s="28">
        <v>66762</v>
      </c>
      <c r="AM18" s="28">
        <v>3916</v>
      </c>
      <c r="AN18" s="30">
        <v>2681</v>
      </c>
      <c r="AO18" s="29">
        <v>9310</v>
      </c>
      <c r="AP18" s="28">
        <v>246</v>
      </c>
      <c r="AQ18" s="30">
        <v>76</v>
      </c>
      <c r="AR18" s="29">
        <v>77114</v>
      </c>
      <c r="AS18" s="28">
        <v>1695</v>
      </c>
      <c r="AT18" s="30">
        <v>2142</v>
      </c>
      <c r="AU18" s="29"/>
      <c r="AV18" s="28"/>
      <c r="AW18" s="30"/>
      <c r="AX18" s="29"/>
      <c r="AY18" s="28"/>
      <c r="AZ18" s="30"/>
      <c r="BA18" s="87">
        <v>2300</v>
      </c>
      <c r="BB18" s="86">
        <v>88</v>
      </c>
      <c r="BC18" s="88">
        <v>144</v>
      </c>
      <c r="BD18" s="29">
        <v>568</v>
      </c>
      <c r="BE18" s="28">
        <v>19</v>
      </c>
      <c r="BF18" s="30">
        <v>145</v>
      </c>
      <c r="BG18" s="87"/>
      <c r="BH18" s="86"/>
      <c r="BI18" s="88"/>
      <c r="BJ18" s="87">
        <v>1776</v>
      </c>
      <c r="BK18" s="86">
        <v>50</v>
      </c>
      <c r="BL18" s="88">
        <v>330</v>
      </c>
      <c r="BM18" s="87"/>
      <c r="BN18" s="86"/>
      <c r="BO18" s="88"/>
      <c r="BP18" s="29">
        <v>4092</v>
      </c>
      <c r="BQ18" s="28">
        <v>68</v>
      </c>
      <c r="BR18" s="30">
        <v>96</v>
      </c>
      <c r="BS18" s="29">
        <v>2118</v>
      </c>
      <c r="BT18" s="28">
        <v>100</v>
      </c>
      <c r="BU18" s="30">
        <v>465</v>
      </c>
      <c r="BV18" s="29">
        <v>14383</v>
      </c>
      <c r="BW18" s="28">
        <v>320</v>
      </c>
      <c r="BX18" s="30">
        <v>397</v>
      </c>
      <c r="BY18" s="29">
        <v>5833</v>
      </c>
      <c r="BZ18" s="28">
        <v>110</v>
      </c>
      <c r="CA18" s="30">
        <v>70</v>
      </c>
    </row>
    <row r="19" spans="1:79" x14ac:dyDescent="0.2">
      <c r="A19" s="87" t="s">
        <v>310</v>
      </c>
      <c r="B19" s="29"/>
      <c r="C19" s="28"/>
      <c r="D19" s="30"/>
      <c r="E19" s="29">
        <v>48259</v>
      </c>
      <c r="F19" s="28">
        <v>4150</v>
      </c>
      <c r="G19" s="30">
        <v>2800</v>
      </c>
      <c r="H19" s="29">
        <v>32724</v>
      </c>
      <c r="I19" s="28">
        <v>1823</v>
      </c>
      <c r="J19" s="30">
        <v>1361</v>
      </c>
      <c r="K19" s="29">
        <v>42144</v>
      </c>
      <c r="L19" s="28">
        <v>1378</v>
      </c>
      <c r="M19" s="30">
        <v>2819</v>
      </c>
      <c r="N19" s="29">
        <v>8493</v>
      </c>
      <c r="O19" s="28">
        <v>332</v>
      </c>
      <c r="P19" s="30">
        <v>1271</v>
      </c>
      <c r="Q19" s="29">
        <v>7906</v>
      </c>
      <c r="R19" s="28">
        <v>644</v>
      </c>
      <c r="S19" s="30">
        <v>1469</v>
      </c>
      <c r="T19" s="29">
        <v>49386</v>
      </c>
      <c r="U19" s="28">
        <v>1313</v>
      </c>
      <c r="V19" s="30">
        <v>2816</v>
      </c>
      <c r="W19" s="29">
        <v>3532</v>
      </c>
      <c r="X19" s="28">
        <v>111</v>
      </c>
      <c r="Y19" s="30">
        <v>596</v>
      </c>
      <c r="Z19" s="29">
        <v>3580</v>
      </c>
      <c r="AA19" s="28">
        <v>109</v>
      </c>
      <c r="AB19" s="30">
        <v>710</v>
      </c>
      <c r="AC19" s="29">
        <v>52845</v>
      </c>
      <c r="AD19" s="28">
        <v>2679</v>
      </c>
      <c r="AE19" s="30">
        <v>7274</v>
      </c>
      <c r="AF19" s="29">
        <v>0</v>
      </c>
      <c r="AG19" s="28">
        <v>0</v>
      </c>
      <c r="AH19" s="28">
        <v>0</v>
      </c>
      <c r="AI19" s="29">
        <v>69487</v>
      </c>
      <c r="AJ19" s="28">
        <v>2607</v>
      </c>
      <c r="AK19" s="30">
        <v>2528</v>
      </c>
      <c r="AL19" s="28">
        <v>68663</v>
      </c>
      <c r="AM19" s="28">
        <v>4053</v>
      </c>
      <c r="AN19" s="30">
        <v>2856</v>
      </c>
      <c r="AO19" s="29">
        <v>9549</v>
      </c>
      <c r="AP19" s="28">
        <v>250</v>
      </c>
      <c r="AQ19" s="30">
        <v>89</v>
      </c>
      <c r="AR19" s="29">
        <v>80510</v>
      </c>
      <c r="AS19" s="28">
        <v>1634</v>
      </c>
      <c r="AT19" s="30">
        <v>2287</v>
      </c>
      <c r="AU19" s="29"/>
      <c r="AV19" s="28"/>
      <c r="AW19" s="30"/>
      <c r="AX19" s="29"/>
      <c r="AY19" s="28"/>
      <c r="AZ19" s="30"/>
      <c r="BA19" s="87">
        <v>2355</v>
      </c>
      <c r="BB19" s="86">
        <v>77</v>
      </c>
      <c r="BC19" s="88">
        <v>137</v>
      </c>
      <c r="BD19" s="29">
        <v>614</v>
      </c>
      <c r="BE19" s="28">
        <v>26</v>
      </c>
      <c r="BF19" s="30">
        <v>148</v>
      </c>
      <c r="BG19" s="87">
        <v>1891</v>
      </c>
      <c r="BH19" s="86">
        <v>45</v>
      </c>
      <c r="BI19" s="88">
        <v>357</v>
      </c>
      <c r="BJ19" s="87">
        <v>1714</v>
      </c>
      <c r="BK19" s="86">
        <v>59</v>
      </c>
      <c r="BL19" s="88">
        <v>376</v>
      </c>
      <c r="BM19" s="87"/>
      <c r="BN19" s="86"/>
      <c r="BO19" s="88"/>
      <c r="BP19" s="29">
        <v>4241</v>
      </c>
      <c r="BQ19" s="28">
        <v>86</v>
      </c>
      <c r="BR19" s="30">
        <v>95</v>
      </c>
      <c r="BS19" s="29">
        <v>2268</v>
      </c>
      <c r="BT19" s="28">
        <v>108</v>
      </c>
      <c r="BU19" s="30">
        <v>490</v>
      </c>
      <c r="BV19" s="29">
        <v>14722</v>
      </c>
      <c r="BW19" s="28">
        <v>394</v>
      </c>
      <c r="BX19" s="30">
        <v>381</v>
      </c>
      <c r="BY19" s="29">
        <v>6071</v>
      </c>
      <c r="BZ19" s="28">
        <v>137</v>
      </c>
      <c r="CA19" s="30">
        <v>79</v>
      </c>
    </row>
    <row r="20" spans="1:79" x14ac:dyDescent="0.2">
      <c r="A20" s="87" t="s">
        <v>311</v>
      </c>
      <c r="B20" s="29"/>
      <c r="C20" s="28"/>
      <c r="D20" s="30"/>
      <c r="E20" s="29">
        <v>49172</v>
      </c>
      <c r="F20" s="28">
        <v>4320</v>
      </c>
      <c r="G20" s="30">
        <v>2832</v>
      </c>
      <c r="H20" s="29">
        <v>32629</v>
      </c>
      <c r="I20" s="28">
        <v>1715</v>
      </c>
      <c r="J20" s="30">
        <v>1251</v>
      </c>
      <c r="K20" s="29">
        <v>42963</v>
      </c>
      <c r="L20" s="28">
        <v>1384</v>
      </c>
      <c r="M20" s="30">
        <v>2927</v>
      </c>
      <c r="N20" s="29">
        <v>8578</v>
      </c>
      <c r="O20" s="28">
        <v>348</v>
      </c>
      <c r="P20" s="30">
        <v>1270</v>
      </c>
      <c r="Q20" s="29">
        <v>8226</v>
      </c>
      <c r="R20" s="28">
        <v>651</v>
      </c>
      <c r="S20" s="30">
        <v>1410</v>
      </c>
      <c r="T20" s="29">
        <v>50495</v>
      </c>
      <c r="U20" s="28">
        <v>1342</v>
      </c>
      <c r="V20" s="30">
        <v>2919</v>
      </c>
      <c r="W20" s="29">
        <v>3649</v>
      </c>
      <c r="X20" s="28">
        <v>137</v>
      </c>
      <c r="Y20" s="30">
        <v>613</v>
      </c>
      <c r="Z20" s="29">
        <v>3702</v>
      </c>
      <c r="AA20" s="28">
        <v>119</v>
      </c>
      <c r="AB20" s="30">
        <v>692</v>
      </c>
      <c r="AC20" s="29">
        <v>54692</v>
      </c>
      <c r="AD20" s="28">
        <v>2645</v>
      </c>
      <c r="AE20" s="30">
        <v>7562</v>
      </c>
      <c r="AF20" s="29">
        <v>48387</v>
      </c>
      <c r="AG20" s="28">
        <v>1896</v>
      </c>
      <c r="AH20" s="28">
        <v>2220</v>
      </c>
      <c r="AI20" s="29">
        <v>70449</v>
      </c>
      <c r="AJ20" s="28">
        <v>2868</v>
      </c>
      <c r="AK20" s="30">
        <v>2575</v>
      </c>
      <c r="AL20" s="28">
        <v>69805</v>
      </c>
      <c r="AM20" s="28">
        <v>3934</v>
      </c>
      <c r="AN20" s="30">
        <v>2832</v>
      </c>
      <c r="AO20" s="29">
        <v>9776</v>
      </c>
      <c r="AP20" s="28">
        <v>226</v>
      </c>
      <c r="AQ20" s="30">
        <v>67</v>
      </c>
      <c r="AR20" s="29">
        <v>81609</v>
      </c>
      <c r="AS20" s="28">
        <v>1746</v>
      </c>
      <c r="AT20" s="30">
        <v>2338</v>
      </c>
      <c r="AU20" s="29"/>
      <c r="AV20" s="28"/>
      <c r="AW20" s="30"/>
      <c r="AX20" s="29"/>
      <c r="AY20" s="28"/>
      <c r="AZ20" s="30"/>
      <c r="BA20" s="87">
        <v>2305</v>
      </c>
      <c r="BB20" s="86">
        <v>53</v>
      </c>
      <c r="BC20" s="88">
        <v>146</v>
      </c>
      <c r="BD20" s="29">
        <v>666</v>
      </c>
      <c r="BE20" s="28">
        <v>25</v>
      </c>
      <c r="BF20" s="30">
        <v>107</v>
      </c>
      <c r="BG20" s="87"/>
      <c r="BH20" s="86"/>
      <c r="BI20" s="88"/>
      <c r="BJ20" s="87">
        <v>1729</v>
      </c>
      <c r="BK20" s="86">
        <v>48</v>
      </c>
      <c r="BL20" s="88">
        <v>395</v>
      </c>
      <c r="BM20" s="87"/>
      <c r="BN20" s="86"/>
      <c r="BO20" s="88"/>
      <c r="BP20" s="29">
        <v>4556</v>
      </c>
      <c r="BQ20" s="28">
        <v>70</v>
      </c>
      <c r="BR20" s="30">
        <v>112</v>
      </c>
      <c r="BS20" s="29">
        <v>2261</v>
      </c>
      <c r="BT20" s="28">
        <v>105</v>
      </c>
      <c r="BU20" s="30">
        <v>495</v>
      </c>
      <c r="BV20" s="29">
        <v>15229</v>
      </c>
      <c r="BW20" s="28">
        <v>388</v>
      </c>
      <c r="BX20" s="30">
        <v>399</v>
      </c>
      <c r="BY20" s="29">
        <v>6258</v>
      </c>
      <c r="BZ20" s="28">
        <v>138</v>
      </c>
      <c r="CA20" s="30">
        <v>68</v>
      </c>
    </row>
    <row r="21" spans="1:79" x14ac:dyDescent="0.2">
      <c r="A21" s="87" t="s">
        <v>312</v>
      </c>
      <c r="B21" s="29"/>
      <c r="C21" s="28"/>
      <c r="D21" s="30"/>
      <c r="E21" s="29">
        <v>49517</v>
      </c>
      <c r="F21" s="28">
        <v>4435</v>
      </c>
      <c r="G21" s="30">
        <v>2884</v>
      </c>
      <c r="H21" s="29">
        <v>32730</v>
      </c>
      <c r="I21" s="28">
        <v>1761</v>
      </c>
      <c r="J21" s="30">
        <v>1307</v>
      </c>
      <c r="K21" s="29">
        <v>43978</v>
      </c>
      <c r="L21" s="28">
        <v>1436</v>
      </c>
      <c r="M21" s="30">
        <v>2882</v>
      </c>
      <c r="N21" s="29">
        <v>8943</v>
      </c>
      <c r="O21" s="28">
        <v>365</v>
      </c>
      <c r="P21" s="30">
        <v>1372</v>
      </c>
      <c r="Q21" s="29">
        <v>8851</v>
      </c>
      <c r="R21" s="28">
        <v>678</v>
      </c>
      <c r="S21" s="30">
        <v>1313</v>
      </c>
      <c r="T21" s="29">
        <v>49656</v>
      </c>
      <c r="U21" s="28">
        <v>1438</v>
      </c>
      <c r="V21" s="30">
        <v>2937</v>
      </c>
      <c r="W21" s="29">
        <v>3658</v>
      </c>
      <c r="X21" s="28">
        <v>147</v>
      </c>
      <c r="Y21" s="30">
        <v>684</v>
      </c>
      <c r="Z21" s="29">
        <v>3722</v>
      </c>
      <c r="AA21" s="28">
        <v>120</v>
      </c>
      <c r="AB21" s="30">
        <v>608</v>
      </c>
      <c r="AC21" s="29">
        <v>57012</v>
      </c>
      <c r="AD21" s="28">
        <v>2900</v>
      </c>
      <c r="AE21" s="30">
        <v>7688</v>
      </c>
      <c r="AF21" s="29">
        <v>49270</v>
      </c>
      <c r="AG21" s="28">
        <v>1936</v>
      </c>
      <c r="AH21" s="28">
        <v>2197</v>
      </c>
      <c r="AI21" s="29">
        <v>71417</v>
      </c>
      <c r="AJ21" s="28">
        <v>2959</v>
      </c>
      <c r="AK21" s="30">
        <v>2649</v>
      </c>
      <c r="AL21" s="28">
        <v>71101</v>
      </c>
      <c r="AM21" s="28">
        <v>4198</v>
      </c>
      <c r="AN21" s="30">
        <v>2927</v>
      </c>
      <c r="AO21" s="29">
        <v>10017</v>
      </c>
      <c r="AP21" s="28">
        <v>255</v>
      </c>
      <c r="AQ21" s="30">
        <v>72</v>
      </c>
      <c r="AR21" s="29">
        <v>83051</v>
      </c>
      <c r="AS21" s="28">
        <v>1900</v>
      </c>
      <c r="AT21" s="30">
        <v>2432</v>
      </c>
      <c r="AU21" s="29"/>
      <c r="AV21" s="28"/>
      <c r="AW21" s="30"/>
      <c r="AX21" s="29"/>
      <c r="AY21" s="28"/>
      <c r="AZ21" s="30"/>
      <c r="BA21" s="87">
        <v>2456</v>
      </c>
      <c r="BB21" s="86">
        <v>80</v>
      </c>
      <c r="BC21" s="88">
        <v>154</v>
      </c>
      <c r="BD21" s="29">
        <v>623</v>
      </c>
      <c r="BE21" s="28">
        <v>39</v>
      </c>
      <c r="BF21" s="30">
        <v>110</v>
      </c>
      <c r="BG21" s="87">
        <v>2304</v>
      </c>
      <c r="BH21" s="86">
        <v>51</v>
      </c>
      <c r="BI21" s="88">
        <v>365</v>
      </c>
      <c r="BJ21" s="87">
        <v>1860</v>
      </c>
      <c r="BK21" s="86">
        <v>55</v>
      </c>
      <c r="BL21" s="88">
        <v>386</v>
      </c>
      <c r="BM21" s="87"/>
      <c r="BN21" s="86"/>
      <c r="BO21" s="88"/>
      <c r="BP21" s="29">
        <v>4373</v>
      </c>
      <c r="BQ21" s="28">
        <v>61</v>
      </c>
      <c r="BR21" s="30">
        <v>97</v>
      </c>
      <c r="BS21" s="29">
        <v>2319</v>
      </c>
      <c r="BT21" s="28">
        <v>100</v>
      </c>
      <c r="BU21" s="30">
        <v>525</v>
      </c>
      <c r="BV21" s="29">
        <v>15514</v>
      </c>
      <c r="BW21" s="28">
        <v>337</v>
      </c>
      <c r="BX21" s="30">
        <v>397</v>
      </c>
      <c r="BY21" s="29">
        <v>6720</v>
      </c>
      <c r="BZ21" s="28">
        <v>170</v>
      </c>
      <c r="CA21" s="30">
        <v>73</v>
      </c>
    </row>
    <row r="22" spans="1:79" x14ac:dyDescent="0.2">
      <c r="A22" s="87" t="s">
        <v>313</v>
      </c>
      <c r="B22" s="29"/>
      <c r="C22" s="28"/>
      <c r="D22" s="30"/>
      <c r="E22" s="29">
        <v>53710</v>
      </c>
      <c r="F22" s="28">
        <v>5099</v>
      </c>
      <c r="G22" s="30">
        <v>3011</v>
      </c>
      <c r="H22" s="29">
        <v>34845</v>
      </c>
      <c r="I22" s="28">
        <v>1768</v>
      </c>
      <c r="J22" s="30">
        <v>1141</v>
      </c>
      <c r="K22" s="29">
        <v>47107</v>
      </c>
      <c r="L22" s="28">
        <v>1463</v>
      </c>
      <c r="M22" s="30">
        <v>2486</v>
      </c>
      <c r="N22" s="29">
        <v>10158</v>
      </c>
      <c r="O22" s="28">
        <v>381</v>
      </c>
      <c r="P22" s="30">
        <v>1267</v>
      </c>
      <c r="Q22" s="29">
        <v>10449</v>
      </c>
      <c r="R22" s="28">
        <v>717</v>
      </c>
      <c r="S22" s="30">
        <v>1111</v>
      </c>
      <c r="T22" s="29">
        <v>54345</v>
      </c>
      <c r="U22" s="28">
        <v>1292</v>
      </c>
      <c r="V22" s="30">
        <v>2485</v>
      </c>
      <c r="W22" s="29">
        <v>4221</v>
      </c>
      <c r="X22" s="28">
        <v>175</v>
      </c>
      <c r="Y22" s="30">
        <v>682</v>
      </c>
      <c r="Z22" s="29">
        <v>4293</v>
      </c>
      <c r="AA22" s="28">
        <v>128</v>
      </c>
      <c r="AB22" s="30">
        <v>527</v>
      </c>
      <c r="AC22" s="29">
        <v>67554</v>
      </c>
      <c r="AD22" s="28">
        <v>3313</v>
      </c>
      <c r="AE22" s="30">
        <v>6637</v>
      </c>
      <c r="AF22" s="29">
        <v>52039</v>
      </c>
      <c r="AG22" s="28">
        <v>2032</v>
      </c>
      <c r="AH22" s="28">
        <v>1937</v>
      </c>
      <c r="AI22" s="29">
        <v>74841</v>
      </c>
      <c r="AJ22" s="28">
        <v>2914</v>
      </c>
      <c r="AK22" s="30">
        <v>2371</v>
      </c>
      <c r="AL22" s="28">
        <v>74426</v>
      </c>
      <c r="AM22" s="28">
        <v>4298</v>
      </c>
      <c r="AN22" s="30">
        <v>2713</v>
      </c>
      <c r="AO22" s="29">
        <v>10492</v>
      </c>
      <c r="AP22" s="28">
        <v>242</v>
      </c>
      <c r="AQ22" s="30">
        <v>93</v>
      </c>
      <c r="AR22" s="29">
        <v>87986</v>
      </c>
      <c r="AS22" s="28">
        <v>1785</v>
      </c>
      <c r="AT22" s="30">
        <v>2219</v>
      </c>
      <c r="AU22" s="29"/>
      <c r="AV22" s="28"/>
      <c r="AW22" s="30"/>
      <c r="AX22" s="29"/>
      <c r="AY22" s="28"/>
      <c r="AZ22" s="30"/>
      <c r="BA22" s="87">
        <v>2755</v>
      </c>
      <c r="BB22" s="86">
        <v>62</v>
      </c>
      <c r="BC22" s="88">
        <v>153</v>
      </c>
      <c r="BD22" s="29">
        <v>626</v>
      </c>
      <c r="BE22" s="28">
        <v>19</v>
      </c>
      <c r="BF22" s="30">
        <v>80</v>
      </c>
      <c r="BG22" s="87">
        <v>3004</v>
      </c>
      <c r="BH22" s="86">
        <v>38</v>
      </c>
      <c r="BI22" s="88">
        <v>361</v>
      </c>
      <c r="BJ22" s="87">
        <v>1781</v>
      </c>
      <c r="BK22" s="86">
        <v>41</v>
      </c>
      <c r="BL22" s="88">
        <v>321</v>
      </c>
      <c r="BM22" s="87"/>
      <c r="BN22" s="86"/>
      <c r="BO22" s="88"/>
      <c r="BP22" s="29">
        <v>4667</v>
      </c>
      <c r="BQ22" s="28">
        <v>65</v>
      </c>
      <c r="BR22" s="30">
        <v>89</v>
      </c>
      <c r="BS22" s="29">
        <v>2547</v>
      </c>
      <c r="BT22" s="28">
        <v>75</v>
      </c>
      <c r="BU22" s="30">
        <v>419</v>
      </c>
      <c r="BV22" s="29">
        <v>16250</v>
      </c>
      <c r="BW22" s="28">
        <v>300</v>
      </c>
      <c r="BX22" s="30">
        <v>372</v>
      </c>
      <c r="BY22" s="29">
        <v>7184</v>
      </c>
      <c r="BZ22" s="28">
        <v>151</v>
      </c>
      <c r="CA22" s="30">
        <v>80</v>
      </c>
    </row>
    <row r="23" spans="1:79" ht="16" thickBot="1" x14ac:dyDescent="0.25">
      <c r="A23" s="95" t="s">
        <v>314</v>
      </c>
      <c r="B23" s="57"/>
      <c r="C23" s="58"/>
      <c r="D23" s="59"/>
      <c r="E23" s="57">
        <v>45531</v>
      </c>
      <c r="F23" s="58">
        <v>3161</v>
      </c>
      <c r="G23" s="59">
        <v>1357</v>
      </c>
      <c r="H23" s="57">
        <v>27626</v>
      </c>
      <c r="I23" s="58">
        <v>788</v>
      </c>
      <c r="J23" s="59">
        <v>456</v>
      </c>
      <c r="K23" s="57">
        <v>38308</v>
      </c>
      <c r="L23" s="58">
        <v>775</v>
      </c>
      <c r="M23" s="59">
        <v>1152</v>
      </c>
      <c r="N23" s="57">
        <v>8407</v>
      </c>
      <c r="O23" s="58">
        <v>205</v>
      </c>
      <c r="P23" s="59">
        <v>515</v>
      </c>
      <c r="Q23" s="57">
        <v>7868</v>
      </c>
      <c r="R23" s="58">
        <v>454</v>
      </c>
      <c r="S23" s="59">
        <v>599</v>
      </c>
      <c r="T23" s="57">
        <v>43697</v>
      </c>
      <c r="U23" s="58">
        <v>696</v>
      </c>
      <c r="V23" s="59">
        <v>1118</v>
      </c>
      <c r="W23" s="57">
        <v>3483</v>
      </c>
      <c r="X23" s="58">
        <v>94</v>
      </c>
      <c r="Y23" s="59">
        <v>301</v>
      </c>
      <c r="Z23" s="57">
        <v>3414</v>
      </c>
      <c r="AA23" s="58">
        <v>110</v>
      </c>
      <c r="AB23" s="59">
        <v>357</v>
      </c>
      <c r="AC23" s="57">
        <v>67693</v>
      </c>
      <c r="AD23" s="58">
        <v>2246</v>
      </c>
      <c r="AE23" s="59">
        <v>3167</v>
      </c>
      <c r="AF23" s="57">
        <v>40900</v>
      </c>
      <c r="AG23" s="58">
        <v>1145</v>
      </c>
      <c r="AH23" s="58">
        <v>973</v>
      </c>
      <c r="AI23" s="57">
        <v>58706</v>
      </c>
      <c r="AJ23" s="58">
        <v>1580</v>
      </c>
      <c r="AK23" s="59">
        <v>1107</v>
      </c>
      <c r="AL23" s="58">
        <v>59759</v>
      </c>
      <c r="AM23" s="58">
        <v>2445</v>
      </c>
      <c r="AN23" s="59">
        <v>1302</v>
      </c>
      <c r="AO23" s="57">
        <v>8993</v>
      </c>
      <c r="AP23" s="58">
        <v>110</v>
      </c>
      <c r="AQ23" s="59">
        <v>25</v>
      </c>
      <c r="AR23" s="57">
        <v>71225</v>
      </c>
      <c r="AS23" s="58">
        <v>973</v>
      </c>
      <c r="AT23" s="59">
        <v>1019</v>
      </c>
      <c r="AU23" s="57"/>
      <c r="AV23" s="58"/>
      <c r="AW23" s="59"/>
      <c r="AX23" s="57"/>
      <c r="AY23" s="58"/>
      <c r="AZ23" s="59"/>
      <c r="BA23" s="95">
        <v>2036</v>
      </c>
      <c r="BB23" s="96">
        <v>14</v>
      </c>
      <c r="BC23" s="97">
        <v>121</v>
      </c>
      <c r="BD23" s="57">
        <v>543</v>
      </c>
      <c r="BE23" s="58">
        <v>6</v>
      </c>
      <c r="BF23" s="59">
        <v>15</v>
      </c>
      <c r="BG23" s="95">
        <v>2024</v>
      </c>
      <c r="BH23" s="96">
        <v>33</v>
      </c>
      <c r="BI23" s="97">
        <v>200</v>
      </c>
      <c r="BJ23" s="95">
        <v>1254</v>
      </c>
      <c r="BK23" s="96">
        <v>15</v>
      </c>
      <c r="BL23" s="97">
        <v>42</v>
      </c>
      <c r="BM23" s="95"/>
      <c r="BN23" s="96"/>
      <c r="BO23" s="97"/>
      <c r="BP23" s="57">
        <v>3248</v>
      </c>
      <c r="BQ23" s="58">
        <v>9</v>
      </c>
      <c r="BR23" s="59">
        <v>34</v>
      </c>
      <c r="BS23" s="57">
        <v>1852</v>
      </c>
      <c r="BT23" s="58">
        <v>11</v>
      </c>
      <c r="BU23" s="59">
        <v>89</v>
      </c>
      <c r="BV23" s="57">
        <v>14178</v>
      </c>
      <c r="BW23" s="58">
        <v>90</v>
      </c>
      <c r="BX23" s="59">
        <v>184</v>
      </c>
      <c r="BY23" s="57">
        <v>8010</v>
      </c>
      <c r="BZ23" s="58">
        <v>36</v>
      </c>
      <c r="CA23" s="59">
        <v>30</v>
      </c>
    </row>
    <row r="24" spans="1:79" x14ac:dyDescent="0.2">
      <c r="A24" s="92" t="s">
        <v>315</v>
      </c>
      <c r="B24" s="11">
        <v>24847</v>
      </c>
      <c r="C24" s="9">
        <v>201</v>
      </c>
      <c r="D24" s="10">
        <v>49</v>
      </c>
      <c r="E24" s="11">
        <v>34720</v>
      </c>
      <c r="F24" s="9">
        <v>2654</v>
      </c>
      <c r="G24" s="10">
        <v>1339</v>
      </c>
      <c r="H24" s="11">
        <v>20910</v>
      </c>
      <c r="I24" s="9">
        <v>531</v>
      </c>
      <c r="J24" s="10">
        <v>363</v>
      </c>
      <c r="K24" s="11">
        <v>34141</v>
      </c>
      <c r="L24" s="9">
        <v>692</v>
      </c>
      <c r="M24" s="10">
        <v>1205</v>
      </c>
      <c r="N24" s="11">
        <v>7701</v>
      </c>
      <c r="O24" s="9">
        <v>122</v>
      </c>
      <c r="P24" s="10">
        <v>426</v>
      </c>
      <c r="Q24" s="11">
        <v>6653</v>
      </c>
      <c r="R24" s="9">
        <v>421</v>
      </c>
      <c r="S24" s="10">
        <v>728</v>
      </c>
      <c r="T24" s="11">
        <v>38402</v>
      </c>
      <c r="U24" s="9">
        <v>783</v>
      </c>
      <c r="V24" s="10">
        <v>1228</v>
      </c>
      <c r="W24" s="11">
        <v>2836</v>
      </c>
      <c r="X24" s="9">
        <v>103</v>
      </c>
      <c r="Y24" s="10">
        <v>246</v>
      </c>
      <c r="Z24" s="11">
        <v>2978</v>
      </c>
      <c r="AA24" s="9">
        <v>183</v>
      </c>
      <c r="AB24" s="10">
        <v>465</v>
      </c>
      <c r="AC24" s="11">
        <v>63352</v>
      </c>
      <c r="AD24" s="9">
        <v>2001</v>
      </c>
      <c r="AE24" s="10">
        <v>3155</v>
      </c>
      <c r="AF24" s="11">
        <v>35499</v>
      </c>
      <c r="AG24" s="9">
        <v>917</v>
      </c>
      <c r="AH24" s="9">
        <v>1020</v>
      </c>
      <c r="AI24" s="11">
        <v>49869</v>
      </c>
      <c r="AJ24" s="9">
        <v>1760</v>
      </c>
      <c r="AK24" s="10">
        <v>1087</v>
      </c>
      <c r="AL24" s="9">
        <v>49032</v>
      </c>
      <c r="AM24" s="9">
        <v>2925</v>
      </c>
      <c r="AN24" s="10">
        <v>1234</v>
      </c>
      <c r="AO24" s="11">
        <v>7642</v>
      </c>
      <c r="AP24" s="9">
        <v>67</v>
      </c>
      <c r="AQ24" s="10">
        <v>12</v>
      </c>
      <c r="AR24" s="92">
        <f>AL24</f>
        <v>49032</v>
      </c>
      <c r="AS24" s="93">
        <f>AM24</f>
        <v>2925</v>
      </c>
      <c r="AT24" s="94">
        <f>AN24+AO24</f>
        <v>8876</v>
      </c>
      <c r="AU24" s="92">
        <v>7591</v>
      </c>
      <c r="AV24" s="93">
        <v>84</v>
      </c>
      <c r="AW24" s="94">
        <v>32</v>
      </c>
      <c r="AX24" s="11">
        <v>6587</v>
      </c>
      <c r="AY24" s="9">
        <v>116</v>
      </c>
      <c r="AZ24" s="10">
        <v>59</v>
      </c>
      <c r="BA24" s="92">
        <v>1981</v>
      </c>
      <c r="BB24" s="93">
        <v>6</v>
      </c>
      <c r="BC24" s="94">
        <v>136</v>
      </c>
      <c r="BD24" s="11">
        <v>440</v>
      </c>
      <c r="BE24" s="9">
        <v>3</v>
      </c>
      <c r="BF24" s="10">
        <v>21</v>
      </c>
      <c r="BG24" s="92">
        <v>2396</v>
      </c>
      <c r="BH24" s="93">
        <v>6</v>
      </c>
      <c r="BI24" s="94">
        <v>158</v>
      </c>
      <c r="BJ24" s="92">
        <v>1158</v>
      </c>
      <c r="BK24" s="93">
        <v>8</v>
      </c>
      <c r="BL24" s="94">
        <v>26</v>
      </c>
      <c r="BM24" s="98">
        <v>1516</v>
      </c>
      <c r="BN24" s="99">
        <v>5</v>
      </c>
      <c r="BO24" s="100">
        <v>210</v>
      </c>
      <c r="BP24" s="11">
        <v>2553</v>
      </c>
      <c r="BQ24" s="9">
        <v>10</v>
      </c>
      <c r="BR24" s="10">
        <v>16</v>
      </c>
      <c r="BS24" s="11">
        <v>1586</v>
      </c>
      <c r="BT24" s="9">
        <v>8</v>
      </c>
      <c r="BU24" s="10">
        <v>84</v>
      </c>
      <c r="BV24" s="11">
        <v>11104</v>
      </c>
      <c r="BW24" s="9">
        <v>49</v>
      </c>
      <c r="BX24" s="10">
        <v>131</v>
      </c>
      <c r="BY24" s="11">
        <v>6286</v>
      </c>
      <c r="BZ24" s="9">
        <v>16</v>
      </c>
      <c r="CA24" s="10">
        <v>32</v>
      </c>
    </row>
    <row r="25" spans="1:79" x14ac:dyDescent="0.2">
      <c r="A25" s="87" t="s">
        <v>316</v>
      </c>
      <c r="B25" s="29">
        <v>34117</v>
      </c>
      <c r="C25" s="28">
        <v>513</v>
      </c>
      <c r="D25" s="30">
        <v>270</v>
      </c>
      <c r="E25" s="29">
        <v>47601</v>
      </c>
      <c r="F25" s="28">
        <v>4077</v>
      </c>
      <c r="G25" s="30">
        <v>2797</v>
      </c>
      <c r="H25" s="29">
        <v>31889</v>
      </c>
      <c r="I25" s="28">
        <v>1624</v>
      </c>
      <c r="J25" s="30">
        <v>1261</v>
      </c>
      <c r="K25" s="29">
        <v>40135</v>
      </c>
      <c r="L25" s="28">
        <v>1422</v>
      </c>
      <c r="M25" s="30">
        <v>2796</v>
      </c>
      <c r="N25" s="29">
        <v>8899</v>
      </c>
      <c r="O25" s="28">
        <v>292</v>
      </c>
      <c r="P25" s="30">
        <v>1227</v>
      </c>
      <c r="Q25" s="29">
        <v>7622</v>
      </c>
      <c r="R25" s="28">
        <v>612</v>
      </c>
      <c r="S25" s="30">
        <v>1432</v>
      </c>
      <c r="T25" s="29">
        <v>47529</v>
      </c>
      <c r="U25" s="28">
        <v>1326</v>
      </c>
      <c r="V25" s="30">
        <v>2771</v>
      </c>
      <c r="W25" s="29">
        <v>3508</v>
      </c>
      <c r="X25" s="28">
        <v>95</v>
      </c>
      <c r="Y25" s="30">
        <v>615</v>
      </c>
      <c r="Z25" s="29">
        <v>3479</v>
      </c>
      <c r="AA25" s="28">
        <v>104</v>
      </c>
      <c r="AB25" s="30">
        <v>722</v>
      </c>
      <c r="AC25" s="29">
        <v>52941</v>
      </c>
      <c r="AD25" s="28">
        <v>2589</v>
      </c>
      <c r="AE25" s="30">
        <v>6895</v>
      </c>
      <c r="AF25" s="29">
        <v>45914</v>
      </c>
      <c r="AG25" s="28">
        <v>1812</v>
      </c>
      <c r="AH25" s="28">
        <v>2090</v>
      </c>
      <c r="AI25" s="29">
        <v>67386</v>
      </c>
      <c r="AJ25" s="28">
        <v>2797</v>
      </c>
      <c r="AK25" s="30">
        <v>2516</v>
      </c>
      <c r="AL25" s="28">
        <v>67205</v>
      </c>
      <c r="AM25" s="28">
        <v>4031</v>
      </c>
      <c r="AN25" s="30">
        <v>2839</v>
      </c>
      <c r="AO25" s="29">
        <v>9503</v>
      </c>
      <c r="AP25" s="28">
        <v>273</v>
      </c>
      <c r="AQ25" s="30">
        <v>98</v>
      </c>
      <c r="AR25" s="87">
        <f t="shared" ref="AR25:AS30" si="0">AL25</f>
        <v>67205</v>
      </c>
      <c r="AS25" s="86">
        <f t="shared" si="0"/>
        <v>4031</v>
      </c>
      <c r="AT25" s="88">
        <f t="shared" ref="AT25:AT30" si="1">AN25+AO25</f>
        <v>12342</v>
      </c>
      <c r="AU25" s="87">
        <v>11694</v>
      </c>
      <c r="AV25" s="86">
        <v>390</v>
      </c>
      <c r="AW25" s="88">
        <v>200</v>
      </c>
      <c r="AX25" s="29">
        <v>9263</v>
      </c>
      <c r="AY25" s="28">
        <v>435</v>
      </c>
      <c r="AZ25" s="30">
        <v>322</v>
      </c>
      <c r="BA25" s="87">
        <v>2276</v>
      </c>
      <c r="BB25" s="86">
        <v>72</v>
      </c>
      <c r="BC25" s="88">
        <v>129</v>
      </c>
      <c r="BD25" s="29"/>
      <c r="BE25" s="28"/>
      <c r="BF25" s="30"/>
      <c r="BG25" s="87"/>
      <c r="BH25" s="86"/>
      <c r="BI25" s="88"/>
      <c r="BJ25" s="87">
        <v>1787</v>
      </c>
      <c r="BK25" s="86">
        <v>49</v>
      </c>
      <c r="BL25" s="88">
        <v>390</v>
      </c>
      <c r="BM25" s="101">
        <v>1669</v>
      </c>
      <c r="BN25" s="102">
        <v>69</v>
      </c>
      <c r="BO25" s="103">
        <v>385</v>
      </c>
      <c r="BP25" s="29">
        <v>4167</v>
      </c>
      <c r="BQ25" s="28">
        <v>112</v>
      </c>
      <c r="BR25" s="30">
        <v>93</v>
      </c>
      <c r="BS25" s="29">
        <v>2222</v>
      </c>
      <c r="BT25" s="28">
        <v>79</v>
      </c>
      <c r="BU25" s="30">
        <v>505</v>
      </c>
      <c r="BV25" s="29">
        <v>14737</v>
      </c>
      <c r="BW25" s="28">
        <v>327</v>
      </c>
      <c r="BX25" s="30">
        <v>393</v>
      </c>
      <c r="BY25" s="29">
        <v>5978</v>
      </c>
      <c r="BZ25" s="28">
        <v>165</v>
      </c>
      <c r="CA25" s="30">
        <v>77</v>
      </c>
    </row>
    <row r="26" spans="1:79" x14ac:dyDescent="0.2">
      <c r="A26" s="87" t="s">
        <v>317</v>
      </c>
      <c r="B26" s="29">
        <v>34494</v>
      </c>
      <c r="C26" s="28">
        <v>514</v>
      </c>
      <c r="D26" s="30">
        <v>220</v>
      </c>
      <c r="E26" s="29">
        <v>49028</v>
      </c>
      <c r="F26" s="28">
        <v>4129</v>
      </c>
      <c r="G26" s="30">
        <v>3083</v>
      </c>
      <c r="H26" s="29">
        <v>32563</v>
      </c>
      <c r="I26" s="28">
        <v>1810</v>
      </c>
      <c r="J26" s="30">
        <v>1245</v>
      </c>
      <c r="K26" s="29">
        <v>42294</v>
      </c>
      <c r="L26" s="28">
        <v>1421</v>
      </c>
      <c r="M26" s="30">
        <v>3031</v>
      </c>
      <c r="N26" s="29">
        <v>8684</v>
      </c>
      <c r="O26" s="28">
        <v>349</v>
      </c>
      <c r="P26" s="30">
        <v>1302</v>
      </c>
      <c r="Q26" s="29">
        <v>7889</v>
      </c>
      <c r="R26" s="28">
        <v>636</v>
      </c>
      <c r="S26" s="30">
        <v>1511</v>
      </c>
      <c r="T26" s="29">
        <v>49684</v>
      </c>
      <c r="U26" s="28">
        <v>1358</v>
      </c>
      <c r="V26" s="30">
        <v>3022</v>
      </c>
      <c r="W26" s="29">
        <v>3658</v>
      </c>
      <c r="X26" s="28">
        <v>99</v>
      </c>
      <c r="Y26" s="30">
        <v>703</v>
      </c>
      <c r="Z26" s="29">
        <v>3605</v>
      </c>
      <c r="AA26" s="28">
        <v>101</v>
      </c>
      <c r="AB26" s="30">
        <v>780</v>
      </c>
      <c r="AC26" s="29">
        <v>53160</v>
      </c>
      <c r="AD26" s="28">
        <v>2564</v>
      </c>
      <c r="AE26" s="30">
        <v>7429</v>
      </c>
      <c r="AF26" s="29">
        <v>48469</v>
      </c>
      <c r="AG26" s="28">
        <v>1990</v>
      </c>
      <c r="AH26" s="28">
        <v>2260</v>
      </c>
      <c r="AI26" s="29">
        <v>69949</v>
      </c>
      <c r="AJ26" s="28">
        <v>3026</v>
      </c>
      <c r="AK26" s="30">
        <v>2728</v>
      </c>
      <c r="AL26" s="28">
        <v>69404</v>
      </c>
      <c r="AM26" s="28">
        <v>4259</v>
      </c>
      <c r="AN26" s="30">
        <v>3015</v>
      </c>
      <c r="AO26" s="29">
        <v>9798</v>
      </c>
      <c r="AP26" s="28">
        <v>270</v>
      </c>
      <c r="AQ26" s="30">
        <v>86</v>
      </c>
      <c r="AR26" s="87">
        <f t="shared" si="0"/>
        <v>69404</v>
      </c>
      <c r="AS26" s="86">
        <f t="shared" si="0"/>
        <v>4259</v>
      </c>
      <c r="AT26" s="88">
        <f t="shared" si="1"/>
        <v>12813</v>
      </c>
      <c r="AU26" s="87">
        <v>12048</v>
      </c>
      <c r="AV26" s="86">
        <v>372</v>
      </c>
      <c r="AW26" s="88">
        <v>194</v>
      </c>
      <c r="AX26" s="29">
        <v>9737</v>
      </c>
      <c r="AY26" s="28">
        <v>482</v>
      </c>
      <c r="AZ26" s="30">
        <v>307</v>
      </c>
      <c r="BA26" s="87">
        <v>2345</v>
      </c>
      <c r="BB26" s="86">
        <v>83</v>
      </c>
      <c r="BC26" s="88">
        <v>131</v>
      </c>
      <c r="BD26" s="29">
        <v>599</v>
      </c>
      <c r="BE26" s="28">
        <v>33</v>
      </c>
      <c r="BF26" s="30">
        <v>107</v>
      </c>
      <c r="BG26" s="87">
        <v>1774</v>
      </c>
      <c r="BH26" s="86">
        <v>34</v>
      </c>
      <c r="BI26" s="88">
        <v>364</v>
      </c>
      <c r="BJ26" s="87">
        <v>1888</v>
      </c>
      <c r="BK26" s="86">
        <v>49</v>
      </c>
      <c r="BL26" s="88">
        <v>431</v>
      </c>
      <c r="BM26" s="101">
        <v>1634</v>
      </c>
      <c r="BN26" s="102">
        <v>52</v>
      </c>
      <c r="BO26" s="103">
        <v>398</v>
      </c>
      <c r="BP26" s="29">
        <v>4241</v>
      </c>
      <c r="BQ26" s="28">
        <v>109</v>
      </c>
      <c r="BR26" s="30">
        <v>96</v>
      </c>
      <c r="BS26" s="29">
        <v>2311</v>
      </c>
      <c r="BT26" s="28">
        <v>77</v>
      </c>
      <c r="BU26" s="30">
        <v>544</v>
      </c>
      <c r="BV26" s="29">
        <v>15193</v>
      </c>
      <c r="BW26" s="28">
        <v>377</v>
      </c>
      <c r="BX26" s="30">
        <v>439</v>
      </c>
      <c r="BY26" s="29">
        <v>6270</v>
      </c>
      <c r="BZ26" s="28">
        <v>197</v>
      </c>
      <c r="CA26" s="30">
        <v>83</v>
      </c>
    </row>
    <row r="27" spans="1:79" x14ac:dyDescent="0.2">
      <c r="A27" s="87" t="s">
        <v>318</v>
      </c>
      <c r="B27" s="29">
        <v>34710</v>
      </c>
      <c r="C27" s="28">
        <v>571</v>
      </c>
      <c r="D27" s="30">
        <v>233</v>
      </c>
      <c r="E27" s="29">
        <v>43958</v>
      </c>
      <c r="F27" s="28">
        <v>3975</v>
      </c>
      <c r="G27" s="30">
        <v>2956</v>
      </c>
      <c r="H27" s="29">
        <v>28418</v>
      </c>
      <c r="I27" s="28">
        <v>1405</v>
      </c>
      <c r="J27" s="30">
        <v>1079</v>
      </c>
      <c r="K27" s="29">
        <v>41420</v>
      </c>
      <c r="L27" s="28">
        <v>1362</v>
      </c>
      <c r="M27" s="30">
        <v>2887</v>
      </c>
      <c r="N27" s="29">
        <v>7900</v>
      </c>
      <c r="O27" s="28">
        <v>295</v>
      </c>
      <c r="P27" s="30">
        <v>1308</v>
      </c>
      <c r="Q27" s="29">
        <v>6431</v>
      </c>
      <c r="R27" s="28">
        <v>465</v>
      </c>
      <c r="S27" s="30">
        <v>1166</v>
      </c>
      <c r="T27" s="29">
        <v>48930</v>
      </c>
      <c r="U27" s="28">
        <v>1283</v>
      </c>
      <c r="V27" s="30">
        <v>2923</v>
      </c>
      <c r="W27" s="29">
        <v>3150</v>
      </c>
      <c r="X27" s="28">
        <v>112</v>
      </c>
      <c r="Y27" s="30">
        <v>627</v>
      </c>
      <c r="Z27" s="29">
        <v>3089</v>
      </c>
      <c r="AA27" s="28">
        <v>93</v>
      </c>
      <c r="AB27" s="30">
        <v>691</v>
      </c>
      <c r="AC27" s="29">
        <v>52102</v>
      </c>
      <c r="AD27" s="28">
        <v>2646</v>
      </c>
      <c r="AE27" s="30">
        <v>7409</v>
      </c>
      <c r="AF27" s="29">
        <v>47321</v>
      </c>
      <c r="AG27" s="28">
        <v>1819</v>
      </c>
      <c r="AH27" s="28">
        <v>2204</v>
      </c>
      <c r="AI27" s="29">
        <v>69232</v>
      </c>
      <c r="AJ27" s="28">
        <v>3334</v>
      </c>
      <c r="AK27" s="30">
        <v>2683</v>
      </c>
      <c r="AL27" s="28">
        <v>68556</v>
      </c>
      <c r="AM27" s="28">
        <v>3972</v>
      </c>
      <c r="AN27" s="30">
        <v>2858</v>
      </c>
      <c r="AO27" s="29">
        <v>9742</v>
      </c>
      <c r="AP27" s="28">
        <v>262</v>
      </c>
      <c r="AQ27" s="30">
        <v>68</v>
      </c>
      <c r="AR27" s="87">
        <f t="shared" si="0"/>
        <v>68556</v>
      </c>
      <c r="AS27" s="86">
        <f t="shared" si="0"/>
        <v>3972</v>
      </c>
      <c r="AT27" s="88">
        <f t="shared" si="1"/>
        <v>12600</v>
      </c>
      <c r="AU27" s="87">
        <v>12012</v>
      </c>
      <c r="AV27" s="86">
        <v>374</v>
      </c>
      <c r="AW27" s="88">
        <v>174</v>
      </c>
      <c r="AX27" s="29">
        <v>9460</v>
      </c>
      <c r="AY27" s="28">
        <v>435</v>
      </c>
      <c r="AZ27" s="30">
        <v>315</v>
      </c>
      <c r="BA27" s="87">
        <v>2171</v>
      </c>
      <c r="BB27" s="86">
        <v>75</v>
      </c>
      <c r="BC27" s="88">
        <v>103</v>
      </c>
      <c r="BD27" s="29">
        <v>440</v>
      </c>
      <c r="BE27" s="28">
        <v>16</v>
      </c>
      <c r="BF27" s="30">
        <v>61</v>
      </c>
      <c r="BG27" s="87"/>
      <c r="BH27" s="86"/>
      <c r="BI27" s="88"/>
      <c r="BJ27" s="87">
        <v>1358</v>
      </c>
      <c r="BK27" s="86">
        <v>80</v>
      </c>
      <c r="BL27" s="88">
        <v>338</v>
      </c>
      <c r="BM27" s="101">
        <v>1129</v>
      </c>
      <c r="BN27" s="102">
        <v>56</v>
      </c>
      <c r="BO27" s="103">
        <v>318</v>
      </c>
      <c r="BP27" s="29">
        <v>4379</v>
      </c>
      <c r="BQ27" s="28">
        <v>78</v>
      </c>
      <c r="BR27" s="30">
        <v>81</v>
      </c>
      <c r="BS27" s="29">
        <v>2072</v>
      </c>
      <c r="BT27" s="28">
        <v>64</v>
      </c>
      <c r="BU27" s="30">
        <v>550</v>
      </c>
      <c r="BV27" s="29">
        <v>14777</v>
      </c>
      <c r="BW27" s="28">
        <v>356</v>
      </c>
      <c r="BX27" s="30">
        <v>376</v>
      </c>
      <c r="BY27" s="29">
        <v>6122</v>
      </c>
      <c r="BZ27" s="28">
        <v>118</v>
      </c>
      <c r="CA27" s="30">
        <v>65</v>
      </c>
    </row>
    <row r="28" spans="1:79" x14ac:dyDescent="0.2">
      <c r="A28" s="87" t="s">
        <v>319</v>
      </c>
      <c r="B28" s="29">
        <v>34947</v>
      </c>
      <c r="C28" s="28">
        <v>685</v>
      </c>
      <c r="D28" s="30">
        <v>290</v>
      </c>
      <c r="E28" s="29">
        <v>50031</v>
      </c>
      <c r="F28" s="28">
        <v>4323</v>
      </c>
      <c r="G28" s="30">
        <v>2978</v>
      </c>
      <c r="H28" s="29">
        <v>33561</v>
      </c>
      <c r="I28" s="28">
        <v>1785</v>
      </c>
      <c r="J28" s="30">
        <v>1285</v>
      </c>
      <c r="K28" s="29">
        <v>44520</v>
      </c>
      <c r="L28" s="28">
        <v>1457</v>
      </c>
      <c r="M28" s="30">
        <v>2854</v>
      </c>
      <c r="N28" s="29">
        <v>9133</v>
      </c>
      <c r="O28" s="28">
        <v>351</v>
      </c>
      <c r="P28" s="30">
        <v>1422</v>
      </c>
      <c r="Q28" s="29">
        <v>8663</v>
      </c>
      <c r="R28" s="28">
        <v>682</v>
      </c>
      <c r="S28" s="30">
        <v>1317</v>
      </c>
      <c r="T28" s="29">
        <v>50944</v>
      </c>
      <c r="U28" s="28">
        <v>1565</v>
      </c>
      <c r="V28" s="30">
        <v>2945</v>
      </c>
      <c r="W28" s="29">
        <v>3653</v>
      </c>
      <c r="X28" s="28">
        <v>125</v>
      </c>
      <c r="Y28" s="30">
        <v>694</v>
      </c>
      <c r="Z28" s="29">
        <v>3704</v>
      </c>
      <c r="AA28" s="28">
        <v>98</v>
      </c>
      <c r="AB28" s="30">
        <v>639</v>
      </c>
      <c r="AC28" s="29">
        <v>57397</v>
      </c>
      <c r="AD28" s="28">
        <v>3042</v>
      </c>
      <c r="AE28" s="30">
        <v>7609</v>
      </c>
      <c r="AF28" s="29">
        <v>50583</v>
      </c>
      <c r="AG28" s="28">
        <v>2022</v>
      </c>
      <c r="AH28" s="28">
        <v>2318</v>
      </c>
      <c r="AI28" s="29">
        <v>72783</v>
      </c>
      <c r="AJ28" s="28">
        <v>3290</v>
      </c>
      <c r="AK28" s="30">
        <v>2850</v>
      </c>
      <c r="AL28" s="28">
        <v>71454</v>
      </c>
      <c r="AM28" s="28">
        <v>4387</v>
      </c>
      <c r="AN28" s="30">
        <v>3101</v>
      </c>
      <c r="AO28" s="29">
        <v>10042</v>
      </c>
      <c r="AP28" s="28">
        <v>306</v>
      </c>
      <c r="AQ28" s="30">
        <v>83</v>
      </c>
      <c r="AR28" s="87">
        <f t="shared" si="0"/>
        <v>71454</v>
      </c>
      <c r="AS28" s="86">
        <f t="shared" si="0"/>
        <v>4387</v>
      </c>
      <c r="AT28" s="88">
        <f t="shared" si="1"/>
        <v>13143</v>
      </c>
      <c r="AU28" s="87">
        <v>12250</v>
      </c>
      <c r="AV28" s="86">
        <v>408</v>
      </c>
      <c r="AW28" s="88">
        <v>200</v>
      </c>
      <c r="AX28" s="29">
        <v>9936</v>
      </c>
      <c r="AY28" s="28">
        <v>504</v>
      </c>
      <c r="AZ28" s="30">
        <v>342</v>
      </c>
      <c r="BA28" s="87">
        <v>2428</v>
      </c>
      <c r="BB28" s="86">
        <v>71</v>
      </c>
      <c r="BC28" s="88">
        <v>131</v>
      </c>
      <c r="BD28" s="29">
        <v>620</v>
      </c>
      <c r="BE28" s="28">
        <v>13</v>
      </c>
      <c r="BF28" s="30">
        <v>65</v>
      </c>
      <c r="BG28" s="87">
        <v>1812</v>
      </c>
      <c r="BH28" s="86">
        <v>57</v>
      </c>
      <c r="BI28" s="88">
        <v>371</v>
      </c>
      <c r="BJ28" s="87">
        <v>1969</v>
      </c>
      <c r="BK28" s="86">
        <v>67</v>
      </c>
      <c r="BL28" s="88">
        <v>401</v>
      </c>
      <c r="BM28" s="101">
        <v>1840</v>
      </c>
      <c r="BN28" s="102">
        <v>67</v>
      </c>
      <c r="BO28" s="103">
        <v>383</v>
      </c>
      <c r="BP28" s="29">
        <v>4501</v>
      </c>
      <c r="BQ28" s="28">
        <v>82</v>
      </c>
      <c r="BR28" s="30">
        <v>115</v>
      </c>
      <c r="BS28" s="29">
        <v>2280</v>
      </c>
      <c r="BT28" s="28">
        <v>96</v>
      </c>
      <c r="BU28" s="30">
        <v>547</v>
      </c>
      <c r="BV28" s="29">
        <v>15752</v>
      </c>
      <c r="BW28" s="28">
        <v>361</v>
      </c>
      <c r="BX28" s="30">
        <v>429</v>
      </c>
      <c r="BY28" s="29">
        <v>6822</v>
      </c>
      <c r="BZ28" s="28">
        <v>206</v>
      </c>
      <c r="CA28" s="30">
        <v>76</v>
      </c>
    </row>
    <row r="29" spans="1:79" x14ac:dyDescent="0.2">
      <c r="A29" s="87" t="s">
        <v>320</v>
      </c>
      <c r="B29" s="29">
        <v>38031</v>
      </c>
      <c r="C29" s="28">
        <v>586</v>
      </c>
      <c r="D29" s="30">
        <v>236</v>
      </c>
      <c r="E29" s="29">
        <v>55219</v>
      </c>
      <c r="F29" s="28">
        <v>5078</v>
      </c>
      <c r="G29" s="30">
        <v>3012</v>
      </c>
      <c r="H29" s="29">
        <v>36012</v>
      </c>
      <c r="I29" s="28">
        <v>1930</v>
      </c>
      <c r="J29" s="30">
        <v>1304</v>
      </c>
      <c r="K29" s="29">
        <v>47963</v>
      </c>
      <c r="L29" s="28">
        <v>1465</v>
      </c>
      <c r="M29" s="30">
        <v>2845</v>
      </c>
      <c r="N29" s="29">
        <v>10586</v>
      </c>
      <c r="O29" s="28">
        <v>372</v>
      </c>
      <c r="P29" s="30">
        <v>1332</v>
      </c>
      <c r="Q29" s="29">
        <v>10939</v>
      </c>
      <c r="R29" s="28">
        <v>684</v>
      </c>
      <c r="S29" s="30">
        <v>1147</v>
      </c>
      <c r="T29" s="29">
        <v>55936</v>
      </c>
      <c r="U29" s="28">
        <v>1466</v>
      </c>
      <c r="V29" s="30">
        <v>2852</v>
      </c>
      <c r="W29" s="29">
        <v>4523</v>
      </c>
      <c r="X29" s="28">
        <v>151</v>
      </c>
      <c r="Y29" s="30">
        <v>683</v>
      </c>
      <c r="Z29" s="29">
        <v>4529</v>
      </c>
      <c r="AA29" s="28">
        <v>116</v>
      </c>
      <c r="AB29" s="30">
        <v>544</v>
      </c>
      <c r="AC29" s="29">
        <v>68389</v>
      </c>
      <c r="AD29" s="28">
        <v>3181</v>
      </c>
      <c r="AE29" s="30">
        <v>6746</v>
      </c>
      <c r="AF29" s="29">
        <v>54532</v>
      </c>
      <c r="AG29" s="28">
        <v>2302</v>
      </c>
      <c r="AH29" s="28">
        <v>2583</v>
      </c>
      <c r="AI29" s="29">
        <v>78200</v>
      </c>
      <c r="AJ29" s="28">
        <v>3670</v>
      </c>
      <c r="AK29" s="30">
        <v>3253</v>
      </c>
      <c r="AL29" s="28">
        <v>76890</v>
      </c>
      <c r="AM29" s="28">
        <v>5137</v>
      </c>
      <c r="AN29" s="30">
        <v>3604</v>
      </c>
      <c r="AO29" s="29">
        <v>10555</v>
      </c>
      <c r="AP29" s="28">
        <v>292</v>
      </c>
      <c r="AQ29" s="30">
        <v>117</v>
      </c>
      <c r="AR29" s="87">
        <f t="shared" si="0"/>
        <v>76890</v>
      </c>
      <c r="AS29" s="86">
        <f t="shared" si="0"/>
        <v>5137</v>
      </c>
      <c r="AT29" s="88">
        <f t="shared" si="1"/>
        <v>14159</v>
      </c>
      <c r="AU29" s="87">
        <v>12695</v>
      </c>
      <c r="AV29" s="86">
        <v>382</v>
      </c>
      <c r="AW29" s="88">
        <v>188</v>
      </c>
      <c r="AX29" s="29">
        <v>10359</v>
      </c>
      <c r="AY29" s="28">
        <v>481</v>
      </c>
      <c r="AZ29" s="30">
        <v>334</v>
      </c>
      <c r="BA29" s="87">
        <v>2633</v>
      </c>
      <c r="BB29" s="86">
        <v>92</v>
      </c>
      <c r="BC29" s="88">
        <v>131</v>
      </c>
      <c r="BD29" s="29">
        <v>673</v>
      </c>
      <c r="BE29" s="28">
        <v>18</v>
      </c>
      <c r="BF29" s="30">
        <v>58</v>
      </c>
      <c r="BG29" s="87">
        <v>2687</v>
      </c>
      <c r="BH29" s="86">
        <v>38</v>
      </c>
      <c r="BI29" s="88">
        <v>288</v>
      </c>
      <c r="BJ29" s="87">
        <v>1781</v>
      </c>
      <c r="BK29" s="86">
        <v>56</v>
      </c>
      <c r="BL29" s="88">
        <v>372</v>
      </c>
      <c r="BM29" s="101">
        <v>2192</v>
      </c>
      <c r="BN29" s="102">
        <v>58</v>
      </c>
      <c r="BO29" s="103">
        <v>378</v>
      </c>
      <c r="BP29" s="29">
        <v>4681</v>
      </c>
      <c r="BQ29" s="28">
        <v>71</v>
      </c>
      <c r="BR29" s="30">
        <v>105</v>
      </c>
      <c r="BS29" s="29">
        <v>2515</v>
      </c>
      <c r="BT29" s="28">
        <v>91</v>
      </c>
      <c r="BU29" s="30">
        <v>448</v>
      </c>
      <c r="BV29" s="29">
        <v>16511</v>
      </c>
      <c r="BW29" s="28">
        <v>330</v>
      </c>
      <c r="BX29" s="30">
        <v>412</v>
      </c>
      <c r="BY29" s="29">
        <v>7607</v>
      </c>
      <c r="BZ29" s="28">
        <v>178</v>
      </c>
      <c r="CA29" s="30">
        <v>79</v>
      </c>
    </row>
    <row r="30" spans="1:79" ht="16" thickBot="1" x14ac:dyDescent="0.25">
      <c r="A30" s="95" t="s">
        <v>321</v>
      </c>
      <c r="B30" s="57">
        <v>33204</v>
      </c>
      <c r="C30" s="58">
        <v>436</v>
      </c>
      <c r="D30" s="59">
        <v>111</v>
      </c>
      <c r="E30" s="57">
        <v>45656</v>
      </c>
      <c r="F30" s="58">
        <v>3261</v>
      </c>
      <c r="G30" s="59">
        <v>1424</v>
      </c>
      <c r="H30" s="57">
        <v>27247</v>
      </c>
      <c r="I30" s="58">
        <v>781</v>
      </c>
      <c r="J30" s="59">
        <v>415</v>
      </c>
      <c r="K30" s="57">
        <v>39465</v>
      </c>
      <c r="L30" s="58">
        <v>729</v>
      </c>
      <c r="M30" s="59">
        <v>1279</v>
      </c>
      <c r="N30" s="57">
        <v>8430</v>
      </c>
      <c r="O30" s="58">
        <v>186</v>
      </c>
      <c r="P30" s="59">
        <v>558</v>
      </c>
      <c r="Q30" s="57">
        <v>8230</v>
      </c>
      <c r="R30" s="58">
        <v>469</v>
      </c>
      <c r="S30" s="59">
        <v>604</v>
      </c>
      <c r="T30" s="57">
        <v>45225</v>
      </c>
      <c r="U30" s="58">
        <v>656</v>
      </c>
      <c r="V30" s="59">
        <v>1248</v>
      </c>
      <c r="W30" s="57">
        <v>3325</v>
      </c>
      <c r="X30" s="58">
        <v>79</v>
      </c>
      <c r="Y30" s="59">
        <v>301</v>
      </c>
      <c r="Z30" s="57">
        <v>3292</v>
      </c>
      <c r="AA30" s="58">
        <v>87</v>
      </c>
      <c r="AB30" s="59">
        <v>336</v>
      </c>
      <c r="AC30" s="57">
        <v>68474</v>
      </c>
      <c r="AD30" s="58">
        <v>2183</v>
      </c>
      <c r="AE30" s="59">
        <v>3159</v>
      </c>
      <c r="AF30" s="57">
        <v>42093</v>
      </c>
      <c r="AG30" s="58">
        <v>1149</v>
      </c>
      <c r="AH30" s="58">
        <v>1146</v>
      </c>
      <c r="AI30" s="57">
        <v>60216</v>
      </c>
      <c r="AJ30" s="58">
        <v>1773</v>
      </c>
      <c r="AK30" s="59">
        <v>1259</v>
      </c>
      <c r="AL30" s="58">
        <v>60873</v>
      </c>
      <c r="AM30" s="58">
        <v>2572</v>
      </c>
      <c r="AN30" s="59">
        <v>1408</v>
      </c>
      <c r="AO30" s="57">
        <v>10008</v>
      </c>
      <c r="AP30" s="58">
        <v>128</v>
      </c>
      <c r="AQ30" s="59">
        <v>43</v>
      </c>
      <c r="AR30" s="95">
        <f t="shared" si="0"/>
        <v>60873</v>
      </c>
      <c r="AS30" s="96">
        <f t="shared" si="0"/>
        <v>2572</v>
      </c>
      <c r="AT30" s="97">
        <f t="shared" si="1"/>
        <v>11416</v>
      </c>
      <c r="AU30" s="95">
        <v>10497</v>
      </c>
      <c r="AV30" s="96">
        <v>164</v>
      </c>
      <c r="AW30" s="97">
        <v>64</v>
      </c>
      <c r="AX30" s="57">
        <v>8006</v>
      </c>
      <c r="AY30" s="58">
        <v>223</v>
      </c>
      <c r="AZ30" s="59">
        <v>84</v>
      </c>
      <c r="BA30" s="95">
        <v>2160</v>
      </c>
      <c r="BB30" s="96">
        <v>17</v>
      </c>
      <c r="BC30" s="97">
        <v>77</v>
      </c>
      <c r="BD30" s="57">
        <v>503</v>
      </c>
      <c r="BE30" s="58">
        <v>3</v>
      </c>
      <c r="BF30" s="59">
        <v>18</v>
      </c>
      <c r="BG30" s="95">
        <v>2033</v>
      </c>
      <c r="BH30" s="96">
        <v>18</v>
      </c>
      <c r="BI30" s="97">
        <v>223</v>
      </c>
      <c r="BJ30" s="95">
        <v>1122</v>
      </c>
      <c r="BK30" s="96">
        <v>12</v>
      </c>
      <c r="BL30" s="97">
        <v>38</v>
      </c>
      <c r="BM30" s="104">
        <v>1638</v>
      </c>
      <c r="BN30" s="105">
        <v>19</v>
      </c>
      <c r="BO30" s="106">
        <v>158</v>
      </c>
      <c r="BP30" s="57">
        <v>3258</v>
      </c>
      <c r="BQ30" s="58">
        <v>13</v>
      </c>
      <c r="BR30" s="59">
        <v>38</v>
      </c>
      <c r="BS30" s="57">
        <v>1893</v>
      </c>
      <c r="BT30" s="58">
        <v>18</v>
      </c>
      <c r="BU30" s="59">
        <v>107</v>
      </c>
      <c r="BV30" s="57">
        <v>14908</v>
      </c>
      <c r="BW30" s="58">
        <v>91</v>
      </c>
      <c r="BX30" s="59">
        <v>195</v>
      </c>
      <c r="BY30" s="57">
        <v>8555</v>
      </c>
      <c r="BZ30" s="58">
        <v>44</v>
      </c>
      <c r="CA30" s="59">
        <v>46</v>
      </c>
    </row>
    <row r="31" spans="1:79" x14ac:dyDescent="0.2">
      <c r="A31" s="86" t="s">
        <v>322</v>
      </c>
      <c r="B31" s="29">
        <v>26448</v>
      </c>
      <c r="C31" s="28">
        <v>287</v>
      </c>
      <c r="D31" s="30">
        <v>62</v>
      </c>
      <c r="E31" s="29">
        <v>37403</v>
      </c>
      <c r="F31" s="28">
        <v>2352</v>
      </c>
      <c r="G31" s="30">
        <v>1168</v>
      </c>
      <c r="H31" s="29">
        <v>22711</v>
      </c>
      <c r="I31" s="28">
        <v>545</v>
      </c>
      <c r="J31" s="30">
        <v>411</v>
      </c>
      <c r="K31" s="29">
        <v>36012</v>
      </c>
      <c r="L31" s="28">
        <v>640</v>
      </c>
      <c r="M31" s="30">
        <v>1205</v>
      </c>
      <c r="N31" s="29">
        <v>8913</v>
      </c>
      <c r="O31" s="28">
        <v>151</v>
      </c>
      <c r="P31" s="30">
        <v>437</v>
      </c>
      <c r="Q31" s="29">
        <v>7725</v>
      </c>
      <c r="R31" s="28">
        <v>408</v>
      </c>
      <c r="S31" s="30">
        <v>720</v>
      </c>
      <c r="T31" s="29">
        <v>40903</v>
      </c>
      <c r="U31" s="28">
        <v>603</v>
      </c>
      <c r="V31" s="30">
        <v>1164</v>
      </c>
      <c r="W31" s="29">
        <v>3390</v>
      </c>
      <c r="X31" s="28">
        <v>79</v>
      </c>
      <c r="Y31" s="30">
        <v>226</v>
      </c>
      <c r="Z31" s="29">
        <v>3305</v>
      </c>
      <c r="AA31" s="28">
        <v>119</v>
      </c>
      <c r="AB31" s="30">
        <v>459</v>
      </c>
      <c r="AC31" s="29">
        <v>67401</v>
      </c>
      <c r="AD31" s="28">
        <v>2075</v>
      </c>
      <c r="AE31" s="30">
        <v>3065</v>
      </c>
      <c r="AF31" s="29">
        <v>37162</v>
      </c>
      <c r="AG31" s="28">
        <v>954</v>
      </c>
      <c r="AH31" s="28">
        <v>981</v>
      </c>
      <c r="AI31" s="29">
        <v>52535</v>
      </c>
      <c r="AJ31" s="28">
        <v>1455</v>
      </c>
      <c r="AK31" s="30">
        <v>1062</v>
      </c>
      <c r="AL31" s="28">
        <v>52843</v>
      </c>
      <c r="AM31" s="28">
        <v>2028</v>
      </c>
      <c r="AN31" s="30">
        <v>1189</v>
      </c>
      <c r="AO31" s="29">
        <v>8421</v>
      </c>
      <c r="AP31" s="28">
        <v>103</v>
      </c>
      <c r="AQ31" s="30">
        <v>27</v>
      </c>
      <c r="AR31" s="29">
        <v>61342</v>
      </c>
      <c r="AS31" s="28">
        <v>743</v>
      </c>
      <c r="AT31" s="30">
        <v>924</v>
      </c>
      <c r="AU31" s="29">
        <v>7995</v>
      </c>
      <c r="AV31" s="28">
        <v>106</v>
      </c>
      <c r="AW31" s="30">
        <v>48</v>
      </c>
      <c r="AX31" s="29">
        <v>7496</v>
      </c>
      <c r="AY31" s="28">
        <v>111</v>
      </c>
      <c r="AZ31" s="30">
        <v>74</v>
      </c>
      <c r="BA31" s="92">
        <v>2164</v>
      </c>
      <c r="BB31" s="93">
        <v>5</v>
      </c>
      <c r="BC31" s="94">
        <v>74</v>
      </c>
      <c r="BD31" s="11">
        <v>494</v>
      </c>
      <c r="BE31" s="9">
        <v>2</v>
      </c>
      <c r="BF31" s="10">
        <v>10</v>
      </c>
      <c r="BG31" s="92">
        <v>2660</v>
      </c>
      <c r="BH31" s="93">
        <v>8</v>
      </c>
      <c r="BI31" s="94">
        <v>177</v>
      </c>
      <c r="BJ31" s="92">
        <v>1127</v>
      </c>
      <c r="BK31" s="93">
        <v>11</v>
      </c>
      <c r="BL31" s="94">
        <v>47</v>
      </c>
      <c r="BM31" s="92">
        <v>0</v>
      </c>
      <c r="BN31" s="93">
        <v>0</v>
      </c>
      <c r="BO31" s="94">
        <v>0</v>
      </c>
      <c r="BP31" s="11">
        <v>2799</v>
      </c>
      <c r="BQ31" s="9">
        <v>14</v>
      </c>
      <c r="BR31" s="10">
        <v>38</v>
      </c>
      <c r="BS31" s="11">
        <v>1922</v>
      </c>
      <c r="BT31" s="9">
        <v>18</v>
      </c>
      <c r="BU31" s="10">
        <v>88</v>
      </c>
      <c r="BV31" s="11">
        <v>11869</v>
      </c>
      <c r="BW31" s="9">
        <v>60</v>
      </c>
      <c r="BX31" s="10">
        <v>154</v>
      </c>
      <c r="BY31" s="11">
        <v>7546</v>
      </c>
      <c r="BZ31" s="9">
        <v>16</v>
      </c>
      <c r="CA31" s="10">
        <v>26</v>
      </c>
    </row>
    <row r="32" spans="1:79" x14ac:dyDescent="0.2">
      <c r="A32" s="86" t="s">
        <v>323</v>
      </c>
      <c r="B32" s="29">
        <v>26468</v>
      </c>
      <c r="C32" s="28">
        <v>548</v>
      </c>
      <c r="D32" s="30">
        <v>216</v>
      </c>
      <c r="E32" s="29">
        <v>32795</v>
      </c>
      <c r="F32" s="28">
        <v>2647</v>
      </c>
      <c r="G32" s="30">
        <v>2326</v>
      </c>
      <c r="H32" s="29">
        <v>21378</v>
      </c>
      <c r="I32" s="28">
        <v>1558</v>
      </c>
      <c r="J32" s="30">
        <v>978</v>
      </c>
      <c r="K32" s="29">
        <v>31799</v>
      </c>
      <c r="L32" s="28">
        <v>2236</v>
      </c>
      <c r="M32" s="30">
        <v>2751</v>
      </c>
      <c r="N32" s="29">
        <v>5601</v>
      </c>
      <c r="O32" s="28">
        <v>262</v>
      </c>
      <c r="P32" s="30">
        <v>1042</v>
      </c>
      <c r="Q32" s="29">
        <v>4828</v>
      </c>
      <c r="R32" s="28">
        <v>541</v>
      </c>
      <c r="S32" s="30">
        <v>1243</v>
      </c>
      <c r="T32" s="29">
        <v>38383</v>
      </c>
      <c r="U32" s="28">
        <v>1852</v>
      </c>
      <c r="V32" s="30">
        <v>2669</v>
      </c>
      <c r="W32" s="29">
        <v>2065</v>
      </c>
      <c r="X32" s="28">
        <v>129</v>
      </c>
      <c r="Y32" s="30">
        <v>577</v>
      </c>
      <c r="Z32" s="29">
        <v>2192</v>
      </c>
      <c r="AA32" s="28">
        <v>88</v>
      </c>
      <c r="AB32" s="30">
        <v>697</v>
      </c>
      <c r="AC32" s="29">
        <v>49384</v>
      </c>
      <c r="AD32" s="28">
        <v>2309</v>
      </c>
      <c r="AE32" s="30">
        <v>6735</v>
      </c>
      <c r="AF32" s="29">
        <v>37671</v>
      </c>
      <c r="AG32" s="28">
        <v>2152</v>
      </c>
      <c r="AH32" s="28">
        <v>2118</v>
      </c>
      <c r="AI32" s="29">
        <v>52099</v>
      </c>
      <c r="AJ32" s="28">
        <v>7980</v>
      </c>
      <c r="AK32" s="30">
        <v>3397</v>
      </c>
      <c r="AL32" s="28">
        <v>51627</v>
      </c>
      <c r="AM32" s="28">
        <v>8852</v>
      </c>
      <c r="AN32" s="30">
        <v>3219</v>
      </c>
      <c r="AO32" s="29">
        <v>7896</v>
      </c>
      <c r="AP32" s="28">
        <v>404</v>
      </c>
      <c r="AQ32" s="30">
        <v>88</v>
      </c>
      <c r="AR32" s="29">
        <v>67648</v>
      </c>
      <c r="AS32" s="28">
        <v>1927</v>
      </c>
      <c r="AT32" s="30">
        <v>2167</v>
      </c>
      <c r="AU32" s="29">
        <v>10120</v>
      </c>
      <c r="AV32" s="28">
        <v>307</v>
      </c>
      <c r="AW32" s="30">
        <v>175</v>
      </c>
      <c r="AX32" s="29">
        <v>8575</v>
      </c>
      <c r="AY32" s="28">
        <v>478</v>
      </c>
      <c r="AZ32" s="30">
        <v>292</v>
      </c>
      <c r="BA32" s="87">
        <v>1252</v>
      </c>
      <c r="BB32" s="86">
        <v>37</v>
      </c>
      <c r="BC32" s="88">
        <v>79</v>
      </c>
      <c r="BD32" s="29">
        <v>372</v>
      </c>
      <c r="BE32" s="28">
        <v>6</v>
      </c>
      <c r="BF32" s="30">
        <v>40</v>
      </c>
      <c r="BG32" s="87">
        <v>1182</v>
      </c>
      <c r="BH32" s="86">
        <v>46</v>
      </c>
      <c r="BI32" s="88">
        <v>302</v>
      </c>
      <c r="BJ32" s="87">
        <v>1253</v>
      </c>
      <c r="BK32" s="86">
        <v>67</v>
      </c>
      <c r="BL32" s="88">
        <v>263</v>
      </c>
      <c r="BM32" s="87">
        <v>0</v>
      </c>
      <c r="BN32" s="86">
        <v>0</v>
      </c>
      <c r="BO32" s="88">
        <v>0</v>
      </c>
      <c r="BP32" s="29">
        <v>3522</v>
      </c>
      <c r="BQ32" s="28">
        <v>68</v>
      </c>
      <c r="BR32" s="30">
        <v>78</v>
      </c>
      <c r="BS32" s="29">
        <v>1481</v>
      </c>
      <c r="BT32" s="28">
        <v>71</v>
      </c>
      <c r="BU32" s="30">
        <v>440</v>
      </c>
      <c r="BV32" s="29">
        <v>11383</v>
      </c>
      <c r="BW32" s="28">
        <v>309</v>
      </c>
      <c r="BX32" s="30">
        <v>346</v>
      </c>
      <c r="BY32" s="29">
        <v>5841</v>
      </c>
      <c r="BZ32" s="28">
        <v>144</v>
      </c>
      <c r="CA32" s="30">
        <v>66</v>
      </c>
    </row>
    <row r="33" spans="1:79" x14ac:dyDescent="0.2">
      <c r="A33" s="86" t="s">
        <v>324</v>
      </c>
      <c r="B33" s="29">
        <v>32007</v>
      </c>
      <c r="C33" s="28">
        <v>490</v>
      </c>
      <c r="D33" s="30">
        <v>200</v>
      </c>
      <c r="E33" s="29">
        <v>45103</v>
      </c>
      <c r="F33" s="28">
        <v>3092</v>
      </c>
      <c r="G33" s="30">
        <v>2780</v>
      </c>
      <c r="H33" s="29">
        <v>28966</v>
      </c>
      <c r="I33" s="28">
        <v>1594</v>
      </c>
      <c r="J33" s="30">
        <v>1215</v>
      </c>
      <c r="K33" s="29">
        <v>41291</v>
      </c>
      <c r="L33" s="28">
        <v>1544</v>
      </c>
      <c r="M33" s="30">
        <v>3037</v>
      </c>
      <c r="N33" s="29">
        <v>8064</v>
      </c>
      <c r="O33" s="28">
        <v>326</v>
      </c>
      <c r="P33" s="30">
        <v>1365</v>
      </c>
      <c r="Q33" s="29">
        <v>7328</v>
      </c>
      <c r="R33" s="28">
        <v>608</v>
      </c>
      <c r="S33" s="30">
        <v>1565</v>
      </c>
      <c r="T33" s="29">
        <v>48221</v>
      </c>
      <c r="U33" s="28">
        <v>1555</v>
      </c>
      <c r="V33" s="30">
        <v>3060</v>
      </c>
      <c r="W33" s="29">
        <v>3155</v>
      </c>
      <c r="X33" s="28">
        <v>118</v>
      </c>
      <c r="Y33" s="30">
        <v>723</v>
      </c>
      <c r="Z33" s="29">
        <v>3110</v>
      </c>
      <c r="AA33" s="28">
        <v>108</v>
      </c>
      <c r="AB33" s="30">
        <v>832</v>
      </c>
      <c r="AC33" s="29">
        <v>52311</v>
      </c>
      <c r="AD33" s="28">
        <v>2806</v>
      </c>
      <c r="AE33" s="30">
        <v>7593</v>
      </c>
      <c r="AF33" s="29">
        <v>46755</v>
      </c>
      <c r="AG33" s="28">
        <v>2186</v>
      </c>
      <c r="AH33" s="28">
        <v>2347</v>
      </c>
      <c r="AI33" s="29">
        <v>66254</v>
      </c>
      <c r="AJ33" s="28">
        <v>4473</v>
      </c>
      <c r="AK33" s="30">
        <v>3215</v>
      </c>
      <c r="AL33" s="28">
        <v>65451</v>
      </c>
      <c r="AM33" s="28">
        <v>5632</v>
      </c>
      <c r="AN33" s="30">
        <v>3212</v>
      </c>
      <c r="AO33" s="29">
        <v>9003</v>
      </c>
      <c r="AP33" s="28">
        <v>369</v>
      </c>
      <c r="AQ33" s="30">
        <v>115</v>
      </c>
      <c r="AR33" s="29">
        <v>77607</v>
      </c>
      <c r="AS33" s="28">
        <v>2163</v>
      </c>
      <c r="AT33" s="30">
        <v>2459</v>
      </c>
      <c r="AU33" s="29">
        <v>11726</v>
      </c>
      <c r="AV33" s="28">
        <v>340</v>
      </c>
      <c r="AW33" s="30">
        <v>214</v>
      </c>
      <c r="AX33" s="29">
        <v>9350</v>
      </c>
      <c r="AY33" s="28">
        <v>491</v>
      </c>
      <c r="AZ33" s="30">
        <v>312</v>
      </c>
      <c r="BA33" s="87">
        <v>2054</v>
      </c>
      <c r="BB33" s="86">
        <v>64</v>
      </c>
      <c r="BC33" s="88">
        <v>81</v>
      </c>
      <c r="BD33" s="29">
        <v>428</v>
      </c>
      <c r="BE33" s="28">
        <v>25</v>
      </c>
      <c r="BF33" s="30">
        <v>27</v>
      </c>
      <c r="BG33" s="87">
        <v>1584</v>
      </c>
      <c r="BH33" s="86">
        <v>32</v>
      </c>
      <c r="BI33" s="88">
        <v>389</v>
      </c>
      <c r="BJ33" s="87">
        <v>1732</v>
      </c>
      <c r="BK33" s="86">
        <v>78</v>
      </c>
      <c r="BL33" s="88">
        <v>330</v>
      </c>
      <c r="BM33" s="87">
        <v>0</v>
      </c>
      <c r="BN33" s="86">
        <v>0</v>
      </c>
      <c r="BO33" s="88">
        <v>0</v>
      </c>
      <c r="BP33" s="29">
        <v>3972</v>
      </c>
      <c r="BQ33" s="28">
        <v>74</v>
      </c>
      <c r="BR33" s="30">
        <v>74</v>
      </c>
      <c r="BS33" s="29">
        <v>2034</v>
      </c>
      <c r="BT33" s="28">
        <v>93</v>
      </c>
      <c r="BU33" s="30">
        <v>546</v>
      </c>
      <c r="BV33" s="29">
        <v>14328</v>
      </c>
      <c r="BW33" s="28">
        <v>331</v>
      </c>
      <c r="BX33" s="30">
        <v>430</v>
      </c>
      <c r="BY33" s="29">
        <v>6139</v>
      </c>
      <c r="BZ33" s="28">
        <v>164</v>
      </c>
      <c r="CA33" s="30">
        <v>83</v>
      </c>
    </row>
    <row r="34" spans="1:79" x14ac:dyDescent="0.2">
      <c r="A34" s="86" t="s">
        <v>325</v>
      </c>
      <c r="B34" s="29">
        <v>33579</v>
      </c>
      <c r="C34" s="28">
        <v>573</v>
      </c>
      <c r="D34" s="30">
        <v>218</v>
      </c>
      <c r="E34" s="29">
        <v>46036</v>
      </c>
      <c r="F34" s="28">
        <v>3802</v>
      </c>
      <c r="G34" s="30">
        <v>2933</v>
      </c>
      <c r="H34" s="29">
        <v>29234</v>
      </c>
      <c r="I34" s="28">
        <v>1607</v>
      </c>
      <c r="J34" s="30">
        <v>1185</v>
      </c>
      <c r="K34" s="29">
        <v>41946</v>
      </c>
      <c r="L34" s="28">
        <v>1390</v>
      </c>
      <c r="M34" s="30">
        <v>3008</v>
      </c>
      <c r="N34" s="29">
        <v>7939</v>
      </c>
      <c r="O34" s="28">
        <v>318</v>
      </c>
      <c r="P34" s="30">
        <v>1395</v>
      </c>
      <c r="Q34" s="29">
        <v>7641</v>
      </c>
      <c r="R34" s="28">
        <v>618</v>
      </c>
      <c r="S34" s="30">
        <v>1523</v>
      </c>
      <c r="T34" s="29">
        <v>49268</v>
      </c>
      <c r="U34" s="28">
        <v>1327</v>
      </c>
      <c r="V34" s="30">
        <v>3066</v>
      </c>
      <c r="W34" s="29">
        <v>3185</v>
      </c>
      <c r="X34" s="28">
        <v>104</v>
      </c>
      <c r="Y34" s="30">
        <v>735</v>
      </c>
      <c r="Z34" s="29">
        <v>3094</v>
      </c>
      <c r="AA34" s="28">
        <v>103</v>
      </c>
      <c r="AB34" s="30">
        <v>782</v>
      </c>
      <c r="AC34" s="29">
        <v>54700</v>
      </c>
      <c r="AD34" s="28">
        <v>2818</v>
      </c>
      <c r="AE34" s="30">
        <v>7744</v>
      </c>
      <c r="AF34" s="29">
        <v>47545</v>
      </c>
      <c r="AG34" s="28">
        <v>1875</v>
      </c>
      <c r="AH34" s="28">
        <v>2286</v>
      </c>
      <c r="AI34" s="29">
        <v>69339</v>
      </c>
      <c r="AJ34" s="28">
        <v>2956</v>
      </c>
      <c r="AK34" s="30">
        <v>2772</v>
      </c>
      <c r="AL34" s="28">
        <v>69267</v>
      </c>
      <c r="AM34" s="28">
        <v>4092</v>
      </c>
      <c r="AN34" s="30">
        <v>3011</v>
      </c>
      <c r="AO34" s="29">
        <v>9870</v>
      </c>
      <c r="AP34" s="28">
        <v>262</v>
      </c>
      <c r="AQ34" s="30">
        <v>91</v>
      </c>
      <c r="AR34" s="29">
        <v>80827</v>
      </c>
      <c r="AS34" s="28">
        <v>1773</v>
      </c>
      <c r="AT34" s="30">
        <v>2501</v>
      </c>
      <c r="AU34" s="29">
        <v>11555</v>
      </c>
      <c r="AV34" s="28">
        <v>359</v>
      </c>
      <c r="AW34" s="30">
        <v>179</v>
      </c>
      <c r="AX34" s="29">
        <v>9779</v>
      </c>
      <c r="AY34" s="28">
        <v>444</v>
      </c>
      <c r="AZ34" s="30">
        <v>295</v>
      </c>
      <c r="BA34" s="87">
        <v>1990</v>
      </c>
      <c r="BB34" s="86">
        <v>51</v>
      </c>
      <c r="BC34" s="88">
        <v>93</v>
      </c>
      <c r="BD34" s="29">
        <v>431</v>
      </c>
      <c r="BE34" s="28">
        <v>20</v>
      </c>
      <c r="BF34" s="30">
        <v>21</v>
      </c>
      <c r="BG34" s="87">
        <v>1796</v>
      </c>
      <c r="BH34" s="86">
        <v>38</v>
      </c>
      <c r="BI34" s="88">
        <v>448</v>
      </c>
      <c r="BJ34" s="87">
        <v>1628</v>
      </c>
      <c r="BK34" s="86">
        <v>58</v>
      </c>
      <c r="BL34" s="88">
        <v>369</v>
      </c>
      <c r="BM34" s="87">
        <v>1250</v>
      </c>
      <c r="BN34" s="86">
        <v>65</v>
      </c>
      <c r="BO34" s="88">
        <v>360</v>
      </c>
      <c r="BP34" s="29">
        <v>4289</v>
      </c>
      <c r="BQ34" s="28">
        <v>71</v>
      </c>
      <c r="BR34" s="30">
        <v>94</v>
      </c>
      <c r="BS34" s="29">
        <v>2142</v>
      </c>
      <c r="BT34" s="28">
        <v>66</v>
      </c>
      <c r="BU34" s="30">
        <v>522</v>
      </c>
      <c r="BV34" s="29">
        <v>14738</v>
      </c>
      <c r="BW34" s="28">
        <v>332</v>
      </c>
      <c r="BX34" s="30">
        <v>417</v>
      </c>
      <c r="BY34" s="29">
        <v>6575</v>
      </c>
      <c r="BZ34" s="28">
        <v>153</v>
      </c>
      <c r="CA34" s="30">
        <v>78</v>
      </c>
    </row>
    <row r="35" spans="1:79" x14ac:dyDescent="0.2">
      <c r="A35" s="86" t="s">
        <v>326</v>
      </c>
      <c r="B35" s="29">
        <v>36341</v>
      </c>
      <c r="C35" s="28">
        <v>564</v>
      </c>
      <c r="D35" s="30">
        <v>217</v>
      </c>
      <c r="E35" s="29">
        <v>51816</v>
      </c>
      <c r="F35" s="28">
        <v>4752</v>
      </c>
      <c r="G35" s="30">
        <v>3166</v>
      </c>
      <c r="H35" s="29">
        <v>34756</v>
      </c>
      <c r="I35" s="28">
        <v>1769</v>
      </c>
      <c r="J35" s="30">
        <v>1310</v>
      </c>
      <c r="K35" s="29">
        <v>46494</v>
      </c>
      <c r="L35" s="28">
        <v>1634</v>
      </c>
      <c r="M35" s="30">
        <v>3154</v>
      </c>
      <c r="N35" s="29">
        <v>9414</v>
      </c>
      <c r="O35" s="28">
        <v>372</v>
      </c>
      <c r="P35" s="30">
        <v>1477</v>
      </c>
      <c r="Q35" s="29">
        <v>9242</v>
      </c>
      <c r="R35" s="28">
        <v>718</v>
      </c>
      <c r="S35" s="30">
        <v>1455</v>
      </c>
      <c r="T35" s="29">
        <v>54007</v>
      </c>
      <c r="U35" s="28">
        <v>1486</v>
      </c>
      <c r="V35" s="30">
        <v>3190</v>
      </c>
      <c r="W35" s="29">
        <v>3879</v>
      </c>
      <c r="X35" s="28">
        <v>113</v>
      </c>
      <c r="Y35" s="30">
        <v>758</v>
      </c>
      <c r="Z35" s="29">
        <v>4064</v>
      </c>
      <c r="AA35" s="28">
        <v>104</v>
      </c>
      <c r="AB35" s="30">
        <v>691</v>
      </c>
      <c r="AC35" s="29">
        <v>60211</v>
      </c>
      <c r="AD35" s="28">
        <v>2958</v>
      </c>
      <c r="AE35" s="30">
        <v>7730</v>
      </c>
      <c r="AF35" s="29">
        <v>52038</v>
      </c>
      <c r="AG35" s="28">
        <v>2205</v>
      </c>
      <c r="AH35" s="28">
        <v>2419</v>
      </c>
      <c r="AI35" s="29">
        <v>73718</v>
      </c>
      <c r="AJ35" s="28">
        <v>3618</v>
      </c>
      <c r="AK35" s="30">
        <v>3008</v>
      </c>
      <c r="AL35" s="28">
        <v>72572</v>
      </c>
      <c r="AM35" s="28">
        <v>4466</v>
      </c>
      <c r="AN35" s="30">
        <v>3220</v>
      </c>
      <c r="AO35" s="29">
        <v>10389</v>
      </c>
      <c r="AP35" s="28">
        <v>330</v>
      </c>
      <c r="AQ35" s="30">
        <v>111</v>
      </c>
      <c r="AR35" s="29">
        <v>84939</v>
      </c>
      <c r="AS35" s="28">
        <v>2096</v>
      </c>
      <c r="AT35" s="30">
        <v>2653</v>
      </c>
      <c r="AU35" s="29">
        <v>12537</v>
      </c>
      <c r="AV35" s="28">
        <v>427</v>
      </c>
      <c r="AW35" s="30">
        <v>194</v>
      </c>
      <c r="AX35" s="29">
        <v>10179</v>
      </c>
      <c r="AY35" s="28">
        <v>476</v>
      </c>
      <c r="AZ35" s="30">
        <v>333</v>
      </c>
      <c r="BA35" s="87">
        <v>2511</v>
      </c>
      <c r="BB35" s="86">
        <v>79</v>
      </c>
      <c r="BC35" s="88">
        <v>114</v>
      </c>
      <c r="BD35" s="29"/>
      <c r="BE35" s="28"/>
      <c r="BF35" s="30"/>
      <c r="BG35" s="87">
        <v>2449</v>
      </c>
      <c r="BH35" s="86">
        <v>40</v>
      </c>
      <c r="BI35" s="88">
        <v>437</v>
      </c>
      <c r="BJ35" s="87">
        <v>1885</v>
      </c>
      <c r="BK35" s="86">
        <v>51</v>
      </c>
      <c r="BL35" s="88">
        <v>426</v>
      </c>
      <c r="BM35" s="87">
        <v>1779</v>
      </c>
      <c r="BN35" s="86">
        <v>74</v>
      </c>
      <c r="BO35" s="88">
        <v>410</v>
      </c>
      <c r="BP35" s="29">
        <v>4531</v>
      </c>
      <c r="BQ35" s="28">
        <v>74</v>
      </c>
      <c r="BR35" s="30">
        <v>127</v>
      </c>
      <c r="BS35" s="29">
        <v>2617</v>
      </c>
      <c r="BT35" s="28">
        <v>90</v>
      </c>
      <c r="BU35" s="30">
        <v>587</v>
      </c>
      <c r="BV35" s="29">
        <v>16164</v>
      </c>
      <c r="BW35" s="28">
        <v>373</v>
      </c>
      <c r="BX35" s="30">
        <v>491</v>
      </c>
      <c r="BY35" s="29">
        <v>7292</v>
      </c>
      <c r="BZ35" s="28">
        <v>186</v>
      </c>
      <c r="CA35" s="30">
        <v>93</v>
      </c>
    </row>
    <row r="36" spans="1:79" x14ac:dyDescent="0.2">
      <c r="A36" s="86" t="s">
        <v>327</v>
      </c>
      <c r="B36" s="29">
        <v>37910</v>
      </c>
      <c r="C36" s="28">
        <v>593</v>
      </c>
      <c r="D36" s="30">
        <v>232</v>
      </c>
      <c r="E36" s="29">
        <v>55284</v>
      </c>
      <c r="F36" s="28">
        <v>5375</v>
      </c>
      <c r="G36" s="30">
        <v>3141</v>
      </c>
      <c r="H36" s="29">
        <v>35839</v>
      </c>
      <c r="I36" s="28">
        <v>1746</v>
      </c>
      <c r="J36" s="30">
        <v>1263</v>
      </c>
      <c r="K36" s="29">
        <v>49398</v>
      </c>
      <c r="L36" s="28">
        <v>1552</v>
      </c>
      <c r="M36" s="30">
        <v>2745</v>
      </c>
      <c r="N36" s="29">
        <v>10954</v>
      </c>
      <c r="O36" s="28">
        <v>378</v>
      </c>
      <c r="P36" s="30">
        <v>1396</v>
      </c>
      <c r="Q36" s="29">
        <v>11250</v>
      </c>
      <c r="R36" s="28">
        <v>758</v>
      </c>
      <c r="S36" s="30">
        <v>1208</v>
      </c>
      <c r="T36" s="29">
        <v>56270</v>
      </c>
      <c r="U36" s="28">
        <v>1430</v>
      </c>
      <c r="V36" s="30">
        <v>2769</v>
      </c>
      <c r="W36" s="29">
        <v>4514</v>
      </c>
      <c r="X36" s="28">
        <v>153</v>
      </c>
      <c r="Y36" s="30">
        <v>721</v>
      </c>
      <c r="Z36" s="29">
        <v>4473</v>
      </c>
      <c r="AA36" s="28">
        <v>116</v>
      </c>
      <c r="AB36" s="30">
        <v>552</v>
      </c>
      <c r="AC36" s="29">
        <v>74195</v>
      </c>
      <c r="AD36" s="28">
        <v>3594</v>
      </c>
      <c r="AE36" s="30">
        <v>7001</v>
      </c>
      <c r="AF36" s="29">
        <v>52615</v>
      </c>
      <c r="AG36" s="28">
        <v>2102</v>
      </c>
      <c r="AH36" s="28">
        <v>2249</v>
      </c>
      <c r="AI36" s="29">
        <v>74812</v>
      </c>
      <c r="AJ36" s="28">
        <v>3374</v>
      </c>
      <c r="AK36" s="30">
        <v>2723</v>
      </c>
      <c r="AL36" s="28">
        <v>74741</v>
      </c>
      <c r="AM36" s="28">
        <v>4495</v>
      </c>
      <c r="AN36" s="30">
        <v>2971</v>
      </c>
      <c r="AO36" s="29">
        <v>10570</v>
      </c>
      <c r="AP36" s="28">
        <v>280</v>
      </c>
      <c r="AQ36" s="30">
        <v>98</v>
      </c>
      <c r="AR36" s="29">
        <v>88700</v>
      </c>
      <c r="AS36" s="28">
        <v>1917</v>
      </c>
      <c r="AT36" s="30">
        <v>2497</v>
      </c>
      <c r="AU36" s="29">
        <v>12886</v>
      </c>
      <c r="AV36" s="28">
        <v>404</v>
      </c>
      <c r="AW36" s="30">
        <v>192</v>
      </c>
      <c r="AX36" s="29">
        <v>10356</v>
      </c>
      <c r="AY36" s="28">
        <v>556</v>
      </c>
      <c r="AZ36" s="30">
        <v>361</v>
      </c>
      <c r="BA36" s="87">
        <v>2661</v>
      </c>
      <c r="BB36" s="86">
        <v>66</v>
      </c>
      <c r="BC36" s="88">
        <v>106</v>
      </c>
      <c r="BD36" s="29"/>
      <c r="BE36" s="28"/>
      <c r="BF36" s="30"/>
      <c r="BG36" s="87">
        <v>3613</v>
      </c>
      <c r="BH36" s="86">
        <v>31</v>
      </c>
      <c r="BI36" s="88">
        <v>348</v>
      </c>
      <c r="BJ36" s="87">
        <v>1774</v>
      </c>
      <c r="BK36" s="86">
        <v>37</v>
      </c>
      <c r="BL36" s="88">
        <v>322</v>
      </c>
      <c r="BM36" s="87">
        <v>2273</v>
      </c>
      <c r="BN36" s="86">
        <v>65</v>
      </c>
      <c r="BO36" s="88">
        <v>398</v>
      </c>
      <c r="BP36" s="29">
        <v>4727</v>
      </c>
      <c r="BQ36" s="28">
        <v>90</v>
      </c>
      <c r="BR36" s="30">
        <v>99</v>
      </c>
      <c r="BS36" s="29"/>
      <c r="BT36" s="28"/>
      <c r="BU36" s="30"/>
      <c r="BV36" s="29">
        <v>16853</v>
      </c>
      <c r="BW36" s="28">
        <v>315</v>
      </c>
      <c r="BX36" s="30">
        <v>437</v>
      </c>
      <c r="BY36" s="29">
        <v>8126</v>
      </c>
      <c r="BZ36" s="28">
        <v>171</v>
      </c>
      <c r="CA36" s="30">
        <v>116</v>
      </c>
    </row>
    <row r="37" spans="1:79" ht="16" thickBot="1" x14ac:dyDescent="0.25">
      <c r="A37" s="86" t="s">
        <v>328</v>
      </c>
      <c r="B37" s="57">
        <v>31957</v>
      </c>
      <c r="C37" s="58">
        <v>388</v>
      </c>
      <c r="D37" s="59">
        <v>120</v>
      </c>
      <c r="E37" s="57">
        <v>47319</v>
      </c>
      <c r="F37" s="58">
        <v>3635</v>
      </c>
      <c r="G37" s="59">
        <v>1622</v>
      </c>
      <c r="H37" s="57">
        <v>27953</v>
      </c>
      <c r="I37" s="58">
        <v>791</v>
      </c>
      <c r="J37" s="59">
        <v>553</v>
      </c>
      <c r="K37" s="57">
        <v>40053</v>
      </c>
      <c r="L37" s="58">
        <v>876</v>
      </c>
      <c r="M37" s="59">
        <v>1390</v>
      </c>
      <c r="N37" s="57">
        <v>9212</v>
      </c>
      <c r="O37" s="58">
        <v>230</v>
      </c>
      <c r="P37" s="59">
        <v>579</v>
      </c>
      <c r="Q37" s="57">
        <v>8730</v>
      </c>
      <c r="R37" s="58">
        <v>451</v>
      </c>
      <c r="S37" s="59">
        <v>671</v>
      </c>
      <c r="T37" s="57">
        <v>45234</v>
      </c>
      <c r="U37" s="58">
        <v>853</v>
      </c>
      <c r="V37" s="59">
        <v>1373</v>
      </c>
      <c r="W37" s="57">
        <v>3795</v>
      </c>
      <c r="X37" s="58">
        <v>105</v>
      </c>
      <c r="Y37" s="59">
        <v>323</v>
      </c>
      <c r="Z37" s="57">
        <v>3651</v>
      </c>
      <c r="AA37" s="58">
        <v>90</v>
      </c>
      <c r="AB37" s="59">
        <v>389</v>
      </c>
      <c r="AC37" s="57">
        <v>73968</v>
      </c>
      <c r="AD37" s="58">
        <v>2492</v>
      </c>
      <c r="AE37" s="59">
        <v>3446</v>
      </c>
      <c r="AF37" s="57">
        <v>41452</v>
      </c>
      <c r="AG37" s="58">
        <v>1209</v>
      </c>
      <c r="AH37" s="58">
        <v>1183</v>
      </c>
      <c r="AI37" s="57">
        <v>58773</v>
      </c>
      <c r="AJ37" s="58">
        <v>1950</v>
      </c>
      <c r="AK37" s="59">
        <v>1362</v>
      </c>
      <c r="AL37" s="58">
        <v>60198</v>
      </c>
      <c r="AM37" s="58">
        <v>2876</v>
      </c>
      <c r="AN37" s="59">
        <v>1530</v>
      </c>
      <c r="AO37" s="57">
        <v>10423</v>
      </c>
      <c r="AP37" s="58">
        <v>126</v>
      </c>
      <c r="AQ37" s="59">
        <v>47</v>
      </c>
      <c r="AR37" s="57">
        <v>71406</v>
      </c>
      <c r="AS37" s="58">
        <v>1032</v>
      </c>
      <c r="AT37" s="59">
        <v>1188</v>
      </c>
      <c r="AU37" s="57">
        <v>10357</v>
      </c>
      <c r="AV37" s="58">
        <v>175</v>
      </c>
      <c r="AW37" s="59">
        <v>75</v>
      </c>
      <c r="AX37" s="57">
        <v>8412</v>
      </c>
      <c r="AY37" s="58">
        <v>181</v>
      </c>
      <c r="AZ37" s="59">
        <v>108</v>
      </c>
      <c r="BA37" s="95">
        <v>2356</v>
      </c>
      <c r="BB37" s="96">
        <v>20</v>
      </c>
      <c r="BC37" s="97">
        <v>60</v>
      </c>
      <c r="BD37" s="57">
        <v>588</v>
      </c>
      <c r="BE37" s="58">
        <v>0</v>
      </c>
      <c r="BF37" s="59">
        <v>8</v>
      </c>
      <c r="BG37" s="95">
        <v>2688</v>
      </c>
      <c r="BH37" s="96">
        <v>15</v>
      </c>
      <c r="BI37" s="97">
        <v>189</v>
      </c>
      <c r="BJ37" s="95">
        <v>1239</v>
      </c>
      <c r="BK37" s="96">
        <v>13</v>
      </c>
      <c r="BL37" s="97">
        <v>56</v>
      </c>
      <c r="BM37" s="95">
        <v>2029</v>
      </c>
      <c r="BN37" s="96">
        <v>24</v>
      </c>
      <c r="BO37" s="97">
        <v>210</v>
      </c>
      <c r="BP37" s="57">
        <v>3666</v>
      </c>
      <c r="BQ37" s="58">
        <v>17</v>
      </c>
      <c r="BR37" s="59">
        <v>40</v>
      </c>
      <c r="BS37" s="57"/>
      <c r="BT37" s="58"/>
      <c r="BU37" s="59"/>
      <c r="BV37" s="57">
        <v>14902</v>
      </c>
      <c r="BW37" s="58">
        <v>107</v>
      </c>
      <c r="BX37" s="59">
        <v>243</v>
      </c>
      <c r="BY37" s="57">
        <v>9656</v>
      </c>
      <c r="BZ37" s="58">
        <v>86</v>
      </c>
      <c r="CA37" s="59">
        <v>47</v>
      </c>
    </row>
  </sheetData>
  <mergeCells count="26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Y1:CA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274B1-3C8A-4625-B567-4611516023CB}">
  <dimension ref="A1:CA37"/>
  <sheetViews>
    <sheetView tabSelected="1" topLeftCell="AB1" workbookViewId="0">
      <selection activeCell="AV3" sqref="AV3"/>
    </sheetView>
  </sheetViews>
  <sheetFormatPr baseColWidth="10" defaultColWidth="8.83203125" defaultRowHeight="15" x14ac:dyDescent="0.2"/>
  <cols>
    <col min="1" max="1" width="38.83203125" customWidth="1"/>
  </cols>
  <sheetData>
    <row r="1" spans="1:79" x14ac:dyDescent="0.2">
      <c r="A1" s="11"/>
      <c r="B1" s="122" t="s">
        <v>375</v>
      </c>
      <c r="C1" s="123"/>
      <c r="D1" s="124"/>
      <c r="E1" s="122" t="s">
        <v>276</v>
      </c>
      <c r="F1" s="123"/>
      <c r="G1" s="124"/>
      <c r="H1" s="122" t="s">
        <v>277</v>
      </c>
      <c r="I1" s="123"/>
      <c r="J1" s="124"/>
      <c r="K1" s="122" t="s">
        <v>396</v>
      </c>
      <c r="L1" s="123"/>
      <c r="M1" s="124"/>
      <c r="N1" s="122" t="s">
        <v>278</v>
      </c>
      <c r="O1" s="123"/>
      <c r="P1" s="124"/>
      <c r="Q1" s="122" t="s">
        <v>279</v>
      </c>
      <c r="R1" s="123"/>
      <c r="S1" s="124"/>
      <c r="T1" s="122" t="s">
        <v>280</v>
      </c>
      <c r="U1" s="123"/>
      <c r="V1" s="124"/>
      <c r="W1" s="122" t="s">
        <v>281</v>
      </c>
      <c r="X1" s="123"/>
      <c r="Y1" s="124"/>
      <c r="Z1" s="122" t="s">
        <v>282</v>
      </c>
      <c r="AA1" s="123"/>
      <c r="AB1" s="124"/>
      <c r="AC1" s="122" t="s">
        <v>283</v>
      </c>
      <c r="AD1" s="123"/>
      <c r="AE1" s="123"/>
      <c r="AF1" s="122" t="s">
        <v>284</v>
      </c>
      <c r="AG1" s="123"/>
      <c r="AH1" s="124"/>
      <c r="AI1" s="122" t="s">
        <v>285</v>
      </c>
      <c r="AJ1" s="123"/>
      <c r="AK1" s="124"/>
      <c r="AL1" s="122" t="s">
        <v>286</v>
      </c>
      <c r="AM1" s="123"/>
      <c r="AN1" s="124"/>
      <c r="AO1" s="122" t="s">
        <v>287</v>
      </c>
      <c r="AP1" s="123"/>
      <c r="AQ1" s="124"/>
      <c r="AR1" s="122" t="s">
        <v>288</v>
      </c>
      <c r="AS1" s="123"/>
      <c r="AT1" s="124"/>
      <c r="AU1" s="122" t="s">
        <v>289</v>
      </c>
      <c r="AV1" s="123"/>
      <c r="AW1" s="124"/>
      <c r="AX1" s="122" t="s">
        <v>290</v>
      </c>
      <c r="AY1" s="123"/>
      <c r="AZ1" s="124"/>
      <c r="BA1" s="122" t="s">
        <v>329</v>
      </c>
      <c r="BB1" s="123"/>
      <c r="BC1" s="124"/>
      <c r="BD1" s="122" t="s">
        <v>330</v>
      </c>
      <c r="BE1" s="123"/>
      <c r="BF1" s="124"/>
      <c r="BG1" s="122" t="s">
        <v>331</v>
      </c>
      <c r="BH1" s="123"/>
      <c r="BI1" s="124"/>
      <c r="BJ1" s="122" t="s">
        <v>332</v>
      </c>
      <c r="BK1" s="123"/>
      <c r="BL1" s="124"/>
      <c r="BM1" s="122" t="s">
        <v>333</v>
      </c>
      <c r="BN1" s="123"/>
      <c r="BO1" s="124"/>
      <c r="BP1" s="122" t="s">
        <v>334</v>
      </c>
      <c r="BQ1" s="123"/>
      <c r="BR1" s="124"/>
      <c r="BS1" s="122" t="s">
        <v>335</v>
      </c>
      <c r="BT1" s="123"/>
      <c r="BU1" s="124"/>
      <c r="BV1" s="122" t="s">
        <v>336</v>
      </c>
      <c r="BW1" s="123"/>
      <c r="BX1" s="124"/>
      <c r="BY1" s="122" t="s">
        <v>337</v>
      </c>
      <c r="BZ1" s="123"/>
      <c r="CA1" s="124"/>
    </row>
    <row r="2" spans="1:79" ht="16" thickBot="1" x14ac:dyDescent="0.25">
      <c r="A2" s="29"/>
      <c r="B2" s="29" t="s">
        <v>291</v>
      </c>
      <c r="C2" s="28" t="s">
        <v>292</v>
      </c>
      <c r="D2" s="30" t="s">
        <v>293</v>
      </c>
      <c r="E2" s="29" t="s">
        <v>291</v>
      </c>
      <c r="F2" s="28" t="s">
        <v>292</v>
      </c>
      <c r="G2" s="30" t="s">
        <v>293</v>
      </c>
      <c r="H2" s="29" t="s">
        <v>291</v>
      </c>
      <c r="I2" s="28" t="s">
        <v>292</v>
      </c>
      <c r="J2" s="30" t="s">
        <v>293</v>
      </c>
      <c r="K2" s="29" t="s">
        <v>291</v>
      </c>
      <c r="L2" s="28" t="s">
        <v>292</v>
      </c>
      <c r="M2" s="30" t="s">
        <v>293</v>
      </c>
      <c r="N2" s="29" t="s">
        <v>291</v>
      </c>
      <c r="O2" s="28" t="s">
        <v>292</v>
      </c>
      <c r="P2" s="30" t="s">
        <v>293</v>
      </c>
      <c r="Q2" s="29" t="s">
        <v>291</v>
      </c>
      <c r="R2" s="28" t="s">
        <v>292</v>
      </c>
      <c r="S2" s="30" t="s">
        <v>293</v>
      </c>
      <c r="T2" s="29" t="s">
        <v>291</v>
      </c>
      <c r="U2" s="28" t="s">
        <v>292</v>
      </c>
      <c r="V2" s="30" t="s">
        <v>293</v>
      </c>
      <c r="W2" s="29" t="s">
        <v>291</v>
      </c>
      <c r="X2" s="28" t="s">
        <v>292</v>
      </c>
      <c r="Y2" s="30" t="s">
        <v>293</v>
      </c>
      <c r="Z2" s="29" t="s">
        <v>291</v>
      </c>
      <c r="AA2" s="28" t="s">
        <v>292</v>
      </c>
      <c r="AB2" s="30" t="s">
        <v>293</v>
      </c>
      <c r="AC2" s="29" t="s">
        <v>291</v>
      </c>
      <c r="AD2" s="28" t="s">
        <v>292</v>
      </c>
      <c r="AE2" s="28" t="s">
        <v>293</v>
      </c>
      <c r="AF2" s="29" t="s">
        <v>291</v>
      </c>
      <c r="AG2" s="28" t="s">
        <v>292</v>
      </c>
      <c r="AH2" s="30" t="s">
        <v>293</v>
      </c>
      <c r="AI2" s="29" t="s">
        <v>291</v>
      </c>
      <c r="AJ2" s="28" t="s">
        <v>292</v>
      </c>
      <c r="AK2" s="30" t="s">
        <v>293</v>
      </c>
      <c r="AL2" s="29" t="s">
        <v>291</v>
      </c>
      <c r="AM2" s="28" t="s">
        <v>292</v>
      </c>
      <c r="AN2" s="30" t="s">
        <v>293</v>
      </c>
      <c r="AO2" s="29" t="s">
        <v>291</v>
      </c>
      <c r="AP2" s="28" t="s">
        <v>292</v>
      </c>
      <c r="AQ2" s="30" t="s">
        <v>293</v>
      </c>
      <c r="AR2" s="29" t="s">
        <v>291</v>
      </c>
      <c r="AS2" s="28" t="s">
        <v>292</v>
      </c>
      <c r="AT2" s="30" t="s">
        <v>293</v>
      </c>
      <c r="AU2" s="29" t="s">
        <v>291</v>
      </c>
      <c r="AV2" s="28" t="s">
        <v>292</v>
      </c>
      <c r="AW2" s="30" t="s">
        <v>293</v>
      </c>
      <c r="AX2" s="29" t="s">
        <v>291</v>
      </c>
      <c r="AY2" s="28" t="s">
        <v>292</v>
      </c>
      <c r="AZ2" s="30" t="s">
        <v>293</v>
      </c>
      <c r="BA2" s="89" t="s">
        <v>338</v>
      </c>
      <c r="BB2" s="90" t="s">
        <v>339</v>
      </c>
      <c r="BC2" s="91" t="s">
        <v>293</v>
      </c>
      <c r="BD2" s="89" t="s">
        <v>338</v>
      </c>
      <c r="BE2" s="90" t="s">
        <v>339</v>
      </c>
      <c r="BF2" s="91" t="s">
        <v>293</v>
      </c>
      <c r="BG2" s="89" t="s">
        <v>338</v>
      </c>
      <c r="BH2" s="90" t="s">
        <v>339</v>
      </c>
      <c r="BI2" s="91" t="s">
        <v>293</v>
      </c>
      <c r="BJ2" s="89" t="s">
        <v>338</v>
      </c>
      <c r="BK2" s="90" t="s">
        <v>339</v>
      </c>
      <c r="BL2" s="91" t="s">
        <v>293</v>
      </c>
      <c r="BM2" s="89" t="s">
        <v>338</v>
      </c>
      <c r="BN2" s="90" t="s">
        <v>339</v>
      </c>
      <c r="BO2" s="91" t="s">
        <v>293</v>
      </c>
      <c r="BP2" s="89" t="s">
        <v>338</v>
      </c>
      <c r="BQ2" s="90" t="s">
        <v>339</v>
      </c>
      <c r="BR2" s="91" t="s">
        <v>293</v>
      </c>
      <c r="BS2" s="89" t="s">
        <v>338</v>
      </c>
      <c r="BT2" s="90" t="s">
        <v>339</v>
      </c>
      <c r="BU2" s="91" t="s">
        <v>293</v>
      </c>
      <c r="BV2" s="89" t="s">
        <v>338</v>
      </c>
      <c r="BW2" s="90" t="s">
        <v>339</v>
      </c>
      <c r="BX2" s="91" t="s">
        <v>293</v>
      </c>
      <c r="BY2" s="89" t="s">
        <v>338</v>
      </c>
      <c r="BZ2" s="90" t="s">
        <v>339</v>
      </c>
      <c r="CA2" s="91" t="s">
        <v>293</v>
      </c>
    </row>
    <row r="3" spans="1:79" x14ac:dyDescent="0.2">
      <c r="A3" s="107" t="s">
        <v>340</v>
      </c>
      <c r="B3" s="29">
        <v>26067</v>
      </c>
      <c r="C3" s="28">
        <v>209</v>
      </c>
      <c r="D3" s="30">
        <v>37</v>
      </c>
      <c r="E3" s="29">
        <v>35606</v>
      </c>
      <c r="F3" s="28">
        <v>2628</v>
      </c>
      <c r="G3" s="30">
        <v>1400</v>
      </c>
      <c r="H3" s="29">
        <v>20902</v>
      </c>
      <c r="I3" s="28">
        <v>593</v>
      </c>
      <c r="J3" s="30">
        <v>427</v>
      </c>
      <c r="K3" s="29">
        <v>34045</v>
      </c>
      <c r="L3" s="28">
        <v>755</v>
      </c>
      <c r="M3" s="30">
        <v>1307</v>
      </c>
      <c r="N3" s="29">
        <v>8293</v>
      </c>
      <c r="O3" s="28">
        <v>175</v>
      </c>
      <c r="P3" s="30">
        <v>438</v>
      </c>
      <c r="Q3" s="29">
        <v>7543</v>
      </c>
      <c r="R3" s="28">
        <v>604</v>
      </c>
      <c r="S3" s="30">
        <v>866</v>
      </c>
      <c r="T3" s="29">
        <v>38247</v>
      </c>
      <c r="U3" s="28">
        <v>701</v>
      </c>
      <c r="V3" s="30">
        <v>1237</v>
      </c>
      <c r="W3" s="29">
        <v>3538</v>
      </c>
      <c r="X3" s="28">
        <v>142</v>
      </c>
      <c r="Y3" s="30">
        <v>267</v>
      </c>
      <c r="Z3" s="29">
        <v>3491</v>
      </c>
      <c r="AA3" s="28">
        <v>493</v>
      </c>
      <c r="AB3" s="30">
        <v>576</v>
      </c>
      <c r="AC3" s="29">
        <v>54364</v>
      </c>
      <c r="AD3" s="28">
        <v>2572</v>
      </c>
      <c r="AE3" s="28">
        <v>3342</v>
      </c>
      <c r="AF3" s="29">
        <v>35030</v>
      </c>
      <c r="AG3" s="28">
        <v>964</v>
      </c>
      <c r="AH3" s="30">
        <v>1115</v>
      </c>
      <c r="AI3" s="29">
        <v>49296</v>
      </c>
      <c r="AJ3" s="28">
        <v>1163</v>
      </c>
      <c r="AK3" s="30">
        <v>1124</v>
      </c>
      <c r="AL3" s="29">
        <v>49796</v>
      </c>
      <c r="AM3" s="28">
        <v>1666</v>
      </c>
      <c r="AN3" s="30">
        <v>1226</v>
      </c>
      <c r="AO3" s="29">
        <v>7795</v>
      </c>
      <c r="AP3" s="28">
        <v>80</v>
      </c>
      <c r="AQ3" s="30">
        <v>18</v>
      </c>
      <c r="AR3" s="29">
        <v>57868</v>
      </c>
      <c r="AS3" s="28">
        <v>796</v>
      </c>
      <c r="AT3" s="30">
        <v>967</v>
      </c>
      <c r="AU3" s="29"/>
      <c r="AV3" s="28"/>
      <c r="AW3" s="30"/>
      <c r="AX3" s="29"/>
      <c r="AY3" s="28"/>
      <c r="AZ3" s="30"/>
      <c r="BA3" s="11">
        <v>2417</v>
      </c>
      <c r="BB3" s="9">
        <v>11</v>
      </c>
      <c r="BC3" s="10">
        <v>346</v>
      </c>
      <c r="BD3" s="11">
        <v>470</v>
      </c>
      <c r="BE3" s="9">
        <v>1</v>
      </c>
      <c r="BF3" s="10">
        <v>40</v>
      </c>
      <c r="BG3" s="11">
        <v>3873</v>
      </c>
      <c r="BH3" s="9">
        <v>10</v>
      </c>
      <c r="BI3" s="10">
        <v>297</v>
      </c>
      <c r="BJ3" s="11">
        <v>1157</v>
      </c>
      <c r="BK3" s="9">
        <v>5</v>
      </c>
      <c r="BL3" s="10">
        <v>45</v>
      </c>
      <c r="BM3" s="11">
        <v>1656</v>
      </c>
      <c r="BN3" s="9">
        <v>4</v>
      </c>
      <c r="BO3" s="10">
        <v>167</v>
      </c>
      <c r="BP3" s="11">
        <v>2690</v>
      </c>
      <c r="BQ3" s="9">
        <v>4</v>
      </c>
      <c r="BR3" s="10">
        <v>38</v>
      </c>
      <c r="BS3" s="11">
        <v>1974</v>
      </c>
      <c r="BT3" s="9">
        <v>15</v>
      </c>
      <c r="BU3" s="10">
        <v>99</v>
      </c>
      <c r="BV3" s="11">
        <v>11234</v>
      </c>
      <c r="BW3" s="9">
        <v>51</v>
      </c>
      <c r="BX3" s="10">
        <v>126</v>
      </c>
      <c r="BY3" s="11">
        <v>7026</v>
      </c>
      <c r="BZ3" s="9">
        <v>13</v>
      </c>
      <c r="CA3" s="10">
        <v>19</v>
      </c>
    </row>
    <row r="4" spans="1:79" x14ac:dyDescent="0.2">
      <c r="A4" s="107" t="s">
        <v>341</v>
      </c>
      <c r="B4" s="29">
        <v>34344</v>
      </c>
      <c r="C4" s="28">
        <v>520</v>
      </c>
      <c r="D4" s="30">
        <v>202</v>
      </c>
      <c r="E4" s="29">
        <v>46352</v>
      </c>
      <c r="F4" s="28">
        <v>4062</v>
      </c>
      <c r="G4" s="30">
        <v>2858</v>
      </c>
      <c r="H4" s="29">
        <v>30289</v>
      </c>
      <c r="I4" s="28">
        <v>1734</v>
      </c>
      <c r="J4" s="30">
        <v>1276</v>
      </c>
      <c r="K4" s="29">
        <v>39910</v>
      </c>
      <c r="L4" s="28">
        <v>1449</v>
      </c>
      <c r="M4" s="30">
        <v>2712</v>
      </c>
      <c r="N4" s="29">
        <v>8229</v>
      </c>
      <c r="O4" s="28">
        <v>335</v>
      </c>
      <c r="P4" s="30">
        <v>1172</v>
      </c>
      <c r="Q4" s="29">
        <v>7439</v>
      </c>
      <c r="R4" s="28">
        <v>757</v>
      </c>
      <c r="S4" s="30">
        <v>1409</v>
      </c>
      <c r="T4" s="29">
        <v>46572</v>
      </c>
      <c r="U4" s="28">
        <v>1267</v>
      </c>
      <c r="V4" s="30">
        <v>2637</v>
      </c>
      <c r="W4" s="29">
        <v>3357</v>
      </c>
      <c r="X4" s="28">
        <v>125</v>
      </c>
      <c r="Y4" s="30">
        <v>584</v>
      </c>
      <c r="Z4" s="29">
        <v>3528</v>
      </c>
      <c r="AA4" s="28">
        <v>157</v>
      </c>
      <c r="AB4" s="30">
        <v>738</v>
      </c>
      <c r="AC4" s="29">
        <v>46954</v>
      </c>
      <c r="AD4" s="28">
        <v>2402</v>
      </c>
      <c r="AE4" s="28">
        <v>6669</v>
      </c>
      <c r="AF4" s="29">
        <v>45752</v>
      </c>
      <c r="AG4" s="28">
        <v>1892</v>
      </c>
      <c r="AH4" s="30">
        <v>2228</v>
      </c>
      <c r="AI4" s="29">
        <v>66456</v>
      </c>
      <c r="AJ4" s="28">
        <v>2452</v>
      </c>
      <c r="AK4" s="30">
        <v>2609</v>
      </c>
      <c r="AL4" s="29">
        <v>67760</v>
      </c>
      <c r="AM4" s="28">
        <v>3499</v>
      </c>
      <c r="AN4" s="30">
        <v>2685</v>
      </c>
      <c r="AO4" s="29">
        <v>9721</v>
      </c>
      <c r="AP4" s="28">
        <v>258</v>
      </c>
      <c r="AQ4" s="30">
        <v>90</v>
      </c>
      <c r="AR4" s="29">
        <v>77011</v>
      </c>
      <c r="AS4" s="28">
        <v>1711</v>
      </c>
      <c r="AT4" s="30">
        <v>2360</v>
      </c>
      <c r="AU4" s="29"/>
      <c r="AV4" s="28"/>
      <c r="AW4" s="30"/>
      <c r="AX4" s="29"/>
      <c r="AY4" s="28"/>
      <c r="AZ4" s="30"/>
      <c r="BA4" s="29">
        <v>2203</v>
      </c>
      <c r="BB4" s="28">
        <v>68</v>
      </c>
      <c r="BC4" s="30">
        <v>176</v>
      </c>
      <c r="BD4" s="29">
        <v>499</v>
      </c>
      <c r="BE4" s="28">
        <v>35</v>
      </c>
      <c r="BF4" s="30">
        <v>117</v>
      </c>
      <c r="BG4" s="29">
        <v>2089</v>
      </c>
      <c r="BH4" s="28">
        <v>51</v>
      </c>
      <c r="BI4" s="30">
        <v>445</v>
      </c>
      <c r="BJ4" s="29">
        <v>1792</v>
      </c>
      <c r="BK4" s="28">
        <v>52</v>
      </c>
      <c r="BL4" s="30">
        <v>360</v>
      </c>
      <c r="BM4" s="29">
        <v>1690</v>
      </c>
      <c r="BN4" s="28">
        <v>65</v>
      </c>
      <c r="BO4" s="30">
        <v>454</v>
      </c>
      <c r="BP4" s="29">
        <v>4239</v>
      </c>
      <c r="BQ4" s="28">
        <v>91</v>
      </c>
      <c r="BR4" s="30">
        <v>117</v>
      </c>
      <c r="BS4" s="29">
        <v>2246</v>
      </c>
      <c r="BT4" s="28">
        <v>128</v>
      </c>
      <c r="BU4" s="30">
        <v>565</v>
      </c>
      <c r="BV4" s="29">
        <v>14153</v>
      </c>
      <c r="BW4" s="28">
        <v>309</v>
      </c>
      <c r="BX4" s="30">
        <v>388</v>
      </c>
      <c r="BY4" s="29">
        <v>6916</v>
      </c>
      <c r="BZ4" s="28">
        <v>170</v>
      </c>
      <c r="CA4" s="30">
        <v>77</v>
      </c>
    </row>
    <row r="5" spans="1:79" x14ac:dyDescent="0.2">
      <c r="A5" s="107" t="s">
        <v>342</v>
      </c>
      <c r="B5" s="29">
        <v>34791</v>
      </c>
      <c r="C5" s="28">
        <v>467</v>
      </c>
      <c r="D5" s="30">
        <v>202</v>
      </c>
      <c r="E5" s="29">
        <v>46858</v>
      </c>
      <c r="F5" s="28">
        <v>4110</v>
      </c>
      <c r="G5" s="30">
        <v>2843</v>
      </c>
      <c r="H5" s="29">
        <v>30608</v>
      </c>
      <c r="I5" s="28">
        <v>1550</v>
      </c>
      <c r="J5" s="30">
        <v>1371</v>
      </c>
      <c r="K5" s="29">
        <v>40377</v>
      </c>
      <c r="L5" s="28">
        <v>1579</v>
      </c>
      <c r="M5" s="30">
        <v>3168</v>
      </c>
      <c r="N5" s="29">
        <v>7958</v>
      </c>
      <c r="O5" s="28">
        <v>324</v>
      </c>
      <c r="P5" s="30">
        <v>1266</v>
      </c>
      <c r="Q5" s="29">
        <v>7307</v>
      </c>
      <c r="R5" s="28">
        <v>644</v>
      </c>
      <c r="S5" s="30">
        <v>1528</v>
      </c>
      <c r="T5" s="29">
        <v>47502</v>
      </c>
      <c r="U5" s="28">
        <v>1346</v>
      </c>
      <c r="V5" s="30">
        <v>3126</v>
      </c>
      <c r="W5" s="29">
        <v>2957</v>
      </c>
      <c r="X5" s="28">
        <v>128</v>
      </c>
      <c r="Y5" s="30">
        <v>608</v>
      </c>
      <c r="Z5" s="29">
        <v>2991</v>
      </c>
      <c r="AA5" s="28">
        <v>97</v>
      </c>
      <c r="AB5" s="30">
        <v>745</v>
      </c>
      <c r="AC5" s="29">
        <v>44351</v>
      </c>
      <c r="AD5" s="28">
        <v>2319</v>
      </c>
      <c r="AE5" s="28">
        <v>7385</v>
      </c>
      <c r="AF5" s="29">
        <v>46805</v>
      </c>
      <c r="AG5" s="28">
        <v>1867</v>
      </c>
      <c r="AH5" s="30">
        <v>2605</v>
      </c>
      <c r="AI5" s="29">
        <v>67882</v>
      </c>
      <c r="AJ5" s="28">
        <v>2550</v>
      </c>
      <c r="AK5" s="30">
        <v>2940</v>
      </c>
      <c r="AL5" s="29">
        <v>68557</v>
      </c>
      <c r="AM5" s="28">
        <v>3495</v>
      </c>
      <c r="AN5" s="30">
        <v>3095</v>
      </c>
      <c r="AO5" s="29">
        <v>9459</v>
      </c>
      <c r="AP5" s="28">
        <v>232</v>
      </c>
      <c r="AQ5" s="30">
        <v>66</v>
      </c>
      <c r="AR5" s="29">
        <v>79100</v>
      </c>
      <c r="AS5" s="28">
        <v>1755</v>
      </c>
      <c r="AT5" s="30">
        <v>2737</v>
      </c>
      <c r="AU5" s="29"/>
      <c r="AV5" s="28"/>
      <c r="AW5" s="30"/>
      <c r="AX5" s="29"/>
      <c r="AY5" s="28"/>
      <c r="AZ5" s="30"/>
      <c r="BA5" s="29">
        <v>2033</v>
      </c>
      <c r="BB5" s="28">
        <v>79</v>
      </c>
      <c r="BC5" s="30">
        <v>128</v>
      </c>
      <c r="BD5" s="29">
        <v>460</v>
      </c>
      <c r="BE5" s="28">
        <v>22</v>
      </c>
      <c r="BF5" s="30">
        <v>118</v>
      </c>
      <c r="BG5" s="29">
        <v>1955</v>
      </c>
      <c r="BH5" s="28">
        <v>33</v>
      </c>
      <c r="BI5" s="30">
        <v>432</v>
      </c>
      <c r="BJ5" s="29">
        <v>1812</v>
      </c>
      <c r="BK5" s="28">
        <v>57</v>
      </c>
      <c r="BL5" s="30">
        <v>314</v>
      </c>
      <c r="BM5" s="29">
        <v>1445</v>
      </c>
      <c r="BN5" s="28">
        <v>52</v>
      </c>
      <c r="BO5" s="30">
        <v>486</v>
      </c>
      <c r="BP5" s="29">
        <v>4362</v>
      </c>
      <c r="BQ5" s="28">
        <v>70</v>
      </c>
      <c r="BR5" s="30">
        <v>90</v>
      </c>
      <c r="BS5" s="29">
        <v>2273</v>
      </c>
      <c r="BT5" s="28">
        <v>88</v>
      </c>
      <c r="BU5" s="30">
        <v>564</v>
      </c>
      <c r="BV5" s="29">
        <v>14557</v>
      </c>
      <c r="BW5" s="28">
        <v>303</v>
      </c>
      <c r="BX5" s="30">
        <v>443</v>
      </c>
      <c r="BY5" s="29">
        <v>6232</v>
      </c>
      <c r="BZ5" s="28">
        <v>162</v>
      </c>
      <c r="CA5" s="30">
        <v>73</v>
      </c>
    </row>
    <row r="6" spans="1:79" x14ac:dyDescent="0.2">
      <c r="A6" s="107" t="s">
        <v>343</v>
      </c>
      <c r="B6" s="29">
        <v>35805</v>
      </c>
      <c r="C6" s="28">
        <v>486</v>
      </c>
      <c r="D6" s="30">
        <v>206</v>
      </c>
      <c r="E6" s="29">
        <v>48156</v>
      </c>
      <c r="F6" s="28">
        <v>4243</v>
      </c>
      <c r="G6" s="30">
        <v>3063</v>
      </c>
      <c r="H6" s="29">
        <v>31609</v>
      </c>
      <c r="I6" s="28">
        <v>1781</v>
      </c>
      <c r="J6" s="30">
        <v>1298</v>
      </c>
      <c r="K6" s="29">
        <v>41504</v>
      </c>
      <c r="L6" s="28">
        <v>1535</v>
      </c>
      <c r="M6" s="30">
        <v>2936</v>
      </c>
      <c r="N6" s="29">
        <v>8313</v>
      </c>
      <c r="O6" s="28">
        <v>361</v>
      </c>
      <c r="P6" s="30">
        <v>1323</v>
      </c>
      <c r="Q6" s="29">
        <v>7988</v>
      </c>
      <c r="R6" s="28">
        <v>660</v>
      </c>
      <c r="S6" s="30">
        <v>1497</v>
      </c>
      <c r="T6" s="29">
        <v>48985</v>
      </c>
      <c r="U6" s="28">
        <v>1339</v>
      </c>
      <c r="V6" s="30">
        <v>2939</v>
      </c>
      <c r="W6" s="29">
        <v>3498</v>
      </c>
      <c r="X6" s="28">
        <v>186</v>
      </c>
      <c r="Y6" s="30">
        <v>680</v>
      </c>
      <c r="Z6" s="29">
        <v>3499</v>
      </c>
      <c r="AA6" s="28">
        <v>112</v>
      </c>
      <c r="AB6" s="30">
        <v>754</v>
      </c>
      <c r="AC6" s="29">
        <v>45710</v>
      </c>
      <c r="AD6" s="28">
        <v>2402</v>
      </c>
      <c r="AE6" s="28">
        <v>7373</v>
      </c>
      <c r="AF6" s="29">
        <v>47991</v>
      </c>
      <c r="AG6" s="28">
        <v>1876</v>
      </c>
      <c r="AH6" s="30">
        <v>2421</v>
      </c>
      <c r="AI6" s="29">
        <v>69732</v>
      </c>
      <c r="AJ6" s="28">
        <v>2417</v>
      </c>
      <c r="AK6" s="30">
        <v>2717</v>
      </c>
      <c r="AL6" s="29">
        <v>69675</v>
      </c>
      <c r="AM6" s="28">
        <v>3585</v>
      </c>
      <c r="AN6" s="30">
        <v>2919</v>
      </c>
      <c r="AO6" s="29">
        <v>9681</v>
      </c>
      <c r="AP6" s="28">
        <v>212</v>
      </c>
      <c r="AQ6" s="30">
        <v>72</v>
      </c>
      <c r="AR6" s="29">
        <v>80319</v>
      </c>
      <c r="AS6" s="28">
        <v>1789</v>
      </c>
      <c r="AT6" s="30">
        <v>2519</v>
      </c>
      <c r="AU6" s="29"/>
      <c r="AV6" s="28"/>
      <c r="AW6" s="30"/>
      <c r="AX6" s="29"/>
      <c r="AY6" s="28"/>
      <c r="AZ6" s="30"/>
      <c r="BA6" s="29">
        <v>2224</v>
      </c>
      <c r="BB6" s="28">
        <v>88</v>
      </c>
      <c r="BC6" s="30">
        <v>139</v>
      </c>
      <c r="BD6" s="29">
        <v>569</v>
      </c>
      <c r="BE6" s="28">
        <v>32</v>
      </c>
      <c r="BF6" s="30">
        <v>110</v>
      </c>
      <c r="BG6" s="29">
        <v>2202</v>
      </c>
      <c r="BH6" s="28">
        <v>46</v>
      </c>
      <c r="BI6" s="30">
        <v>401</v>
      </c>
      <c r="BJ6" s="29">
        <v>1874</v>
      </c>
      <c r="BK6" s="28">
        <v>52</v>
      </c>
      <c r="BL6" s="30">
        <v>365</v>
      </c>
      <c r="BM6" s="29">
        <v>1590</v>
      </c>
      <c r="BN6" s="28">
        <v>57</v>
      </c>
      <c r="BO6" s="30">
        <v>422</v>
      </c>
      <c r="BP6" s="29">
        <v>4396</v>
      </c>
      <c r="BQ6" s="28">
        <v>69</v>
      </c>
      <c r="BR6" s="30">
        <v>125</v>
      </c>
      <c r="BS6" s="29">
        <v>2389</v>
      </c>
      <c r="BT6" s="28">
        <v>85</v>
      </c>
      <c r="BU6" s="30">
        <v>594</v>
      </c>
      <c r="BV6" s="29">
        <v>14809</v>
      </c>
      <c r="BW6" s="28">
        <v>351</v>
      </c>
      <c r="BX6" s="30">
        <v>466</v>
      </c>
      <c r="BY6" s="29">
        <v>6250</v>
      </c>
      <c r="BZ6" s="28">
        <v>147</v>
      </c>
      <c r="CA6" s="30">
        <v>67</v>
      </c>
    </row>
    <row r="7" spans="1:79" x14ac:dyDescent="0.2">
      <c r="A7" s="107" t="s">
        <v>344</v>
      </c>
      <c r="B7" s="29">
        <v>36724</v>
      </c>
      <c r="C7" s="28">
        <v>513</v>
      </c>
      <c r="D7" s="30">
        <v>236</v>
      </c>
      <c r="E7" s="29">
        <v>50066</v>
      </c>
      <c r="F7" s="28">
        <v>4601</v>
      </c>
      <c r="G7" s="30">
        <v>3010</v>
      </c>
      <c r="H7" s="29">
        <v>31940</v>
      </c>
      <c r="I7" s="28">
        <v>1751</v>
      </c>
      <c r="J7" s="30">
        <v>1273</v>
      </c>
      <c r="K7" s="29">
        <v>40824</v>
      </c>
      <c r="L7" s="28">
        <v>1507</v>
      </c>
      <c r="M7" s="30">
        <v>2533</v>
      </c>
      <c r="N7" s="29">
        <v>8717</v>
      </c>
      <c r="O7" s="28">
        <v>435</v>
      </c>
      <c r="P7" s="30">
        <v>1355</v>
      </c>
      <c r="Q7" s="29">
        <v>8383</v>
      </c>
      <c r="R7" s="28">
        <v>699</v>
      </c>
      <c r="S7" s="30">
        <v>1370</v>
      </c>
      <c r="T7" s="29">
        <v>46512</v>
      </c>
      <c r="U7" s="28">
        <v>1254</v>
      </c>
      <c r="V7" s="30">
        <v>2630</v>
      </c>
      <c r="W7" s="29">
        <v>3881</v>
      </c>
      <c r="X7" s="28">
        <v>229</v>
      </c>
      <c r="Y7" s="30">
        <v>745</v>
      </c>
      <c r="Z7" s="29">
        <v>3748</v>
      </c>
      <c r="AA7" s="28">
        <v>149</v>
      </c>
      <c r="AB7" s="30">
        <v>698</v>
      </c>
      <c r="AC7" s="29">
        <v>47854</v>
      </c>
      <c r="AD7" s="28">
        <v>2666</v>
      </c>
      <c r="AE7" s="28">
        <v>7540</v>
      </c>
      <c r="AF7" s="29">
        <v>42683</v>
      </c>
      <c r="AG7" s="28">
        <v>1657</v>
      </c>
      <c r="AH7" s="30">
        <v>2069</v>
      </c>
      <c r="AI7" s="29">
        <v>66114</v>
      </c>
      <c r="AJ7" s="28">
        <v>2330</v>
      </c>
      <c r="AK7" s="30">
        <v>2379</v>
      </c>
      <c r="AL7" s="29">
        <v>67518</v>
      </c>
      <c r="AM7" s="28">
        <v>3091</v>
      </c>
      <c r="AN7" s="30">
        <v>2421</v>
      </c>
      <c r="AO7" s="29">
        <v>9484</v>
      </c>
      <c r="AP7" s="28">
        <v>247</v>
      </c>
      <c r="AQ7" s="30">
        <v>63</v>
      </c>
      <c r="AR7" s="29">
        <v>78729</v>
      </c>
      <c r="AS7" s="28">
        <v>1753</v>
      </c>
      <c r="AT7" s="30">
        <v>2252</v>
      </c>
      <c r="AU7" s="29"/>
      <c r="AV7" s="28"/>
      <c r="AW7" s="30"/>
      <c r="AX7" s="29"/>
      <c r="AY7" s="28"/>
      <c r="AZ7" s="30"/>
      <c r="BA7" s="29">
        <v>2485</v>
      </c>
      <c r="BB7" s="28">
        <v>75</v>
      </c>
      <c r="BC7" s="30">
        <v>214</v>
      </c>
      <c r="BD7" s="29">
        <v>551</v>
      </c>
      <c r="BE7" s="28">
        <v>24</v>
      </c>
      <c r="BF7" s="30">
        <v>118</v>
      </c>
      <c r="BG7" s="29">
        <v>2384</v>
      </c>
      <c r="BH7" s="28">
        <v>57</v>
      </c>
      <c r="BI7" s="30">
        <v>394</v>
      </c>
      <c r="BJ7" s="29">
        <v>1937</v>
      </c>
      <c r="BK7" s="28">
        <v>58</v>
      </c>
      <c r="BL7" s="30">
        <v>431</v>
      </c>
      <c r="BM7" s="29">
        <v>1812</v>
      </c>
      <c r="BN7" s="28">
        <v>54</v>
      </c>
      <c r="BO7" s="30">
        <v>419</v>
      </c>
      <c r="BP7" s="29">
        <v>4460</v>
      </c>
      <c r="BQ7" s="28">
        <v>70</v>
      </c>
      <c r="BR7" s="30">
        <v>121</v>
      </c>
      <c r="BS7" s="29">
        <v>2355</v>
      </c>
      <c r="BT7" s="28">
        <v>90</v>
      </c>
      <c r="BU7" s="30">
        <v>553</v>
      </c>
      <c r="BV7" s="29">
        <v>15340</v>
      </c>
      <c r="BW7" s="28">
        <v>322</v>
      </c>
      <c r="BX7" s="30">
        <v>392</v>
      </c>
      <c r="BY7" s="29">
        <v>6101</v>
      </c>
      <c r="BZ7" s="28">
        <v>167</v>
      </c>
      <c r="CA7" s="30">
        <v>81</v>
      </c>
    </row>
    <row r="8" spans="1:79" x14ac:dyDescent="0.2">
      <c r="A8" s="107" t="s">
        <v>345</v>
      </c>
      <c r="B8" s="29">
        <v>35375</v>
      </c>
      <c r="C8" s="28">
        <v>479</v>
      </c>
      <c r="D8" s="30">
        <v>206</v>
      </c>
      <c r="E8" s="29">
        <v>49530</v>
      </c>
      <c r="F8" s="28">
        <v>5136</v>
      </c>
      <c r="G8" s="30">
        <v>3012</v>
      </c>
      <c r="H8" s="29">
        <v>31214</v>
      </c>
      <c r="I8" s="28">
        <v>1685</v>
      </c>
      <c r="J8" s="30">
        <v>1111</v>
      </c>
      <c r="K8" s="29">
        <v>41250</v>
      </c>
      <c r="L8" s="28">
        <v>1511</v>
      </c>
      <c r="M8" s="30">
        <v>2498</v>
      </c>
      <c r="N8" s="29">
        <v>9098</v>
      </c>
      <c r="O8" s="28">
        <v>522</v>
      </c>
      <c r="P8" s="30">
        <v>1298</v>
      </c>
      <c r="Q8" s="29">
        <v>9831</v>
      </c>
      <c r="R8" s="28">
        <v>755</v>
      </c>
      <c r="S8" s="30">
        <v>1047</v>
      </c>
      <c r="T8" s="29">
        <v>47081</v>
      </c>
      <c r="U8" s="28">
        <v>1329</v>
      </c>
      <c r="V8" s="30">
        <v>2540</v>
      </c>
      <c r="W8" s="29">
        <v>3763</v>
      </c>
      <c r="X8" s="28">
        <v>313</v>
      </c>
      <c r="Y8" s="30">
        <v>690</v>
      </c>
      <c r="Z8" s="29">
        <v>3316</v>
      </c>
      <c r="AA8" s="28">
        <v>145</v>
      </c>
      <c r="AB8" s="30">
        <v>509</v>
      </c>
      <c r="AC8" s="29">
        <v>53820</v>
      </c>
      <c r="AD8" s="28">
        <v>2705</v>
      </c>
      <c r="AE8" s="28">
        <v>6581</v>
      </c>
      <c r="AF8" s="29">
        <v>44701</v>
      </c>
      <c r="AG8" s="28">
        <v>1980</v>
      </c>
      <c r="AH8" s="30">
        <v>2256</v>
      </c>
      <c r="AI8" s="29">
        <v>60543</v>
      </c>
      <c r="AJ8" s="28">
        <v>5573</v>
      </c>
      <c r="AK8" s="30">
        <v>2985</v>
      </c>
      <c r="AL8" s="29">
        <v>65240</v>
      </c>
      <c r="AM8" s="28">
        <v>4544</v>
      </c>
      <c r="AN8" s="30">
        <v>2608</v>
      </c>
      <c r="AO8" s="29">
        <v>9315</v>
      </c>
      <c r="AP8" s="28">
        <v>256</v>
      </c>
      <c r="AQ8" s="30">
        <v>83</v>
      </c>
      <c r="AR8" s="29">
        <v>77203</v>
      </c>
      <c r="AS8" s="28">
        <v>1971</v>
      </c>
      <c r="AT8" s="30">
        <v>2240</v>
      </c>
      <c r="AU8" s="29"/>
      <c r="AV8" s="28"/>
      <c r="AW8" s="30"/>
      <c r="AX8" s="29"/>
      <c r="AY8" s="28"/>
      <c r="AZ8" s="30"/>
      <c r="BA8" s="29">
        <v>2342</v>
      </c>
      <c r="BB8" s="28">
        <v>69</v>
      </c>
      <c r="BC8" s="30">
        <v>217</v>
      </c>
      <c r="BD8" s="29">
        <v>528</v>
      </c>
      <c r="BE8" s="28">
        <v>24</v>
      </c>
      <c r="BF8" s="30">
        <v>87</v>
      </c>
      <c r="BG8" s="29">
        <v>2711</v>
      </c>
      <c r="BH8" s="28">
        <v>42</v>
      </c>
      <c r="BI8" s="30">
        <v>380</v>
      </c>
      <c r="BJ8" s="29">
        <v>1770</v>
      </c>
      <c r="BK8" s="28">
        <v>43</v>
      </c>
      <c r="BL8" s="30">
        <v>363</v>
      </c>
      <c r="BM8" s="29">
        <v>1734</v>
      </c>
      <c r="BN8" s="28">
        <v>49</v>
      </c>
      <c r="BO8" s="30">
        <v>346</v>
      </c>
      <c r="BP8" s="29">
        <v>4480</v>
      </c>
      <c r="BQ8" s="28">
        <v>69</v>
      </c>
      <c r="BR8" s="30">
        <v>80</v>
      </c>
      <c r="BS8" s="29">
        <v>2237</v>
      </c>
      <c r="BT8" s="28">
        <v>66</v>
      </c>
      <c r="BU8" s="30">
        <v>429</v>
      </c>
      <c r="BV8" s="29">
        <v>14702</v>
      </c>
      <c r="BW8" s="28">
        <v>310</v>
      </c>
      <c r="BX8" s="30">
        <v>375</v>
      </c>
      <c r="BY8" s="29">
        <v>6163</v>
      </c>
      <c r="BZ8" s="28">
        <v>142</v>
      </c>
      <c r="CA8" s="30">
        <v>68</v>
      </c>
    </row>
    <row r="9" spans="1:79" ht="16" thickBot="1" x14ac:dyDescent="0.25">
      <c r="A9" s="108" t="s">
        <v>346</v>
      </c>
      <c r="B9" s="57">
        <v>30438</v>
      </c>
      <c r="C9" s="58">
        <v>326</v>
      </c>
      <c r="D9" s="59">
        <v>104</v>
      </c>
      <c r="E9" s="57">
        <v>40368</v>
      </c>
      <c r="F9" s="58">
        <v>2818</v>
      </c>
      <c r="G9" s="59">
        <v>1543</v>
      </c>
      <c r="H9" s="57">
        <v>23463</v>
      </c>
      <c r="I9" s="58">
        <v>782</v>
      </c>
      <c r="J9" s="59">
        <v>486</v>
      </c>
      <c r="K9" s="57">
        <v>30940</v>
      </c>
      <c r="L9" s="58">
        <v>687</v>
      </c>
      <c r="M9" s="59">
        <v>1198</v>
      </c>
      <c r="N9" s="57">
        <v>7321</v>
      </c>
      <c r="O9" s="58">
        <v>230</v>
      </c>
      <c r="P9" s="59">
        <v>581</v>
      </c>
      <c r="Q9" s="57">
        <v>7259</v>
      </c>
      <c r="R9" s="58">
        <v>467</v>
      </c>
      <c r="S9" s="59">
        <v>613</v>
      </c>
      <c r="T9" s="57">
        <v>34820</v>
      </c>
      <c r="U9" s="58">
        <v>647</v>
      </c>
      <c r="V9" s="59">
        <v>1228</v>
      </c>
      <c r="W9" s="57">
        <v>3147</v>
      </c>
      <c r="X9" s="58">
        <v>205</v>
      </c>
      <c r="Y9" s="59">
        <v>375</v>
      </c>
      <c r="Z9" s="57">
        <v>2816</v>
      </c>
      <c r="AA9" s="58">
        <v>179</v>
      </c>
      <c r="AB9" s="59">
        <v>400</v>
      </c>
      <c r="AC9" s="57">
        <v>48650</v>
      </c>
      <c r="AD9" s="58">
        <v>1659</v>
      </c>
      <c r="AE9" s="58">
        <v>3299</v>
      </c>
      <c r="AF9" s="57">
        <v>32756</v>
      </c>
      <c r="AG9" s="58">
        <v>838</v>
      </c>
      <c r="AH9" s="59">
        <v>1108</v>
      </c>
      <c r="AI9" s="57">
        <v>47598</v>
      </c>
      <c r="AJ9" s="58">
        <v>1123</v>
      </c>
      <c r="AK9" s="59">
        <v>1213</v>
      </c>
      <c r="AL9" s="57">
        <v>49044</v>
      </c>
      <c r="AM9" s="58">
        <v>1451</v>
      </c>
      <c r="AN9" s="59">
        <v>1179</v>
      </c>
      <c r="AO9" s="57">
        <v>8004</v>
      </c>
      <c r="AP9" s="58">
        <v>105</v>
      </c>
      <c r="AQ9" s="59">
        <v>24</v>
      </c>
      <c r="AR9" s="57">
        <v>56392</v>
      </c>
      <c r="AS9" s="58">
        <v>844</v>
      </c>
      <c r="AT9" s="59">
        <v>1052</v>
      </c>
      <c r="AU9" s="57"/>
      <c r="AV9" s="58"/>
      <c r="AW9" s="59"/>
      <c r="AX9" s="57"/>
      <c r="AY9" s="58"/>
      <c r="AZ9" s="59"/>
      <c r="BA9" s="57">
        <v>2341</v>
      </c>
      <c r="BB9" s="58">
        <v>21</v>
      </c>
      <c r="BC9" s="59">
        <v>185</v>
      </c>
      <c r="BD9" s="57">
        <v>523</v>
      </c>
      <c r="BE9" s="58">
        <v>3</v>
      </c>
      <c r="BF9" s="59">
        <v>17</v>
      </c>
      <c r="BG9" s="57">
        <v>2078</v>
      </c>
      <c r="BH9" s="58">
        <v>17</v>
      </c>
      <c r="BI9" s="59">
        <v>208</v>
      </c>
      <c r="BJ9" s="57">
        <v>1228</v>
      </c>
      <c r="BK9" s="58">
        <v>7</v>
      </c>
      <c r="BL9" s="59">
        <v>70</v>
      </c>
      <c r="BM9" s="57">
        <v>1469</v>
      </c>
      <c r="BN9" s="58">
        <v>20</v>
      </c>
      <c r="BO9" s="59">
        <v>183</v>
      </c>
      <c r="BP9" s="57">
        <v>3038</v>
      </c>
      <c r="BQ9" s="58">
        <v>10</v>
      </c>
      <c r="BR9" s="59">
        <v>37</v>
      </c>
      <c r="BS9" s="57">
        <v>1905</v>
      </c>
      <c r="BT9" s="58">
        <v>16</v>
      </c>
      <c r="BU9" s="59">
        <v>107</v>
      </c>
      <c r="BV9" s="57">
        <v>12972</v>
      </c>
      <c r="BW9" s="58">
        <v>102</v>
      </c>
      <c r="BX9" s="59">
        <v>182</v>
      </c>
      <c r="BY9" s="57">
        <v>7331</v>
      </c>
      <c r="BZ9" s="58">
        <v>47</v>
      </c>
      <c r="CA9" s="59">
        <v>30</v>
      </c>
    </row>
    <row r="10" spans="1:79" x14ac:dyDescent="0.2">
      <c r="A10" s="92" t="s">
        <v>347</v>
      </c>
      <c r="B10" s="11">
        <v>22629</v>
      </c>
      <c r="C10" s="9">
        <v>195</v>
      </c>
      <c r="D10" s="10">
        <v>73</v>
      </c>
      <c r="E10" s="11">
        <v>28990</v>
      </c>
      <c r="F10" s="9">
        <v>1861</v>
      </c>
      <c r="G10" s="10">
        <v>1280</v>
      </c>
      <c r="H10" s="11">
        <v>17391</v>
      </c>
      <c r="I10" s="9">
        <v>493</v>
      </c>
      <c r="J10" s="10">
        <v>385</v>
      </c>
      <c r="K10" s="11">
        <v>26884</v>
      </c>
      <c r="L10" s="9">
        <v>661</v>
      </c>
      <c r="M10" s="10">
        <v>1217</v>
      </c>
      <c r="N10" s="11">
        <v>6316</v>
      </c>
      <c r="O10" s="9">
        <v>162</v>
      </c>
      <c r="P10" s="10">
        <v>453</v>
      </c>
      <c r="Q10" s="11">
        <v>6159</v>
      </c>
      <c r="R10" s="9">
        <v>559</v>
      </c>
      <c r="S10" s="10">
        <v>883</v>
      </c>
      <c r="T10" s="11">
        <v>29854</v>
      </c>
      <c r="U10" s="9">
        <v>607</v>
      </c>
      <c r="V10" s="10">
        <v>1244</v>
      </c>
      <c r="W10" s="11">
        <v>2547</v>
      </c>
      <c r="X10" s="9">
        <v>134</v>
      </c>
      <c r="Y10" s="10">
        <v>258</v>
      </c>
      <c r="Z10" s="11">
        <v>2836</v>
      </c>
      <c r="AA10" s="9">
        <v>444</v>
      </c>
      <c r="AB10" s="10">
        <v>607</v>
      </c>
      <c r="AC10" s="11">
        <v>46909</v>
      </c>
      <c r="AD10" s="9">
        <v>1605</v>
      </c>
      <c r="AE10" s="9">
        <v>3402</v>
      </c>
      <c r="AF10" s="11">
        <v>27234</v>
      </c>
      <c r="AG10" s="9">
        <v>745</v>
      </c>
      <c r="AH10" s="10">
        <v>1082</v>
      </c>
      <c r="AI10" s="11">
        <v>39001</v>
      </c>
      <c r="AJ10" s="9">
        <v>891</v>
      </c>
      <c r="AK10" s="10">
        <v>1094</v>
      </c>
      <c r="AL10" s="11">
        <v>40561</v>
      </c>
      <c r="AM10" s="9">
        <v>1004</v>
      </c>
      <c r="AN10" s="10">
        <v>1076</v>
      </c>
      <c r="AO10" s="11">
        <v>6622</v>
      </c>
      <c r="AP10" s="9">
        <v>74</v>
      </c>
      <c r="AQ10" s="10">
        <v>16</v>
      </c>
      <c r="AR10" s="11">
        <v>45864</v>
      </c>
      <c r="AS10" s="9">
        <v>652</v>
      </c>
      <c r="AT10" s="10">
        <v>996</v>
      </c>
      <c r="AU10" s="11"/>
      <c r="AV10" s="9"/>
      <c r="AW10" s="10"/>
      <c r="AX10" s="11"/>
      <c r="AY10" s="9"/>
      <c r="AZ10" s="10"/>
      <c r="BA10" s="11">
        <v>2076</v>
      </c>
      <c r="BB10" s="9">
        <v>13</v>
      </c>
      <c r="BC10" s="10">
        <v>284</v>
      </c>
      <c r="BD10" s="11">
        <v>426</v>
      </c>
      <c r="BE10" s="9">
        <v>4</v>
      </c>
      <c r="BF10" s="10">
        <v>22</v>
      </c>
      <c r="BG10" s="11">
        <v>2857</v>
      </c>
      <c r="BH10" s="9">
        <v>16</v>
      </c>
      <c r="BI10" s="10">
        <v>238</v>
      </c>
      <c r="BJ10" s="11">
        <v>1099</v>
      </c>
      <c r="BK10" s="9">
        <v>10</v>
      </c>
      <c r="BL10" s="10">
        <v>110</v>
      </c>
      <c r="BM10" s="11">
        <v>1366</v>
      </c>
      <c r="BN10" s="9">
        <v>9</v>
      </c>
      <c r="BO10" s="10">
        <v>195</v>
      </c>
      <c r="BP10" s="11">
        <v>2349</v>
      </c>
      <c r="BQ10" s="9">
        <v>7</v>
      </c>
      <c r="BR10" s="10">
        <v>31</v>
      </c>
      <c r="BS10" s="11">
        <v>1703</v>
      </c>
      <c r="BT10" s="9">
        <v>6</v>
      </c>
      <c r="BU10" s="10">
        <v>93</v>
      </c>
      <c r="BV10" s="11">
        <v>9339</v>
      </c>
      <c r="BW10" s="9">
        <v>46</v>
      </c>
      <c r="BX10" s="10">
        <v>142</v>
      </c>
      <c r="BY10" s="11">
        <v>6339</v>
      </c>
      <c r="BZ10" s="9">
        <v>11</v>
      </c>
      <c r="CA10" s="10">
        <v>21</v>
      </c>
    </row>
    <row r="11" spans="1:79" x14ac:dyDescent="0.2">
      <c r="A11" s="87" t="s">
        <v>348</v>
      </c>
      <c r="B11" s="29">
        <v>29047</v>
      </c>
      <c r="C11" s="28">
        <v>479</v>
      </c>
      <c r="D11" s="30">
        <v>218</v>
      </c>
      <c r="E11" s="29">
        <v>40314</v>
      </c>
      <c r="F11" s="28">
        <v>3247</v>
      </c>
      <c r="G11" s="30">
        <v>2719</v>
      </c>
      <c r="H11" s="29">
        <v>26784</v>
      </c>
      <c r="I11" s="28">
        <v>1728</v>
      </c>
      <c r="J11" s="30">
        <v>1279</v>
      </c>
      <c r="K11" s="29">
        <v>32224</v>
      </c>
      <c r="L11" s="28">
        <v>1439</v>
      </c>
      <c r="M11" s="30">
        <v>2606</v>
      </c>
      <c r="N11" s="29">
        <v>7579</v>
      </c>
      <c r="O11" s="28">
        <v>317</v>
      </c>
      <c r="P11" s="30">
        <v>1210</v>
      </c>
      <c r="Q11" s="29">
        <v>6615</v>
      </c>
      <c r="R11" s="28">
        <v>675</v>
      </c>
      <c r="S11" s="30">
        <v>1426</v>
      </c>
      <c r="T11" s="29">
        <v>36521</v>
      </c>
      <c r="U11" s="28">
        <v>1348</v>
      </c>
      <c r="V11" s="30">
        <v>2792</v>
      </c>
      <c r="W11" s="29">
        <v>3266</v>
      </c>
      <c r="X11" s="28">
        <v>129</v>
      </c>
      <c r="Y11" s="30">
        <v>621</v>
      </c>
      <c r="Z11" s="29">
        <v>3137</v>
      </c>
      <c r="AA11" s="28">
        <v>163</v>
      </c>
      <c r="AB11" s="30">
        <v>765</v>
      </c>
      <c r="AC11" s="29">
        <v>40395</v>
      </c>
      <c r="AD11" s="28">
        <v>2341</v>
      </c>
      <c r="AE11" s="28">
        <v>7011</v>
      </c>
      <c r="AF11" s="29">
        <v>34236</v>
      </c>
      <c r="AG11" s="28">
        <v>1409</v>
      </c>
      <c r="AH11" s="30">
        <v>2250</v>
      </c>
      <c r="AI11" s="29">
        <v>50487</v>
      </c>
      <c r="AJ11" s="28">
        <v>1853</v>
      </c>
      <c r="AK11" s="30">
        <v>2512</v>
      </c>
      <c r="AL11" s="29">
        <v>51806</v>
      </c>
      <c r="AM11" s="28">
        <v>2312</v>
      </c>
      <c r="AN11" s="30">
        <v>2560</v>
      </c>
      <c r="AO11" s="29">
        <v>7771</v>
      </c>
      <c r="AP11" s="28">
        <v>242</v>
      </c>
      <c r="AQ11" s="30">
        <v>64</v>
      </c>
      <c r="AR11" s="29">
        <v>58840</v>
      </c>
      <c r="AS11" s="28">
        <v>1518</v>
      </c>
      <c r="AT11" s="30">
        <v>2398</v>
      </c>
      <c r="AU11" s="29"/>
      <c r="AV11" s="28"/>
      <c r="AW11" s="30"/>
      <c r="AX11" s="29"/>
      <c r="AY11" s="28"/>
      <c r="AZ11" s="30"/>
      <c r="BA11" s="29">
        <v>2197</v>
      </c>
      <c r="BB11" s="28">
        <v>72</v>
      </c>
      <c r="BC11" s="30">
        <v>145</v>
      </c>
      <c r="BD11" s="29">
        <v>488</v>
      </c>
      <c r="BE11" s="28">
        <v>18</v>
      </c>
      <c r="BF11" s="30">
        <v>123</v>
      </c>
      <c r="BG11" s="29"/>
      <c r="BH11" s="28"/>
      <c r="BI11" s="30"/>
      <c r="BJ11" s="29">
        <v>1612</v>
      </c>
      <c r="BK11" s="28">
        <v>35</v>
      </c>
      <c r="BL11" s="30">
        <v>426</v>
      </c>
      <c r="BM11" s="29">
        <v>1521</v>
      </c>
      <c r="BN11" s="28">
        <v>56</v>
      </c>
      <c r="BO11" s="30">
        <v>435</v>
      </c>
      <c r="BP11" s="29">
        <v>3575</v>
      </c>
      <c r="BQ11" s="28">
        <v>73</v>
      </c>
      <c r="BR11" s="30">
        <v>99</v>
      </c>
      <c r="BS11" s="29">
        <v>2023</v>
      </c>
      <c r="BT11" s="28">
        <v>109</v>
      </c>
      <c r="BU11" s="30">
        <v>566</v>
      </c>
      <c r="BV11" s="29">
        <v>12602</v>
      </c>
      <c r="BW11" s="28">
        <v>312</v>
      </c>
      <c r="BX11" s="30">
        <v>435</v>
      </c>
      <c r="BY11" s="29">
        <v>5535</v>
      </c>
      <c r="BZ11" s="28">
        <v>182</v>
      </c>
      <c r="CA11" s="30">
        <v>87</v>
      </c>
    </row>
    <row r="12" spans="1:79" x14ac:dyDescent="0.2">
      <c r="A12" s="87" t="s">
        <v>349</v>
      </c>
      <c r="B12" s="29">
        <v>25269</v>
      </c>
      <c r="C12" s="28">
        <v>406</v>
      </c>
      <c r="D12" s="30">
        <v>201</v>
      </c>
      <c r="E12" s="29">
        <v>35146</v>
      </c>
      <c r="F12" s="28">
        <v>2810</v>
      </c>
      <c r="G12" s="30">
        <v>2655</v>
      </c>
      <c r="H12" s="29">
        <v>23963</v>
      </c>
      <c r="I12" s="28">
        <v>1516</v>
      </c>
      <c r="J12" s="30">
        <v>1240</v>
      </c>
      <c r="K12" s="29">
        <v>26237</v>
      </c>
      <c r="L12" s="28">
        <v>1212</v>
      </c>
      <c r="M12" s="30">
        <v>2777</v>
      </c>
      <c r="N12" s="29">
        <v>6314</v>
      </c>
      <c r="O12" s="28">
        <v>325</v>
      </c>
      <c r="P12" s="30">
        <v>1323</v>
      </c>
      <c r="Q12" s="29">
        <v>5386</v>
      </c>
      <c r="R12" s="28">
        <v>562</v>
      </c>
      <c r="S12" s="30">
        <v>1445</v>
      </c>
      <c r="T12" s="29">
        <v>29633</v>
      </c>
      <c r="U12" s="28">
        <v>1065</v>
      </c>
      <c r="V12" s="30">
        <v>2971</v>
      </c>
      <c r="W12" s="29">
        <v>2627</v>
      </c>
      <c r="X12" s="28">
        <v>150</v>
      </c>
      <c r="Y12" s="30">
        <v>659</v>
      </c>
      <c r="Z12" s="29">
        <v>2395</v>
      </c>
      <c r="AA12" s="28">
        <v>125</v>
      </c>
      <c r="AB12" s="30">
        <v>770</v>
      </c>
      <c r="AC12" s="29">
        <v>33916</v>
      </c>
      <c r="AD12" s="28">
        <v>2288</v>
      </c>
      <c r="AE12" s="28">
        <v>7222</v>
      </c>
      <c r="AF12" s="29">
        <v>27583</v>
      </c>
      <c r="AG12" s="28">
        <v>1142</v>
      </c>
      <c r="AH12" s="30">
        <v>2360</v>
      </c>
      <c r="AI12" s="29">
        <v>41724</v>
      </c>
      <c r="AJ12" s="28">
        <v>1823</v>
      </c>
      <c r="AK12" s="30">
        <v>2680</v>
      </c>
      <c r="AL12" s="29">
        <v>42444</v>
      </c>
      <c r="AM12" s="28">
        <v>2044</v>
      </c>
      <c r="AN12" s="30">
        <v>2639</v>
      </c>
      <c r="AO12" s="29">
        <v>6621</v>
      </c>
      <c r="AP12" s="28">
        <v>173</v>
      </c>
      <c r="AQ12" s="30">
        <v>72</v>
      </c>
      <c r="AR12" s="29">
        <v>48203</v>
      </c>
      <c r="AS12" s="28">
        <v>1502</v>
      </c>
      <c r="AT12" s="30">
        <v>2551</v>
      </c>
      <c r="AU12" s="29"/>
      <c r="AV12" s="28"/>
      <c r="AW12" s="30"/>
      <c r="AX12" s="29"/>
      <c r="AY12" s="28"/>
      <c r="AZ12" s="30"/>
      <c r="BA12" s="29">
        <v>1748</v>
      </c>
      <c r="BB12" s="28">
        <v>68</v>
      </c>
      <c r="BC12" s="30">
        <v>144</v>
      </c>
      <c r="BD12" s="29">
        <v>439</v>
      </c>
      <c r="BE12" s="28">
        <v>7</v>
      </c>
      <c r="BF12" s="30">
        <v>64</v>
      </c>
      <c r="BG12" s="29"/>
      <c r="BH12" s="28"/>
      <c r="BI12" s="30"/>
      <c r="BJ12" s="29">
        <v>1514</v>
      </c>
      <c r="BK12" s="28">
        <v>46</v>
      </c>
      <c r="BL12" s="30">
        <v>407</v>
      </c>
      <c r="BM12" s="29">
        <v>1326</v>
      </c>
      <c r="BN12" s="28">
        <v>62</v>
      </c>
      <c r="BO12" s="30">
        <v>411</v>
      </c>
      <c r="BP12" s="29">
        <v>3289</v>
      </c>
      <c r="BQ12" s="28">
        <v>55</v>
      </c>
      <c r="BR12" s="30">
        <v>92</v>
      </c>
      <c r="BS12" s="29">
        <v>1667</v>
      </c>
      <c r="BT12" s="28">
        <v>98</v>
      </c>
      <c r="BU12" s="30">
        <v>576</v>
      </c>
      <c r="BV12" s="29">
        <v>10807</v>
      </c>
      <c r="BW12" s="28">
        <v>285</v>
      </c>
      <c r="BX12" s="30">
        <v>448</v>
      </c>
      <c r="BY12" s="29">
        <v>4503</v>
      </c>
      <c r="BZ12" s="28">
        <v>158</v>
      </c>
      <c r="CA12" s="30">
        <v>65</v>
      </c>
    </row>
    <row r="13" spans="1:79" x14ac:dyDescent="0.2">
      <c r="A13" s="87" t="s">
        <v>350</v>
      </c>
      <c r="B13" s="29">
        <v>26097</v>
      </c>
      <c r="C13" s="28">
        <v>437</v>
      </c>
      <c r="D13" s="30">
        <v>245</v>
      </c>
      <c r="E13" s="29">
        <v>34740</v>
      </c>
      <c r="F13" s="28">
        <v>2936</v>
      </c>
      <c r="G13" s="30">
        <v>2766</v>
      </c>
      <c r="H13" s="29">
        <v>24199</v>
      </c>
      <c r="I13" s="28">
        <v>1534</v>
      </c>
      <c r="J13" s="30">
        <v>1308</v>
      </c>
      <c r="K13" s="29">
        <v>26305</v>
      </c>
      <c r="L13" s="28">
        <v>1268</v>
      </c>
      <c r="M13" s="30">
        <v>2832</v>
      </c>
      <c r="N13" s="29">
        <v>6801</v>
      </c>
      <c r="O13" s="28">
        <v>381</v>
      </c>
      <c r="P13" s="30">
        <v>1415</v>
      </c>
      <c r="Q13" s="29">
        <v>5494</v>
      </c>
      <c r="R13" s="28">
        <v>622</v>
      </c>
      <c r="S13" s="30">
        <v>1497</v>
      </c>
      <c r="T13" s="29">
        <v>29918</v>
      </c>
      <c r="U13" s="28">
        <v>1228</v>
      </c>
      <c r="V13" s="30">
        <v>2971</v>
      </c>
      <c r="W13" s="29">
        <v>3190</v>
      </c>
      <c r="X13" s="28">
        <v>144</v>
      </c>
      <c r="Y13" s="30">
        <v>754</v>
      </c>
      <c r="Z13" s="29">
        <v>2684</v>
      </c>
      <c r="AA13" s="28">
        <v>126</v>
      </c>
      <c r="AB13" s="30">
        <v>791</v>
      </c>
      <c r="AC13" s="29">
        <v>34203</v>
      </c>
      <c r="AD13" s="28">
        <v>2331</v>
      </c>
      <c r="AE13" s="28">
        <v>7367</v>
      </c>
      <c r="AF13" s="29">
        <v>27818</v>
      </c>
      <c r="AG13" s="28">
        <v>1197</v>
      </c>
      <c r="AH13" s="30">
        <v>2309</v>
      </c>
      <c r="AI13" s="29">
        <v>42044</v>
      </c>
      <c r="AJ13" s="28">
        <v>1773</v>
      </c>
      <c r="AK13" s="30">
        <v>2571</v>
      </c>
      <c r="AL13" s="29">
        <v>42379</v>
      </c>
      <c r="AM13" s="28">
        <v>2090</v>
      </c>
      <c r="AN13" s="30">
        <v>2524</v>
      </c>
      <c r="AO13" s="29">
        <v>7347</v>
      </c>
      <c r="AP13" s="28">
        <v>210</v>
      </c>
      <c r="AQ13" s="30">
        <v>75</v>
      </c>
      <c r="AR13" s="29">
        <v>48325</v>
      </c>
      <c r="AS13" s="28">
        <v>1717</v>
      </c>
      <c r="AT13" s="30">
        <v>2360</v>
      </c>
      <c r="AU13" s="29"/>
      <c r="AV13" s="28"/>
      <c r="AW13" s="30"/>
      <c r="AX13" s="29"/>
      <c r="AY13" s="28"/>
      <c r="AZ13" s="30"/>
      <c r="BA13" s="29">
        <v>2034</v>
      </c>
      <c r="BB13" s="28">
        <v>76</v>
      </c>
      <c r="BC13" s="30">
        <v>179</v>
      </c>
      <c r="BD13" s="29">
        <v>474</v>
      </c>
      <c r="BE13" s="28">
        <v>19</v>
      </c>
      <c r="BF13" s="30">
        <v>75</v>
      </c>
      <c r="BG13" s="29"/>
      <c r="BH13" s="28"/>
      <c r="BI13" s="30"/>
      <c r="BJ13" s="29">
        <v>1486</v>
      </c>
      <c r="BK13" s="28">
        <v>45</v>
      </c>
      <c r="BL13" s="30">
        <v>384</v>
      </c>
      <c r="BM13" s="29">
        <v>1473</v>
      </c>
      <c r="BN13" s="28">
        <v>60</v>
      </c>
      <c r="BO13" s="30">
        <v>442</v>
      </c>
      <c r="BP13" s="29">
        <v>3185</v>
      </c>
      <c r="BQ13" s="28">
        <v>63</v>
      </c>
      <c r="BR13" s="30">
        <v>98</v>
      </c>
      <c r="BS13" s="29">
        <v>1875</v>
      </c>
      <c r="BT13" s="28">
        <v>82</v>
      </c>
      <c r="BU13" s="30">
        <v>565</v>
      </c>
      <c r="BV13" s="29">
        <v>11251</v>
      </c>
      <c r="BW13" s="28">
        <v>328</v>
      </c>
      <c r="BX13" s="30">
        <v>422</v>
      </c>
      <c r="BY13" s="29">
        <v>5328</v>
      </c>
      <c r="BZ13" s="28">
        <v>168</v>
      </c>
      <c r="CA13" s="30">
        <v>93</v>
      </c>
    </row>
    <row r="14" spans="1:79" x14ac:dyDescent="0.2">
      <c r="A14" s="87" t="s">
        <v>351</v>
      </c>
      <c r="B14" s="29">
        <v>23415</v>
      </c>
      <c r="C14" s="28">
        <v>440</v>
      </c>
      <c r="D14" s="30">
        <v>231</v>
      </c>
      <c r="E14" s="29">
        <v>31809</v>
      </c>
      <c r="F14" s="28">
        <v>2661</v>
      </c>
      <c r="G14" s="30">
        <v>2688</v>
      </c>
      <c r="H14" s="29">
        <v>22298</v>
      </c>
      <c r="I14" s="28">
        <v>1582</v>
      </c>
      <c r="J14" s="30">
        <v>1297</v>
      </c>
      <c r="K14" s="29">
        <v>23037</v>
      </c>
      <c r="L14" s="28">
        <v>1202</v>
      </c>
      <c r="M14" s="30">
        <v>2821</v>
      </c>
      <c r="N14" s="29">
        <v>6135</v>
      </c>
      <c r="O14" s="28">
        <v>402</v>
      </c>
      <c r="P14" s="30">
        <v>1467</v>
      </c>
      <c r="Q14" s="29">
        <v>4952</v>
      </c>
      <c r="R14" s="28">
        <v>619</v>
      </c>
      <c r="S14" s="30">
        <v>1353</v>
      </c>
      <c r="T14" s="29">
        <v>25916</v>
      </c>
      <c r="U14" s="28">
        <v>1164</v>
      </c>
      <c r="V14" s="30">
        <v>2957</v>
      </c>
      <c r="W14" s="29">
        <v>2854</v>
      </c>
      <c r="X14" s="28">
        <v>189</v>
      </c>
      <c r="Y14" s="30">
        <v>769</v>
      </c>
      <c r="Z14" s="29">
        <v>2311</v>
      </c>
      <c r="AA14" s="28">
        <v>157</v>
      </c>
      <c r="AB14" s="30">
        <v>672</v>
      </c>
      <c r="AC14" s="29">
        <v>29605</v>
      </c>
      <c r="AD14" s="28">
        <v>2046</v>
      </c>
      <c r="AE14" s="28">
        <v>7381</v>
      </c>
      <c r="AF14" s="29">
        <v>24167</v>
      </c>
      <c r="AG14" s="28">
        <v>1056</v>
      </c>
      <c r="AH14" s="30">
        <v>2324</v>
      </c>
      <c r="AI14" s="29">
        <v>36808</v>
      </c>
      <c r="AJ14" s="28">
        <v>1909</v>
      </c>
      <c r="AK14" s="30">
        <v>2605</v>
      </c>
      <c r="AL14" s="29">
        <v>36953</v>
      </c>
      <c r="AM14" s="28">
        <v>1938</v>
      </c>
      <c r="AN14" s="30">
        <v>2538</v>
      </c>
      <c r="AO14" s="29">
        <v>6106</v>
      </c>
      <c r="AP14" s="28">
        <v>177</v>
      </c>
      <c r="AQ14" s="30">
        <v>72</v>
      </c>
      <c r="AR14" s="29">
        <v>42262</v>
      </c>
      <c r="AS14" s="28">
        <v>1562</v>
      </c>
      <c r="AT14" s="30">
        <v>2415</v>
      </c>
      <c r="AU14" s="29"/>
      <c r="AV14" s="28"/>
      <c r="AW14" s="30"/>
      <c r="AX14" s="29"/>
      <c r="AY14" s="28"/>
      <c r="AZ14" s="30"/>
      <c r="BA14" s="29">
        <v>1811</v>
      </c>
      <c r="BB14" s="28">
        <v>67</v>
      </c>
      <c r="BC14" s="30">
        <v>175</v>
      </c>
      <c r="BD14" s="29">
        <v>454</v>
      </c>
      <c r="BE14" s="28">
        <v>14</v>
      </c>
      <c r="BF14" s="30">
        <v>99</v>
      </c>
      <c r="BG14" s="29"/>
      <c r="BH14" s="28"/>
      <c r="BI14" s="30"/>
      <c r="BJ14" s="29">
        <v>1485</v>
      </c>
      <c r="BK14" s="28">
        <v>49</v>
      </c>
      <c r="BL14" s="30">
        <v>408</v>
      </c>
      <c r="BM14" s="29">
        <v>1428</v>
      </c>
      <c r="BN14" s="28">
        <v>56</v>
      </c>
      <c r="BO14" s="30">
        <v>459</v>
      </c>
      <c r="BP14" s="29">
        <v>3209</v>
      </c>
      <c r="BQ14" s="28">
        <v>75</v>
      </c>
      <c r="BR14" s="30">
        <v>91</v>
      </c>
      <c r="BS14" s="29">
        <v>1595</v>
      </c>
      <c r="BT14" s="28">
        <v>78</v>
      </c>
      <c r="BU14" s="30">
        <v>566</v>
      </c>
      <c r="BV14" s="29">
        <v>9911</v>
      </c>
      <c r="BW14" s="28">
        <v>297</v>
      </c>
      <c r="BX14" s="30">
        <v>378</v>
      </c>
      <c r="BY14" s="29">
        <v>4090</v>
      </c>
      <c r="BZ14" s="28">
        <v>147</v>
      </c>
      <c r="CA14" s="30">
        <v>71</v>
      </c>
    </row>
    <row r="15" spans="1:79" x14ac:dyDescent="0.2">
      <c r="A15" s="87" t="s">
        <v>352</v>
      </c>
      <c r="B15" s="29">
        <v>25404</v>
      </c>
      <c r="C15" s="28">
        <v>478</v>
      </c>
      <c r="D15" s="30">
        <v>202</v>
      </c>
      <c r="E15" s="29">
        <v>33259</v>
      </c>
      <c r="F15" s="28">
        <v>2521</v>
      </c>
      <c r="G15" s="30">
        <v>2469</v>
      </c>
      <c r="H15" s="29">
        <v>22544</v>
      </c>
      <c r="I15" s="28">
        <v>1436</v>
      </c>
      <c r="J15" s="30">
        <v>1132</v>
      </c>
      <c r="K15" s="29">
        <v>24489</v>
      </c>
      <c r="L15" s="28">
        <v>1163</v>
      </c>
      <c r="M15" s="30">
        <v>2616</v>
      </c>
      <c r="N15" s="29">
        <v>6766</v>
      </c>
      <c r="O15" s="28">
        <v>355</v>
      </c>
      <c r="P15" s="30">
        <v>1368</v>
      </c>
      <c r="Q15" s="29">
        <v>5251</v>
      </c>
      <c r="R15" s="28">
        <v>627</v>
      </c>
      <c r="S15" s="30">
        <v>1084</v>
      </c>
      <c r="T15" s="29">
        <v>27707</v>
      </c>
      <c r="U15" s="28">
        <v>1115</v>
      </c>
      <c r="V15" s="30">
        <v>2713</v>
      </c>
      <c r="W15" s="29">
        <v>3253</v>
      </c>
      <c r="X15" s="28">
        <v>196</v>
      </c>
      <c r="Y15" s="30">
        <v>755</v>
      </c>
      <c r="Z15" s="29">
        <v>2366</v>
      </c>
      <c r="AA15" s="28">
        <v>102</v>
      </c>
      <c r="AB15" s="30">
        <v>556</v>
      </c>
      <c r="AC15" s="29">
        <v>34225</v>
      </c>
      <c r="AD15" s="28">
        <v>2480</v>
      </c>
      <c r="AE15" s="28">
        <v>6649</v>
      </c>
      <c r="AF15" s="29">
        <v>25320</v>
      </c>
      <c r="AG15" s="28">
        <v>1092</v>
      </c>
      <c r="AH15" s="30">
        <v>2190</v>
      </c>
      <c r="AI15" s="29">
        <v>39091</v>
      </c>
      <c r="AJ15" s="28">
        <v>1625</v>
      </c>
      <c r="AK15" s="30">
        <v>2368</v>
      </c>
      <c r="AL15" s="29">
        <v>39185</v>
      </c>
      <c r="AM15" s="28">
        <v>2021</v>
      </c>
      <c r="AN15" s="30">
        <v>2363</v>
      </c>
      <c r="AO15" s="29">
        <v>7035</v>
      </c>
      <c r="AP15" s="28">
        <v>185</v>
      </c>
      <c r="AQ15" s="30">
        <v>75</v>
      </c>
      <c r="AR15" s="29">
        <v>45171</v>
      </c>
      <c r="AS15" s="28">
        <v>1490</v>
      </c>
      <c r="AT15" s="30">
        <v>2215</v>
      </c>
      <c r="AU15" s="29"/>
      <c r="AV15" s="28"/>
      <c r="AW15" s="30"/>
      <c r="AX15" s="29"/>
      <c r="AY15" s="28"/>
      <c r="AZ15" s="30"/>
      <c r="BA15" s="29">
        <v>2092</v>
      </c>
      <c r="BB15" s="28">
        <v>52</v>
      </c>
      <c r="BC15" s="30">
        <v>132</v>
      </c>
      <c r="BD15" s="29">
        <v>508</v>
      </c>
      <c r="BE15" s="28">
        <v>11</v>
      </c>
      <c r="BF15" s="30">
        <v>55</v>
      </c>
      <c r="BG15" s="29">
        <v>1485</v>
      </c>
      <c r="BH15" s="28">
        <v>26</v>
      </c>
      <c r="BI15" s="30">
        <v>334</v>
      </c>
      <c r="BJ15" s="29">
        <v>1426</v>
      </c>
      <c r="BK15" s="28">
        <v>30</v>
      </c>
      <c r="BL15" s="30">
        <v>259</v>
      </c>
      <c r="BM15" s="29">
        <v>1408</v>
      </c>
      <c r="BN15" s="28">
        <v>39</v>
      </c>
      <c r="BO15" s="30">
        <v>385</v>
      </c>
      <c r="BP15" s="29">
        <v>2985</v>
      </c>
      <c r="BQ15" s="28">
        <v>57</v>
      </c>
      <c r="BR15" s="30">
        <v>87</v>
      </c>
      <c r="BS15" s="29">
        <v>1688</v>
      </c>
      <c r="BT15" s="28">
        <v>83</v>
      </c>
      <c r="BU15" s="30">
        <v>503</v>
      </c>
      <c r="BV15" s="29">
        <v>10654</v>
      </c>
      <c r="BW15" s="28">
        <v>296</v>
      </c>
      <c r="BX15" s="30">
        <v>406</v>
      </c>
      <c r="BY15" s="29">
        <v>5004</v>
      </c>
      <c r="BZ15" s="28">
        <v>140</v>
      </c>
      <c r="CA15" s="30">
        <v>90</v>
      </c>
    </row>
    <row r="16" spans="1:79" ht="16" thickBot="1" x14ac:dyDescent="0.25">
      <c r="A16" s="95" t="s">
        <v>353</v>
      </c>
      <c r="B16" s="57">
        <v>21060</v>
      </c>
      <c r="C16" s="58">
        <v>325</v>
      </c>
      <c r="D16" s="59">
        <v>114</v>
      </c>
      <c r="E16" s="57">
        <v>24942</v>
      </c>
      <c r="F16" s="58">
        <v>1407</v>
      </c>
      <c r="G16" s="59">
        <v>1174</v>
      </c>
      <c r="H16" s="57">
        <v>15740</v>
      </c>
      <c r="I16" s="58">
        <v>699</v>
      </c>
      <c r="J16" s="59">
        <v>483</v>
      </c>
      <c r="K16" s="57">
        <v>19263</v>
      </c>
      <c r="L16" s="58">
        <v>580</v>
      </c>
      <c r="M16" s="59">
        <v>1248</v>
      </c>
      <c r="N16" s="57">
        <v>4949</v>
      </c>
      <c r="O16" s="58">
        <v>212</v>
      </c>
      <c r="P16" s="59">
        <v>638</v>
      </c>
      <c r="Q16" s="57">
        <v>3733</v>
      </c>
      <c r="R16" s="58">
        <v>349</v>
      </c>
      <c r="S16" s="59">
        <v>584</v>
      </c>
      <c r="T16" s="57">
        <v>21659</v>
      </c>
      <c r="U16" s="58">
        <v>591</v>
      </c>
      <c r="V16" s="59">
        <v>1268</v>
      </c>
      <c r="W16" s="57">
        <v>2295</v>
      </c>
      <c r="X16" s="58">
        <v>145</v>
      </c>
      <c r="Y16" s="59">
        <v>379</v>
      </c>
      <c r="Z16" s="57">
        <v>1733</v>
      </c>
      <c r="AA16" s="58">
        <v>114</v>
      </c>
      <c r="AB16" s="59">
        <v>363</v>
      </c>
      <c r="AC16" s="57">
        <v>31859</v>
      </c>
      <c r="AD16" s="58">
        <v>1246</v>
      </c>
      <c r="AE16" s="58">
        <v>3312</v>
      </c>
      <c r="AF16" s="57">
        <v>20195</v>
      </c>
      <c r="AG16" s="58">
        <v>580</v>
      </c>
      <c r="AH16" s="59">
        <v>1144</v>
      </c>
      <c r="AI16" s="57">
        <v>30542</v>
      </c>
      <c r="AJ16" s="58">
        <v>807</v>
      </c>
      <c r="AK16" s="59">
        <v>1216</v>
      </c>
      <c r="AL16" s="57">
        <v>31113</v>
      </c>
      <c r="AM16" s="58">
        <v>880</v>
      </c>
      <c r="AN16" s="59">
        <v>1149</v>
      </c>
      <c r="AO16" s="57">
        <v>6374</v>
      </c>
      <c r="AP16" s="58">
        <v>82</v>
      </c>
      <c r="AQ16" s="59">
        <v>32</v>
      </c>
      <c r="AR16" s="57">
        <v>34475</v>
      </c>
      <c r="AS16" s="58">
        <v>631</v>
      </c>
      <c r="AT16" s="59">
        <v>1093</v>
      </c>
      <c r="AU16" s="57"/>
      <c r="AV16" s="58"/>
      <c r="AW16" s="59"/>
      <c r="AX16" s="57"/>
      <c r="AY16" s="58"/>
      <c r="AZ16" s="59"/>
      <c r="BA16" s="57">
        <v>1756</v>
      </c>
      <c r="BB16" s="58">
        <v>15</v>
      </c>
      <c r="BC16" s="59">
        <v>93</v>
      </c>
      <c r="BD16" s="57">
        <v>512</v>
      </c>
      <c r="BE16" s="58">
        <v>0</v>
      </c>
      <c r="BF16" s="59">
        <v>18</v>
      </c>
      <c r="BG16" s="57">
        <v>1353</v>
      </c>
      <c r="BH16" s="58">
        <v>13</v>
      </c>
      <c r="BI16" s="59">
        <v>182</v>
      </c>
      <c r="BJ16" s="57">
        <v>1156</v>
      </c>
      <c r="BK16" s="58">
        <v>10</v>
      </c>
      <c r="BL16" s="59">
        <v>57</v>
      </c>
      <c r="BM16" s="57">
        <v>1179</v>
      </c>
      <c r="BN16" s="58">
        <v>20</v>
      </c>
      <c r="BO16" s="59">
        <v>223</v>
      </c>
      <c r="BP16" s="57">
        <v>2094</v>
      </c>
      <c r="BQ16" s="58">
        <v>16</v>
      </c>
      <c r="BR16" s="59">
        <v>44</v>
      </c>
      <c r="BS16" s="57">
        <v>1452</v>
      </c>
      <c r="BT16" s="58">
        <v>22</v>
      </c>
      <c r="BU16" s="59">
        <v>98</v>
      </c>
      <c r="BV16" s="57">
        <v>9532</v>
      </c>
      <c r="BW16" s="58">
        <v>85</v>
      </c>
      <c r="BX16" s="59">
        <v>177</v>
      </c>
      <c r="BY16" s="57">
        <v>5859</v>
      </c>
      <c r="BZ16" s="58">
        <v>36</v>
      </c>
      <c r="CA16" s="59">
        <v>47</v>
      </c>
    </row>
    <row r="17" spans="1:79" x14ac:dyDescent="0.2">
      <c r="A17" s="92" t="s">
        <v>354</v>
      </c>
      <c r="B17" s="11"/>
      <c r="C17" s="9"/>
      <c r="D17" s="10"/>
      <c r="E17" s="11">
        <v>18706</v>
      </c>
      <c r="F17" s="9">
        <v>890</v>
      </c>
      <c r="G17" s="10">
        <v>1034</v>
      </c>
      <c r="H17" s="11">
        <v>11890</v>
      </c>
      <c r="I17" s="9">
        <v>370</v>
      </c>
      <c r="J17" s="10">
        <v>401</v>
      </c>
      <c r="K17" s="11">
        <v>15834</v>
      </c>
      <c r="L17" s="9">
        <v>445</v>
      </c>
      <c r="M17" s="10">
        <v>1157</v>
      </c>
      <c r="N17" s="11">
        <v>3997</v>
      </c>
      <c r="O17" s="9">
        <v>144</v>
      </c>
      <c r="P17" s="10">
        <v>487</v>
      </c>
      <c r="Q17" s="11">
        <v>3462</v>
      </c>
      <c r="R17" s="9">
        <v>322</v>
      </c>
      <c r="S17" s="10">
        <v>739</v>
      </c>
      <c r="T17" s="11">
        <v>17612</v>
      </c>
      <c r="U17" s="9">
        <v>430</v>
      </c>
      <c r="V17" s="10">
        <v>1213</v>
      </c>
      <c r="W17" s="11">
        <v>1718</v>
      </c>
      <c r="X17" s="9">
        <v>83</v>
      </c>
      <c r="Y17" s="10">
        <v>282</v>
      </c>
      <c r="Z17" s="11">
        <v>1793</v>
      </c>
      <c r="AA17" s="9">
        <v>206</v>
      </c>
      <c r="AB17" s="10">
        <v>529</v>
      </c>
      <c r="AC17" s="11">
        <v>27148</v>
      </c>
      <c r="AD17" s="9">
        <v>977</v>
      </c>
      <c r="AE17" s="9">
        <v>3265</v>
      </c>
      <c r="AF17" s="11">
        <v>16349</v>
      </c>
      <c r="AG17" s="9">
        <v>414</v>
      </c>
      <c r="AH17" s="10">
        <v>1039</v>
      </c>
      <c r="AI17" s="11">
        <v>24272</v>
      </c>
      <c r="AJ17" s="9">
        <v>523</v>
      </c>
      <c r="AK17" s="10">
        <v>1043</v>
      </c>
      <c r="AL17" s="11">
        <v>24437</v>
      </c>
      <c r="AM17" s="9">
        <v>614</v>
      </c>
      <c r="AN17" s="10">
        <v>1062</v>
      </c>
      <c r="AO17" s="11">
        <v>5067</v>
      </c>
      <c r="AP17" s="9">
        <v>65</v>
      </c>
      <c r="AQ17" s="10">
        <v>15</v>
      </c>
      <c r="AR17" s="11">
        <v>27247</v>
      </c>
      <c r="AS17" s="9">
        <v>430</v>
      </c>
      <c r="AT17" s="10">
        <v>915</v>
      </c>
      <c r="AU17" s="11"/>
      <c r="AV17" s="9"/>
      <c r="AW17" s="10"/>
      <c r="AX17" s="11"/>
      <c r="AY17" s="9"/>
      <c r="AZ17" s="10"/>
      <c r="BA17" s="92">
        <v>1629</v>
      </c>
      <c r="BB17" s="93">
        <v>7</v>
      </c>
      <c r="BC17" s="94">
        <v>171</v>
      </c>
      <c r="BD17" s="11">
        <v>414</v>
      </c>
      <c r="BE17" s="9">
        <v>0</v>
      </c>
      <c r="BF17" s="10">
        <v>19</v>
      </c>
      <c r="BG17" s="92">
        <v>1258</v>
      </c>
      <c r="BH17" s="93">
        <v>9</v>
      </c>
      <c r="BI17" s="94">
        <v>206</v>
      </c>
      <c r="BJ17" s="92">
        <v>942</v>
      </c>
      <c r="BK17" s="93">
        <v>8</v>
      </c>
      <c r="BL17" s="94">
        <v>67</v>
      </c>
      <c r="BM17" s="92">
        <v>1068</v>
      </c>
      <c r="BN17" s="93">
        <v>17</v>
      </c>
      <c r="BO17" s="94">
        <v>214</v>
      </c>
      <c r="BP17" s="11">
        <v>1637</v>
      </c>
      <c r="BQ17" s="9">
        <v>8</v>
      </c>
      <c r="BR17" s="10">
        <v>18</v>
      </c>
      <c r="BS17" s="11">
        <v>1354</v>
      </c>
      <c r="BT17" s="9">
        <v>16</v>
      </c>
      <c r="BU17" s="10">
        <v>99</v>
      </c>
      <c r="BV17" s="11">
        <v>7261</v>
      </c>
      <c r="BW17" s="9">
        <v>46</v>
      </c>
      <c r="BX17" s="10">
        <v>125</v>
      </c>
      <c r="BY17" s="11">
        <v>4799</v>
      </c>
      <c r="BZ17" s="9">
        <v>15</v>
      </c>
      <c r="CA17" s="10">
        <v>32</v>
      </c>
    </row>
    <row r="18" spans="1:79" x14ac:dyDescent="0.2">
      <c r="A18" s="87" t="s">
        <v>355</v>
      </c>
      <c r="B18" s="29"/>
      <c r="C18" s="28"/>
      <c r="D18" s="30"/>
      <c r="E18" s="29">
        <v>27526</v>
      </c>
      <c r="F18" s="28">
        <v>2270</v>
      </c>
      <c r="G18" s="30">
        <v>2492</v>
      </c>
      <c r="H18" s="29">
        <v>19492</v>
      </c>
      <c r="I18" s="28">
        <v>1520</v>
      </c>
      <c r="J18" s="30">
        <v>1200</v>
      </c>
      <c r="K18" s="29">
        <v>19991</v>
      </c>
      <c r="L18" s="28">
        <v>1273</v>
      </c>
      <c r="M18" s="30">
        <v>2509</v>
      </c>
      <c r="N18" s="29">
        <v>5228</v>
      </c>
      <c r="O18" s="28">
        <v>324</v>
      </c>
      <c r="P18" s="30">
        <v>1251</v>
      </c>
      <c r="Q18" s="29">
        <v>4357</v>
      </c>
      <c r="R18" s="28">
        <v>572</v>
      </c>
      <c r="S18" s="30">
        <v>1339</v>
      </c>
      <c r="T18" s="29">
        <v>22613</v>
      </c>
      <c r="U18" s="28">
        <v>1253</v>
      </c>
      <c r="V18" s="30">
        <v>2611</v>
      </c>
      <c r="W18" s="29">
        <v>2282</v>
      </c>
      <c r="X18" s="28">
        <v>124</v>
      </c>
      <c r="Y18" s="30">
        <v>677</v>
      </c>
      <c r="Z18" s="29">
        <v>2178</v>
      </c>
      <c r="AA18" s="28">
        <v>132</v>
      </c>
      <c r="AB18" s="30">
        <v>765</v>
      </c>
      <c r="AC18" s="29">
        <v>23908</v>
      </c>
      <c r="AD18" s="28">
        <v>1913</v>
      </c>
      <c r="AE18" s="28">
        <v>6418</v>
      </c>
      <c r="AF18" s="29">
        <v>0</v>
      </c>
      <c r="AG18" s="28">
        <v>0</v>
      </c>
      <c r="AH18" s="30">
        <v>0</v>
      </c>
      <c r="AI18" s="29">
        <v>31681</v>
      </c>
      <c r="AJ18" s="28">
        <v>2229</v>
      </c>
      <c r="AK18" s="30">
        <v>2422</v>
      </c>
      <c r="AL18" s="29">
        <v>32256</v>
      </c>
      <c r="AM18" s="28">
        <v>2254</v>
      </c>
      <c r="AN18" s="30">
        <v>2355</v>
      </c>
      <c r="AO18" s="29">
        <v>5693</v>
      </c>
      <c r="AP18" s="28">
        <v>265</v>
      </c>
      <c r="AQ18" s="30">
        <v>97</v>
      </c>
      <c r="AR18" s="29">
        <v>36915</v>
      </c>
      <c r="AS18" s="28">
        <v>1670</v>
      </c>
      <c r="AT18" s="30">
        <v>2177</v>
      </c>
      <c r="AU18" s="29"/>
      <c r="AV18" s="28"/>
      <c r="AW18" s="30"/>
      <c r="AX18" s="29"/>
      <c r="AY18" s="28"/>
      <c r="AZ18" s="30"/>
      <c r="BA18" s="87">
        <v>1659</v>
      </c>
      <c r="BB18" s="86">
        <v>62</v>
      </c>
      <c r="BC18" s="88">
        <v>142</v>
      </c>
      <c r="BD18" s="29">
        <v>499</v>
      </c>
      <c r="BE18" s="28">
        <v>18</v>
      </c>
      <c r="BF18" s="30">
        <v>131</v>
      </c>
      <c r="BG18" s="87"/>
      <c r="BH18" s="86"/>
      <c r="BI18" s="88"/>
      <c r="BJ18" s="87">
        <v>1425</v>
      </c>
      <c r="BK18" s="86">
        <v>35</v>
      </c>
      <c r="BL18" s="88">
        <v>317</v>
      </c>
      <c r="BM18" s="87"/>
      <c r="BN18" s="86"/>
      <c r="BO18" s="88"/>
      <c r="BP18" s="29">
        <v>2731</v>
      </c>
      <c r="BQ18" s="28">
        <v>59</v>
      </c>
      <c r="BR18" s="30">
        <v>95</v>
      </c>
      <c r="BS18" s="29">
        <v>1521</v>
      </c>
      <c r="BT18" s="28">
        <v>91</v>
      </c>
      <c r="BU18" s="30">
        <v>621</v>
      </c>
      <c r="BV18" s="29">
        <v>8850</v>
      </c>
      <c r="BW18" s="28">
        <v>307</v>
      </c>
      <c r="BX18" s="30">
        <v>380</v>
      </c>
      <c r="BY18" s="29">
        <v>3642</v>
      </c>
      <c r="BZ18" s="28">
        <v>162</v>
      </c>
      <c r="CA18" s="30">
        <v>88</v>
      </c>
    </row>
    <row r="19" spans="1:79" x14ac:dyDescent="0.2">
      <c r="A19" s="87" t="s">
        <v>356</v>
      </c>
      <c r="B19" s="29"/>
      <c r="C19" s="28"/>
      <c r="D19" s="30"/>
      <c r="E19" s="29">
        <v>23602</v>
      </c>
      <c r="F19" s="28">
        <v>1925</v>
      </c>
      <c r="G19" s="30">
        <v>2258</v>
      </c>
      <c r="H19" s="29">
        <v>16702</v>
      </c>
      <c r="I19" s="28">
        <v>1349</v>
      </c>
      <c r="J19" s="30">
        <v>1084</v>
      </c>
      <c r="K19" s="29">
        <v>17332</v>
      </c>
      <c r="L19" s="28">
        <v>1105</v>
      </c>
      <c r="M19" s="30">
        <v>2549</v>
      </c>
      <c r="N19" s="29">
        <v>4091</v>
      </c>
      <c r="O19" s="28">
        <v>276</v>
      </c>
      <c r="P19" s="30">
        <v>1205</v>
      </c>
      <c r="Q19" s="29">
        <v>3341</v>
      </c>
      <c r="R19" s="28">
        <v>462</v>
      </c>
      <c r="S19" s="30">
        <v>1358</v>
      </c>
      <c r="T19" s="29">
        <v>19650</v>
      </c>
      <c r="U19" s="28">
        <v>1073</v>
      </c>
      <c r="V19" s="30">
        <v>2710</v>
      </c>
      <c r="W19" s="29">
        <v>1855</v>
      </c>
      <c r="X19" s="28">
        <v>103</v>
      </c>
      <c r="Y19" s="30">
        <v>642</v>
      </c>
      <c r="Z19" s="29">
        <v>1635</v>
      </c>
      <c r="AA19" s="28">
        <v>96</v>
      </c>
      <c r="AB19" s="30">
        <v>750</v>
      </c>
      <c r="AC19" s="29">
        <v>21606</v>
      </c>
      <c r="AD19" s="28">
        <v>1806</v>
      </c>
      <c r="AE19" s="28">
        <v>6980</v>
      </c>
      <c r="AF19" s="29">
        <v>0</v>
      </c>
      <c r="AG19" s="28">
        <v>0</v>
      </c>
      <c r="AH19" s="30">
        <v>0</v>
      </c>
      <c r="AI19" s="29">
        <v>29340</v>
      </c>
      <c r="AJ19" s="28">
        <v>1438</v>
      </c>
      <c r="AK19" s="30">
        <v>2371</v>
      </c>
      <c r="AL19" s="29">
        <v>30640</v>
      </c>
      <c r="AM19" s="28">
        <v>1667</v>
      </c>
      <c r="AN19" s="30">
        <v>2394</v>
      </c>
      <c r="AO19" s="29">
        <v>5355</v>
      </c>
      <c r="AP19" s="28">
        <v>212</v>
      </c>
      <c r="AQ19" s="30">
        <v>78</v>
      </c>
      <c r="AR19" s="29">
        <v>35066</v>
      </c>
      <c r="AS19" s="28">
        <v>1528</v>
      </c>
      <c r="AT19" s="30">
        <v>2322</v>
      </c>
      <c r="AU19" s="29"/>
      <c r="AV19" s="28"/>
      <c r="AW19" s="30"/>
      <c r="AX19" s="29"/>
      <c r="AY19" s="28"/>
      <c r="AZ19" s="30"/>
      <c r="BA19" s="87">
        <v>1503</v>
      </c>
      <c r="BB19" s="86">
        <v>66</v>
      </c>
      <c r="BC19" s="88">
        <v>90</v>
      </c>
      <c r="BD19" s="29">
        <v>378</v>
      </c>
      <c r="BE19" s="28">
        <v>11</v>
      </c>
      <c r="BF19" s="30">
        <v>88</v>
      </c>
      <c r="BG19" s="87">
        <v>1038</v>
      </c>
      <c r="BH19" s="86">
        <v>18</v>
      </c>
      <c r="BI19" s="88">
        <v>369</v>
      </c>
      <c r="BJ19" s="87">
        <v>1165</v>
      </c>
      <c r="BK19" s="86">
        <v>50</v>
      </c>
      <c r="BL19" s="88">
        <v>268</v>
      </c>
      <c r="BM19" s="87"/>
      <c r="BN19" s="86"/>
      <c r="BO19" s="88"/>
      <c r="BP19" s="29">
        <v>2529</v>
      </c>
      <c r="BQ19" s="28">
        <v>64</v>
      </c>
      <c r="BR19" s="30">
        <v>61</v>
      </c>
      <c r="BS19" s="29">
        <v>1321</v>
      </c>
      <c r="BT19" s="28">
        <v>85</v>
      </c>
      <c r="BU19" s="30">
        <v>553</v>
      </c>
      <c r="BV19" s="29">
        <v>7940</v>
      </c>
      <c r="BW19" s="28">
        <v>258</v>
      </c>
      <c r="BX19" s="30">
        <v>308</v>
      </c>
      <c r="BY19" s="29">
        <v>3562</v>
      </c>
      <c r="BZ19" s="28">
        <v>133</v>
      </c>
      <c r="CA19" s="30">
        <v>49</v>
      </c>
    </row>
    <row r="20" spans="1:79" x14ac:dyDescent="0.2">
      <c r="A20" s="87" t="s">
        <v>357</v>
      </c>
      <c r="B20" s="29"/>
      <c r="C20" s="28"/>
      <c r="D20" s="30"/>
      <c r="E20" s="29">
        <v>26719</v>
      </c>
      <c r="F20" s="28">
        <v>2053</v>
      </c>
      <c r="G20" s="30">
        <v>2459</v>
      </c>
      <c r="H20" s="29">
        <v>19089</v>
      </c>
      <c r="I20" s="28">
        <v>1338</v>
      </c>
      <c r="J20" s="30">
        <v>1175</v>
      </c>
      <c r="K20" s="29">
        <v>19246</v>
      </c>
      <c r="L20" s="28">
        <v>1220</v>
      </c>
      <c r="M20" s="30">
        <v>2643</v>
      </c>
      <c r="N20" s="29">
        <v>4693</v>
      </c>
      <c r="O20" s="28">
        <v>303</v>
      </c>
      <c r="P20" s="30">
        <v>1386</v>
      </c>
      <c r="Q20" s="29">
        <v>4047</v>
      </c>
      <c r="R20" s="28">
        <v>522</v>
      </c>
      <c r="S20" s="30">
        <v>1430</v>
      </c>
      <c r="T20" s="29">
        <v>22020</v>
      </c>
      <c r="U20" s="28">
        <v>1089</v>
      </c>
      <c r="V20" s="30">
        <v>2834</v>
      </c>
      <c r="W20" s="29">
        <v>2178</v>
      </c>
      <c r="X20" s="28">
        <v>119</v>
      </c>
      <c r="Y20" s="30">
        <v>693</v>
      </c>
      <c r="Z20" s="29">
        <v>2000</v>
      </c>
      <c r="AA20" s="28">
        <v>112</v>
      </c>
      <c r="AB20" s="30">
        <v>754</v>
      </c>
      <c r="AC20" s="29">
        <v>23200</v>
      </c>
      <c r="AD20" s="28">
        <v>1930</v>
      </c>
      <c r="AE20" s="28">
        <v>7325</v>
      </c>
      <c r="AF20" s="29">
        <v>20640</v>
      </c>
      <c r="AG20" s="28">
        <v>996</v>
      </c>
      <c r="AH20" s="30">
        <v>2235</v>
      </c>
      <c r="AI20" s="29">
        <v>32238</v>
      </c>
      <c r="AJ20" s="28">
        <v>1395</v>
      </c>
      <c r="AK20" s="30">
        <v>2403</v>
      </c>
      <c r="AL20" s="29">
        <v>32184</v>
      </c>
      <c r="AM20" s="28">
        <v>1619</v>
      </c>
      <c r="AN20" s="30">
        <v>2426</v>
      </c>
      <c r="AO20" s="29">
        <v>5844</v>
      </c>
      <c r="AP20" s="28">
        <v>168</v>
      </c>
      <c r="AQ20" s="30">
        <v>71</v>
      </c>
      <c r="AR20" s="29">
        <v>36442</v>
      </c>
      <c r="AS20" s="28">
        <v>1435</v>
      </c>
      <c r="AT20" s="30">
        <v>2329</v>
      </c>
      <c r="AU20" s="29"/>
      <c r="AV20" s="28"/>
      <c r="AW20" s="30"/>
      <c r="AX20" s="29"/>
      <c r="AY20" s="28"/>
      <c r="AZ20" s="30"/>
      <c r="BA20" s="87">
        <v>1674</v>
      </c>
      <c r="BB20" s="86">
        <v>69</v>
      </c>
      <c r="BC20" s="88">
        <v>140</v>
      </c>
      <c r="BD20" s="29">
        <v>440</v>
      </c>
      <c r="BE20" s="28">
        <v>18</v>
      </c>
      <c r="BF20" s="30">
        <v>112</v>
      </c>
      <c r="BG20" s="87"/>
      <c r="BH20" s="86"/>
      <c r="BI20" s="88"/>
      <c r="BJ20" s="87">
        <v>1400</v>
      </c>
      <c r="BK20" s="86">
        <v>42</v>
      </c>
      <c r="BL20" s="88">
        <v>266</v>
      </c>
      <c r="BM20" s="87"/>
      <c r="BN20" s="86"/>
      <c r="BO20" s="88"/>
      <c r="BP20" s="29">
        <v>2717</v>
      </c>
      <c r="BQ20" s="28">
        <v>72</v>
      </c>
      <c r="BR20" s="30">
        <v>81</v>
      </c>
      <c r="BS20" s="29">
        <v>1537</v>
      </c>
      <c r="BT20" s="28">
        <v>89</v>
      </c>
      <c r="BU20" s="30">
        <v>680</v>
      </c>
      <c r="BV20" s="29">
        <v>9138</v>
      </c>
      <c r="BW20" s="28">
        <v>333</v>
      </c>
      <c r="BX20" s="30">
        <v>443</v>
      </c>
      <c r="BY20" s="29">
        <v>3815</v>
      </c>
      <c r="BZ20" s="28">
        <v>174</v>
      </c>
      <c r="CA20" s="30">
        <v>60</v>
      </c>
    </row>
    <row r="21" spans="1:79" x14ac:dyDescent="0.2">
      <c r="A21" s="87" t="s">
        <v>358</v>
      </c>
      <c r="B21" s="29"/>
      <c r="C21" s="28"/>
      <c r="D21" s="30"/>
      <c r="E21" s="29">
        <v>27054</v>
      </c>
      <c r="F21" s="28">
        <v>2252</v>
      </c>
      <c r="G21" s="30">
        <v>2404</v>
      </c>
      <c r="H21" s="29">
        <v>19303</v>
      </c>
      <c r="I21" s="28">
        <v>1349</v>
      </c>
      <c r="J21" s="30">
        <v>1227</v>
      </c>
      <c r="K21" s="29">
        <v>19024</v>
      </c>
      <c r="L21" s="28">
        <v>1138</v>
      </c>
      <c r="M21" s="30">
        <v>2596</v>
      </c>
      <c r="N21" s="29">
        <v>4657</v>
      </c>
      <c r="O21" s="28">
        <v>298</v>
      </c>
      <c r="P21" s="30">
        <v>1395</v>
      </c>
      <c r="Q21" s="29">
        <v>4044</v>
      </c>
      <c r="R21" s="28">
        <v>570</v>
      </c>
      <c r="S21" s="30">
        <v>1345</v>
      </c>
      <c r="T21" s="29">
        <v>21708</v>
      </c>
      <c r="U21" s="28">
        <v>1081</v>
      </c>
      <c r="V21" s="30">
        <v>2769</v>
      </c>
      <c r="W21" s="29">
        <v>2206</v>
      </c>
      <c r="X21" s="28">
        <v>112</v>
      </c>
      <c r="Y21" s="30">
        <v>731</v>
      </c>
      <c r="Z21" s="29">
        <v>2034</v>
      </c>
      <c r="AA21" s="28">
        <v>104</v>
      </c>
      <c r="AB21" s="30">
        <v>689</v>
      </c>
      <c r="AC21" s="29">
        <v>24009</v>
      </c>
      <c r="AD21" s="28">
        <v>1840</v>
      </c>
      <c r="AE21" s="28">
        <v>7216</v>
      </c>
      <c r="AF21" s="29">
        <v>19902</v>
      </c>
      <c r="AG21" s="28">
        <v>944</v>
      </c>
      <c r="AH21" s="30">
        <v>2210</v>
      </c>
      <c r="AI21" s="29">
        <v>30388</v>
      </c>
      <c r="AJ21" s="28">
        <v>1205</v>
      </c>
      <c r="AK21" s="30">
        <v>2401</v>
      </c>
      <c r="AL21" s="29">
        <v>30605</v>
      </c>
      <c r="AM21" s="28">
        <v>1390</v>
      </c>
      <c r="AN21" s="30">
        <v>2378</v>
      </c>
      <c r="AO21" s="29">
        <v>6139</v>
      </c>
      <c r="AP21" s="28">
        <v>190</v>
      </c>
      <c r="AQ21" s="30">
        <v>94</v>
      </c>
      <c r="AR21" s="29">
        <v>34410</v>
      </c>
      <c r="AS21" s="28">
        <v>1269</v>
      </c>
      <c r="AT21" s="30">
        <v>2281</v>
      </c>
      <c r="AU21" s="29"/>
      <c r="AV21" s="28"/>
      <c r="AW21" s="30"/>
      <c r="AX21" s="29"/>
      <c r="AY21" s="28"/>
      <c r="AZ21" s="30"/>
      <c r="BA21" s="87">
        <v>1901</v>
      </c>
      <c r="BB21" s="86">
        <v>59</v>
      </c>
      <c r="BC21" s="88">
        <v>163</v>
      </c>
      <c r="BD21" s="29">
        <v>471</v>
      </c>
      <c r="BE21" s="28">
        <v>20</v>
      </c>
      <c r="BF21" s="30">
        <v>97</v>
      </c>
      <c r="BG21" s="87">
        <v>1254</v>
      </c>
      <c r="BH21" s="86">
        <v>54</v>
      </c>
      <c r="BI21" s="88">
        <v>309</v>
      </c>
      <c r="BJ21" s="87">
        <v>1406</v>
      </c>
      <c r="BK21" s="86">
        <v>40</v>
      </c>
      <c r="BL21" s="88">
        <v>270</v>
      </c>
      <c r="BM21" s="87"/>
      <c r="BN21" s="86"/>
      <c r="BO21" s="88"/>
      <c r="BP21" s="29">
        <v>2815</v>
      </c>
      <c r="BQ21" s="28">
        <v>79</v>
      </c>
      <c r="BR21" s="30">
        <v>106</v>
      </c>
      <c r="BS21" s="29">
        <v>1524</v>
      </c>
      <c r="BT21" s="28">
        <v>83</v>
      </c>
      <c r="BU21" s="30">
        <v>608</v>
      </c>
      <c r="BV21" s="29">
        <v>9528</v>
      </c>
      <c r="BW21" s="28">
        <v>304</v>
      </c>
      <c r="BX21" s="30">
        <v>392</v>
      </c>
      <c r="BY21" s="29">
        <v>4202</v>
      </c>
      <c r="BZ21" s="28">
        <v>200</v>
      </c>
      <c r="CA21" s="30">
        <v>81</v>
      </c>
    </row>
    <row r="22" spans="1:79" x14ac:dyDescent="0.2">
      <c r="A22" s="87" t="s">
        <v>359</v>
      </c>
      <c r="B22" s="29"/>
      <c r="C22" s="28"/>
      <c r="D22" s="30"/>
      <c r="E22" s="29">
        <v>28419</v>
      </c>
      <c r="F22" s="28">
        <v>2238</v>
      </c>
      <c r="G22" s="30">
        <v>2283</v>
      </c>
      <c r="H22" s="29">
        <v>19873</v>
      </c>
      <c r="I22" s="28">
        <v>1332</v>
      </c>
      <c r="J22" s="30">
        <v>1124</v>
      </c>
      <c r="K22" s="29">
        <v>20638</v>
      </c>
      <c r="L22" s="28">
        <v>1142</v>
      </c>
      <c r="M22" s="30">
        <v>2252</v>
      </c>
      <c r="N22" s="29">
        <v>5122</v>
      </c>
      <c r="O22" s="28">
        <v>307</v>
      </c>
      <c r="P22" s="30">
        <v>1263</v>
      </c>
      <c r="Q22" s="29">
        <v>4383</v>
      </c>
      <c r="R22" s="28">
        <v>553</v>
      </c>
      <c r="S22" s="30">
        <v>1082</v>
      </c>
      <c r="T22" s="29">
        <v>23308</v>
      </c>
      <c r="U22" s="28">
        <v>1124</v>
      </c>
      <c r="V22" s="30">
        <v>2399</v>
      </c>
      <c r="W22" s="29">
        <v>2274</v>
      </c>
      <c r="X22" s="28">
        <v>119</v>
      </c>
      <c r="Y22" s="30">
        <v>714</v>
      </c>
      <c r="Z22" s="29">
        <v>1892</v>
      </c>
      <c r="AA22" s="28">
        <v>87</v>
      </c>
      <c r="AB22" s="30">
        <v>549</v>
      </c>
      <c r="AC22" s="29">
        <v>27359</v>
      </c>
      <c r="AD22" s="28">
        <v>1948</v>
      </c>
      <c r="AE22" s="28">
        <v>6555</v>
      </c>
      <c r="AF22" s="29">
        <v>21430</v>
      </c>
      <c r="AG22" s="28">
        <v>974</v>
      </c>
      <c r="AH22" s="30">
        <v>1969</v>
      </c>
      <c r="AI22" s="29">
        <v>32867</v>
      </c>
      <c r="AJ22" s="28">
        <v>1304</v>
      </c>
      <c r="AK22" s="30">
        <v>2179</v>
      </c>
      <c r="AL22" s="29">
        <v>33138</v>
      </c>
      <c r="AM22" s="28">
        <v>1458</v>
      </c>
      <c r="AN22" s="30">
        <v>2154</v>
      </c>
      <c r="AO22" s="29">
        <v>6858</v>
      </c>
      <c r="AP22" s="28">
        <v>212</v>
      </c>
      <c r="AQ22" s="30">
        <v>87</v>
      </c>
      <c r="AR22" s="29">
        <v>37401</v>
      </c>
      <c r="AS22" s="28">
        <v>1366</v>
      </c>
      <c r="AT22" s="30">
        <v>2084</v>
      </c>
      <c r="AU22" s="29"/>
      <c r="AV22" s="28"/>
      <c r="AW22" s="30"/>
      <c r="AX22" s="29"/>
      <c r="AY22" s="28"/>
      <c r="AZ22" s="30"/>
      <c r="BA22" s="87">
        <v>2041</v>
      </c>
      <c r="BB22" s="86">
        <v>55</v>
      </c>
      <c r="BC22" s="88">
        <v>167</v>
      </c>
      <c r="BD22" s="29">
        <v>486</v>
      </c>
      <c r="BE22" s="28">
        <v>15</v>
      </c>
      <c r="BF22" s="30">
        <v>74</v>
      </c>
      <c r="BG22" s="87">
        <v>1437</v>
      </c>
      <c r="BH22" s="86">
        <v>22</v>
      </c>
      <c r="BI22" s="88">
        <v>299</v>
      </c>
      <c r="BJ22" s="87">
        <v>1366</v>
      </c>
      <c r="BK22" s="86">
        <v>18</v>
      </c>
      <c r="BL22" s="88">
        <v>207</v>
      </c>
      <c r="BM22" s="87"/>
      <c r="BN22" s="86"/>
      <c r="BO22" s="88"/>
      <c r="BP22" s="29">
        <v>2935</v>
      </c>
      <c r="BQ22" s="28">
        <v>79</v>
      </c>
      <c r="BR22" s="30">
        <v>81</v>
      </c>
      <c r="BS22" s="29">
        <v>1559</v>
      </c>
      <c r="BT22" s="28">
        <v>65</v>
      </c>
      <c r="BU22" s="30">
        <v>471</v>
      </c>
      <c r="BV22" s="29">
        <v>9983</v>
      </c>
      <c r="BW22" s="28">
        <v>257</v>
      </c>
      <c r="BX22" s="30">
        <v>405</v>
      </c>
      <c r="BY22" s="29">
        <v>4685</v>
      </c>
      <c r="BZ22" s="28">
        <v>141</v>
      </c>
      <c r="CA22" s="30">
        <v>80</v>
      </c>
    </row>
    <row r="23" spans="1:79" ht="16" thickBot="1" x14ac:dyDescent="0.25">
      <c r="A23" s="95" t="s">
        <v>360</v>
      </c>
      <c r="B23" s="57"/>
      <c r="C23" s="58"/>
      <c r="D23" s="59"/>
      <c r="E23" s="57">
        <v>22725</v>
      </c>
      <c r="F23" s="58">
        <v>1199</v>
      </c>
      <c r="G23" s="59">
        <v>995</v>
      </c>
      <c r="H23" s="57">
        <v>15176</v>
      </c>
      <c r="I23" s="58">
        <v>605</v>
      </c>
      <c r="J23" s="59">
        <v>411</v>
      </c>
      <c r="K23" s="57">
        <v>15908</v>
      </c>
      <c r="L23" s="58">
        <v>527</v>
      </c>
      <c r="M23" s="59">
        <v>1048</v>
      </c>
      <c r="N23" s="57">
        <v>3624</v>
      </c>
      <c r="O23" s="58">
        <v>158</v>
      </c>
      <c r="P23" s="59">
        <v>480</v>
      </c>
      <c r="Q23" s="57">
        <v>3276</v>
      </c>
      <c r="R23" s="58">
        <v>308</v>
      </c>
      <c r="S23" s="59">
        <v>518</v>
      </c>
      <c r="T23" s="57">
        <v>17665</v>
      </c>
      <c r="U23" s="58">
        <v>479</v>
      </c>
      <c r="V23" s="59">
        <v>1092</v>
      </c>
      <c r="W23" s="57">
        <v>1759</v>
      </c>
      <c r="X23" s="58">
        <v>82</v>
      </c>
      <c r="Y23" s="59">
        <v>265</v>
      </c>
      <c r="Z23" s="57">
        <v>1675</v>
      </c>
      <c r="AA23" s="58">
        <v>76</v>
      </c>
      <c r="AB23" s="59">
        <v>358</v>
      </c>
      <c r="AC23" s="57">
        <v>22372</v>
      </c>
      <c r="AD23" s="58">
        <v>1035</v>
      </c>
      <c r="AE23" s="58">
        <v>2984</v>
      </c>
      <c r="AF23" s="57">
        <v>16330</v>
      </c>
      <c r="AG23" s="58">
        <v>474</v>
      </c>
      <c r="AH23" s="59">
        <v>954</v>
      </c>
      <c r="AI23" s="57">
        <v>24741</v>
      </c>
      <c r="AJ23" s="58">
        <v>630</v>
      </c>
      <c r="AK23" s="59">
        <v>992</v>
      </c>
      <c r="AL23" s="57">
        <v>24472</v>
      </c>
      <c r="AM23" s="58">
        <v>706</v>
      </c>
      <c r="AN23" s="59">
        <v>964</v>
      </c>
      <c r="AO23" s="57">
        <v>5741</v>
      </c>
      <c r="AP23" s="58">
        <v>85</v>
      </c>
      <c r="AQ23" s="59">
        <v>29</v>
      </c>
      <c r="AR23" s="57">
        <v>27463</v>
      </c>
      <c r="AS23" s="58">
        <v>559</v>
      </c>
      <c r="AT23" s="59">
        <v>830</v>
      </c>
      <c r="AU23" s="57"/>
      <c r="AV23" s="58"/>
      <c r="AW23" s="59"/>
      <c r="AX23" s="57"/>
      <c r="AY23" s="58"/>
      <c r="AZ23" s="59"/>
      <c r="BA23" s="95">
        <v>2083</v>
      </c>
      <c r="BB23" s="96">
        <v>13</v>
      </c>
      <c r="BC23" s="97">
        <v>98</v>
      </c>
      <c r="BD23" s="57">
        <v>563</v>
      </c>
      <c r="BE23" s="58">
        <v>2</v>
      </c>
      <c r="BF23" s="59">
        <v>7</v>
      </c>
      <c r="BG23" s="95">
        <v>1452</v>
      </c>
      <c r="BH23" s="96">
        <v>12</v>
      </c>
      <c r="BI23" s="97">
        <v>123</v>
      </c>
      <c r="BJ23" s="95">
        <v>1255</v>
      </c>
      <c r="BK23" s="96">
        <v>15</v>
      </c>
      <c r="BL23" s="97">
        <v>69</v>
      </c>
      <c r="BM23" s="95"/>
      <c r="BN23" s="96"/>
      <c r="BO23" s="97"/>
      <c r="BP23" s="57">
        <v>2093</v>
      </c>
      <c r="BQ23" s="58">
        <v>13</v>
      </c>
      <c r="BR23" s="59">
        <v>50</v>
      </c>
      <c r="BS23" s="57">
        <v>1440</v>
      </c>
      <c r="BT23" s="58">
        <v>19</v>
      </c>
      <c r="BU23" s="59">
        <v>99</v>
      </c>
      <c r="BV23" s="57">
        <v>9064</v>
      </c>
      <c r="BW23" s="58">
        <v>83</v>
      </c>
      <c r="BX23" s="59">
        <v>197</v>
      </c>
      <c r="BY23" s="57">
        <v>4326</v>
      </c>
      <c r="BZ23" s="58">
        <v>28</v>
      </c>
      <c r="CA23" s="59">
        <v>47</v>
      </c>
    </row>
    <row r="24" spans="1:79" x14ac:dyDescent="0.2">
      <c r="A24" s="92" t="s">
        <v>361</v>
      </c>
      <c r="B24" s="11">
        <v>13492</v>
      </c>
      <c r="C24" s="9">
        <v>159</v>
      </c>
      <c r="D24" s="10">
        <v>38</v>
      </c>
      <c r="E24" s="11">
        <v>15521</v>
      </c>
      <c r="F24" s="9">
        <v>742</v>
      </c>
      <c r="G24" s="10">
        <v>852</v>
      </c>
      <c r="H24" s="11">
        <v>9820</v>
      </c>
      <c r="I24" s="9">
        <v>312</v>
      </c>
      <c r="J24" s="10">
        <v>353</v>
      </c>
      <c r="K24" s="11">
        <v>10350</v>
      </c>
      <c r="L24" s="9">
        <v>306</v>
      </c>
      <c r="M24" s="10">
        <v>976</v>
      </c>
      <c r="N24" s="11">
        <v>2553</v>
      </c>
      <c r="O24" s="9">
        <v>91</v>
      </c>
      <c r="P24" s="10">
        <v>358</v>
      </c>
      <c r="Q24" s="11">
        <v>2439</v>
      </c>
      <c r="R24" s="9">
        <v>249</v>
      </c>
      <c r="S24" s="10">
        <v>614</v>
      </c>
      <c r="T24" s="11">
        <v>11415</v>
      </c>
      <c r="U24" s="9">
        <v>384</v>
      </c>
      <c r="V24" s="10">
        <v>1064</v>
      </c>
      <c r="W24" s="11">
        <v>1110</v>
      </c>
      <c r="X24" s="9">
        <v>47</v>
      </c>
      <c r="Y24" s="10">
        <v>200</v>
      </c>
      <c r="Z24" s="11">
        <v>1422</v>
      </c>
      <c r="AA24" s="9">
        <v>95</v>
      </c>
      <c r="AB24" s="10">
        <v>398</v>
      </c>
      <c r="AC24" s="11">
        <v>16009</v>
      </c>
      <c r="AD24" s="9">
        <v>687</v>
      </c>
      <c r="AE24" s="9">
        <v>2758</v>
      </c>
      <c r="AF24" s="11">
        <v>10834</v>
      </c>
      <c r="AG24" s="9">
        <v>344</v>
      </c>
      <c r="AH24" s="10">
        <v>892</v>
      </c>
      <c r="AI24" s="11">
        <v>15897</v>
      </c>
      <c r="AJ24" s="9">
        <v>1181</v>
      </c>
      <c r="AK24" s="10">
        <v>989</v>
      </c>
      <c r="AL24" s="11">
        <v>16728</v>
      </c>
      <c r="AM24" s="9">
        <v>560</v>
      </c>
      <c r="AN24" s="10">
        <v>901</v>
      </c>
      <c r="AO24" s="11">
        <v>3533</v>
      </c>
      <c r="AP24" s="9">
        <v>43</v>
      </c>
      <c r="AQ24" s="10">
        <v>12</v>
      </c>
      <c r="AR24" s="11">
        <v>19016</v>
      </c>
      <c r="AS24" s="9">
        <v>301</v>
      </c>
      <c r="AT24" s="10">
        <v>791</v>
      </c>
      <c r="AU24" s="11">
        <v>4030</v>
      </c>
      <c r="AV24" s="9">
        <v>51</v>
      </c>
      <c r="AW24" s="10">
        <v>29</v>
      </c>
      <c r="AX24" s="11">
        <v>3162</v>
      </c>
      <c r="AY24" s="9">
        <v>69</v>
      </c>
      <c r="AZ24" s="10">
        <v>51</v>
      </c>
      <c r="BA24" s="92">
        <v>1414</v>
      </c>
      <c r="BB24" s="93">
        <v>6</v>
      </c>
      <c r="BC24" s="94">
        <v>71</v>
      </c>
      <c r="BD24" s="11">
        <v>400</v>
      </c>
      <c r="BE24" s="9">
        <v>1</v>
      </c>
      <c r="BF24" s="10">
        <v>14</v>
      </c>
      <c r="BG24" s="92">
        <v>948</v>
      </c>
      <c r="BH24" s="93">
        <v>2</v>
      </c>
      <c r="BI24" s="94">
        <v>101</v>
      </c>
      <c r="BJ24" s="92">
        <v>914</v>
      </c>
      <c r="BK24" s="93">
        <v>17</v>
      </c>
      <c r="BL24" s="94">
        <v>38</v>
      </c>
      <c r="BM24" s="92"/>
      <c r="BN24" s="93"/>
      <c r="BO24" s="94"/>
      <c r="BP24" s="92">
        <v>1426</v>
      </c>
      <c r="BQ24" s="93">
        <v>3</v>
      </c>
      <c r="BR24" s="94">
        <v>16</v>
      </c>
      <c r="BS24" s="11">
        <v>861</v>
      </c>
      <c r="BT24" s="9">
        <v>8</v>
      </c>
      <c r="BU24" s="10">
        <v>81</v>
      </c>
      <c r="BV24" s="11">
        <v>5280</v>
      </c>
      <c r="BW24" s="9">
        <v>33</v>
      </c>
      <c r="BX24" s="10">
        <v>86</v>
      </c>
      <c r="BY24" s="11">
        <v>2507</v>
      </c>
      <c r="BZ24" s="9">
        <v>15</v>
      </c>
      <c r="CA24" s="10">
        <v>30</v>
      </c>
    </row>
    <row r="25" spans="1:79" x14ac:dyDescent="0.2">
      <c r="A25" s="87" t="s">
        <v>362</v>
      </c>
      <c r="B25" s="29">
        <v>18324</v>
      </c>
      <c r="C25" s="28">
        <v>382</v>
      </c>
      <c r="D25" s="30">
        <v>201</v>
      </c>
      <c r="E25" s="29">
        <v>22688</v>
      </c>
      <c r="F25" s="28">
        <v>1843</v>
      </c>
      <c r="G25" s="30">
        <v>2186</v>
      </c>
      <c r="H25" s="29">
        <v>16426</v>
      </c>
      <c r="I25" s="28">
        <v>1094</v>
      </c>
      <c r="J25" s="30">
        <v>959</v>
      </c>
      <c r="K25" s="29">
        <v>16662</v>
      </c>
      <c r="L25" s="28">
        <v>933</v>
      </c>
      <c r="M25" s="30">
        <v>2305</v>
      </c>
      <c r="N25" s="29">
        <v>3654</v>
      </c>
      <c r="O25" s="28">
        <v>277</v>
      </c>
      <c r="P25" s="30">
        <v>1098</v>
      </c>
      <c r="Q25" s="29">
        <v>3389</v>
      </c>
      <c r="R25" s="28">
        <v>436</v>
      </c>
      <c r="S25" s="30">
        <v>1277</v>
      </c>
      <c r="T25" s="29">
        <v>18769</v>
      </c>
      <c r="U25" s="28">
        <v>928</v>
      </c>
      <c r="V25" s="30">
        <v>2461</v>
      </c>
      <c r="W25" s="29">
        <v>1457</v>
      </c>
      <c r="X25" s="28">
        <v>77</v>
      </c>
      <c r="Y25" s="30">
        <v>538</v>
      </c>
      <c r="Z25" s="29">
        <v>1485</v>
      </c>
      <c r="AA25" s="28">
        <v>82</v>
      </c>
      <c r="AB25" s="30">
        <v>685</v>
      </c>
      <c r="AC25" s="29">
        <v>20542</v>
      </c>
      <c r="AD25" s="28">
        <v>1731</v>
      </c>
      <c r="AE25" s="28">
        <v>6287</v>
      </c>
      <c r="AF25" s="29">
        <v>17401</v>
      </c>
      <c r="AG25" s="28">
        <v>806</v>
      </c>
      <c r="AH25" s="30">
        <v>1888</v>
      </c>
      <c r="AI25" s="29">
        <v>27267</v>
      </c>
      <c r="AJ25" s="28">
        <v>1170</v>
      </c>
      <c r="AK25" s="30">
        <v>2130</v>
      </c>
      <c r="AL25" s="29">
        <v>27989</v>
      </c>
      <c r="AM25" s="28">
        <v>1123</v>
      </c>
      <c r="AN25" s="30">
        <v>2102</v>
      </c>
      <c r="AO25" s="29">
        <v>5276</v>
      </c>
      <c r="AP25" s="28">
        <v>166</v>
      </c>
      <c r="AQ25" s="30">
        <v>66</v>
      </c>
      <c r="AR25" s="29">
        <v>31507</v>
      </c>
      <c r="AS25" s="28">
        <v>1214</v>
      </c>
      <c r="AT25" s="30">
        <v>1956</v>
      </c>
      <c r="AU25" s="29">
        <v>7032</v>
      </c>
      <c r="AV25" s="28">
        <v>281</v>
      </c>
      <c r="AW25" s="30">
        <v>157</v>
      </c>
      <c r="AX25" s="29">
        <v>5688</v>
      </c>
      <c r="AY25" s="28">
        <v>383</v>
      </c>
      <c r="AZ25" s="30">
        <v>233</v>
      </c>
      <c r="BA25" s="87">
        <v>1235</v>
      </c>
      <c r="BB25" s="86">
        <v>59</v>
      </c>
      <c r="BC25" s="88">
        <v>88</v>
      </c>
      <c r="BD25" s="29"/>
      <c r="BE25" s="28"/>
      <c r="BF25" s="30"/>
      <c r="BG25" s="87"/>
      <c r="BH25" s="86"/>
      <c r="BI25" s="88"/>
      <c r="BJ25" s="87">
        <v>1193</v>
      </c>
      <c r="BK25" s="86">
        <v>29</v>
      </c>
      <c r="BL25" s="88">
        <v>138</v>
      </c>
      <c r="BM25" s="87"/>
      <c r="BN25" s="86"/>
      <c r="BO25" s="88"/>
      <c r="BP25" s="87">
        <v>2413</v>
      </c>
      <c r="BQ25" s="86">
        <v>55</v>
      </c>
      <c r="BR25" s="88">
        <v>81</v>
      </c>
      <c r="BS25" s="29">
        <v>1382</v>
      </c>
      <c r="BT25" s="28">
        <v>66</v>
      </c>
      <c r="BU25" s="30">
        <v>567</v>
      </c>
      <c r="BV25" s="29">
        <v>7965</v>
      </c>
      <c r="BW25" s="28">
        <v>238</v>
      </c>
      <c r="BX25" s="30">
        <v>366</v>
      </c>
      <c r="BY25" s="29">
        <v>3528</v>
      </c>
      <c r="BZ25" s="28">
        <v>154</v>
      </c>
      <c r="CA25" s="30">
        <v>66</v>
      </c>
    </row>
    <row r="26" spans="1:79" x14ac:dyDescent="0.2">
      <c r="A26" s="87" t="s">
        <v>363</v>
      </c>
      <c r="B26" s="29">
        <v>20618</v>
      </c>
      <c r="C26" s="28">
        <v>441</v>
      </c>
      <c r="D26" s="30">
        <v>228</v>
      </c>
      <c r="E26" s="29">
        <v>26475</v>
      </c>
      <c r="F26" s="28">
        <v>2035</v>
      </c>
      <c r="G26" s="30">
        <v>2424</v>
      </c>
      <c r="H26" s="29">
        <v>18773</v>
      </c>
      <c r="I26" s="28">
        <v>1391</v>
      </c>
      <c r="J26" s="30">
        <v>1260</v>
      </c>
      <c r="K26" s="29">
        <v>18373</v>
      </c>
      <c r="L26" s="28">
        <v>1229</v>
      </c>
      <c r="M26" s="30">
        <v>2521</v>
      </c>
      <c r="N26" s="29">
        <v>4353</v>
      </c>
      <c r="O26" s="28">
        <v>299</v>
      </c>
      <c r="P26" s="30">
        <v>1274</v>
      </c>
      <c r="Q26" s="29">
        <v>3900</v>
      </c>
      <c r="R26" s="28">
        <v>591</v>
      </c>
      <c r="S26" s="30">
        <v>1394</v>
      </c>
      <c r="T26" s="29">
        <v>20800</v>
      </c>
      <c r="U26" s="28">
        <v>1133</v>
      </c>
      <c r="V26" s="30">
        <v>2697</v>
      </c>
      <c r="W26" s="29">
        <v>1903</v>
      </c>
      <c r="X26" s="28">
        <v>98</v>
      </c>
      <c r="Y26" s="30">
        <v>663</v>
      </c>
      <c r="Z26" s="29">
        <v>1891</v>
      </c>
      <c r="AA26" s="28">
        <v>77</v>
      </c>
      <c r="AB26" s="30">
        <v>761</v>
      </c>
      <c r="AC26" s="29">
        <v>21406</v>
      </c>
      <c r="AD26" s="28">
        <v>1740</v>
      </c>
      <c r="AE26" s="28">
        <v>6865</v>
      </c>
      <c r="AF26" s="29">
        <v>19524</v>
      </c>
      <c r="AG26" s="28">
        <v>994</v>
      </c>
      <c r="AH26" s="30">
        <v>2210</v>
      </c>
      <c r="AI26" s="29">
        <v>30518</v>
      </c>
      <c r="AJ26" s="28">
        <v>1344</v>
      </c>
      <c r="AK26" s="30">
        <v>2362</v>
      </c>
      <c r="AL26" s="29">
        <v>30634</v>
      </c>
      <c r="AM26" s="28">
        <v>1449</v>
      </c>
      <c r="AN26" s="30">
        <v>2351</v>
      </c>
      <c r="AO26" s="29">
        <v>5959</v>
      </c>
      <c r="AP26" s="28">
        <v>206</v>
      </c>
      <c r="AQ26" s="30">
        <v>76</v>
      </c>
      <c r="AR26" s="29">
        <v>34723</v>
      </c>
      <c r="AS26" s="28">
        <v>1343</v>
      </c>
      <c r="AT26" s="30">
        <v>2278</v>
      </c>
      <c r="AU26" s="29">
        <v>7800</v>
      </c>
      <c r="AV26" s="28">
        <v>336</v>
      </c>
      <c r="AW26" s="30">
        <v>184</v>
      </c>
      <c r="AX26" s="29">
        <v>6255</v>
      </c>
      <c r="AY26" s="28">
        <v>414</v>
      </c>
      <c r="AZ26" s="30">
        <v>272</v>
      </c>
      <c r="BA26" s="87">
        <v>1730</v>
      </c>
      <c r="BB26" s="86">
        <v>63</v>
      </c>
      <c r="BC26" s="88">
        <v>127</v>
      </c>
      <c r="BD26" s="29">
        <v>388</v>
      </c>
      <c r="BE26" s="28">
        <v>4</v>
      </c>
      <c r="BF26" s="30">
        <v>41</v>
      </c>
      <c r="BG26" s="87">
        <v>1233</v>
      </c>
      <c r="BH26" s="86">
        <v>32</v>
      </c>
      <c r="BI26" s="88">
        <v>351</v>
      </c>
      <c r="BJ26" s="87">
        <v>1362</v>
      </c>
      <c r="BK26" s="86">
        <v>46</v>
      </c>
      <c r="BL26" s="88">
        <v>272</v>
      </c>
      <c r="BM26" s="87"/>
      <c r="BN26" s="86"/>
      <c r="BO26" s="88"/>
      <c r="BP26" s="87">
        <v>2694</v>
      </c>
      <c r="BQ26" s="86">
        <v>70</v>
      </c>
      <c r="BR26" s="88">
        <v>85</v>
      </c>
      <c r="BS26" s="29">
        <v>1548</v>
      </c>
      <c r="BT26" s="28">
        <v>75</v>
      </c>
      <c r="BU26" s="30">
        <v>734</v>
      </c>
      <c r="BV26" s="29">
        <v>9040</v>
      </c>
      <c r="BW26" s="28">
        <v>269</v>
      </c>
      <c r="BX26" s="30">
        <v>390</v>
      </c>
      <c r="BY26" s="29">
        <v>3905</v>
      </c>
      <c r="BZ26" s="28">
        <v>131</v>
      </c>
      <c r="CA26" s="30">
        <v>88</v>
      </c>
    </row>
    <row r="27" spans="1:79" x14ac:dyDescent="0.2">
      <c r="A27" s="87" t="s">
        <v>364</v>
      </c>
      <c r="B27" s="29">
        <v>22991</v>
      </c>
      <c r="C27" s="28">
        <v>566</v>
      </c>
      <c r="D27" s="30">
        <v>230</v>
      </c>
      <c r="E27" s="29">
        <v>28213</v>
      </c>
      <c r="F27" s="28">
        <v>2277</v>
      </c>
      <c r="G27" s="30">
        <v>2424</v>
      </c>
      <c r="H27" s="29">
        <v>19214</v>
      </c>
      <c r="I27" s="28">
        <v>1254</v>
      </c>
      <c r="J27" s="30">
        <v>1173</v>
      </c>
      <c r="K27" s="29">
        <v>19812</v>
      </c>
      <c r="L27" s="28">
        <v>1227</v>
      </c>
      <c r="M27" s="30">
        <v>2532</v>
      </c>
      <c r="N27" s="29">
        <v>4626</v>
      </c>
      <c r="O27" s="28">
        <v>285</v>
      </c>
      <c r="P27" s="30">
        <v>1326</v>
      </c>
      <c r="Q27" s="29">
        <v>4281</v>
      </c>
      <c r="R27" s="28">
        <v>542</v>
      </c>
      <c r="S27" s="30">
        <v>1364</v>
      </c>
      <c r="T27" s="29">
        <v>22361</v>
      </c>
      <c r="U27" s="28">
        <v>1111</v>
      </c>
      <c r="V27" s="30">
        <v>2701</v>
      </c>
      <c r="W27" s="29">
        <v>2091</v>
      </c>
      <c r="X27" s="28">
        <v>91</v>
      </c>
      <c r="Y27" s="30">
        <v>680</v>
      </c>
      <c r="Z27" s="29">
        <v>2050</v>
      </c>
      <c r="AA27" s="28">
        <v>95</v>
      </c>
      <c r="AB27" s="30">
        <v>692</v>
      </c>
      <c r="AC27" s="29">
        <v>22008</v>
      </c>
      <c r="AD27" s="28">
        <v>1789</v>
      </c>
      <c r="AE27" s="28">
        <v>6849</v>
      </c>
      <c r="AF27" s="29">
        <v>20404</v>
      </c>
      <c r="AG27" s="28">
        <v>919</v>
      </c>
      <c r="AH27" s="30">
        <v>2182</v>
      </c>
      <c r="AI27" s="29">
        <v>31644</v>
      </c>
      <c r="AJ27" s="28">
        <v>1257</v>
      </c>
      <c r="AK27" s="30">
        <v>2349</v>
      </c>
      <c r="AL27" s="29">
        <v>31728</v>
      </c>
      <c r="AM27" s="28">
        <v>1432</v>
      </c>
      <c r="AN27" s="30">
        <v>2329</v>
      </c>
      <c r="AO27" s="29">
        <v>6257</v>
      </c>
      <c r="AP27" s="28">
        <v>178</v>
      </c>
      <c r="AQ27" s="30">
        <v>73</v>
      </c>
      <c r="AR27" s="29">
        <v>35834</v>
      </c>
      <c r="AS27" s="28">
        <v>1373</v>
      </c>
      <c r="AT27" s="30">
        <v>2234</v>
      </c>
      <c r="AU27" s="29">
        <v>8321</v>
      </c>
      <c r="AV27" s="28">
        <v>360</v>
      </c>
      <c r="AW27" s="30">
        <v>171</v>
      </c>
      <c r="AX27" s="29">
        <v>6495</v>
      </c>
      <c r="AY27" s="28">
        <v>493</v>
      </c>
      <c r="AZ27" s="30">
        <v>266</v>
      </c>
      <c r="BA27" s="87">
        <v>1811</v>
      </c>
      <c r="BB27" s="86">
        <v>58</v>
      </c>
      <c r="BC27" s="88">
        <v>138</v>
      </c>
      <c r="BD27" s="29">
        <v>441</v>
      </c>
      <c r="BE27" s="28">
        <v>14</v>
      </c>
      <c r="BF27" s="30">
        <v>32</v>
      </c>
      <c r="BG27" s="87"/>
      <c r="BH27" s="86"/>
      <c r="BI27" s="88"/>
      <c r="BJ27" s="87">
        <v>1484</v>
      </c>
      <c r="BK27" s="86">
        <v>41</v>
      </c>
      <c r="BL27" s="88">
        <v>348</v>
      </c>
      <c r="BM27" s="87"/>
      <c r="BN27" s="86"/>
      <c r="BO27" s="88"/>
      <c r="BP27" s="87">
        <v>2914</v>
      </c>
      <c r="BQ27" s="86">
        <v>87</v>
      </c>
      <c r="BR27" s="88">
        <v>82</v>
      </c>
      <c r="BS27" s="29">
        <v>1669</v>
      </c>
      <c r="BT27" s="28">
        <v>93</v>
      </c>
      <c r="BU27" s="30">
        <v>673</v>
      </c>
      <c r="BV27" s="29">
        <v>10112</v>
      </c>
      <c r="BW27" s="28">
        <v>325</v>
      </c>
      <c r="BX27" s="30">
        <v>418</v>
      </c>
      <c r="BY27" s="29">
        <v>3814</v>
      </c>
      <c r="BZ27" s="28">
        <v>126</v>
      </c>
      <c r="CA27" s="30">
        <v>104</v>
      </c>
    </row>
    <row r="28" spans="1:79" x14ac:dyDescent="0.2">
      <c r="A28" s="87" t="s">
        <v>365</v>
      </c>
      <c r="B28" s="29">
        <v>16306</v>
      </c>
      <c r="C28" s="28">
        <v>445</v>
      </c>
      <c r="D28" s="30">
        <v>233</v>
      </c>
      <c r="E28" s="29">
        <v>21434</v>
      </c>
      <c r="F28" s="28">
        <v>2471</v>
      </c>
      <c r="G28" s="30">
        <v>2607</v>
      </c>
      <c r="H28" s="29">
        <v>15604</v>
      </c>
      <c r="I28" s="28">
        <v>925</v>
      </c>
      <c r="J28" s="30">
        <v>1040</v>
      </c>
      <c r="K28" s="29">
        <v>15293</v>
      </c>
      <c r="L28" s="28">
        <v>1234</v>
      </c>
      <c r="M28" s="30">
        <v>2628</v>
      </c>
      <c r="N28" s="29">
        <v>3503</v>
      </c>
      <c r="O28" s="28">
        <v>294</v>
      </c>
      <c r="P28" s="30">
        <v>1310</v>
      </c>
      <c r="Q28" s="29">
        <v>3336</v>
      </c>
      <c r="R28" s="28">
        <v>381</v>
      </c>
      <c r="S28" s="30">
        <v>1233</v>
      </c>
      <c r="T28" s="29">
        <v>17252</v>
      </c>
      <c r="U28" s="28">
        <v>1207</v>
      </c>
      <c r="V28" s="30">
        <v>2897</v>
      </c>
      <c r="W28" s="29">
        <v>1602</v>
      </c>
      <c r="X28" s="28">
        <v>95</v>
      </c>
      <c r="Y28" s="30">
        <v>654</v>
      </c>
      <c r="Z28" s="29">
        <v>1585</v>
      </c>
      <c r="AA28" s="28">
        <v>89</v>
      </c>
      <c r="AB28" s="30">
        <v>623</v>
      </c>
      <c r="AC28" s="29">
        <v>18897</v>
      </c>
      <c r="AD28" s="28">
        <v>1674</v>
      </c>
      <c r="AE28" s="28">
        <v>6545</v>
      </c>
      <c r="AF28" s="29">
        <v>16081</v>
      </c>
      <c r="AG28" s="28">
        <v>1009</v>
      </c>
      <c r="AH28" s="30">
        <v>2270</v>
      </c>
      <c r="AI28" s="29">
        <v>25080</v>
      </c>
      <c r="AJ28" s="28">
        <v>1931</v>
      </c>
      <c r="AK28" s="30">
        <v>2471</v>
      </c>
      <c r="AL28" s="29">
        <v>25847</v>
      </c>
      <c r="AM28" s="28">
        <v>1449</v>
      </c>
      <c r="AN28" s="30">
        <v>2314</v>
      </c>
      <c r="AO28" s="29">
        <v>4776</v>
      </c>
      <c r="AP28" s="28">
        <v>157</v>
      </c>
      <c r="AQ28" s="30">
        <v>58</v>
      </c>
      <c r="AR28" s="29">
        <v>29990</v>
      </c>
      <c r="AS28" s="28">
        <v>1164</v>
      </c>
      <c r="AT28" s="30">
        <v>2139</v>
      </c>
      <c r="AU28" s="29">
        <v>6257</v>
      </c>
      <c r="AV28" s="28">
        <v>354</v>
      </c>
      <c r="AW28" s="30">
        <v>176</v>
      </c>
      <c r="AX28" s="29">
        <v>5400</v>
      </c>
      <c r="AY28" s="28">
        <v>391</v>
      </c>
      <c r="AZ28" s="30">
        <v>222</v>
      </c>
      <c r="BA28" s="87">
        <v>1305</v>
      </c>
      <c r="BB28" s="86">
        <v>56</v>
      </c>
      <c r="BC28" s="88">
        <v>90</v>
      </c>
      <c r="BD28" s="29">
        <v>302</v>
      </c>
      <c r="BE28" s="28">
        <v>16</v>
      </c>
      <c r="BF28" s="30">
        <v>28</v>
      </c>
      <c r="BG28" s="87">
        <v>928</v>
      </c>
      <c r="BH28" s="86">
        <v>38</v>
      </c>
      <c r="BI28" s="88">
        <v>255</v>
      </c>
      <c r="BJ28" s="87">
        <v>1067</v>
      </c>
      <c r="BK28" s="86">
        <v>54</v>
      </c>
      <c r="BL28" s="88">
        <v>316</v>
      </c>
      <c r="BM28" s="87"/>
      <c r="BN28" s="86"/>
      <c r="BO28" s="88"/>
      <c r="BP28" s="87">
        <v>2213</v>
      </c>
      <c r="BQ28" s="86">
        <v>42</v>
      </c>
      <c r="BR28" s="88">
        <v>74</v>
      </c>
      <c r="BS28" s="29">
        <v>1234</v>
      </c>
      <c r="BT28" s="28">
        <v>100</v>
      </c>
      <c r="BU28" s="30">
        <v>633</v>
      </c>
      <c r="BV28" s="29">
        <v>7127</v>
      </c>
      <c r="BW28" s="28">
        <v>275</v>
      </c>
      <c r="BX28" s="30">
        <v>321</v>
      </c>
      <c r="BY28" s="29">
        <v>3206</v>
      </c>
      <c r="BZ28" s="28">
        <v>130</v>
      </c>
      <c r="CA28" s="30">
        <v>84</v>
      </c>
    </row>
    <row r="29" spans="1:79" x14ac:dyDescent="0.2">
      <c r="A29" s="87" t="s">
        <v>366</v>
      </c>
      <c r="B29" s="29">
        <v>19381</v>
      </c>
      <c r="C29" s="28">
        <v>395</v>
      </c>
      <c r="D29" s="30">
        <v>199</v>
      </c>
      <c r="E29" s="29">
        <v>25301</v>
      </c>
      <c r="F29" s="28">
        <v>1980</v>
      </c>
      <c r="G29" s="30">
        <v>2081</v>
      </c>
      <c r="H29" s="29">
        <v>17928</v>
      </c>
      <c r="I29" s="28">
        <v>1170</v>
      </c>
      <c r="J29" s="30">
        <v>936</v>
      </c>
      <c r="K29" s="29">
        <v>16967</v>
      </c>
      <c r="L29" s="28">
        <v>873</v>
      </c>
      <c r="M29" s="30">
        <v>2159</v>
      </c>
      <c r="N29" s="29">
        <v>3972</v>
      </c>
      <c r="O29" s="28">
        <v>266</v>
      </c>
      <c r="P29" s="30">
        <v>1182</v>
      </c>
      <c r="Q29" s="29">
        <v>3664</v>
      </c>
      <c r="R29" s="28">
        <v>442</v>
      </c>
      <c r="S29" s="30">
        <v>983</v>
      </c>
      <c r="T29" s="29">
        <v>19047</v>
      </c>
      <c r="U29" s="28">
        <v>973</v>
      </c>
      <c r="V29" s="30">
        <v>2301</v>
      </c>
      <c r="W29" s="29">
        <v>1822</v>
      </c>
      <c r="X29" s="28">
        <v>88</v>
      </c>
      <c r="Y29" s="30">
        <v>617</v>
      </c>
      <c r="Z29" s="29">
        <v>1626</v>
      </c>
      <c r="AA29" s="28">
        <v>90</v>
      </c>
      <c r="AB29" s="30">
        <v>486</v>
      </c>
      <c r="AC29" s="29">
        <v>20406</v>
      </c>
      <c r="AD29" s="28">
        <v>1676</v>
      </c>
      <c r="AE29" s="28">
        <v>5764</v>
      </c>
      <c r="AF29" s="29">
        <v>17735</v>
      </c>
      <c r="AG29" s="28">
        <v>868</v>
      </c>
      <c r="AH29" s="30">
        <v>1923</v>
      </c>
      <c r="AI29" s="29">
        <v>28099</v>
      </c>
      <c r="AJ29" s="28">
        <v>1460</v>
      </c>
      <c r="AK29" s="30">
        <v>2173</v>
      </c>
      <c r="AL29" s="29">
        <v>28587</v>
      </c>
      <c r="AM29" s="28">
        <v>1269</v>
      </c>
      <c r="AN29" s="30">
        <v>2048</v>
      </c>
      <c r="AO29" s="29">
        <v>5101</v>
      </c>
      <c r="AP29" s="28">
        <v>157</v>
      </c>
      <c r="AQ29" s="30">
        <v>84</v>
      </c>
      <c r="AR29" s="29">
        <v>32331</v>
      </c>
      <c r="AS29" s="28">
        <v>1236</v>
      </c>
      <c r="AT29" s="30">
        <v>1922</v>
      </c>
      <c r="AU29" s="29">
        <v>7373</v>
      </c>
      <c r="AV29" s="28">
        <v>310</v>
      </c>
      <c r="AW29" s="30">
        <v>123</v>
      </c>
      <c r="AX29" s="29">
        <v>5776</v>
      </c>
      <c r="AY29" s="28">
        <v>409</v>
      </c>
      <c r="AZ29" s="30">
        <v>221</v>
      </c>
      <c r="BA29" s="87">
        <v>1601</v>
      </c>
      <c r="BB29" s="86">
        <v>46</v>
      </c>
      <c r="BC29" s="88">
        <v>84</v>
      </c>
      <c r="BD29" s="29">
        <v>407</v>
      </c>
      <c r="BE29" s="28">
        <v>7</v>
      </c>
      <c r="BF29" s="30">
        <v>17</v>
      </c>
      <c r="BG29" s="87">
        <v>1216</v>
      </c>
      <c r="BH29" s="86">
        <v>20</v>
      </c>
      <c r="BI29" s="88">
        <v>203</v>
      </c>
      <c r="BJ29" s="87">
        <v>1232</v>
      </c>
      <c r="BK29" s="86">
        <v>32</v>
      </c>
      <c r="BL29" s="88">
        <v>284</v>
      </c>
      <c r="BM29" s="87"/>
      <c r="BN29" s="86"/>
      <c r="BO29" s="88"/>
      <c r="BP29" s="87">
        <v>2508</v>
      </c>
      <c r="BQ29" s="86">
        <v>45</v>
      </c>
      <c r="BR29" s="88">
        <v>44</v>
      </c>
      <c r="BS29" s="29">
        <v>1400</v>
      </c>
      <c r="BT29" s="28">
        <v>85</v>
      </c>
      <c r="BU29" s="30">
        <v>503</v>
      </c>
      <c r="BV29" s="29">
        <v>8325</v>
      </c>
      <c r="BW29" s="28">
        <v>266</v>
      </c>
      <c r="BX29" s="30">
        <v>316</v>
      </c>
      <c r="BY29" s="29">
        <v>3245</v>
      </c>
      <c r="BZ29" s="28">
        <v>102</v>
      </c>
      <c r="CA29" s="30">
        <v>72</v>
      </c>
    </row>
    <row r="30" spans="1:79" ht="16" thickBot="1" x14ac:dyDescent="0.25">
      <c r="A30" s="95" t="s">
        <v>367</v>
      </c>
      <c r="B30" s="57">
        <v>16962</v>
      </c>
      <c r="C30" s="58">
        <v>264</v>
      </c>
      <c r="D30" s="59">
        <v>110</v>
      </c>
      <c r="E30" s="57">
        <v>19338</v>
      </c>
      <c r="F30" s="58">
        <v>922</v>
      </c>
      <c r="G30" s="59">
        <v>773</v>
      </c>
      <c r="H30" s="57">
        <v>12571</v>
      </c>
      <c r="I30" s="58">
        <v>629</v>
      </c>
      <c r="J30" s="59">
        <v>434</v>
      </c>
      <c r="K30" s="57">
        <v>12395</v>
      </c>
      <c r="L30" s="58">
        <v>402</v>
      </c>
      <c r="M30" s="59">
        <v>1012</v>
      </c>
      <c r="N30" s="57">
        <v>2663</v>
      </c>
      <c r="O30" s="58">
        <v>107</v>
      </c>
      <c r="P30" s="59">
        <v>437</v>
      </c>
      <c r="Q30" s="57">
        <v>2465</v>
      </c>
      <c r="R30" s="58">
        <v>195</v>
      </c>
      <c r="S30" s="59">
        <v>477</v>
      </c>
      <c r="T30" s="57">
        <v>14115</v>
      </c>
      <c r="U30" s="58">
        <v>427</v>
      </c>
      <c r="V30" s="59">
        <v>1053</v>
      </c>
      <c r="W30" s="57">
        <v>1263</v>
      </c>
      <c r="X30" s="58">
        <v>51</v>
      </c>
      <c r="Y30" s="59">
        <v>242</v>
      </c>
      <c r="Z30" s="57">
        <v>1158</v>
      </c>
      <c r="AA30" s="58">
        <v>52</v>
      </c>
      <c r="AB30" s="59">
        <v>288</v>
      </c>
      <c r="AC30" s="57">
        <v>17377</v>
      </c>
      <c r="AD30" s="58">
        <v>825</v>
      </c>
      <c r="AE30" s="58">
        <v>2790</v>
      </c>
      <c r="AF30" s="57">
        <v>13596</v>
      </c>
      <c r="AG30" s="58">
        <v>397</v>
      </c>
      <c r="AH30" s="59">
        <v>934</v>
      </c>
      <c r="AI30" s="57">
        <v>21817</v>
      </c>
      <c r="AJ30" s="58">
        <v>556</v>
      </c>
      <c r="AK30" s="59">
        <v>1039</v>
      </c>
      <c r="AL30" s="57">
        <v>21976</v>
      </c>
      <c r="AM30" s="58">
        <v>623</v>
      </c>
      <c r="AN30" s="59">
        <v>976</v>
      </c>
      <c r="AO30" s="57">
        <v>4684</v>
      </c>
      <c r="AP30" s="58">
        <v>71</v>
      </c>
      <c r="AQ30" s="59">
        <v>29</v>
      </c>
      <c r="AR30" s="57">
        <v>24844</v>
      </c>
      <c r="AS30" s="58">
        <v>499</v>
      </c>
      <c r="AT30" s="59">
        <v>844</v>
      </c>
      <c r="AU30" s="57">
        <v>5495</v>
      </c>
      <c r="AV30" s="58">
        <v>107</v>
      </c>
      <c r="AW30" s="59">
        <v>47</v>
      </c>
      <c r="AX30" s="57">
        <v>4614</v>
      </c>
      <c r="AY30" s="58">
        <v>160</v>
      </c>
      <c r="AZ30" s="59">
        <v>78</v>
      </c>
      <c r="BA30" s="95">
        <v>1557</v>
      </c>
      <c r="BB30" s="96">
        <v>18</v>
      </c>
      <c r="BC30" s="97">
        <v>25</v>
      </c>
      <c r="BD30" s="57">
        <v>440</v>
      </c>
      <c r="BE30" s="58">
        <v>1</v>
      </c>
      <c r="BF30" s="59">
        <v>19</v>
      </c>
      <c r="BG30" s="95">
        <v>1025</v>
      </c>
      <c r="BH30" s="96">
        <v>13</v>
      </c>
      <c r="BI30" s="97">
        <v>114</v>
      </c>
      <c r="BJ30" s="95">
        <v>952</v>
      </c>
      <c r="BK30" s="96">
        <v>17</v>
      </c>
      <c r="BL30" s="97">
        <v>83</v>
      </c>
      <c r="BM30" s="95"/>
      <c r="BN30" s="96"/>
      <c r="BO30" s="97"/>
      <c r="BP30" s="95">
        <v>1793</v>
      </c>
      <c r="BQ30" s="96">
        <v>5</v>
      </c>
      <c r="BR30" s="97">
        <v>42</v>
      </c>
      <c r="BS30" s="57">
        <v>1217</v>
      </c>
      <c r="BT30" s="58">
        <v>16</v>
      </c>
      <c r="BU30" s="59">
        <v>63</v>
      </c>
      <c r="BV30" s="57">
        <v>7430</v>
      </c>
      <c r="BW30" s="58">
        <v>76</v>
      </c>
      <c r="BX30" s="59">
        <v>176</v>
      </c>
      <c r="BY30" s="57">
        <v>3573</v>
      </c>
      <c r="BZ30" s="58">
        <v>31</v>
      </c>
      <c r="CA30" s="59">
        <v>54</v>
      </c>
    </row>
    <row r="31" spans="1:79" x14ac:dyDescent="0.2">
      <c r="A31" s="92" t="s">
        <v>368</v>
      </c>
      <c r="B31" s="11">
        <v>13114</v>
      </c>
      <c r="C31" s="9">
        <v>151</v>
      </c>
      <c r="D31" s="10">
        <v>67</v>
      </c>
      <c r="E31" s="11">
        <v>14420</v>
      </c>
      <c r="F31" s="9">
        <v>537</v>
      </c>
      <c r="G31" s="10">
        <v>683</v>
      </c>
      <c r="H31" s="11">
        <v>9068</v>
      </c>
      <c r="I31" s="9">
        <v>302</v>
      </c>
      <c r="J31" s="10">
        <v>324</v>
      </c>
      <c r="K31" s="11">
        <v>10098</v>
      </c>
      <c r="L31" s="9">
        <v>311</v>
      </c>
      <c r="M31" s="10">
        <v>938</v>
      </c>
      <c r="N31" s="11">
        <v>2148</v>
      </c>
      <c r="O31" s="9">
        <v>90</v>
      </c>
      <c r="P31" s="10">
        <v>345</v>
      </c>
      <c r="Q31" s="11">
        <v>2038</v>
      </c>
      <c r="R31" s="9">
        <v>180</v>
      </c>
      <c r="S31" s="10">
        <v>556</v>
      </c>
      <c r="T31" s="11">
        <v>11603</v>
      </c>
      <c r="U31" s="9">
        <v>309</v>
      </c>
      <c r="V31" s="10">
        <v>1003</v>
      </c>
      <c r="W31" s="11">
        <v>902</v>
      </c>
      <c r="X31" s="9">
        <v>33</v>
      </c>
      <c r="Y31" s="10">
        <v>193</v>
      </c>
      <c r="Z31" s="11">
        <v>1031</v>
      </c>
      <c r="AA31" s="9">
        <v>48</v>
      </c>
      <c r="AB31" s="10">
        <v>352</v>
      </c>
      <c r="AC31" s="11">
        <v>14806</v>
      </c>
      <c r="AD31" s="9">
        <v>513</v>
      </c>
      <c r="AE31" s="10">
        <v>2534</v>
      </c>
      <c r="AF31" s="11">
        <v>11297</v>
      </c>
      <c r="AG31" s="9">
        <v>263</v>
      </c>
      <c r="AH31" s="10">
        <v>856</v>
      </c>
      <c r="AI31" s="11">
        <v>17885</v>
      </c>
      <c r="AJ31" s="9">
        <v>369</v>
      </c>
      <c r="AK31" s="10">
        <v>874</v>
      </c>
      <c r="AL31" s="11">
        <v>17902</v>
      </c>
      <c r="AM31" s="9">
        <v>397</v>
      </c>
      <c r="AN31" s="10">
        <v>883</v>
      </c>
      <c r="AO31" s="11">
        <v>4069</v>
      </c>
      <c r="AP31" s="9">
        <v>50</v>
      </c>
      <c r="AQ31" s="10">
        <v>9</v>
      </c>
      <c r="AR31" s="11">
        <v>20155</v>
      </c>
      <c r="AS31" s="9">
        <v>291</v>
      </c>
      <c r="AT31" s="10">
        <v>713</v>
      </c>
      <c r="AU31" s="11">
        <v>4252</v>
      </c>
      <c r="AV31" s="9">
        <v>48</v>
      </c>
      <c r="AW31" s="10">
        <v>26</v>
      </c>
      <c r="AX31" s="11">
        <v>3601</v>
      </c>
      <c r="AY31" s="9">
        <v>85</v>
      </c>
      <c r="AZ31" s="10">
        <v>55</v>
      </c>
      <c r="BA31" s="92">
        <v>1237</v>
      </c>
      <c r="BB31" s="93">
        <v>2</v>
      </c>
      <c r="BC31" s="94">
        <v>35</v>
      </c>
      <c r="BD31" s="11">
        <v>339</v>
      </c>
      <c r="BE31" s="9">
        <v>2</v>
      </c>
      <c r="BF31" s="10">
        <v>9</v>
      </c>
      <c r="BG31" s="92">
        <v>858</v>
      </c>
      <c r="BH31" s="93">
        <v>5</v>
      </c>
      <c r="BI31" s="94">
        <v>92</v>
      </c>
      <c r="BJ31" s="92">
        <v>782</v>
      </c>
      <c r="BK31" s="93">
        <v>4</v>
      </c>
      <c r="BL31" s="94">
        <v>23</v>
      </c>
      <c r="BM31" s="92"/>
      <c r="BN31" s="93"/>
      <c r="BO31" s="94"/>
      <c r="BP31" s="11">
        <v>1411</v>
      </c>
      <c r="BQ31" s="9">
        <v>6</v>
      </c>
      <c r="BR31" s="10">
        <v>33</v>
      </c>
      <c r="BS31" s="11">
        <v>955</v>
      </c>
      <c r="BT31" s="9">
        <v>9</v>
      </c>
      <c r="BU31" s="10">
        <v>71</v>
      </c>
      <c r="BV31" s="11">
        <v>5103</v>
      </c>
      <c r="BW31" s="9">
        <v>40</v>
      </c>
      <c r="BX31" s="10">
        <v>119</v>
      </c>
      <c r="BY31" s="11">
        <v>2843</v>
      </c>
      <c r="BZ31" s="9">
        <v>7</v>
      </c>
      <c r="CA31" s="10">
        <v>25</v>
      </c>
    </row>
    <row r="32" spans="1:79" x14ac:dyDescent="0.2">
      <c r="A32" s="87" t="s">
        <v>369</v>
      </c>
      <c r="B32" s="29">
        <v>18751</v>
      </c>
      <c r="C32" s="28">
        <v>446</v>
      </c>
      <c r="D32" s="30">
        <v>228</v>
      </c>
      <c r="E32" s="29">
        <v>23767</v>
      </c>
      <c r="F32" s="28">
        <v>1816</v>
      </c>
      <c r="G32" s="30">
        <v>2311</v>
      </c>
      <c r="H32" s="29">
        <v>17309</v>
      </c>
      <c r="I32" s="28">
        <v>1473</v>
      </c>
      <c r="J32" s="30">
        <v>1133</v>
      </c>
      <c r="K32" s="29">
        <v>17629</v>
      </c>
      <c r="L32" s="28">
        <v>1088</v>
      </c>
      <c r="M32" s="30">
        <v>2338</v>
      </c>
      <c r="N32" s="29">
        <v>3915</v>
      </c>
      <c r="O32" s="28">
        <v>251</v>
      </c>
      <c r="P32" s="30">
        <v>1245</v>
      </c>
      <c r="Q32" s="29">
        <v>3508</v>
      </c>
      <c r="R32" s="28">
        <v>536</v>
      </c>
      <c r="S32" s="30">
        <v>1337</v>
      </c>
      <c r="T32" s="29">
        <v>20122</v>
      </c>
      <c r="U32" s="28">
        <v>1056</v>
      </c>
      <c r="V32" s="30">
        <v>2496</v>
      </c>
      <c r="W32" s="29">
        <v>1586</v>
      </c>
      <c r="X32" s="28">
        <v>74</v>
      </c>
      <c r="Y32" s="30">
        <v>636</v>
      </c>
      <c r="Z32" s="29">
        <v>1656</v>
      </c>
      <c r="AA32" s="28">
        <v>76</v>
      </c>
      <c r="AB32" s="30">
        <v>730</v>
      </c>
      <c r="AC32" s="29">
        <v>19621</v>
      </c>
      <c r="AD32" s="28">
        <v>1607</v>
      </c>
      <c r="AE32" s="30">
        <v>6020</v>
      </c>
      <c r="AF32" s="29">
        <v>18563</v>
      </c>
      <c r="AG32" s="28">
        <v>930</v>
      </c>
      <c r="AH32" s="30">
        <v>2018</v>
      </c>
      <c r="AI32" s="29">
        <v>29232</v>
      </c>
      <c r="AJ32" s="28">
        <v>1252</v>
      </c>
      <c r="AK32" s="30">
        <v>2154</v>
      </c>
      <c r="AL32" s="29">
        <v>29391</v>
      </c>
      <c r="AM32" s="28">
        <v>1354</v>
      </c>
      <c r="AN32" s="30">
        <v>2159</v>
      </c>
      <c r="AO32" s="29">
        <v>5585</v>
      </c>
      <c r="AP32" s="28">
        <v>216</v>
      </c>
      <c r="AQ32" s="30">
        <v>75</v>
      </c>
      <c r="AR32" s="29">
        <v>32623</v>
      </c>
      <c r="AS32" s="28">
        <v>1532</v>
      </c>
      <c r="AT32" s="30">
        <v>2094</v>
      </c>
      <c r="AU32" s="29">
        <v>7565</v>
      </c>
      <c r="AV32" s="28">
        <v>566</v>
      </c>
      <c r="AW32" s="30">
        <v>223</v>
      </c>
      <c r="AX32" s="29">
        <v>5971</v>
      </c>
      <c r="AY32" s="28">
        <v>492</v>
      </c>
      <c r="AZ32" s="30">
        <v>294</v>
      </c>
      <c r="BA32" s="87">
        <v>1596</v>
      </c>
      <c r="BB32" s="86">
        <v>60</v>
      </c>
      <c r="BC32" s="88">
        <v>71</v>
      </c>
      <c r="BD32" s="29">
        <v>433</v>
      </c>
      <c r="BE32" s="28">
        <v>12</v>
      </c>
      <c r="BF32" s="30">
        <v>37</v>
      </c>
      <c r="BG32" s="87">
        <v>1169</v>
      </c>
      <c r="BH32" s="86">
        <v>44</v>
      </c>
      <c r="BI32" s="88">
        <v>367</v>
      </c>
      <c r="BJ32" s="87">
        <v>1232</v>
      </c>
      <c r="BK32" s="86">
        <v>28</v>
      </c>
      <c r="BL32" s="88">
        <v>234</v>
      </c>
      <c r="BM32" s="87"/>
      <c r="BN32" s="86"/>
      <c r="BO32" s="88"/>
      <c r="BP32" s="29">
        <v>2658</v>
      </c>
      <c r="BQ32" s="28">
        <v>60</v>
      </c>
      <c r="BR32" s="30">
        <v>91</v>
      </c>
      <c r="BS32" s="29">
        <v>1488</v>
      </c>
      <c r="BT32" s="28">
        <v>83</v>
      </c>
      <c r="BU32" s="30">
        <v>661</v>
      </c>
      <c r="BV32" s="29">
        <v>8521</v>
      </c>
      <c r="BW32" s="28">
        <v>352</v>
      </c>
      <c r="BX32" s="30">
        <v>377</v>
      </c>
      <c r="BY32" s="29">
        <v>3660</v>
      </c>
      <c r="BZ32" s="28">
        <v>161</v>
      </c>
      <c r="CA32" s="30">
        <v>97</v>
      </c>
    </row>
    <row r="33" spans="1:79" x14ac:dyDescent="0.2">
      <c r="A33" s="87" t="s">
        <v>370</v>
      </c>
      <c r="B33" s="29">
        <v>19367</v>
      </c>
      <c r="C33" s="28">
        <v>457</v>
      </c>
      <c r="D33" s="30">
        <v>232</v>
      </c>
      <c r="E33" s="29">
        <v>24372</v>
      </c>
      <c r="F33" s="28">
        <v>1898</v>
      </c>
      <c r="G33" s="30">
        <v>2378</v>
      </c>
      <c r="H33" s="29">
        <v>17260</v>
      </c>
      <c r="I33" s="28">
        <v>1559</v>
      </c>
      <c r="J33" s="30">
        <v>1179</v>
      </c>
      <c r="K33" s="29">
        <v>17292</v>
      </c>
      <c r="L33" s="28">
        <v>1088</v>
      </c>
      <c r="M33" s="30">
        <v>2537</v>
      </c>
      <c r="N33" s="29">
        <v>3826</v>
      </c>
      <c r="O33" s="28">
        <v>286</v>
      </c>
      <c r="P33" s="30">
        <v>1270</v>
      </c>
      <c r="Q33" s="29">
        <v>3451</v>
      </c>
      <c r="R33" s="28">
        <v>582</v>
      </c>
      <c r="S33" s="30">
        <v>1503</v>
      </c>
      <c r="T33" s="29">
        <v>19602</v>
      </c>
      <c r="U33" s="28">
        <v>1010</v>
      </c>
      <c r="V33" s="30">
        <v>2729</v>
      </c>
      <c r="W33" s="29">
        <v>1731</v>
      </c>
      <c r="X33" s="28">
        <v>100</v>
      </c>
      <c r="Y33" s="30">
        <v>675</v>
      </c>
      <c r="Z33" s="29">
        <v>1693</v>
      </c>
      <c r="AA33" s="28">
        <v>108</v>
      </c>
      <c r="AB33" s="30">
        <v>783</v>
      </c>
      <c r="AC33" s="29">
        <v>18732</v>
      </c>
      <c r="AD33" s="28">
        <v>1726</v>
      </c>
      <c r="AE33" s="30">
        <v>6622</v>
      </c>
      <c r="AF33" s="29">
        <v>18219</v>
      </c>
      <c r="AG33" s="28">
        <v>939</v>
      </c>
      <c r="AH33" s="30">
        <v>2206</v>
      </c>
      <c r="AI33" s="29">
        <v>28860</v>
      </c>
      <c r="AJ33" s="28">
        <v>1284</v>
      </c>
      <c r="AK33" s="30">
        <v>2358</v>
      </c>
      <c r="AL33" s="29">
        <v>28760</v>
      </c>
      <c r="AM33" s="28">
        <v>1456</v>
      </c>
      <c r="AN33" s="30">
        <v>2386</v>
      </c>
      <c r="AO33" s="29">
        <v>5552</v>
      </c>
      <c r="AP33" s="28">
        <v>190</v>
      </c>
      <c r="AQ33" s="30">
        <v>87</v>
      </c>
      <c r="AR33" s="29">
        <v>32369</v>
      </c>
      <c r="AS33" s="28">
        <v>1607</v>
      </c>
      <c r="AT33" s="30">
        <v>2328</v>
      </c>
      <c r="AU33" s="29">
        <v>7485</v>
      </c>
      <c r="AV33" s="28">
        <v>626</v>
      </c>
      <c r="AW33" s="30">
        <v>237</v>
      </c>
      <c r="AX33" s="29">
        <v>5944</v>
      </c>
      <c r="AY33" s="28">
        <v>442</v>
      </c>
      <c r="AZ33" s="30">
        <v>309</v>
      </c>
      <c r="BA33" s="87">
        <v>1517</v>
      </c>
      <c r="BB33" s="86">
        <v>57</v>
      </c>
      <c r="BC33" s="88">
        <v>68</v>
      </c>
      <c r="BD33" s="29">
        <v>367</v>
      </c>
      <c r="BE33" s="28">
        <v>11</v>
      </c>
      <c r="BF33" s="30">
        <v>26</v>
      </c>
      <c r="BG33" s="87">
        <v>1091</v>
      </c>
      <c r="BH33" s="86">
        <v>56</v>
      </c>
      <c r="BI33" s="88">
        <v>326</v>
      </c>
      <c r="BJ33" s="87">
        <v>1218</v>
      </c>
      <c r="BK33" s="86">
        <v>42</v>
      </c>
      <c r="BL33" s="88">
        <v>290</v>
      </c>
      <c r="BM33" s="87"/>
      <c r="BN33" s="86"/>
      <c r="BO33" s="88"/>
      <c r="BP33" s="29">
        <v>2642</v>
      </c>
      <c r="BQ33" s="28">
        <v>42</v>
      </c>
      <c r="BR33" s="30">
        <v>77</v>
      </c>
      <c r="BS33" s="29">
        <v>1383</v>
      </c>
      <c r="BT33" s="28">
        <v>112</v>
      </c>
      <c r="BU33" s="30">
        <v>674</v>
      </c>
      <c r="BV33" s="29">
        <v>8475</v>
      </c>
      <c r="BW33" s="28">
        <v>338</v>
      </c>
      <c r="BX33" s="30">
        <v>435</v>
      </c>
      <c r="BY33" s="29">
        <v>3591</v>
      </c>
      <c r="BZ33" s="28">
        <v>130</v>
      </c>
      <c r="CA33" s="30">
        <v>106</v>
      </c>
    </row>
    <row r="34" spans="1:79" x14ac:dyDescent="0.2">
      <c r="A34" s="87" t="s">
        <v>371</v>
      </c>
      <c r="B34" s="29">
        <v>19816</v>
      </c>
      <c r="C34" s="28">
        <v>503</v>
      </c>
      <c r="D34" s="30">
        <v>265</v>
      </c>
      <c r="E34" s="29">
        <v>25375</v>
      </c>
      <c r="F34" s="28">
        <v>1983</v>
      </c>
      <c r="G34" s="30">
        <v>2419</v>
      </c>
      <c r="H34" s="29">
        <v>18307</v>
      </c>
      <c r="I34" s="28">
        <v>1467</v>
      </c>
      <c r="J34" s="30">
        <v>1204</v>
      </c>
      <c r="K34" s="29">
        <v>17667</v>
      </c>
      <c r="L34" s="28">
        <v>1068</v>
      </c>
      <c r="M34" s="30">
        <v>2452</v>
      </c>
      <c r="N34" s="29">
        <v>4126</v>
      </c>
      <c r="O34" s="28">
        <v>267</v>
      </c>
      <c r="P34" s="30">
        <v>1338</v>
      </c>
      <c r="Q34" s="29">
        <v>4114</v>
      </c>
      <c r="R34" s="28">
        <v>272</v>
      </c>
      <c r="S34" s="30">
        <v>1337</v>
      </c>
      <c r="T34" s="29">
        <v>20211</v>
      </c>
      <c r="U34" s="28">
        <v>1092</v>
      </c>
      <c r="V34" s="30">
        <v>2608</v>
      </c>
      <c r="W34" s="29">
        <v>1871</v>
      </c>
      <c r="X34" s="28">
        <v>89</v>
      </c>
      <c r="Y34" s="30">
        <v>683</v>
      </c>
      <c r="Z34" s="29">
        <v>1830</v>
      </c>
      <c r="AA34" s="28">
        <v>87</v>
      </c>
      <c r="AB34" s="30">
        <v>689</v>
      </c>
      <c r="AC34" s="29">
        <v>18754</v>
      </c>
      <c r="AD34" s="28">
        <v>1618</v>
      </c>
      <c r="AE34" s="30">
        <v>6483</v>
      </c>
      <c r="AF34" s="29">
        <v>18520</v>
      </c>
      <c r="AG34" s="28">
        <v>968</v>
      </c>
      <c r="AH34" s="30">
        <v>2055</v>
      </c>
      <c r="AI34" s="29">
        <v>29618</v>
      </c>
      <c r="AJ34" s="28">
        <v>1360</v>
      </c>
      <c r="AK34" s="30">
        <v>2243</v>
      </c>
      <c r="AL34" s="29">
        <v>29247</v>
      </c>
      <c r="AM34" s="28">
        <v>1435</v>
      </c>
      <c r="AN34" s="30">
        <v>2217</v>
      </c>
      <c r="AO34" s="29">
        <v>5634</v>
      </c>
      <c r="AP34" s="28">
        <v>228</v>
      </c>
      <c r="AQ34" s="30">
        <v>73</v>
      </c>
      <c r="AR34" s="29">
        <v>32907</v>
      </c>
      <c r="AS34" s="28">
        <v>1577</v>
      </c>
      <c r="AT34" s="30">
        <v>2078</v>
      </c>
      <c r="AU34" s="29">
        <v>7880</v>
      </c>
      <c r="AV34" s="28">
        <v>520</v>
      </c>
      <c r="AW34" s="30">
        <v>221</v>
      </c>
      <c r="AX34" s="29">
        <v>5905</v>
      </c>
      <c r="AY34" s="28">
        <v>429</v>
      </c>
      <c r="AZ34" s="30">
        <v>298</v>
      </c>
      <c r="BA34" s="87">
        <v>1823</v>
      </c>
      <c r="BB34" s="86">
        <v>79</v>
      </c>
      <c r="BC34" s="88">
        <v>80</v>
      </c>
      <c r="BD34" s="29">
        <v>463</v>
      </c>
      <c r="BE34" s="28">
        <v>15</v>
      </c>
      <c r="BF34" s="30">
        <v>21</v>
      </c>
      <c r="BG34" s="87">
        <v>1303</v>
      </c>
      <c r="BH34" s="86">
        <v>52</v>
      </c>
      <c r="BI34" s="88">
        <v>314</v>
      </c>
      <c r="BJ34" s="87">
        <v>1264</v>
      </c>
      <c r="BK34" s="86">
        <v>29</v>
      </c>
      <c r="BL34" s="88">
        <v>316</v>
      </c>
      <c r="BM34" s="87">
        <v>849</v>
      </c>
      <c r="BN34" s="86">
        <v>56</v>
      </c>
      <c r="BO34" s="88">
        <v>397</v>
      </c>
      <c r="BP34" s="29">
        <v>2681</v>
      </c>
      <c r="BQ34" s="28">
        <v>74</v>
      </c>
      <c r="BR34" s="30">
        <v>94</v>
      </c>
      <c r="BS34" s="29">
        <v>1575</v>
      </c>
      <c r="BT34" s="28">
        <v>84</v>
      </c>
      <c r="BU34" s="30">
        <v>698</v>
      </c>
      <c r="BV34" s="29">
        <v>9077</v>
      </c>
      <c r="BW34" s="28">
        <v>337</v>
      </c>
      <c r="BX34" s="30">
        <v>425</v>
      </c>
      <c r="BY34" s="29">
        <v>3552</v>
      </c>
      <c r="BZ34" s="28">
        <v>170</v>
      </c>
      <c r="CA34" s="30">
        <v>108</v>
      </c>
    </row>
    <row r="35" spans="1:79" x14ac:dyDescent="0.2">
      <c r="A35" s="87" t="s">
        <v>372</v>
      </c>
      <c r="B35" s="29">
        <v>16346</v>
      </c>
      <c r="C35" s="28">
        <v>447</v>
      </c>
      <c r="D35" s="30">
        <v>182</v>
      </c>
      <c r="E35" s="29">
        <v>22679</v>
      </c>
      <c r="F35" s="28">
        <v>2296</v>
      </c>
      <c r="G35" s="30">
        <v>2374</v>
      </c>
      <c r="H35" s="29">
        <v>16233</v>
      </c>
      <c r="I35" s="28">
        <v>1504</v>
      </c>
      <c r="J35" s="30">
        <v>1085</v>
      </c>
      <c r="K35" s="29">
        <v>14905</v>
      </c>
      <c r="L35" s="28">
        <v>1304</v>
      </c>
      <c r="M35" s="30">
        <v>2356</v>
      </c>
      <c r="N35" s="29">
        <v>3539</v>
      </c>
      <c r="O35" s="28">
        <v>269</v>
      </c>
      <c r="P35" s="30">
        <v>1293</v>
      </c>
      <c r="Q35" s="29">
        <v>3539</v>
      </c>
      <c r="R35" s="28">
        <v>269</v>
      </c>
      <c r="S35" s="30">
        <v>1293</v>
      </c>
      <c r="T35" s="29">
        <v>17442</v>
      </c>
      <c r="U35" s="28">
        <v>1309</v>
      </c>
      <c r="V35" s="30">
        <v>2514</v>
      </c>
      <c r="W35" s="29">
        <v>1607</v>
      </c>
      <c r="X35" s="28">
        <v>90</v>
      </c>
      <c r="Y35" s="30">
        <v>646</v>
      </c>
      <c r="Z35" s="29">
        <v>1339</v>
      </c>
      <c r="AA35" s="28">
        <v>118</v>
      </c>
      <c r="AB35" s="30">
        <v>598</v>
      </c>
      <c r="AC35" s="29">
        <v>17907</v>
      </c>
      <c r="AD35" s="28">
        <v>1587</v>
      </c>
      <c r="AE35" s="30">
        <v>6464</v>
      </c>
      <c r="AF35" s="29">
        <v>14868</v>
      </c>
      <c r="AG35" s="28">
        <v>1219</v>
      </c>
      <c r="AH35" s="30">
        <v>2051</v>
      </c>
      <c r="AI35" s="29">
        <v>21594</v>
      </c>
      <c r="AJ35" s="28">
        <v>5265</v>
      </c>
      <c r="AK35" s="30">
        <v>3145</v>
      </c>
      <c r="AL35" s="29">
        <v>23635</v>
      </c>
      <c r="AM35" s="28">
        <v>3451</v>
      </c>
      <c r="AN35" s="30">
        <v>2550</v>
      </c>
      <c r="AO35" s="29">
        <v>4569</v>
      </c>
      <c r="AP35" s="28">
        <v>274</v>
      </c>
      <c r="AQ35" s="30">
        <v>94</v>
      </c>
      <c r="AR35" s="29">
        <v>28896</v>
      </c>
      <c r="AS35" s="28">
        <v>2119</v>
      </c>
      <c r="AT35" s="30">
        <v>2153</v>
      </c>
      <c r="AU35" s="29">
        <v>6779</v>
      </c>
      <c r="AV35" s="28">
        <v>366</v>
      </c>
      <c r="AW35" s="30">
        <v>172</v>
      </c>
      <c r="AX35" s="29">
        <v>5422</v>
      </c>
      <c r="AY35" s="28">
        <v>424</v>
      </c>
      <c r="AZ35" s="30">
        <v>248</v>
      </c>
      <c r="BA35" s="87">
        <v>1456</v>
      </c>
      <c r="BB35" s="86">
        <v>50</v>
      </c>
      <c r="BC35" s="88">
        <v>83</v>
      </c>
      <c r="BD35" s="29"/>
      <c r="BE35" s="28"/>
      <c r="BF35" s="30"/>
      <c r="BG35" s="87">
        <v>1023</v>
      </c>
      <c r="BH35" s="86">
        <v>33</v>
      </c>
      <c r="BI35" s="88">
        <v>292</v>
      </c>
      <c r="BJ35" s="87">
        <v>1278</v>
      </c>
      <c r="BK35" s="86">
        <v>38</v>
      </c>
      <c r="BL35" s="88">
        <v>293</v>
      </c>
      <c r="BM35" s="87">
        <v>669</v>
      </c>
      <c r="BN35" s="86">
        <v>46</v>
      </c>
      <c r="BO35" s="88">
        <v>335</v>
      </c>
      <c r="BP35" s="29">
        <v>2404</v>
      </c>
      <c r="BQ35" s="28">
        <v>59</v>
      </c>
      <c r="BR35" s="30">
        <v>78</v>
      </c>
      <c r="BS35" s="29">
        <v>1239</v>
      </c>
      <c r="BT35" s="28">
        <v>75</v>
      </c>
      <c r="BU35" s="30">
        <v>633</v>
      </c>
      <c r="BV35" s="29">
        <v>7950</v>
      </c>
      <c r="BW35" s="28">
        <v>285</v>
      </c>
      <c r="BX35" s="30">
        <v>359</v>
      </c>
      <c r="BY35" s="29">
        <v>3035</v>
      </c>
      <c r="BZ35" s="28">
        <v>148</v>
      </c>
      <c r="CA35" s="30">
        <v>70</v>
      </c>
    </row>
    <row r="36" spans="1:79" x14ac:dyDescent="0.2">
      <c r="A36" s="87" t="s">
        <v>373</v>
      </c>
      <c r="B36" s="29">
        <v>19902</v>
      </c>
      <c r="C36" s="28">
        <v>339</v>
      </c>
      <c r="D36" s="30">
        <v>161</v>
      </c>
      <c r="E36" s="29">
        <v>21392</v>
      </c>
      <c r="F36" s="28">
        <v>1443</v>
      </c>
      <c r="G36" s="30">
        <v>1109</v>
      </c>
      <c r="H36" s="29">
        <v>14153</v>
      </c>
      <c r="I36" s="28">
        <v>1033</v>
      </c>
      <c r="J36" s="30">
        <v>570</v>
      </c>
      <c r="K36" s="29">
        <v>15819</v>
      </c>
      <c r="L36" s="28">
        <v>1110</v>
      </c>
      <c r="M36" s="30">
        <v>1792</v>
      </c>
      <c r="N36" s="29">
        <v>2741</v>
      </c>
      <c r="O36" s="28">
        <v>215</v>
      </c>
      <c r="P36" s="30">
        <v>875</v>
      </c>
      <c r="Q36" s="29">
        <v>2741</v>
      </c>
      <c r="R36" s="28">
        <v>215</v>
      </c>
      <c r="S36" s="30">
        <v>875</v>
      </c>
      <c r="T36" s="29">
        <v>18471</v>
      </c>
      <c r="U36" s="28">
        <v>1070</v>
      </c>
      <c r="V36" s="30">
        <v>1942</v>
      </c>
      <c r="W36" s="29">
        <v>1063</v>
      </c>
      <c r="X36" s="28">
        <v>71</v>
      </c>
      <c r="Y36" s="30">
        <v>374</v>
      </c>
      <c r="Z36" s="29">
        <v>873</v>
      </c>
      <c r="AA36" s="28">
        <v>122</v>
      </c>
      <c r="AB36" s="30">
        <v>242</v>
      </c>
      <c r="AC36" s="29">
        <v>21952</v>
      </c>
      <c r="AD36" s="28">
        <v>2068</v>
      </c>
      <c r="AE36" s="30">
        <v>5338</v>
      </c>
      <c r="AF36" s="29">
        <v>17765</v>
      </c>
      <c r="AG36" s="28">
        <v>1072</v>
      </c>
      <c r="AH36" s="30">
        <v>1599</v>
      </c>
      <c r="AI36" s="29">
        <v>29364</v>
      </c>
      <c r="AJ36" s="28">
        <v>1481</v>
      </c>
      <c r="AK36" s="30">
        <v>1782</v>
      </c>
      <c r="AL36" s="29">
        <v>29593</v>
      </c>
      <c r="AM36" s="28">
        <v>1489</v>
      </c>
      <c r="AN36" s="30">
        <v>1698</v>
      </c>
      <c r="AO36" s="29">
        <v>5498</v>
      </c>
      <c r="AP36" s="28">
        <v>192</v>
      </c>
      <c r="AQ36" s="30">
        <v>56</v>
      </c>
      <c r="AR36" s="29">
        <v>34162</v>
      </c>
      <c r="AS36" s="28">
        <v>1488</v>
      </c>
      <c r="AT36" s="30">
        <v>1613</v>
      </c>
      <c r="AU36" s="29">
        <v>7858</v>
      </c>
      <c r="AV36" s="28">
        <v>300</v>
      </c>
      <c r="AW36" s="30">
        <v>165</v>
      </c>
      <c r="AX36" s="29">
        <v>6232</v>
      </c>
      <c r="AY36" s="28">
        <v>494</v>
      </c>
      <c r="AZ36" s="30">
        <v>249</v>
      </c>
      <c r="BA36" s="87">
        <v>1440</v>
      </c>
      <c r="BB36" s="86">
        <v>18</v>
      </c>
      <c r="BC36" s="88">
        <v>22</v>
      </c>
      <c r="BD36" s="29"/>
      <c r="BE36" s="28"/>
      <c r="BF36" s="30"/>
      <c r="BG36" s="87">
        <v>1257</v>
      </c>
      <c r="BH36" s="86">
        <v>46</v>
      </c>
      <c r="BI36" s="88">
        <v>191</v>
      </c>
      <c r="BJ36" s="87">
        <v>960</v>
      </c>
      <c r="BK36" s="86">
        <v>23</v>
      </c>
      <c r="BL36" s="88">
        <v>35</v>
      </c>
      <c r="BM36" s="87">
        <v>387</v>
      </c>
      <c r="BN36" s="86">
        <v>29</v>
      </c>
      <c r="BO36" s="88">
        <v>249</v>
      </c>
      <c r="BP36" s="29">
        <v>2267</v>
      </c>
      <c r="BQ36" s="28">
        <v>40</v>
      </c>
      <c r="BR36" s="30">
        <v>41</v>
      </c>
      <c r="BS36" s="29"/>
      <c r="BT36" s="28"/>
      <c r="BU36" s="30"/>
      <c r="BV36" s="29">
        <v>8715</v>
      </c>
      <c r="BW36" s="28">
        <v>309</v>
      </c>
      <c r="BX36" s="30">
        <v>304</v>
      </c>
      <c r="BY36" s="29">
        <v>3856</v>
      </c>
      <c r="BZ36" s="28">
        <v>154</v>
      </c>
      <c r="CA36" s="30">
        <v>69</v>
      </c>
    </row>
    <row r="37" spans="1:79" ht="16" thickBot="1" x14ac:dyDescent="0.25">
      <c r="A37" s="95" t="s">
        <v>374</v>
      </c>
      <c r="B37" s="57">
        <v>19319</v>
      </c>
      <c r="C37" s="58">
        <v>373</v>
      </c>
      <c r="D37" s="59">
        <v>76</v>
      </c>
      <c r="E37" s="57">
        <v>24387</v>
      </c>
      <c r="F37" s="58">
        <v>1314</v>
      </c>
      <c r="G37" s="59">
        <v>917</v>
      </c>
      <c r="H37" s="57">
        <v>15267</v>
      </c>
      <c r="I37" s="58">
        <v>741</v>
      </c>
      <c r="J37" s="59">
        <v>474</v>
      </c>
      <c r="K37" s="57">
        <v>14683</v>
      </c>
      <c r="L37" s="58">
        <v>554</v>
      </c>
      <c r="M37" s="59">
        <v>1027</v>
      </c>
      <c r="N37" s="57">
        <v>3300</v>
      </c>
      <c r="O37" s="58">
        <v>178</v>
      </c>
      <c r="P37" s="59">
        <v>460</v>
      </c>
      <c r="Q37" s="57">
        <v>3300</v>
      </c>
      <c r="R37" s="58">
        <v>178</v>
      </c>
      <c r="S37" s="59">
        <v>460</v>
      </c>
      <c r="T37" s="57">
        <v>16578</v>
      </c>
      <c r="U37" s="58">
        <v>541</v>
      </c>
      <c r="V37" s="59">
        <v>1085</v>
      </c>
      <c r="W37" s="57">
        <v>1484</v>
      </c>
      <c r="X37" s="58">
        <v>57</v>
      </c>
      <c r="Y37" s="59">
        <v>271</v>
      </c>
      <c r="Z37" s="57">
        <v>1376</v>
      </c>
      <c r="AA37" s="58">
        <v>61</v>
      </c>
      <c r="AB37" s="59">
        <v>302</v>
      </c>
      <c r="AC37" s="57">
        <v>19863</v>
      </c>
      <c r="AD37" s="58">
        <v>856</v>
      </c>
      <c r="AE37" s="59">
        <v>2498</v>
      </c>
      <c r="AF37" s="57">
        <v>15348</v>
      </c>
      <c r="AG37" s="58">
        <v>479</v>
      </c>
      <c r="AH37" s="59">
        <v>926</v>
      </c>
      <c r="AI37" s="57">
        <v>24855</v>
      </c>
      <c r="AJ37" s="58">
        <v>728</v>
      </c>
      <c r="AK37" s="59">
        <v>977</v>
      </c>
      <c r="AL37" s="57">
        <v>24215</v>
      </c>
      <c r="AM37" s="58">
        <v>764</v>
      </c>
      <c r="AN37" s="59">
        <v>953</v>
      </c>
      <c r="AO37" s="57">
        <v>5327</v>
      </c>
      <c r="AP37" s="58">
        <v>74</v>
      </c>
      <c r="AQ37" s="59">
        <v>26</v>
      </c>
      <c r="AR37" s="57">
        <v>27247</v>
      </c>
      <c r="AS37" s="58">
        <v>600</v>
      </c>
      <c r="AT37" s="59">
        <v>814</v>
      </c>
      <c r="AU37" s="57">
        <v>6387</v>
      </c>
      <c r="AV37" s="58">
        <v>337</v>
      </c>
      <c r="AW37" s="59">
        <v>60</v>
      </c>
      <c r="AX37" s="57">
        <v>5136</v>
      </c>
      <c r="AY37" s="58">
        <v>155</v>
      </c>
      <c r="AZ37" s="59">
        <v>81</v>
      </c>
      <c r="BA37" s="95">
        <v>1809</v>
      </c>
      <c r="BB37" s="96">
        <v>40</v>
      </c>
      <c r="BC37" s="97">
        <v>18</v>
      </c>
      <c r="BD37" s="57">
        <v>399</v>
      </c>
      <c r="BE37" s="58">
        <v>1</v>
      </c>
      <c r="BF37" s="59">
        <v>9</v>
      </c>
      <c r="BG37" s="95">
        <v>1226</v>
      </c>
      <c r="BH37" s="96">
        <v>25</v>
      </c>
      <c r="BI37" s="97">
        <v>131</v>
      </c>
      <c r="BJ37" s="95">
        <v>1130</v>
      </c>
      <c r="BK37" s="96">
        <v>4</v>
      </c>
      <c r="BL37" s="97">
        <v>60</v>
      </c>
      <c r="BM37" s="95">
        <v>558</v>
      </c>
      <c r="BN37" s="96">
        <v>18</v>
      </c>
      <c r="BO37" s="97">
        <v>163</v>
      </c>
      <c r="BP37" s="57">
        <v>2053</v>
      </c>
      <c r="BQ37" s="58">
        <v>18</v>
      </c>
      <c r="BR37" s="59">
        <v>32</v>
      </c>
      <c r="BS37" s="57"/>
      <c r="BT37" s="58"/>
      <c r="BU37" s="59"/>
      <c r="BV37" s="57">
        <v>9560</v>
      </c>
      <c r="BW37" s="58">
        <v>192</v>
      </c>
      <c r="BX37" s="59">
        <v>178</v>
      </c>
      <c r="BY37" s="57">
        <v>3911</v>
      </c>
      <c r="BZ37" s="58">
        <v>32</v>
      </c>
      <c r="CA37" s="59">
        <v>38</v>
      </c>
    </row>
  </sheetData>
  <mergeCells count="26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  <mergeCell ref="BV1:BX1"/>
    <mergeCell ref="BY1:CA1"/>
    <mergeCell ref="BD1:BF1"/>
    <mergeCell ref="BG1:BI1"/>
    <mergeCell ref="BJ1:BL1"/>
    <mergeCell ref="BM1:BO1"/>
    <mergeCell ref="BP1:BR1"/>
    <mergeCell ref="BS1:BU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4DB7-00D1-4932-B3AD-45A57B788EBC}">
  <dimension ref="A1:BL20"/>
  <sheetViews>
    <sheetView workbookViewId="0">
      <selection activeCell="A22" sqref="A22"/>
    </sheetView>
  </sheetViews>
  <sheetFormatPr baseColWidth="10" defaultColWidth="8.83203125" defaultRowHeight="15" x14ac:dyDescent="0.2"/>
  <cols>
    <col min="1" max="1" width="26.5" customWidth="1"/>
    <col min="47" max="47" width="9.5" customWidth="1"/>
    <col min="49" max="49" width="12.33203125" customWidth="1"/>
  </cols>
  <sheetData>
    <row r="1" spans="1:64" x14ac:dyDescent="0.2">
      <c r="B1" s="122" t="s">
        <v>376</v>
      </c>
      <c r="C1" s="123"/>
      <c r="D1" s="124"/>
      <c r="E1" s="122" t="s">
        <v>377</v>
      </c>
      <c r="F1" s="123"/>
      <c r="G1" s="124"/>
      <c r="H1" s="122" t="s">
        <v>378</v>
      </c>
      <c r="I1" s="123"/>
      <c r="J1" s="124"/>
      <c r="K1" s="122" t="s">
        <v>379</v>
      </c>
      <c r="L1" s="123"/>
      <c r="M1" s="124"/>
      <c r="N1" s="122" t="s">
        <v>380</v>
      </c>
      <c r="O1" s="123"/>
      <c r="P1" s="124"/>
      <c r="Q1" s="122" t="s">
        <v>381</v>
      </c>
      <c r="R1" s="123"/>
      <c r="S1" s="124"/>
      <c r="T1" s="122" t="s">
        <v>382</v>
      </c>
      <c r="U1" s="123"/>
      <c r="V1" s="124"/>
      <c r="W1" s="122" t="s">
        <v>383</v>
      </c>
      <c r="X1" s="123"/>
      <c r="Y1" s="124"/>
      <c r="Z1" s="122" t="s">
        <v>384</v>
      </c>
      <c r="AA1" s="123"/>
      <c r="AB1" s="124"/>
      <c r="AC1" s="122" t="s">
        <v>385</v>
      </c>
      <c r="AD1" s="123"/>
      <c r="AE1" s="124"/>
      <c r="AF1" s="122" t="s">
        <v>386</v>
      </c>
      <c r="AG1" s="123"/>
      <c r="AH1" s="124"/>
      <c r="AI1" s="122" t="s">
        <v>387</v>
      </c>
      <c r="AJ1" s="123"/>
      <c r="AK1" s="124"/>
      <c r="AL1" s="122" t="s">
        <v>388</v>
      </c>
      <c r="AM1" s="123"/>
      <c r="AN1" s="124"/>
      <c r="AO1" s="122" t="s">
        <v>389</v>
      </c>
      <c r="AP1" s="123"/>
      <c r="AQ1" s="124"/>
      <c r="AR1" s="122" t="s">
        <v>390</v>
      </c>
      <c r="AS1" s="123"/>
      <c r="AT1" s="124"/>
      <c r="AU1" s="122" t="s">
        <v>391</v>
      </c>
      <c r="AV1" s="123"/>
      <c r="AW1" s="124"/>
      <c r="AX1" s="122" t="s">
        <v>392</v>
      </c>
      <c r="AY1" s="123"/>
      <c r="AZ1" s="124"/>
      <c r="BA1" s="122" t="s">
        <v>393</v>
      </c>
      <c r="BB1" s="123"/>
      <c r="BC1" s="124"/>
    </row>
    <row r="2" spans="1:64" s="1" customFormat="1" x14ac:dyDescent="0.2">
      <c r="A2" s="90" t="s">
        <v>394</v>
      </c>
      <c r="B2" s="111" t="s">
        <v>338</v>
      </c>
      <c r="C2" s="112" t="s">
        <v>339</v>
      </c>
      <c r="D2" s="113" t="s">
        <v>293</v>
      </c>
      <c r="E2" s="111" t="s">
        <v>338</v>
      </c>
      <c r="F2" s="112" t="s">
        <v>339</v>
      </c>
      <c r="G2" s="113" t="s">
        <v>293</v>
      </c>
      <c r="H2" s="111" t="s">
        <v>338</v>
      </c>
      <c r="I2" s="112" t="s">
        <v>339</v>
      </c>
      <c r="J2" s="113" t="s">
        <v>293</v>
      </c>
      <c r="K2" s="111" t="s">
        <v>338</v>
      </c>
      <c r="L2" s="112" t="s">
        <v>339</v>
      </c>
      <c r="M2" s="113" t="s">
        <v>293</v>
      </c>
      <c r="N2" s="111" t="s">
        <v>338</v>
      </c>
      <c r="O2" s="112" t="s">
        <v>339</v>
      </c>
      <c r="P2" s="113" t="s">
        <v>293</v>
      </c>
      <c r="Q2" s="111" t="s">
        <v>338</v>
      </c>
      <c r="R2" s="112" t="s">
        <v>339</v>
      </c>
      <c r="S2" s="113" t="s">
        <v>293</v>
      </c>
      <c r="T2" s="111" t="s">
        <v>338</v>
      </c>
      <c r="U2" s="112" t="s">
        <v>339</v>
      </c>
      <c r="V2" s="113" t="s">
        <v>293</v>
      </c>
      <c r="W2" s="111" t="s">
        <v>338</v>
      </c>
      <c r="X2" s="112" t="s">
        <v>339</v>
      </c>
      <c r="Y2" s="113" t="s">
        <v>293</v>
      </c>
      <c r="Z2" s="111" t="s">
        <v>338</v>
      </c>
      <c r="AA2" s="112" t="s">
        <v>339</v>
      </c>
      <c r="AB2" s="113" t="s">
        <v>293</v>
      </c>
      <c r="AC2" s="111" t="s">
        <v>338</v>
      </c>
      <c r="AD2" s="112" t="s">
        <v>339</v>
      </c>
      <c r="AE2" s="113" t="s">
        <v>293</v>
      </c>
      <c r="AF2" s="111" t="s">
        <v>338</v>
      </c>
      <c r="AG2" s="112" t="s">
        <v>339</v>
      </c>
      <c r="AH2" s="113" t="s">
        <v>293</v>
      </c>
      <c r="AI2" s="111" t="s">
        <v>338</v>
      </c>
      <c r="AJ2" s="112" t="s">
        <v>339</v>
      </c>
      <c r="AK2" s="113" t="s">
        <v>293</v>
      </c>
      <c r="AL2" s="111" t="s">
        <v>338</v>
      </c>
      <c r="AM2" s="112" t="s">
        <v>339</v>
      </c>
      <c r="AN2" s="113" t="s">
        <v>293</v>
      </c>
      <c r="AO2" s="111" t="s">
        <v>338</v>
      </c>
      <c r="AP2" s="112" t="s">
        <v>339</v>
      </c>
      <c r="AQ2" s="113" t="s">
        <v>293</v>
      </c>
      <c r="AR2" s="111" t="s">
        <v>338</v>
      </c>
      <c r="AS2" s="112" t="s">
        <v>339</v>
      </c>
      <c r="AT2" s="113" t="s">
        <v>293</v>
      </c>
      <c r="AU2" s="111" t="s">
        <v>338</v>
      </c>
      <c r="AV2" s="112" t="s">
        <v>339</v>
      </c>
      <c r="AW2" s="113" t="s">
        <v>293</v>
      </c>
      <c r="AX2" s="111" t="s">
        <v>338</v>
      </c>
      <c r="AY2" s="112" t="s">
        <v>339</v>
      </c>
      <c r="AZ2" s="113" t="s">
        <v>293</v>
      </c>
      <c r="BA2" s="111" t="s">
        <v>338</v>
      </c>
      <c r="BB2" s="112" t="s">
        <v>339</v>
      </c>
      <c r="BC2" s="113" t="s">
        <v>293</v>
      </c>
    </row>
    <row r="3" spans="1:64" x14ac:dyDescent="0.2">
      <c r="A3" s="86" t="s">
        <v>322</v>
      </c>
      <c r="B3" s="29">
        <v>3297</v>
      </c>
      <c r="C3" s="28">
        <v>57</v>
      </c>
      <c r="D3" s="30">
        <v>144</v>
      </c>
      <c r="E3" s="29">
        <v>1355</v>
      </c>
      <c r="F3" s="28">
        <v>22</v>
      </c>
      <c r="G3" s="30">
        <v>17</v>
      </c>
      <c r="H3" s="29">
        <v>718</v>
      </c>
      <c r="I3" s="28">
        <v>20</v>
      </c>
      <c r="J3" s="30">
        <v>11</v>
      </c>
      <c r="K3" s="29">
        <v>4126</v>
      </c>
      <c r="L3" s="28">
        <v>49</v>
      </c>
      <c r="M3" s="30">
        <v>71</v>
      </c>
      <c r="N3" s="29">
        <v>6424</v>
      </c>
      <c r="O3" s="28">
        <v>43</v>
      </c>
      <c r="P3" s="30">
        <v>8</v>
      </c>
      <c r="Q3" s="29">
        <v>2208</v>
      </c>
      <c r="R3" s="28">
        <v>41</v>
      </c>
      <c r="S3" s="30">
        <v>85</v>
      </c>
      <c r="T3" s="29">
        <v>8520</v>
      </c>
      <c r="U3" s="28">
        <v>108</v>
      </c>
      <c r="V3" s="30">
        <v>94</v>
      </c>
      <c r="W3" s="29">
        <v>1103</v>
      </c>
      <c r="X3" s="28">
        <v>91</v>
      </c>
      <c r="Y3" s="30">
        <v>132</v>
      </c>
      <c r="Z3" s="29">
        <v>4305</v>
      </c>
      <c r="AA3" s="28">
        <v>108</v>
      </c>
      <c r="AB3" s="30">
        <v>72</v>
      </c>
      <c r="AC3" s="29">
        <v>803</v>
      </c>
      <c r="AD3" s="28">
        <v>18</v>
      </c>
      <c r="AE3" s="30">
        <v>8</v>
      </c>
      <c r="AF3" s="29">
        <v>10369</v>
      </c>
      <c r="AG3" s="28">
        <v>53</v>
      </c>
      <c r="AH3" s="30">
        <v>19</v>
      </c>
      <c r="AI3" s="29">
        <v>4306</v>
      </c>
      <c r="AJ3" s="28">
        <v>78</v>
      </c>
      <c r="AK3" s="30">
        <v>132</v>
      </c>
      <c r="AL3" s="29">
        <v>3562</v>
      </c>
      <c r="AM3" s="28">
        <v>40</v>
      </c>
      <c r="AN3" s="30">
        <v>20</v>
      </c>
      <c r="AO3" s="29">
        <v>264</v>
      </c>
      <c r="AP3" s="28">
        <v>7</v>
      </c>
      <c r="AQ3" s="30">
        <v>7</v>
      </c>
      <c r="AR3" s="29">
        <v>2495</v>
      </c>
      <c r="AS3" s="28">
        <v>43</v>
      </c>
      <c r="AT3" s="30">
        <v>10</v>
      </c>
      <c r="AU3" s="29">
        <v>8976</v>
      </c>
      <c r="AV3" s="28">
        <v>77</v>
      </c>
      <c r="AW3" s="30">
        <v>22</v>
      </c>
      <c r="AX3" s="29">
        <v>10888</v>
      </c>
      <c r="AY3" s="28">
        <v>256</v>
      </c>
      <c r="AZ3" s="30">
        <v>57</v>
      </c>
      <c r="BA3" s="29">
        <v>7071</v>
      </c>
      <c r="BB3" s="28">
        <v>124</v>
      </c>
      <c r="BC3" s="30">
        <v>84</v>
      </c>
    </row>
    <row r="4" spans="1:64" x14ac:dyDescent="0.2">
      <c r="A4" s="86" t="s">
        <v>323</v>
      </c>
      <c r="B4" s="29">
        <v>2543</v>
      </c>
      <c r="C4" s="28">
        <v>126</v>
      </c>
      <c r="D4" s="30">
        <v>214</v>
      </c>
      <c r="E4" s="29">
        <v>1059</v>
      </c>
      <c r="F4" s="28">
        <v>58</v>
      </c>
      <c r="G4" s="30">
        <v>21</v>
      </c>
      <c r="H4" s="29">
        <v>486</v>
      </c>
      <c r="I4" s="28">
        <v>48</v>
      </c>
      <c r="J4" s="30">
        <v>42</v>
      </c>
      <c r="K4" s="29">
        <v>2867</v>
      </c>
      <c r="L4" s="28">
        <v>216</v>
      </c>
      <c r="M4" s="30">
        <v>185</v>
      </c>
      <c r="N4" s="29">
        <v>7674</v>
      </c>
      <c r="O4" s="28">
        <v>118</v>
      </c>
      <c r="P4" s="30">
        <v>44</v>
      </c>
      <c r="Q4" s="29">
        <v>1393</v>
      </c>
      <c r="R4" s="28">
        <v>97</v>
      </c>
      <c r="S4" s="30">
        <v>491</v>
      </c>
      <c r="T4" s="29">
        <v>5880</v>
      </c>
      <c r="U4" s="28">
        <v>592</v>
      </c>
      <c r="V4" s="30">
        <v>305</v>
      </c>
      <c r="W4" s="29">
        <v>564</v>
      </c>
      <c r="X4" s="28">
        <v>88</v>
      </c>
      <c r="Y4" s="30">
        <v>320</v>
      </c>
      <c r="Z4" s="29">
        <v>3524</v>
      </c>
      <c r="AA4" s="28">
        <v>282</v>
      </c>
      <c r="AB4" s="30">
        <v>103</v>
      </c>
      <c r="AC4" s="29">
        <v>301</v>
      </c>
      <c r="AD4" s="28">
        <v>65</v>
      </c>
      <c r="AE4" s="30">
        <v>34</v>
      </c>
      <c r="AF4" s="29">
        <v>7952</v>
      </c>
      <c r="AG4" s="28">
        <v>369</v>
      </c>
      <c r="AH4" s="30">
        <v>82</v>
      </c>
      <c r="AI4" s="29">
        <v>4253</v>
      </c>
      <c r="AJ4" s="28">
        <v>260</v>
      </c>
      <c r="AK4" s="30">
        <v>318</v>
      </c>
      <c r="AL4" s="29">
        <v>4136</v>
      </c>
      <c r="AM4" s="28">
        <v>205</v>
      </c>
      <c r="AN4" s="30">
        <v>55</v>
      </c>
      <c r="AO4" s="29">
        <v>132</v>
      </c>
      <c r="AP4" s="28">
        <v>21</v>
      </c>
      <c r="AQ4" s="30">
        <v>31</v>
      </c>
      <c r="AR4" s="29">
        <v>2193</v>
      </c>
      <c r="AS4" s="28">
        <v>98</v>
      </c>
      <c r="AT4" s="30">
        <v>28</v>
      </c>
      <c r="AU4" s="29">
        <v>9318</v>
      </c>
      <c r="AV4" s="28">
        <v>194</v>
      </c>
      <c r="AW4" s="30">
        <v>84</v>
      </c>
      <c r="AX4" s="29">
        <v>12906</v>
      </c>
      <c r="AY4" s="28">
        <v>930</v>
      </c>
      <c r="AZ4" s="30">
        <v>208</v>
      </c>
      <c r="BA4" s="29">
        <v>3271</v>
      </c>
      <c r="BB4" s="28">
        <v>224</v>
      </c>
      <c r="BC4" s="30">
        <v>361</v>
      </c>
    </row>
    <row r="5" spans="1:64" x14ac:dyDescent="0.2">
      <c r="A5" s="86" t="s">
        <v>324</v>
      </c>
      <c r="B5" s="29">
        <v>3303</v>
      </c>
      <c r="C5" s="28">
        <v>173</v>
      </c>
      <c r="D5" s="30">
        <v>269</v>
      </c>
      <c r="E5" s="29">
        <v>1539</v>
      </c>
      <c r="F5" s="28">
        <v>76</v>
      </c>
      <c r="G5" s="30">
        <v>44</v>
      </c>
      <c r="H5" s="29">
        <v>700</v>
      </c>
      <c r="I5" s="28">
        <v>65</v>
      </c>
      <c r="J5" s="30">
        <v>42</v>
      </c>
      <c r="K5" s="29">
        <v>4312</v>
      </c>
      <c r="L5" s="28">
        <v>287</v>
      </c>
      <c r="M5" s="30">
        <v>260</v>
      </c>
      <c r="N5" s="29">
        <v>9154</v>
      </c>
      <c r="O5" s="28">
        <v>127</v>
      </c>
      <c r="P5" s="30">
        <v>41</v>
      </c>
      <c r="Q5" s="29">
        <v>1772</v>
      </c>
      <c r="R5" s="28">
        <v>116</v>
      </c>
      <c r="S5" s="30">
        <v>590</v>
      </c>
      <c r="T5" s="29">
        <v>9539</v>
      </c>
      <c r="U5" s="28">
        <v>878</v>
      </c>
      <c r="V5" s="30">
        <v>360</v>
      </c>
      <c r="W5" s="29">
        <v>878</v>
      </c>
      <c r="X5" s="28">
        <v>122</v>
      </c>
      <c r="Y5" s="30">
        <v>353</v>
      </c>
      <c r="Z5" s="29">
        <v>4847</v>
      </c>
      <c r="AA5" s="28">
        <v>350</v>
      </c>
      <c r="AB5" s="30">
        <v>152</v>
      </c>
      <c r="AC5" s="29">
        <v>426</v>
      </c>
      <c r="AD5" s="28">
        <v>65</v>
      </c>
      <c r="AE5" s="30">
        <v>36</v>
      </c>
      <c r="AF5" s="29">
        <v>8501</v>
      </c>
      <c r="AG5" s="28">
        <v>388</v>
      </c>
      <c r="AH5" s="30">
        <v>102</v>
      </c>
      <c r="AI5" s="29">
        <v>4491</v>
      </c>
      <c r="AJ5" s="28">
        <v>301</v>
      </c>
      <c r="AK5" s="30">
        <v>329</v>
      </c>
      <c r="AL5" s="29">
        <v>4903</v>
      </c>
      <c r="AM5" s="28">
        <v>245</v>
      </c>
      <c r="AN5" s="30">
        <v>66</v>
      </c>
      <c r="AO5" s="29">
        <v>189</v>
      </c>
      <c r="AP5" s="28">
        <v>18</v>
      </c>
      <c r="AQ5" s="30">
        <v>37</v>
      </c>
      <c r="AR5" s="29">
        <v>2773</v>
      </c>
      <c r="AS5" s="28">
        <v>109</v>
      </c>
      <c r="AT5" s="30">
        <v>34</v>
      </c>
      <c r="AU5" s="29">
        <v>11267</v>
      </c>
      <c r="AV5" s="28">
        <v>266</v>
      </c>
      <c r="AW5" s="30">
        <v>91</v>
      </c>
      <c r="AX5" s="29">
        <v>14552</v>
      </c>
      <c r="AY5" s="28">
        <v>996</v>
      </c>
      <c r="AZ5" s="30">
        <v>266</v>
      </c>
      <c r="BA5" s="29">
        <v>4064</v>
      </c>
      <c r="BB5" s="28">
        <v>301</v>
      </c>
      <c r="BC5" s="30">
        <v>433</v>
      </c>
    </row>
    <row r="6" spans="1:64" x14ac:dyDescent="0.2">
      <c r="A6" s="86" t="s">
        <v>325</v>
      </c>
      <c r="B6" s="29">
        <v>3412</v>
      </c>
      <c r="C6" s="28">
        <v>162</v>
      </c>
      <c r="D6" s="30">
        <v>245</v>
      </c>
      <c r="E6" s="29">
        <v>1444</v>
      </c>
      <c r="F6" s="28">
        <v>77</v>
      </c>
      <c r="G6" s="30">
        <v>31</v>
      </c>
      <c r="H6" s="29">
        <v>756</v>
      </c>
      <c r="I6" s="28">
        <v>60</v>
      </c>
      <c r="J6" s="30">
        <v>54</v>
      </c>
      <c r="K6" s="29">
        <v>4287</v>
      </c>
      <c r="L6" s="28">
        <v>241</v>
      </c>
      <c r="M6" s="30">
        <v>230</v>
      </c>
      <c r="N6" s="29">
        <v>9552</v>
      </c>
      <c r="O6" s="28">
        <v>145</v>
      </c>
      <c r="P6" s="30">
        <v>46</v>
      </c>
      <c r="Q6" s="29">
        <v>1898</v>
      </c>
      <c r="R6" s="28">
        <v>119</v>
      </c>
      <c r="S6" s="30">
        <v>570</v>
      </c>
      <c r="T6" s="29">
        <v>9416</v>
      </c>
      <c r="U6" s="28">
        <v>715</v>
      </c>
      <c r="V6" s="30">
        <v>392</v>
      </c>
      <c r="W6" s="29">
        <v>990</v>
      </c>
      <c r="X6" s="28">
        <v>111</v>
      </c>
      <c r="Y6" s="30">
        <v>398</v>
      </c>
      <c r="Z6" s="29">
        <v>4828</v>
      </c>
      <c r="AA6" s="28">
        <v>356</v>
      </c>
      <c r="AB6" s="30">
        <v>152</v>
      </c>
      <c r="AC6" s="29">
        <v>518</v>
      </c>
      <c r="AD6" s="28">
        <v>50</v>
      </c>
      <c r="AE6" s="30">
        <v>53</v>
      </c>
      <c r="AF6" s="29">
        <v>9188</v>
      </c>
      <c r="AG6" s="28">
        <v>335</v>
      </c>
      <c r="AH6" s="30">
        <v>94</v>
      </c>
      <c r="AI6" s="29">
        <v>4815</v>
      </c>
      <c r="AJ6" s="28">
        <v>259</v>
      </c>
      <c r="AK6" s="30">
        <v>351</v>
      </c>
      <c r="AL6" s="29">
        <v>4949</v>
      </c>
      <c r="AM6" s="28">
        <v>200</v>
      </c>
      <c r="AN6" s="30">
        <v>73</v>
      </c>
      <c r="AO6" s="29">
        <v>178</v>
      </c>
      <c r="AP6" s="28">
        <v>25</v>
      </c>
      <c r="AQ6" s="30">
        <v>37</v>
      </c>
      <c r="AR6" s="29">
        <v>2940</v>
      </c>
      <c r="AS6" s="28">
        <v>87</v>
      </c>
      <c r="AT6" s="30">
        <v>33</v>
      </c>
      <c r="AU6" s="29">
        <v>11414</v>
      </c>
      <c r="AV6" s="28">
        <v>238</v>
      </c>
      <c r="AW6" s="30">
        <v>74</v>
      </c>
      <c r="AX6" s="29">
        <v>15183</v>
      </c>
      <c r="AY6" s="28">
        <v>875</v>
      </c>
      <c r="AZ6" s="30">
        <v>258</v>
      </c>
      <c r="BA6" s="29">
        <v>4351</v>
      </c>
      <c r="BB6" s="28">
        <v>285</v>
      </c>
      <c r="BC6" s="30">
        <v>450</v>
      </c>
    </row>
    <row r="7" spans="1:64" x14ac:dyDescent="0.2">
      <c r="A7" s="86" t="s">
        <v>326</v>
      </c>
      <c r="B7" s="29">
        <v>3715</v>
      </c>
      <c r="C7" s="28">
        <v>213</v>
      </c>
      <c r="D7" s="30">
        <v>212</v>
      </c>
      <c r="E7" s="29">
        <v>1842</v>
      </c>
      <c r="F7" s="28">
        <v>54</v>
      </c>
      <c r="G7" s="30">
        <v>41</v>
      </c>
      <c r="H7" s="29">
        <v>989</v>
      </c>
      <c r="I7" s="28">
        <v>63</v>
      </c>
      <c r="J7" s="30">
        <v>61</v>
      </c>
      <c r="K7" s="29">
        <v>5005</v>
      </c>
      <c r="L7" s="28">
        <v>263</v>
      </c>
      <c r="M7" s="30">
        <v>259</v>
      </c>
      <c r="N7" s="29">
        <v>10417</v>
      </c>
      <c r="O7" s="28">
        <v>149</v>
      </c>
      <c r="P7" s="30">
        <v>46</v>
      </c>
      <c r="Q7" s="29">
        <v>2274</v>
      </c>
      <c r="R7" s="28">
        <v>116</v>
      </c>
      <c r="S7" s="30">
        <v>605</v>
      </c>
      <c r="T7" s="29">
        <v>11138</v>
      </c>
      <c r="U7" s="28">
        <v>720</v>
      </c>
      <c r="V7" s="30">
        <v>391</v>
      </c>
      <c r="W7" s="29">
        <v>1065</v>
      </c>
      <c r="X7" s="28">
        <v>107</v>
      </c>
      <c r="Y7" s="30">
        <v>428</v>
      </c>
      <c r="Z7" s="29">
        <v>5516</v>
      </c>
      <c r="AA7" s="28">
        <v>317</v>
      </c>
      <c r="AB7" s="30">
        <v>156</v>
      </c>
      <c r="AC7" s="29">
        <v>553</v>
      </c>
      <c r="AD7" s="28">
        <v>33</v>
      </c>
      <c r="AE7" s="30">
        <v>62</v>
      </c>
      <c r="AF7" s="29">
        <v>10381</v>
      </c>
      <c r="AG7" s="28">
        <v>361</v>
      </c>
      <c r="AH7" s="30">
        <v>113</v>
      </c>
      <c r="AI7" s="29">
        <v>5383</v>
      </c>
      <c r="AJ7" s="28">
        <v>297</v>
      </c>
      <c r="AK7" s="30">
        <v>336</v>
      </c>
      <c r="AL7" s="29">
        <v>5205</v>
      </c>
      <c r="AM7" s="28">
        <v>185</v>
      </c>
      <c r="AN7" s="30">
        <v>73</v>
      </c>
      <c r="AO7" s="29">
        <v>313</v>
      </c>
      <c r="AP7" s="28">
        <v>22</v>
      </c>
      <c r="AQ7" s="30">
        <v>31</v>
      </c>
      <c r="AR7" s="29">
        <v>3077</v>
      </c>
      <c r="AS7" s="28">
        <v>97</v>
      </c>
      <c r="AT7" s="30">
        <v>40</v>
      </c>
      <c r="AU7" s="29">
        <v>12859</v>
      </c>
      <c r="AV7" s="28">
        <v>233</v>
      </c>
      <c r="AW7" s="30">
        <v>80</v>
      </c>
      <c r="AX7" s="29">
        <v>16024</v>
      </c>
      <c r="AY7" s="28">
        <v>999</v>
      </c>
      <c r="AZ7" s="30">
        <v>252</v>
      </c>
      <c r="BA7" s="29">
        <v>5250</v>
      </c>
      <c r="BB7" s="28">
        <v>298</v>
      </c>
      <c r="BC7" s="30">
        <v>425</v>
      </c>
    </row>
    <row r="8" spans="1:64" x14ac:dyDescent="0.2">
      <c r="A8" s="86" t="s">
        <v>327</v>
      </c>
      <c r="B8" s="29">
        <v>4037</v>
      </c>
      <c r="C8" s="28">
        <v>185</v>
      </c>
      <c r="D8" s="30">
        <v>185</v>
      </c>
      <c r="E8" s="29">
        <v>1944</v>
      </c>
      <c r="F8" s="28">
        <v>47</v>
      </c>
      <c r="G8" s="30">
        <v>31</v>
      </c>
      <c r="H8" s="29">
        <v>1021</v>
      </c>
      <c r="I8" s="28">
        <v>52</v>
      </c>
      <c r="J8" s="30">
        <v>55</v>
      </c>
      <c r="K8" s="29">
        <v>5289</v>
      </c>
      <c r="L8" s="28">
        <v>228</v>
      </c>
      <c r="M8" s="30">
        <v>262</v>
      </c>
      <c r="N8" s="29">
        <v>10310</v>
      </c>
      <c r="O8" s="28">
        <v>158</v>
      </c>
      <c r="P8" s="30">
        <v>58</v>
      </c>
      <c r="Q8" s="29">
        <v>2418</v>
      </c>
      <c r="R8" s="28">
        <v>103</v>
      </c>
      <c r="S8" s="30">
        <v>539</v>
      </c>
      <c r="T8" s="29">
        <v>11596</v>
      </c>
      <c r="U8" s="28">
        <v>607</v>
      </c>
      <c r="V8" s="30">
        <v>388</v>
      </c>
      <c r="W8" s="29">
        <v>1273</v>
      </c>
      <c r="X8" s="28">
        <v>107</v>
      </c>
      <c r="Y8" s="30">
        <v>396</v>
      </c>
      <c r="Z8" s="29">
        <v>5192</v>
      </c>
      <c r="AA8" s="28">
        <v>279</v>
      </c>
      <c r="AB8" s="30">
        <v>165</v>
      </c>
      <c r="AC8" s="29">
        <v>656</v>
      </c>
      <c r="AD8" s="28">
        <v>40</v>
      </c>
      <c r="AE8" s="30">
        <v>54</v>
      </c>
      <c r="AF8" s="29">
        <v>11476</v>
      </c>
      <c r="AG8" s="28">
        <v>376</v>
      </c>
      <c r="AH8" s="30">
        <v>122</v>
      </c>
      <c r="AI8" s="29">
        <v>5868</v>
      </c>
      <c r="AJ8" s="28">
        <v>252</v>
      </c>
      <c r="AK8" s="30">
        <v>370</v>
      </c>
      <c r="AL8" s="29">
        <v>5152</v>
      </c>
      <c r="AM8" s="28">
        <v>163</v>
      </c>
      <c r="AN8" s="30">
        <v>30</v>
      </c>
      <c r="AO8" s="29">
        <v>353</v>
      </c>
      <c r="AP8" s="28">
        <v>24</v>
      </c>
      <c r="AQ8" s="30">
        <v>43</v>
      </c>
      <c r="AR8" s="29"/>
      <c r="AS8" s="28"/>
      <c r="AT8" s="30"/>
      <c r="AU8" s="29">
        <v>13529</v>
      </c>
      <c r="AV8" s="28">
        <v>241</v>
      </c>
      <c r="AW8" s="30">
        <v>84</v>
      </c>
      <c r="AX8" s="29">
        <v>16160</v>
      </c>
      <c r="AY8" s="28">
        <v>1016</v>
      </c>
      <c r="AZ8" s="30">
        <v>261</v>
      </c>
      <c r="BA8" s="29">
        <v>6188</v>
      </c>
      <c r="BB8" s="28">
        <v>277</v>
      </c>
      <c r="BC8" s="30">
        <v>443</v>
      </c>
    </row>
    <row r="9" spans="1:64" x14ac:dyDescent="0.2">
      <c r="A9" s="86" t="s">
        <v>328</v>
      </c>
      <c r="B9" s="29">
        <v>4024</v>
      </c>
      <c r="C9" s="28">
        <v>124</v>
      </c>
      <c r="D9" s="30">
        <v>119</v>
      </c>
      <c r="E9" s="29">
        <v>1594</v>
      </c>
      <c r="F9" s="28">
        <v>30</v>
      </c>
      <c r="G9" s="30">
        <v>12</v>
      </c>
      <c r="H9" s="29">
        <v>719</v>
      </c>
      <c r="I9" s="28">
        <v>18</v>
      </c>
      <c r="J9" s="30">
        <v>13</v>
      </c>
      <c r="K9" s="29">
        <v>4645</v>
      </c>
      <c r="L9" s="28">
        <v>79</v>
      </c>
      <c r="M9" s="30">
        <v>97</v>
      </c>
      <c r="N9" s="29">
        <v>8327</v>
      </c>
      <c r="O9" s="28">
        <v>52</v>
      </c>
      <c r="P9" s="30">
        <v>21</v>
      </c>
      <c r="Q9" s="29">
        <v>2362</v>
      </c>
      <c r="R9" s="28">
        <v>47</v>
      </c>
      <c r="S9" s="30">
        <v>88</v>
      </c>
      <c r="T9" s="29">
        <v>10229</v>
      </c>
      <c r="U9" s="28">
        <v>202</v>
      </c>
      <c r="V9" s="30">
        <v>175</v>
      </c>
      <c r="W9" s="29">
        <v>1236</v>
      </c>
      <c r="X9" s="28">
        <v>59</v>
      </c>
      <c r="Y9" s="30">
        <v>84</v>
      </c>
      <c r="Z9" s="29">
        <v>4850</v>
      </c>
      <c r="AA9" s="28">
        <v>150</v>
      </c>
      <c r="AB9" s="30">
        <v>70</v>
      </c>
      <c r="AC9" s="29">
        <v>856</v>
      </c>
      <c r="AD9" s="28">
        <v>35</v>
      </c>
      <c r="AE9" s="30">
        <v>7</v>
      </c>
      <c r="AF9" s="29">
        <v>14354</v>
      </c>
      <c r="AG9" s="28">
        <v>129</v>
      </c>
      <c r="AH9" s="30">
        <v>37</v>
      </c>
      <c r="AI9" s="29">
        <v>5239</v>
      </c>
      <c r="AJ9" s="28">
        <v>149</v>
      </c>
      <c r="AK9" s="30">
        <v>173</v>
      </c>
      <c r="AL9" s="29">
        <v>4034</v>
      </c>
      <c r="AM9" s="28">
        <v>57</v>
      </c>
      <c r="AN9" s="30">
        <v>10</v>
      </c>
      <c r="AO9" s="29">
        <v>335</v>
      </c>
      <c r="AP9" s="28">
        <v>8</v>
      </c>
      <c r="AQ9" s="30">
        <v>2</v>
      </c>
      <c r="AR9" s="29"/>
      <c r="AS9" s="28"/>
      <c r="AT9" s="30"/>
      <c r="AU9" s="29">
        <v>10785</v>
      </c>
      <c r="AV9" s="28">
        <v>103</v>
      </c>
      <c r="AW9" s="30">
        <v>24</v>
      </c>
      <c r="AX9" s="29">
        <v>13570</v>
      </c>
      <c r="AY9" s="28">
        <v>424</v>
      </c>
      <c r="AZ9" s="30">
        <v>126</v>
      </c>
      <c r="BA9" s="29">
        <v>5549</v>
      </c>
      <c r="BB9" s="28">
        <v>120</v>
      </c>
      <c r="BC9" s="30">
        <v>87</v>
      </c>
    </row>
    <row r="10" spans="1:64" s="1" customFormat="1" x14ac:dyDescent="0.2">
      <c r="A10" s="110" t="s">
        <v>395</v>
      </c>
      <c r="B10" s="111">
        <v>24331</v>
      </c>
      <c r="C10" s="112">
        <v>1040</v>
      </c>
      <c r="D10" s="113">
        <v>1388</v>
      </c>
      <c r="E10" s="111">
        <v>10777</v>
      </c>
      <c r="F10" s="112">
        <v>364</v>
      </c>
      <c r="G10" s="113">
        <v>197</v>
      </c>
      <c r="H10" s="111">
        <v>5389</v>
      </c>
      <c r="I10" s="112">
        <v>326</v>
      </c>
      <c r="J10" s="113">
        <v>278</v>
      </c>
      <c r="K10" s="111">
        <v>30531</v>
      </c>
      <c r="L10" s="112">
        <v>1363</v>
      </c>
      <c r="M10" s="113">
        <v>1364</v>
      </c>
      <c r="N10" s="111">
        <v>61858</v>
      </c>
      <c r="O10" s="112">
        <v>792</v>
      </c>
      <c r="P10" s="113">
        <v>264</v>
      </c>
      <c r="Q10" s="111">
        <v>14325</v>
      </c>
      <c r="R10" s="112">
        <v>639</v>
      </c>
      <c r="S10" s="113">
        <v>2968</v>
      </c>
      <c r="T10" s="111">
        <v>66318</v>
      </c>
      <c r="U10" s="112">
        <v>3822</v>
      </c>
      <c r="V10" s="113">
        <v>2105</v>
      </c>
      <c r="W10" s="111">
        <v>7109</v>
      </c>
      <c r="X10" s="112">
        <v>685</v>
      </c>
      <c r="Y10" s="113">
        <v>2111</v>
      </c>
      <c r="Z10" s="111">
        <v>33062</v>
      </c>
      <c r="AA10" s="112">
        <v>1842</v>
      </c>
      <c r="AB10" s="113">
        <v>870</v>
      </c>
      <c r="AC10" s="111">
        <v>4113</v>
      </c>
      <c r="AD10" s="112">
        <v>306</v>
      </c>
      <c r="AE10" s="113">
        <v>254</v>
      </c>
      <c r="AF10" s="111">
        <v>72221</v>
      </c>
      <c r="AG10" s="112">
        <v>2011</v>
      </c>
      <c r="AH10" s="113">
        <v>569</v>
      </c>
      <c r="AI10" s="111">
        <v>34355</v>
      </c>
      <c r="AJ10" s="112">
        <v>1596</v>
      </c>
      <c r="AK10" s="113">
        <v>2009</v>
      </c>
      <c r="AL10" s="111">
        <v>31941</v>
      </c>
      <c r="AM10" s="112">
        <v>1095</v>
      </c>
      <c r="AN10" s="113">
        <v>327</v>
      </c>
      <c r="AO10" s="111">
        <v>1764</v>
      </c>
      <c r="AP10" s="112">
        <v>125</v>
      </c>
      <c r="AQ10" s="113">
        <v>188</v>
      </c>
      <c r="AR10" s="111">
        <v>13478</v>
      </c>
      <c r="AS10" s="112">
        <v>434</v>
      </c>
      <c r="AT10" s="113">
        <v>145</v>
      </c>
      <c r="AU10" s="111">
        <v>78148</v>
      </c>
      <c r="AV10" s="112">
        <v>1352</v>
      </c>
      <c r="AW10" s="113">
        <v>459</v>
      </c>
      <c r="AX10" s="111">
        <v>99283</v>
      </c>
      <c r="AY10" s="112">
        <v>5496</v>
      </c>
      <c r="AZ10" s="113">
        <v>1428</v>
      </c>
      <c r="BA10" s="111">
        <v>35744</v>
      </c>
      <c r="BB10" s="112">
        <v>1629</v>
      </c>
      <c r="BC10" s="113">
        <v>2283</v>
      </c>
      <c r="BD10"/>
      <c r="BE10"/>
      <c r="BF10"/>
      <c r="BG10"/>
      <c r="BH10"/>
      <c r="BI10"/>
      <c r="BJ10"/>
      <c r="BK10"/>
      <c r="BL10"/>
    </row>
    <row r="11" spans="1:64" ht="6" customHeight="1" x14ac:dyDescent="0.2">
      <c r="A11" s="117"/>
      <c r="B11" s="118"/>
      <c r="C11" s="119"/>
      <c r="D11" s="120"/>
      <c r="E11" s="118"/>
      <c r="F11" s="119"/>
      <c r="G11" s="120"/>
      <c r="H11" s="118"/>
      <c r="I11" s="119"/>
      <c r="J11" s="120"/>
      <c r="K11" s="118"/>
      <c r="L11" s="119"/>
      <c r="M11" s="120"/>
      <c r="N11" s="118"/>
      <c r="O11" s="119"/>
      <c r="P11" s="120"/>
      <c r="Q11" s="118"/>
      <c r="R11" s="119"/>
      <c r="S11" s="120"/>
      <c r="T11" s="118"/>
      <c r="U11" s="119"/>
      <c r="V11" s="120"/>
      <c r="W11" s="118"/>
      <c r="X11" s="119"/>
      <c r="Y11" s="120"/>
      <c r="Z11" s="118"/>
      <c r="AA11" s="119"/>
      <c r="AB11" s="120"/>
      <c r="AC11" s="118"/>
      <c r="AD11" s="119"/>
      <c r="AE11" s="120"/>
      <c r="AF11" s="118"/>
      <c r="AG11" s="119"/>
      <c r="AH11" s="120"/>
      <c r="AI11" s="118"/>
      <c r="AJ11" s="119"/>
      <c r="AK11" s="120"/>
      <c r="AL11" s="118"/>
      <c r="AM11" s="119"/>
      <c r="AN11" s="120"/>
      <c r="AO11" s="118"/>
      <c r="AP11" s="119"/>
      <c r="AQ11" s="120"/>
      <c r="AR11" s="118"/>
      <c r="AS11" s="119"/>
      <c r="AT11" s="120"/>
      <c r="AU11" s="118"/>
      <c r="AV11" s="119"/>
      <c r="AW11" s="120"/>
      <c r="AX11" s="118"/>
      <c r="AY11" s="119"/>
      <c r="AZ11" s="120"/>
      <c r="BA11" s="118"/>
      <c r="BB11" s="119"/>
      <c r="BC11" s="120"/>
    </row>
    <row r="12" spans="1:64" s="1" customFormat="1" x14ac:dyDescent="0.2">
      <c r="A12" s="90" t="s">
        <v>394</v>
      </c>
      <c r="B12" s="111" t="s">
        <v>338</v>
      </c>
      <c r="C12" s="112" t="s">
        <v>339</v>
      </c>
      <c r="D12" s="113" t="s">
        <v>293</v>
      </c>
      <c r="E12" s="111" t="s">
        <v>338</v>
      </c>
      <c r="F12" s="112" t="s">
        <v>339</v>
      </c>
      <c r="G12" s="113" t="s">
        <v>293</v>
      </c>
      <c r="H12" s="111" t="s">
        <v>338</v>
      </c>
      <c r="I12" s="112" t="s">
        <v>339</v>
      </c>
      <c r="J12" s="113" t="s">
        <v>293</v>
      </c>
      <c r="K12" s="111" t="s">
        <v>338</v>
      </c>
      <c r="L12" s="112" t="s">
        <v>339</v>
      </c>
      <c r="M12" s="113" t="s">
        <v>293</v>
      </c>
      <c r="N12" s="111" t="s">
        <v>338</v>
      </c>
      <c r="O12" s="112" t="s">
        <v>339</v>
      </c>
      <c r="P12" s="113" t="s">
        <v>293</v>
      </c>
      <c r="Q12" s="111" t="s">
        <v>338</v>
      </c>
      <c r="R12" s="112" t="s">
        <v>339</v>
      </c>
      <c r="S12" s="113" t="s">
        <v>293</v>
      </c>
      <c r="T12" s="111" t="s">
        <v>338</v>
      </c>
      <c r="U12" s="112" t="s">
        <v>339</v>
      </c>
      <c r="V12" s="113" t="s">
        <v>293</v>
      </c>
      <c r="W12" s="111" t="s">
        <v>338</v>
      </c>
      <c r="X12" s="112" t="s">
        <v>339</v>
      </c>
      <c r="Y12" s="113" t="s">
        <v>293</v>
      </c>
      <c r="Z12" s="111" t="s">
        <v>338</v>
      </c>
      <c r="AA12" s="112" t="s">
        <v>339</v>
      </c>
      <c r="AB12" s="113" t="s">
        <v>293</v>
      </c>
      <c r="AC12" s="111" t="s">
        <v>338</v>
      </c>
      <c r="AD12" s="112" t="s">
        <v>339</v>
      </c>
      <c r="AE12" s="113" t="s">
        <v>293</v>
      </c>
      <c r="AF12" s="111" t="s">
        <v>338</v>
      </c>
      <c r="AG12" s="112" t="s">
        <v>339</v>
      </c>
      <c r="AH12" s="113" t="s">
        <v>293</v>
      </c>
      <c r="AI12" s="111" t="s">
        <v>338</v>
      </c>
      <c r="AJ12" s="112" t="s">
        <v>339</v>
      </c>
      <c r="AK12" s="113" t="s">
        <v>293</v>
      </c>
      <c r="AL12" s="111" t="s">
        <v>338</v>
      </c>
      <c r="AM12" s="112" t="s">
        <v>339</v>
      </c>
      <c r="AN12" s="113" t="s">
        <v>293</v>
      </c>
      <c r="AO12" s="111" t="s">
        <v>338</v>
      </c>
      <c r="AP12" s="112" t="s">
        <v>339</v>
      </c>
      <c r="AQ12" s="113" t="s">
        <v>293</v>
      </c>
      <c r="AR12" s="111" t="s">
        <v>338</v>
      </c>
      <c r="AS12" s="112" t="s">
        <v>339</v>
      </c>
      <c r="AT12" s="113" t="s">
        <v>293</v>
      </c>
      <c r="AU12" s="111" t="s">
        <v>338</v>
      </c>
      <c r="AV12" s="112" t="s">
        <v>339</v>
      </c>
      <c r="AW12" s="113" t="s">
        <v>293</v>
      </c>
      <c r="AX12" s="111" t="s">
        <v>338</v>
      </c>
      <c r="AY12" s="112" t="s">
        <v>339</v>
      </c>
      <c r="AZ12" s="113" t="s">
        <v>293</v>
      </c>
      <c r="BA12" s="111" t="s">
        <v>338</v>
      </c>
      <c r="BB12" s="112" t="s">
        <v>339</v>
      </c>
      <c r="BC12" s="113" t="s">
        <v>293</v>
      </c>
    </row>
    <row r="13" spans="1:64" x14ac:dyDescent="0.2">
      <c r="A13" s="86" t="s">
        <v>368</v>
      </c>
      <c r="B13" s="29">
        <v>1502</v>
      </c>
      <c r="C13" s="28">
        <v>38</v>
      </c>
      <c r="D13" s="30">
        <v>132</v>
      </c>
      <c r="E13" s="29">
        <v>827</v>
      </c>
      <c r="F13" s="28">
        <v>10</v>
      </c>
      <c r="G13" s="30">
        <v>8</v>
      </c>
      <c r="H13" s="29">
        <v>448</v>
      </c>
      <c r="I13" s="28">
        <v>13</v>
      </c>
      <c r="J13" s="30">
        <v>26</v>
      </c>
      <c r="K13" s="29">
        <v>1937</v>
      </c>
      <c r="L13" s="28">
        <v>39</v>
      </c>
      <c r="M13" s="30">
        <v>49</v>
      </c>
      <c r="N13" s="29">
        <v>3464</v>
      </c>
      <c r="O13" s="28">
        <v>24</v>
      </c>
      <c r="P13" s="30">
        <v>7</v>
      </c>
      <c r="Q13" s="29">
        <v>887</v>
      </c>
      <c r="R13" s="28">
        <v>39</v>
      </c>
      <c r="S13" s="30">
        <v>123</v>
      </c>
      <c r="T13" s="29">
        <v>3288</v>
      </c>
      <c r="U13" s="28">
        <v>92</v>
      </c>
      <c r="V13" s="30">
        <v>91</v>
      </c>
      <c r="W13" s="29">
        <v>988</v>
      </c>
      <c r="X13" s="28">
        <v>28</v>
      </c>
      <c r="Y13" s="30">
        <v>36</v>
      </c>
      <c r="Z13" s="29">
        <v>2811</v>
      </c>
      <c r="AA13" s="28">
        <v>85</v>
      </c>
      <c r="AB13" s="30">
        <v>68</v>
      </c>
      <c r="AC13" s="29">
        <v>550</v>
      </c>
      <c r="AD13" s="28">
        <v>15</v>
      </c>
      <c r="AE13" s="30">
        <v>7</v>
      </c>
      <c r="AF13" s="29">
        <v>4326</v>
      </c>
      <c r="AG13" s="28">
        <v>41</v>
      </c>
      <c r="AH13" s="30">
        <v>24</v>
      </c>
      <c r="AI13" s="29">
        <v>1927</v>
      </c>
      <c r="AJ13" s="28">
        <v>43</v>
      </c>
      <c r="AK13" s="30">
        <v>133</v>
      </c>
      <c r="AL13" s="29">
        <v>1799</v>
      </c>
      <c r="AM13" s="28">
        <v>49</v>
      </c>
      <c r="AN13" s="30">
        <v>22</v>
      </c>
      <c r="AO13" s="29">
        <v>231</v>
      </c>
      <c r="AP13" s="28">
        <v>7</v>
      </c>
      <c r="AQ13" s="30">
        <v>10</v>
      </c>
      <c r="AR13" s="29">
        <v>1502</v>
      </c>
      <c r="AS13" s="28">
        <v>36</v>
      </c>
      <c r="AT13" s="30">
        <v>5</v>
      </c>
      <c r="AU13" s="29">
        <v>3911</v>
      </c>
      <c r="AV13" s="28">
        <v>30</v>
      </c>
      <c r="AW13" s="30">
        <v>12</v>
      </c>
      <c r="AX13" s="29">
        <v>5840</v>
      </c>
      <c r="AY13" s="28">
        <v>184</v>
      </c>
      <c r="AZ13" s="30">
        <v>64</v>
      </c>
      <c r="BA13" s="29">
        <v>2158</v>
      </c>
      <c r="BB13" s="28">
        <v>65</v>
      </c>
      <c r="BC13" s="30">
        <v>142</v>
      </c>
    </row>
    <row r="14" spans="1:64" x14ac:dyDescent="0.2">
      <c r="A14" s="86" t="s">
        <v>369</v>
      </c>
      <c r="B14" s="29">
        <v>2238</v>
      </c>
      <c r="C14" s="28">
        <v>121</v>
      </c>
      <c r="D14" s="30">
        <v>215</v>
      </c>
      <c r="E14" s="29">
        <v>1165</v>
      </c>
      <c r="F14" s="28">
        <v>62</v>
      </c>
      <c r="G14" s="30">
        <v>34</v>
      </c>
      <c r="H14" s="29">
        <v>645</v>
      </c>
      <c r="I14" s="28">
        <v>66</v>
      </c>
      <c r="J14" s="30">
        <v>36</v>
      </c>
      <c r="K14" s="29">
        <v>2737</v>
      </c>
      <c r="L14" s="28">
        <v>265</v>
      </c>
      <c r="M14" s="30">
        <v>209</v>
      </c>
      <c r="N14" s="29">
        <v>5512</v>
      </c>
      <c r="O14" s="28">
        <v>124</v>
      </c>
      <c r="P14" s="30">
        <v>70</v>
      </c>
      <c r="Q14" s="29">
        <v>1245</v>
      </c>
      <c r="R14" s="28">
        <v>155</v>
      </c>
      <c r="S14" s="30">
        <v>586</v>
      </c>
      <c r="T14" s="29">
        <v>5726</v>
      </c>
      <c r="U14" s="28">
        <v>649</v>
      </c>
      <c r="V14" s="30">
        <v>329</v>
      </c>
      <c r="W14" s="29">
        <v>1064</v>
      </c>
      <c r="X14" s="28">
        <v>69</v>
      </c>
      <c r="Y14" s="30">
        <v>347</v>
      </c>
      <c r="Z14" s="29">
        <v>3500</v>
      </c>
      <c r="AA14" s="28">
        <v>288</v>
      </c>
      <c r="AB14" s="30">
        <v>179</v>
      </c>
      <c r="AC14" s="29">
        <v>538</v>
      </c>
      <c r="AD14" s="28">
        <v>28</v>
      </c>
      <c r="AE14" s="30">
        <v>31</v>
      </c>
      <c r="AF14" s="29">
        <v>5432</v>
      </c>
      <c r="AG14" s="28">
        <v>305</v>
      </c>
      <c r="AH14" s="30">
        <v>106</v>
      </c>
      <c r="AI14" s="29">
        <v>2923</v>
      </c>
      <c r="AJ14" s="28">
        <v>210</v>
      </c>
      <c r="AK14" s="30">
        <v>351</v>
      </c>
      <c r="AL14" s="29">
        <v>2861</v>
      </c>
      <c r="AM14" s="28">
        <v>179</v>
      </c>
      <c r="AN14" s="30">
        <v>40</v>
      </c>
      <c r="AO14" s="29">
        <v>234</v>
      </c>
      <c r="AP14" s="28">
        <v>25</v>
      </c>
      <c r="AQ14" s="30">
        <v>37</v>
      </c>
      <c r="AR14" s="29">
        <v>2081</v>
      </c>
      <c r="AS14" s="28">
        <v>143</v>
      </c>
      <c r="AT14" s="30">
        <v>42</v>
      </c>
      <c r="AU14" s="29">
        <v>6490</v>
      </c>
      <c r="AV14" s="28">
        <v>171</v>
      </c>
      <c r="AW14" s="30">
        <v>67</v>
      </c>
      <c r="AX14" s="29">
        <v>9178</v>
      </c>
      <c r="AY14" s="28">
        <v>810</v>
      </c>
      <c r="AZ14" s="30">
        <v>281</v>
      </c>
      <c r="BA14" s="29">
        <v>2814</v>
      </c>
      <c r="BB14" s="28">
        <v>254</v>
      </c>
      <c r="BC14" s="30">
        <v>441</v>
      </c>
    </row>
    <row r="15" spans="1:64" x14ac:dyDescent="0.2">
      <c r="A15" s="86" t="s">
        <v>370</v>
      </c>
      <c r="B15" s="29">
        <v>2363</v>
      </c>
      <c r="C15" s="28">
        <v>130</v>
      </c>
      <c r="D15" s="30">
        <v>212</v>
      </c>
      <c r="E15" s="29">
        <v>1216</v>
      </c>
      <c r="F15" s="28">
        <v>55</v>
      </c>
      <c r="G15" s="30">
        <v>25</v>
      </c>
      <c r="H15" s="29">
        <v>727</v>
      </c>
      <c r="I15" s="28">
        <v>77</v>
      </c>
      <c r="J15" s="30">
        <v>53</v>
      </c>
      <c r="K15" s="29">
        <v>2561</v>
      </c>
      <c r="L15" s="28">
        <v>259</v>
      </c>
      <c r="M15" s="30">
        <v>188</v>
      </c>
      <c r="N15" s="29">
        <v>5563</v>
      </c>
      <c r="O15" s="28">
        <v>155</v>
      </c>
      <c r="P15" s="30">
        <v>40</v>
      </c>
      <c r="Q15" s="29">
        <v>1208</v>
      </c>
      <c r="R15" s="28">
        <v>138</v>
      </c>
      <c r="S15" s="30">
        <v>646</v>
      </c>
      <c r="T15" s="29">
        <v>5533</v>
      </c>
      <c r="U15" s="28">
        <v>653</v>
      </c>
      <c r="V15" s="30">
        <v>350</v>
      </c>
      <c r="W15" s="29">
        <v>1107</v>
      </c>
      <c r="X15" s="28">
        <v>53</v>
      </c>
      <c r="Y15" s="30">
        <v>330</v>
      </c>
      <c r="Z15" s="29">
        <v>3792</v>
      </c>
      <c r="AA15" s="28">
        <v>339</v>
      </c>
      <c r="AB15" s="30">
        <v>175</v>
      </c>
      <c r="AC15" s="29">
        <v>469</v>
      </c>
      <c r="AD15" s="28">
        <v>29</v>
      </c>
      <c r="AE15" s="30">
        <v>40</v>
      </c>
      <c r="AF15" s="29">
        <v>5412</v>
      </c>
      <c r="AG15" s="28">
        <v>315</v>
      </c>
      <c r="AH15" s="30">
        <v>102</v>
      </c>
      <c r="AI15" s="29">
        <v>3057</v>
      </c>
      <c r="AJ15" s="28">
        <v>228</v>
      </c>
      <c r="AK15" s="30">
        <v>374</v>
      </c>
      <c r="AL15" s="29">
        <v>3088</v>
      </c>
      <c r="AM15" s="28">
        <v>219</v>
      </c>
      <c r="AN15" s="30">
        <v>24</v>
      </c>
      <c r="AO15" s="29">
        <v>249</v>
      </c>
      <c r="AP15" s="28">
        <v>25</v>
      </c>
      <c r="AQ15" s="30">
        <v>48</v>
      </c>
      <c r="AR15" s="29">
        <v>2175</v>
      </c>
      <c r="AS15" s="28">
        <v>171</v>
      </c>
      <c r="AT15" s="30">
        <v>43</v>
      </c>
      <c r="AU15" s="29">
        <v>6353</v>
      </c>
      <c r="AV15" s="28">
        <v>177</v>
      </c>
      <c r="AW15" s="30">
        <v>58</v>
      </c>
      <c r="AX15" s="29">
        <v>9230</v>
      </c>
      <c r="AY15" s="28">
        <v>1020</v>
      </c>
      <c r="AZ15" s="30">
        <v>276</v>
      </c>
      <c r="BA15" s="29">
        <v>2715</v>
      </c>
      <c r="BB15" s="28">
        <v>225</v>
      </c>
      <c r="BC15" s="30">
        <v>499</v>
      </c>
    </row>
    <row r="16" spans="1:64" x14ac:dyDescent="0.2">
      <c r="A16" s="86" t="s">
        <v>371</v>
      </c>
      <c r="B16" s="29">
        <v>2419</v>
      </c>
      <c r="C16" s="28">
        <v>170</v>
      </c>
      <c r="D16" s="30">
        <v>217</v>
      </c>
      <c r="E16" s="29">
        <v>1312</v>
      </c>
      <c r="F16" s="28">
        <v>41</v>
      </c>
      <c r="G16" s="30">
        <v>33</v>
      </c>
      <c r="H16" s="29">
        <v>700</v>
      </c>
      <c r="I16" s="28">
        <v>67</v>
      </c>
      <c r="J16" s="30">
        <v>55</v>
      </c>
      <c r="K16" s="29">
        <v>2856</v>
      </c>
      <c r="L16" s="28">
        <v>251</v>
      </c>
      <c r="M16" s="30">
        <v>197</v>
      </c>
      <c r="N16" s="29">
        <v>5985</v>
      </c>
      <c r="O16" s="28">
        <v>138</v>
      </c>
      <c r="P16" s="30">
        <v>70</v>
      </c>
      <c r="Q16" s="29">
        <v>1430</v>
      </c>
      <c r="R16" s="28">
        <v>118</v>
      </c>
      <c r="S16" s="30">
        <v>627</v>
      </c>
      <c r="T16" s="29">
        <v>5727</v>
      </c>
      <c r="U16" s="28">
        <v>626</v>
      </c>
      <c r="V16" s="30">
        <v>378</v>
      </c>
      <c r="W16" s="29">
        <v>1024</v>
      </c>
      <c r="X16" s="28">
        <v>60</v>
      </c>
      <c r="Y16" s="30">
        <v>361</v>
      </c>
      <c r="Z16" s="29">
        <v>3501</v>
      </c>
      <c r="AA16" s="28">
        <v>336</v>
      </c>
      <c r="AB16" s="30">
        <v>164</v>
      </c>
      <c r="AC16" s="29">
        <v>508</v>
      </c>
      <c r="AD16" s="28">
        <v>26</v>
      </c>
      <c r="AE16" s="30">
        <v>39</v>
      </c>
      <c r="AF16" s="29">
        <v>5286</v>
      </c>
      <c r="AG16" s="28">
        <v>283</v>
      </c>
      <c r="AH16" s="30">
        <v>99</v>
      </c>
      <c r="AI16" s="29">
        <v>3355</v>
      </c>
      <c r="AJ16" s="28">
        <v>226</v>
      </c>
      <c r="AK16" s="30">
        <v>323</v>
      </c>
      <c r="AL16" s="29">
        <v>3109</v>
      </c>
      <c r="AM16" s="28">
        <v>192</v>
      </c>
      <c r="AN16" s="30">
        <v>28</v>
      </c>
      <c r="AO16" s="29">
        <v>217</v>
      </c>
      <c r="AP16" s="28">
        <v>23</v>
      </c>
      <c r="AQ16" s="30">
        <v>52</v>
      </c>
      <c r="AR16" s="29">
        <v>2219</v>
      </c>
      <c r="AS16" s="28">
        <v>129</v>
      </c>
      <c r="AT16" s="30">
        <v>44</v>
      </c>
      <c r="AU16" s="29">
        <v>6836</v>
      </c>
      <c r="AV16" s="28">
        <v>131</v>
      </c>
      <c r="AW16" s="30">
        <v>55</v>
      </c>
      <c r="AX16" s="29">
        <v>9480</v>
      </c>
      <c r="AY16" s="28">
        <v>830</v>
      </c>
      <c r="AZ16" s="30">
        <v>261</v>
      </c>
      <c r="BA16" s="29">
        <v>2953</v>
      </c>
      <c r="BB16" s="28">
        <v>229</v>
      </c>
      <c r="BC16" s="30">
        <v>486</v>
      </c>
    </row>
    <row r="17" spans="1:64" x14ac:dyDescent="0.2">
      <c r="A17" s="86" t="s">
        <v>372</v>
      </c>
      <c r="B17" s="29">
        <v>1903</v>
      </c>
      <c r="C17" s="28">
        <v>121</v>
      </c>
      <c r="D17" s="30">
        <v>211</v>
      </c>
      <c r="E17" s="29">
        <v>1051</v>
      </c>
      <c r="F17" s="28">
        <v>65</v>
      </c>
      <c r="G17" s="30">
        <v>17</v>
      </c>
      <c r="H17" s="29">
        <v>649</v>
      </c>
      <c r="I17" s="28">
        <v>75</v>
      </c>
      <c r="J17" s="30">
        <v>53</v>
      </c>
      <c r="K17" s="29">
        <v>2446</v>
      </c>
      <c r="L17" s="28">
        <v>254</v>
      </c>
      <c r="M17" s="30">
        <v>192</v>
      </c>
      <c r="N17" s="29">
        <v>5252</v>
      </c>
      <c r="O17" s="28">
        <v>133</v>
      </c>
      <c r="P17" s="30">
        <v>44</v>
      </c>
      <c r="Q17" s="29">
        <v>943</v>
      </c>
      <c r="R17" s="28">
        <v>130</v>
      </c>
      <c r="S17" s="30">
        <v>573</v>
      </c>
      <c r="T17" s="29">
        <v>5243</v>
      </c>
      <c r="U17" s="28">
        <v>642</v>
      </c>
      <c r="V17" s="30">
        <v>355</v>
      </c>
      <c r="W17" s="29">
        <v>662</v>
      </c>
      <c r="X17" s="28">
        <v>82</v>
      </c>
      <c r="Y17" s="30">
        <v>365</v>
      </c>
      <c r="Z17" s="29">
        <v>3313</v>
      </c>
      <c r="AA17" s="28">
        <v>308</v>
      </c>
      <c r="AB17" s="30">
        <v>179</v>
      </c>
      <c r="AC17" s="29">
        <v>305</v>
      </c>
      <c r="AD17" s="28">
        <v>36</v>
      </c>
      <c r="AE17" s="30">
        <v>26</v>
      </c>
      <c r="AF17" s="29">
        <v>4383</v>
      </c>
      <c r="AG17" s="28">
        <v>293</v>
      </c>
      <c r="AH17" s="30">
        <v>67</v>
      </c>
      <c r="AI17" s="29">
        <v>2976</v>
      </c>
      <c r="AJ17" s="28">
        <v>247</v>
      </c>
      <c r="AK17" s="30">
        <v>348</v>
      </c>
      <c r="AL17" s="29">
        <v>2816</v>
      </c>
      <c r="AM17" s="28">
        <v>141</v>
      </c>
      <c r="AN17" s="30">
        <v>30</v>
      </c>
      <c r="AO17" s="29">
        <v>160</v>
      </c>
      <c r="AP17" s="28">
        <v>34</v>
      </c>
      <c r="AQ17" s="30">
        <v>50</v>
      </c>
      <c r="AR17" s="29">
        <v>1924</v>
      </c>
      <c r="AS17" s="28">
        <v>104</v>
      </c>
      <c r="AT17" s="30">
        <v>58</v>
      </c>
      <c r="AU17" s="29">
        <v>5929</v>
      </c>
      <c r="AV17" s="28">
        <v>169</v>
      </c>
      <c r="AW17" s="30">
        <v>44</v>
      </c>
      <c r="AX17" s="29">
        <v>8373</v>
      </c>
      <c r="AY17" s="28">
        <v>775</v>
      </c>
      <c r="AZ17" s="30">
        <v>198</v>
      </c>
      <c r="BA17" s="29">
        <v>2262</v>
      </c>
      <c r="BB17" s="28">
        <v>244</v>
      </c>
      <c r="BC17" s="30">
        <v>382</v>
      </c>
    </row>
    <row r="18" spans="1:64" x14ac:dyDescent="0.2">
      <c r="A18" s="86" t="s">
        <v>373</v>
      </c>
      <c r="B18" s="29">
        <v>2186</v>
      </c>
      <c r="C18" s="28">
        <v>100</v>
      </c>
      <c r="D18" s="30">
        <v>170</v>
      </c>
      <c r="E18" s="29">
        <v>1002</v>
      </c>
      <c r="F18" s="28">
        <v>132</v>
      </c>
      <c r="G18" s="30">
        <v>3</v>
      </c>
      <c r="H18" s="29">
        <v>381</v>
      </c>
      <c r="I18" s="28">
        <v>40</v>
      </c>
      <c r="J18" s="30">
        <v>13</v>
      </c>
      <c r="K18" s="29">
        <v>2129</v>
      </c>
      <c r="L18" s="28">
        <v>188</v>
      </c>
      <c r="M18" s="30">
        <v>62</v>
      </c>
      <c r="N18" s="29">
        <v>5518</v>
      </c>
      <c r="O18" s="28">
        <v>86</v>
      </c>
      <c r="P18" s="30">
        <v>35</v>
      </c>
      <c r="Q18" s="29">
        <v>1024</v>
      </c>
      <c r="R18" s="28">
        <v>113</v>
      </c>
      <c r="S18" s="30">
        <v>346</v>
      </c>
      <c r="T18" s="29">
        <v>3854</v>
      </c>
      <c r="U18" s="28">
        <v>381</v>
      </c>
      <c r="V18" s="30">
        <v>175</v>
      </c>
      <c r="W18" s="29">
        <v>684</v>
      </c>
      <c r="X18" s="28">
        <v>70</v>
      </c>
      <c r="Y18" s="30">
        <v>127</v>
      </c>
      <c r="Z18" s="29">
        <v>3403</v>
      </c>
      <c r="AA18" s="28">
        <v>253</v>
      </c>
      <c r="AB18" s="30">
        <v>95</v>
      </c>
      <c r="AC18" s="29">
        <v>287</v>
      </c>
      <c r="AD18" s="28">
        <v>35</v>
      </c>
      <c r="AE18" s="30">
        <v>20</v>
      </c>
      <c r="AF18" s="29">
        <v>5748</v>
      </c>
      <c r="AG18" s="28">
        <v>313</v>
      </c>
      <c r="AH18" s="30">
        <v>78</v>
      </c>
      <c r="AI18" s="29">
        <v>1754</v>
      </c>
      <c r="AJ18" s="28">
        <v>245</v>
      </c>
      <c r="AK18" s="30">
        <v>177</v>
      </c>
      <c r="AL18" s="29">
        <v>2999</v>
      </c>
      <c r="AM18" s="28">
        <v>176</v>
      </c>
      <c r="AN18" s="30">
        <v>14</v>
      </c>
      <c r="AO18" s="29">
        <v>122</v>
      </c>
      <c r="AP18" s="28">
        <v>33</v>
      </c>
      <c r="AQ18" s="30">
        <v>11</v>
      </c>
      <c r="AR18" s="29"/>
      <c r="AS18" s="28"/>
      <c r="AT18" s="30"/>
      <c r="AU18" s="29">
        <v>7095</v>
      </c>
      <c r="AV18" s="28">
        <v>303</v>
      </c>
      <c r="AW18" s="30">
        <v>43</v>
      </c>
      <c r="AX18" s="29">
        <v>9509</v>
      </c>
      <c r="AY18" s="28">
        <v>785</v>
      </c>
      <c r="AZ18" s="30">
        <v>200</v>
      </c>
      <c r="BA18" s="29">
        <v>2762</v>
      </c>
      <c r="BB18" s="28">
        <v>269</v>
      </c>
      <c r="BC18" s="30">
        <v>300</v>
      </c>
    </row>
    <row r="19" spans="1:64" x14ac:dyDescent="0.2">
      <c r="A19" s="86" t="s">
        <v>374</v>
      </c>
      <c r="B19" s="29">
        <v>2273</v>
      </c>
      <c r="C19" s="28">
        <v>74</v>
      </c>
      <c r="D19" s="30">
        <v>96</v>
      </c>
      <c r="E19" s="29">
        <v>1226</v>
      </c>
      <c r="F19" s="28">
        <v>71</v>
      </c>
      <c r="G19" s="30">
        <v>8</v>
      </c>
      <c r="H19" s="29">
        <v>570</v>
      </c>
      <c r="I19" s="28">
        <v>22</v>
      </c>
      <c r="J19" s="30">
        <v>16</v>
      </c>
      <c r="K19" s="29">
        <v>2713</v>
      </c>
      <c r="L19" s="28">
        <v>109</v>
      </c>
      <c r="M19" s="30">
        <v>97</v>
      </c>
      <c r="N19" s="29">
        <v>5316</v>
      </c>
      <c r="O19" s="28">
        <v>61</v>
      </c>
      <c r="P19" s="30">
        <v>16</v>
      </c>
      <c r="Q19" s="29">
        <v>1280</v>
      </c>
      <c r="R19" s="28">
        <v>107</v>
      </c>
      <c r="S19" s="30">
        <v>91</v>
      </c>
      <c r="T19" s="29">
        <v>4920</v>
      </c>
      <c r="U19" s="28">
        <v>310</v>
      </c>
      <c r="V19" s="30">
        <v>146</v>
      </c>
      <c r="W19" s="29">
        <v>1019</v>
      </c>
      <c r="X19" s="28">
        <v>48</v>
      </c>
      <c r="Y19" s="30">
        <v>47</v>
      </c>
      <c r="Z19" s="29">
        <v>3793</v>
      </c>
      <c r="AA19" s="28">
        <v>241</v>
      </c>
      <c r="AB19" s="30">
        <v>62</v>
      </c>
      <c r="AC19" s="29">
        <v>634</v>
      </c>
      <c r="AD19" s="28">
        <v>33</v>
      </c>
      <c r="AE19" s="30">
        <v>13</v>
      </c>
      <c r="AF19" s="29">
        <v>5826</v>
      </c>
      <c r="AG19" s="28">
        <v>105</v>
      </c>
      <c r="AH19" s="30">
        <v>29</v>
      </c>
      <c r="AI19" s="29">
        <v>2763</v>
      </c>
      <c r="AJ19" s="28">
        <v>134</v>
      </c>
      <c r="AK19" s="30">
        <v>179</v>
      </c>
      <c r="AL19" s="29">
        <v>2897</v>
      </c>
      <c r="AM19" s="28">
        <v>90</v>
      </c>
      <c r="AN19" s="30">
        <v>11</v>
      </c>
      <c r="AO19" s="29">
        <v>169</v>
      </c>
      <c r="AP19" s="28">
        <v>19</v>
      </c>
      <c r="AQ19" s="30">
        <v>10</v>
      </c>
      <c r="AR19" s="29"/>
      <c r="AS19" s="28"/>
      <c r="AT19" s="30"/>
      <c r="AU19" s="29">
        <v>6568</v>
      </c>
      <c r="AV19" s="28">
        <v>83</v>
      </c>
      <c r="AW19" s="30">
        <v>13</v>
      </c>
      <c r="AX19" s="29">
        <v>8067</v>
      </c>
      <c r="AY19" s="28">
        <v>327</v>
      </c>
      <c r="AZ19" s="30">
        <v>119</v>
      </c>
      <c r="BA19" s="29">
        <v>2867</v>
      </c>
      <c r="BB19" s="28">
        <v>170</v>
      </c>
      <c r="BC19" s="30">
        <v>125</v>
      </c>
    </row>
    <row r="20" spans="1:64" s="1" customFormat="1" ht="16" thickBot="1" x14ac:dyDescent="0.25">
      <c r="A20" s="110" t="s">
        <v>395</v>
      </c>
      <c r="B20" s="114">
        <v>14884</v>
      </c>
      <c r="C20" s="115">
        <v>754</v>
      </c>
      <c r="D20" s="116">
        <v>1253</v>
      </c>
      <c r="E20" s="114">
        <v>7799</v>
      </c>
      <c r="F20" s="115">
        <v>436</v>
      </c>
      <c r="G20" s="116">
        <v>128</v>
      </c>
      <c r="H20" s="114">
        <v>4120</v>
      </c>
      <c r="I20" s="115">
        <v>360</v>
      </c>
      <c r="J20" s="116">
        <v>252</v>
      </c>
      <c r="K20" s="114">
        <v>17379</v>
      </c>
      <c r="L20" s="115">
        <v>1365</v>
      </c>
      <c r="M20" s="116">
        <v>994</v>
      </c>
      <c r="N20" s="114">
        <v>36610</v>
      </c>
      <c r="O20" s="115">
        <v>721</v>
      </c>
      <c r="P20" s="116">
        <v>282</v>
      </c>
      <c r="Q20" s="114">
        <v>8017</v>
      </c>
      <c r="R20" s="115">
        <v>800</v>
      </c>
      <c r="S20" s="116">
        <v>2992</v>
      </c>
      <c r="T20" s="114">
        <v>34291</v>
      </c>
      <c r="U20" s="115">
        <v>3353</v>
      </c>
      <c r="V20" s="116">
        <v>1824</v>
      </c>
      <c r="W20" s="114">
        <v>6548</v>
      </c>
      <c r="X20" s="115">
        <v>410</v>
      </c>
      <c r="Y20" s="116">
        <v>1613</v>
      </c>
      <c r="Z20" s="114">
        <v>24113</v>
      </c>
      <c r="AA20" s="115">
        <v>1850</v>
      </c>
      <c r="AB20" s="116">
        <v>922</v>
      </c>
      <c r="AC20" s="114">
        <v>3291</v>
      </c>
      <c r="AD20" s="115">
        <v>202</v>
      </c>
      <c r="AE20" s="116">
        <v>176</v>
      </c>
      <c r="AF20" s="114">
        <v>36413</v>
      </c>
      <c r="AG20" s="115">
        <v>1655</v>
      </c>
      <c r="AH20" s="116">
        <v>505</v>
      </c>
      <c r="AI20" s="114">
        <v>18755</v>
      </c>
      <c r="AJ20" s="115">
        <v>1333</v>
      </c>
      <c r="AK20" s="116">
        <v>1885</v>
      </c>
      <c r="AL20" s="114">
        <v>19569</v>
      </c>
      <c r="AM20" s="115">
        <v>1046</v>
      </c>
      <c r="AN20" s="116">
        <v>169</v>
      </c>
      <c r="AO20" s="114">
        <v>1382</v>
      </c>
      <c r="AP20" s="115">
        <v>166</v>
      </c>
      <c r="AQ20" s="116">
        <v>218</v>
      </c>
      <c r="AR20" s="114">
        <v>9901</v>
      </c>
      <c r="AS20" s="115">
        <v>583</v>
      </c>
      <c r="AT20" s="116">
        <v>192</v>
      </c>
      <c r="AU20" s="114">
        <v>43182</v>
      </c>
      <c r="AV20" s="115">
        <v>1064</v>
      </c>
      <c r="AW20" s="116">
        <v>292</v>
      </c>
      <c r="AX20" s="114">
        <v>59677</v>
      </c>
      <c r="AY20" s="115">
        <v>4731</v>
      </c>
      <c r="AZ20" s="116">
        <v>1399</v>
      </c>
      <c r="BA20" s="114">
        <v>18531</v>
      </c>
      <c r="BB20" s="115">
        <v>1456</v>
      </c>
      <c r="BC20" s="116">
        <v>2375</v>
      </c>
      <c r="BD20"/>
      <c r="BE20"/>
      <c r="BF20"/>
      <c r="BG20"/>
      <c r="BH20"/>
      <c r="BI20"/>
      <c r="BJ20"/>
      <c r="BK20"/>
      <c r="BL20"/>
    </row>
  </sheetData>
  <mergeCells count="18">
    <mergeCell ref="Q1:S1"/>
    <mergeCell ref="B1:D1"/>
    <mergeCell ref="E1:G1"/>
    <mergeCell ref="H1:J1"/>
    <mergeCell ref="K1:M1"/>
    <mergeCell ref="N1:P1"/>
    <mergeCell ref="BA1:BC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X1:AZ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EA8D59F8D08A41BA8C580E7F9E4508" ma:contentTypeVersion="11" ma:contentTypeDescription="Create a new document." ma:contentTypeScope="" ma:versionID="d1e1fc2e61f3944d56b70245710b040b">
  <xsd:schema xmlns:xsd="http://www.w3.org/2001/XMLSchema" xmlns:xs="http://www.w3.org/2001/XMLSchema" xmlns:p="http://schemas.microsoft.com/office/2006/metadata/properties" xmlns:ns1="http://schemas.microsoft.com/sharepoint/v3" xmlns:ns3="6ef48b5c-2a84-40ea-bbd0-beb7c4ada38d" xmlns:ns4="5ec33c43-14a6-4270-9386-624e265fbb24" targetNamespace="http://schemas.microsoft.com/office/2006/metadata/properties" ma:root="true" ma:fieldsID="01afa443f714efae46a908e7e8555524" ns1:_="" ns3:_="" ns4:_="">
    <xsd:import namespace="http://schemas.microsoft.com/sharepoint/v3"/>
    <xsd:import namespace="6ef48b5c-2a84-40ea-bbd0-beb7c4ada38d"/>
    <xsd:import namespace="5ec33c43-14a6-4270-9386-624e265fbb2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1:_ip_UnifiedCompliancePolicyProperties" minOccurs="0"/>
                <xsd:element ref="ns1:_ip_UnifiedCompliancePolicyUIAc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f48b5c-2a84-40ea-bbd0-beb7c4ada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c33c43-14a6-4270-9386-624e265fbb2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9DD165-DCEF-4D5C-BE65-BE36D4DDCA1E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ec33c43-14a6-4270-9386-624e265fbb24"/>
    <ds:schemaRef ds:uri="http://schemas.microsoft.com/sharepoint/v3"/>
    <ds:schemaRef ds:uri="http://purl.org/dc/terms/"/>
    <ds:schemaRef ds:uri="http://schemas.openxmlformats.org/package/2006/metadata/core-properties"/>
    <ds:schemaRef ds:uri="6ef48b5c-2a84-40ea-bbd0-beb7c4ada38d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F54BE8-93C4-4130-87A1-7AB3603E8C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9256CAA-1344-4224-AD2E-966C1D2FB8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ef48b5c-2a84-40ea-bbd0-beb7c4ada38d"/>
    <ds:schemaRef ds:uri="5ec33c43-14a6-4270-9386-624e265fbb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</vt:lpstr>
      <vt:lpstr>2019</vt:lpstr>
      <vt:lpstr>2019 Classifications</vt:lpstr>
      <vt:lpstr>2020 Classifications</vt:lpstr>
      <vt:lpstr>Other Class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Hallowell, Angela</dc:creator>
  <cp:lastModifiedBy>Microsoft Office User</cp:lastModifiedBy>
  <dcterms:created xsi:type="dcterms:W3CDTF">2020-04-16T13:45:46Z</dcterms:created>
  <dcterms:modified xsi:type="dcterms:W3CDTF">2020-04-24T02:16:58Z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0x0101001FEA8D59F8D08A41BA8C580E7F9E4508</vt:lpwstr>
  </property>
</Properties>
</file>