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Leibniz4" sheetId="5" r:id="rId1"/>
    <sheet name="Newton" sheetId="1" r:id="rId2"/>
    <sheet name="Antonio" sheetId="2" r:id="rId3"/>
    <sheet name="Beeler" sheetId="3" r:id="rId4"/>
    <sheet name="Wallis" sheetId="4" r:id="rId5"/>
    <sheet name="Leibniz1" sheetId="6" r:id="rId6"/>
    <sheet name="Nilakantha" sheetId="7" r:id="rId7"/>
    <sheet name="Viete" sheetId="8" r:id="rId8"/>
    <sheet name="Madhava" sheetId="9" r:id="rId9"/>
  </sheets>
  <calcPr calcId="145621"/>
</workbook>
</file>

<file path=xl/calcChain.xml><?xml version="1.0" encoding="utf-8"?>
<calcChain xmlns="http://schemas.openxmlformats.org/spreadsheetml/2006/main">
  <c r="G2" i="9" l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1" i="9"/>
  <c r="B5" i="9"/>
  <c r="D5" i="9" s="1"/>
  <c r="E5" i="9" s="1"/>
  <c r="F5" i="9" s="1"/>
  <c r="C5" i="9"/>
  <c r="C6" i="9" s="1"/>
  <c r="B6" i="9"/>
  <c r="D6" i="9"/>
  <c r="B7" i="9"/>
  <c r="D7" i="9" s="1"/>
  <c r="B8" i="9"/>
  <c r="D8" i="9"/>
  <c r="B9" i="9"/>
  <c r="D9" i="9" s="1"/>
  <c r="B10" i="9"/>
  <c r="D10" i="9"/>
  <c r="B11" i="9"/>
  <c r="D11" i="9" s="1"/>
  <c r="B12" i="9"/>
  <c r="D12" i="9"/>
  <c r="B13" i="9"/>
  <c r="D13" i="9" s="1"/>
  <c r="B14" i="9"/>
  <c r="D14" i="9"/>
  <c r="B15" i="9"/>
  <c r="D15" i="9" s="1"/>
  <c r="B16" i="9"/>
  <c r="D16" i="9"/>
  <c r="B17" i="9"/>
  <c r="D17" i="9" s="1"/>
  <c r="B18" i="9"/>
  <c r="D18" i="9"/>
  <c r="B19" i="9"/>
  <c r="D19" i="9" s="1"/>
  <c r="B20" i="9"/>
  <c r="D20" i="9"/>
  <c r="B21" i="9"/>
  <c r="D21" i="9" s="1"/>
  <c r="B22" i="9"/>
  <c r="D22" i="9"/>
  <c r="B23" i="9"/>
  <c r="D23" i="9" s="1"/>
  <c r="B24" i="9"/>
  <c r="D24" i="9"/>
  <c r="B25" i="9"/>
  <c r="D25" i="9" s="1"/>
  <c r="B26" i="9"/>
  <c r="D26" i="9"/>
  <c r="B27" i="9"/>
  <c r="D27" i="9" s="1"/>
  <c r="B28" i="9"/>
  <c r="D28" i="9"/>
  <c r="F3" i="9"/>
  <c r="F4" i="9"/>
  <c r="F2" i="9"/>
  <c r="F1" i="9"/>
  <c r="E2" i="9"/>
  <c r="E3" i="9"/>
  <c r="E4" i="9"/>
  <c r="D3" i="9"/>
  <c r="D4" i="9"/>
  <c r="E1" i="9"/>
  <c r="C3" i="9"/>
  <c r="C4" i="9"/>
  <c r="C2" i="9"/>
  <c r="B4" i="9"/>
  <c r="B3" i="9"/>
  <c r="B2" i="9"/>
  <c r="D2" i="9" s="1"/>
  <c r="B15" i="8"/>
  <c r="C15" i="8"/>
  <c r="D15" i="8" s="1"/>
  <c r="B16" i="8"/>
  <c r="C16" i="8" s="1"/>
  <c r="D16" i="8" s="1"/>
  <c r="B3" i="8"/>
  <c r="C3" i="8"/>
  <c r="D3" i="8" s="1"/>
  <c r="B4" i="8"/>
  <c r="C4" i="8" s="1"/>
  <c r="B2" i="8"/>
  <c r="C2" i="8" s="1"/>
  <c r="D2" i="8" s="1"/>
  <c r="D1" i="8"/>
  <c r="C1" i="8"/>
  <c r="B1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1" i="7"/>
  <c r="F3" i="7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2" i="7"/>
  <c r="F1" i="7"/>
  <c r="B6" i="7"/>
  <c r="C6" i="7"/>
  <c r="B7" i="7"/>
  <c r="C7" i="7" s="1"/>
  <c r="B8" i="7"/>
  <c r="C8" i="7" s="1"/>
  <c r="B9" i="7"/>
  <c r="C9" i="7" s="1"/>
  <c r="B10" i="7"/>
  <c r="C10" i="7"/>
  <c r="B11" i="7"/>
  <c r="C11" i="7" s="1"/>
  <c r="B12" i="7"/>
  <c r="C12" i="7" s="1"/>
  <c r="B13" i="7"/>
  <c r="C13" i="7" s="1"/>
  <c r="B14" i="7"/>
  <c r="C14" i="7"/>
  <c r="B15" i="7"/>
  <c r="C15" i="7" s="1"/>
  <c r="B16" i="7"/>
  <c r="C16" i="7" s="1"/>
  <c r="B17" i="7"/>
  <c r="C17" i="7" s="1"/>
  <c r="B18" i="7"/>
  <c r="C18" i="7"/>
  <c r="B19" i="7"/>
  <c r="C19" i="7" s="1"/>
  <c r="B20" i="7"/>
  <c r="C20" i="7" s="1"/>
  <c r="B21" i="7"/>
  <c r="C21" i="7" s="1"/>
  <c r="B22" i="7"/>
  <c r="C22" i="7"/>
  <c r="B23" i="7"/>
  <c r="C23" i="7" s="1"/>
  <c r="B24" i="7"/>
  <c r="C24" i="7" s="1"/>
  <c r="B25" i="7"/>
  <c r="C25" i="7" s="1"/>
  <c r="B26" i="7"/>
  <c r="C26" i="7"/>
  <c r="B27" i="7"/>
  <c r="C27" i="7" s="1"/>
  <c r="B28" i="7"/>
  <c r="C28" i="7" s="1"/>
  <c r="B29" i="7"/>
  <c r="C29" i="7" s="1"/>
  <c r="B30" i="7"/>
  <c r="C30" i="7"/>
  <c r="B31" i="7"/>
  <c r="C31" i="7" s="1"/>
  <c r="B32" i="7"/>
  <c r="C32" i="7" s="1"/>
  <c r="B33" i="7"/>
  <c r="C33" i="7" s="1"/>
  <c r="B34" i="7"/>
  <c r="C34" i="7"/>
  <c r="B35" i="7"/>
  <c r="C35" i="7" s="1"/>
  <c r="B36" i="7"/>
  <c r="C36" i="7" s="1"/>
  <c r="B37" i="7"/>
  <c r="C37" i="7" s="1"/>
  <c r="B38" i="7"/>
  <c r="C38" i="7"/>
  <c r="B39" i="7"/>
  <c r="C39" i="7" s="1"/>
  <c r="B40" i="7"/>
  <c r="C40" i="7" s="1"/>
  <c r="B41" i="7"/>
  <c r="C41" i="7" s="1"/>
  <c r="B42" i="7"/>
  <c r="C42" i="7"/>
  <c r="B43" i="7"/>
  <c r="C43" i="7" s="1"/>
  <c r="B44" i="7"/>
  <c r="C44" i="7" s="1"/>
  <c r="B45" i="7"/>
  <c r="C45" i="7" s="1"/>
  <c r="B46" i="7"/>
  <c r="C46" i="7"/>
  <c r="B47" i="7"/>
  <c r="C47" i="7" s="1"/>
  <c r="B48" i="7"/>
  <c r="C48" i="7" s="1"/>
  <c r="B49" i="7"/>
  <c r="C49" i="7" s="1"/>
  <c r="B50" i="7"/>
  <c r="C50" i="7"/>
  <c r="B51" i="7"/>
  <c r="C51" i="7" s="1"/>
  <c r="B52" i="7"/>
  <c r="C52" i="7" s="1"/>
  <c r="B53" i="7"/>
  <c r="C53" i="7" s="1"/>
  <c r="B54" i="7"/>
  <c r="C54" i="7"/>
  <c r="B55" i="7"/>
  <c r="C55" i="7" s="1"/>
  <c r="B56" i="7"/>
  <c r="C56" i="7" s="1"/>
  <c r="B57" i="7"/>
  <c r="C57" i="7" s="1"/>
  <c r="B58" i="7"/>
  <c r="C58" i="7"/>
  <c r="B59" i="7"/>
  <c r="C59" i="7" s="1"/>
  <c r="B60" i="7"/>
  <c r="C60" i="7" s="1"/>
  <c r="E1" i="7"/>
  <c r="D3" i="7"/>
  <c r="D4" i="7" s="1"/>
  <c r="D5" i="7" s="1"/>
  <c r="D6" i="7" s="1"/>
  <c r="D7" i="7" s="1"/>
  <c r="D8" i="7" s="1"/>
  <c r="D2" i="7"/>
  <c r="C3" i="7"/>
  <c r="E3" i="7" s="1"/>
  <c r="C5" i="7"/>
  <c r="E5" i="7" s="1"/>
  <c r="C1" i="7"/>
  <c r="B2" i="7"/>
  <c r="C2" i="7" s="1"/>
  <c r="E2" i="7" s="1"/>
  <c r="B3" i="7"/>
  <c r="B4" i="7"/>
  <c r="C4" i="7" s="1"/>
  <c r="E4" i="7" s="1"/>
  <c r="B5" i="7"/>
  <c r="B1" i="7"/>
  <c r="B57" i="6"/>
  <c r="C57" i="6"/>
  <c r="E57" i="6" s="1"/>
  <c r="F57" i="6" s="1"/>
  <c r="D57" i="6"/>
  <c r="B58" i="6"/>
  <c r="C58" i="6"/>
  <c r="D58" i="6"/>
  <c r="E58" i="6"/>
  <c r="B59" i="6"/>
  <c r="C59" i="6"/>
  <c r="E59" i="6" s="1"/>
  <c r="D59" i="6"/>
  <c r="B60" i="6"/>
  <c r="C60" i="6"/>
  <c r="D60" i="6"/>
  <c r="E60" i="6"/>
  <c r="B61" i="6"/>
  <c r="C61" i="6"/>
  <c r="E61" i="6" s="1"/>
  <c r="D61" i="6"/>
  <c r="D62" i="6" s="1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9" i="6"/>
  <c r="C9" i="6"/>
  <c r="E9" i="6" s="1"/>
  <c r="F9" i="6" s="1"/>
  <c r="D9" i="6"/>
  <c r="B10" i="6"/>
  <c r="C10" i="6"/>
  <c r="D10" i="6"/>
  <c r="D11" i="6" s="1"/>
  <c r="B11" i="6"/>
  <c r="C11" i="6" s="1"/>
  <c r="E11" i="6" s="1"/>
  <c r="B12" i="6"/>
  <c r="C12" i="6"/>
  <c r="D12" i="6"/>
  <c r="D13" i="6" s="1"/>
  <c r="B13" i="6"/>
  <c r="C13" i="6" s="1"/>
  <c r="E13" i="6" s="1"/>
  <c r="B14" i="6"/>
  <c r="C14" i="6"/>
  <c r="D14" i="6"/>
  <c r="D15" i="6" s="1"/>
  <c r="B15" i="6"/>
  <c r="C15" i="6" s="1"/>
  <c r="E15" i="6" s="1"/>
  <c r="B16" i="6"/>
  <c r="C16" i="6"/>
  <c r="D16" i="6"/>
  <c r="D17" i="6" s="1"/>
  <c r="B17" i="6"/>
  <c r="C17" i="6" s="1"/>
  <c r="E17" i="6" s="1"/>
  <c r="B18" i="6"/>
  <c r="C18" i="6"/>
  <c r="D18" i="6"/>
  <c r="D19" i="6" s="1"/>
  <c r="B19" i="6"/>
  <c r="C19" i="6" s="1"/>
  <c r="E19" i="6" s="1"/>
  <c r="B20" i="6"/>
  <c r="C20" i="6"/>
  <c r="D20" i="6"/>
  <c r="D21" i="6" s="1"/>
  <c r="B21" i="6"/>
  <c r="C21" i="6" s="1"/>
  <c r="E21" i="6" s="1"/>
  <c r="B22" i="6"/>
  <c r="C22" i="6"/>
  <c r="D22" i="6"/>
  <c r="D23" i="6" s="1"/>
  <c r="B23" i="6"/>
  <c r="C23" i="6" s="1"/>
  <c r="E23" i="6" s="1"/>
  <c r="B24" i="6"/>
  <c r="C24" i="6"/>
  <c r="D24" i="6"/>
  <c r="D25" i="6" s="1"/>
  <c r="B25" i="6"/>
  <c r="C25" i="6" s="1"/>
  <c r="E25" i="6" s="1"/>
  <c r="B26" i="6"/>
  <c r="C26" i="6"/>
  <c r="D26" i="6"/>
  <c r="D27" i="6" s="1"/>
  <c r="B27" i="6"/>
  <c r="C27" i="6" s="1"/>
  <c r="E27" i="6" s="1"/>
  <c r="B28" i="6"/>
  <c r="C28" i="6"/>
  <c r="D28" i="6"/>
  <c r="D29" i="6" s="1"/>
  <c r="B29" i="6"/>
  <c r="C29" i="6" s="1"/>
  <c r="E29" i="6" s="1"/>
  <c r="B30" i="6"/>
  <c r="C30" i="6"/>
  <c r="D30" i="6"/>
  <c r="D31" i="6" s="1"/>
  <c r="B31" i="6"/>
  <c r="C31" i="6" s="1"/>
  <c r="E31" i="6" s="1"/>
  <c r="B32" i="6"/>
  <c r="C32" i="6"/>
  <c r="D32" i="6"/>
  <c r="D33" i="6" s="1"/>
  <c r="B33" i="6"/>
  <c r="C33" i="6" s="1"/>
  <c r="E33" i="6" s="1"/>
  <c r="B34" i="6"/>
  <c r="C34" i="6"/>
  <c r="D34" i="6"/>
  <c r="D35" i="6" s="1"/>
  <c r="B35" i="6"/>
  <c r="C35" i="6" s="1"/>
  <c r="E35" i="6" s="1"/>
  <c r="B36" i="6"/>
  <c r="C36" i="6"/>
  <c r="D36" i="6"/>
  <c r="D37" i="6" s="1"/>
  <c r="B37" i="6"/>
  <c r="C37" i="6" s="1"/>
  <c r="E37" i="6" s="1"/>
  <c r="B38" i="6"/>
  <c r="C38" i="6"/>
  <c r="D38" i="6"/>
  <c r="D39" i="6" s="1"/>
  <c r="B39" i="6"/>
  <c r="C39" i="6" s="1"/>
  <c r="E39" i="6" s="1"/>
  <c r="B40" i="6"/>
  <c r="C40" i="6"/>
  <c r="D40" i="6"/>
  <c r="D41" i="6" s="1"/>
  <c r="B41" i="6"/>
  <c r="C41" i="6" s="1"/>
  <c r="E41" i="6" s="1"/>
  <c r="B42" i="6"/>
  <c r="C42" i="6"/>
  <c r="D42" i="6"/>
  <c r="D43" i="6" s="1"/>
  <c r="B43" i="6"/>
  <c r="C43" i="6" s="1"/>
  <c r="E43" i="6" s="1"/>
  <c r="B44" i="6"/>
  <c r="C44" i="6"/>
  <c r="D44" i="6"/>
  <c r="D45" i="6" s="1"/>
  <c r="B45" i="6"/>
  <c r="C45" i="6" s="1"/>
  <c r="E45" i="6" s="1"/>
  <c r="B46" i="6"/>
  <c r="C46" i="6"/>
  <c r="D46" i="6"/>
  <c r="D47" i="6" s="1"/>
  <c r="D48" i="6" s="1"/>
  <c r="B47" i="6"/>
  <c r="C47" i="6" s="1"/>
  <c r="E47" i="6" s="1"/>
  <c r="B48" i="6"/>
  <c r="C48" i="6"/>
  <c r="B49" i="6"/>
  <c r="C49" i="6" s="1"/>
  <c r="B50" i="6"/>
  <c r="C50" i="6"/>
  <c r="B51" i="6"/>
  <c r="C51" i="6" s="1"/>
  <c r="B52" i="6"/>
  <c r="C52" i="6"/>
  <c r="B53" i="6"/>
  <c r="C53" i="6" s="1"/>
  <c r="B54" i="6"/>
  <c r="C54" i="6"/>
  <c r="B55" i="6"/>
  <c r="C55" i="6" s="1"/>
  <c r="B56" i="6"/>
  <c r="C56" i="6"/>
  <c r="D2" i="6"/>
  <c r="D3" i="6" s="1"/>
  <c r="B3" i="6"/>
  <c r="B8" i="6"/>
  <c r="C8" i="6" s="1"/>
  <c r="B7" i="6"/>
  <c r="C7" i="6" s="1"/>
  <c r="B6" i="6"/>
  <c r="C6" i="6" s="1"/>
  <c r="B5" i="6"/>
  <c r="C5" i="6" s="1"/>
  <c r="B4" i="6"/>
  <c r="C4" i="6" s="1"/>
  <c r="C3" i="6"/>
  <c r="B2" i="6"/>
  <c r="C2" i="6" s="1"/>
  <c r="L65" i="5"/>
  <c r="J65" i="5"/>
  <c r="L64" i="5"/>
  <c r="J64" i="5"/>
  <c r="L63" i="5"/>
  <c r="J63" i="5"/>
  <c r="L62" i="5"/>
  <c r="J62" i="5"/>
  <c r="L61" i="5"/>
  <c r="J61" i="5"/>
  <c r="L60" i="5"/>
  <c r="J60" i="5"/>
  <c r="D60" i="5"/>
  <c r="C60" i="5"/>
  <c r="A60" i="5"/>
  <c r="L59" i="5"/>
  <c r="J59" i="5"/>
  <c r="D59" i="5"/>
  <c r="C59" i="5"/>
  <c r="A59" i="5"/>
  <c r="L58" i="5"/>
  <c r="J58" i="5"/>
  <c r="D58" i="5"/>
  <c r="C58" i="5"/>
  <c r="A58" i="5"/>
  <c r="L57" i="5"/>
  <c r="J57" i="5"/>
  <c r="D57" i="5"/>
  <c r="C57" i="5"/>
  <c r="A57" i="5"/>
  <c r="L56" i="5"/>
  <c r="J56" i="5"/>
  <c r="D56" i="5"/>
  <c r="C56" i="5"/>
  <c r="A56" i="5"/>
  <c r="L55" i="5"/>
  <c r="J55" i="5"/>
  <c r="D55" i="5"/>
  <c r="C55" i="5"/>
  <c r="A55" i="5"/>
  <c r="L54" i="5"/>
  <c r="J54" i="5"/>
  <c r="D54" i="5"/>
  <c r="C54" i="5"/>
  <c r="A54" i="5"/>
  <c r="L53" i="5"/>
  <c r="J53" i="5"/>
  <c r="D53" i="5"/>
  <c r="C53" i="5"/>
  <c r="A53" i="5"/>
  <c r="L52" i="5"/>
  <c r="J52" i="5"/>
  <c r="D52" i="5"/>
  <c r="C52" i="5"/>
  <c r="A52" i="5"/>
  <c r="L51" i="5"/>
  <c r="J51" i="5"/>
  <c r="D51" i="5"/>
  <c r="C51" i="5"/>
  <c r="A51" i="5"/>
  <c r="L50" i="5"/>
  <c r="J50" i="5"/>
  <c r="D50" i="5"/>
  <c r="C50" i="5"/>
  <c r="A50" i="5"/>
  <c r="L49" i="5"/>
  <c r="J49" i="5"/>
  <c r="D49" i="5"/>
  <c r="C49" i="5"/>
  <c r="A49" i="5"/>
  <c r="L48" i="5"/>
  <c r="J48" i="5"/>
  <c r="D48" i="5"/>
  <c r="C48" i="5"/>
  <c r="A48" i="5"/>
  <c r="L47" i="5"/>
  <c r="J47" i="5"/>
  <c r="D47" i="5"/>
  <c r="C47" i="5"/>
  <c r="A47" i="5"/>
  <c r="L46" i="5"/>
  <c r="J46" i="5"/>
  <c r="D46" i="5"/>
  <c r="C46" i="5"/>
  <c r="A46" i="5"/>
  <c r="L45" i="5"/>
  <c r="J45" i="5"/>
  <c r="D45" i="5"/>
  <c r="C45" i="5"/>
  <c r="A45" i="5"/>
  <c r="L44" i="5"/>
  <c r="J44" i="5"/>
  <c r="D44" i="5"/>
  <c r="C44" i="5"/>
  <c r="A44" i="5"/>
  <c r="L43" i="5"/>
  <c r="J43" i="5"/>
  <c r="D43" i="5"/>
  <c r="C43" i="5"/>
  <c r="A43" i="5"/>
  <c r="L42" i="5"/>
  <c r="J42" i="5"/>
  <c r="D42" i="5"/>
  <c r="C42" i="5"/>
  <c r="A42" i="5"/>
  <c r="L41" i="5"/>
  <c r="J41" i="5"/>
  <c r="D41" i="5"/>
  <c r="C41" i="5"/>
  <c r="A41" i="5"/>
  <c r="L40" i="5"/>
  <c r="J40" i="5"/>
  <c r="D40" i="5"/>
  <c r="C40" i="5"/>
  <c r="A40" i="5"/>
  <c r="L39" i="5"/>
  <c r="J39" i="5"/>
  <c r="D39" i="5"/>
  <c r="C39" i="5"/>
  <c r="A39" i="5"/>
  <c r="L38" i="5"/>
  <c r="J38" i="5"/>
  <c r="D38" i="5"/>
  <c r="C38" i="5"/>
  <c r="A38" i="5"/>
  <c r="L37" i="5"/>
  <c r="J37" i="5"/>
  <c r="D37" i="5"/>
  <c r="C37" i="5"/>
  <c r="A37" i="5"/>
  <c r="L36" i="5"/>
  <c r="J36" i="5"/>
  <c r="D36" i="5"/>
  <c r="C36" i="5"/>
  <c r="A36" i="5"/>
  <c r="L35" i="5"/>
  <c r="J35" i="5"/>
  <c r="D35" i="5"/>
  <c r="C35" i="5"/>
  <c r="A35" i="5"/>
  <c r="L34" i="5"/>
  <c r="J34" i="5"/>
  <c r="D34" i="5"/>
  <c r="C34" i="5"/>
  <c r="A34" i="5"/>
  <c r="L33" i="5"/>
  <c r="J33" i="5"/>
  <c r="D33" i="5"/>
  <c r="C33" i="5"/>
  <c r="A33" i="5"/>
  <c r="L32" i="5"/>
  <c r="J32" i="5"/>
  <c r="D32" i="5"/>
  <c r="C32" i="5"/>
  <c r="A32" i="5"/>
  <c r="L31" i="5"/>
  <c r="J31" i="5"/>
  <c r="D31" i="5"/>
  <c r="C31" i="5"/>
  <c r="A31" i="5"/>
  <c r="L30" i="5"/>
  <c r="J30" i="5"/>
  <c r="D30" i="5"/>
  <c r="C30" i="5"/>
  <c r="A30" i="5"/>
  <c r="L29" i="5"/>
  <c r="J29" i="5"/>
  <c r="D29" i="5"/>
  <c r="C29" i="5"/>
  <c r="A29" i="5"/>
  <c r="L28" i="5"/>
  <c r="J28" i="5"/>
  <c r="D28" i="5"/>
  <c r="C28" i="5"/>
  <c r="A28" i="5"/>
  <c r="L27" i="5"/>
  <c r="J27" i="5"/>
  <c r="D27" i="5"/>
  <c r="C27" i="5"/>
  <c r="A27" i="5"/>
  <c r="L26" i="5"/>
  <c r="J26" i="5"/>
  <c r="D26" i="5"/>
  <c r="C26" i="5"/>
  <c r="A26" i="5"/>
  <c r="L25" i="5"/>
  <c r="J25" i="5"/>
  <c r="D25" i="5"/>
  <c r="C25" i="5"/>
  <c r="A25" i="5"/>
  <c r="L24" i="5"/>
  <c r="J24" i="5"/>
  <c r="D24" i="5"/>
  <c r="C24" i="5"/>
  <c r="A24" i="5"/>
  <c r="L23" i="5"/>
  <c r="J23" i="5"/>
  <c r="D23" i="5"/>
  <c r="C23" i="5"/>
  <c r="A23" i="5"/>
  <c r="L22" i="5"/>
  <c r="J22" i="5"/>
  <c r="D22" i="5"/>
  <c r="C22" i="5"/>
  <c r="A22" i="5"/>
  <c r="L21" i="5"/>
  <c r="J21" i="5"/>
  <c r="C21" i="5"/>
  <c r="D21" i="5" s="1"/>
  <c r="A21" i="5"/>
  <c r="L20" i="5"/>
  <c r="J20" i="5"/>
  <c r="D20" i="5"/>
  <c r="C20" i="5"/>
  <c r="A20" i="5"/>
  <c r="L19" i="5"/>
  <c r="J19" i="5"/>
  <c r="C19" i="5"/>
  <c r="D19" i="5" s="1"/>
  <c r="A19" i="5"/>
  <c r="L18" i="5"/>
  <c r="J18" i="5"/>
  <c r="D18" i="5"/>
  <c r="C18" i="5"/>
  <c r="A18" i="5"/>
  <c r="L17" i="5"/>
  <c r="J17" i="5"/>
  <c r="C17" i="5"/>
  <c r="D17" i="5" s="1"/>
  <c r="A17" i="5"/>
  <c r="L16" i="5"/>
  <c r="J16" i="5"/>
  <c r="D16" i="5"/>
  <c r="C16" i="5"/>
  <c r="A16" i="5"/>
  <c r="L15" i="5"/>
  <c r="J15" i="5"/>
  <c r="C15" i="5"/>
  <c r="D15" i="5" s="1"/>
  <c r="A15" i="5"/>
  <c r="L14" i="5"/>
  <c r="J14" i="5"/>
  <c r="D14" i="5"/>
  <c r="C14" i="5"/>
  <c r="A14" i="5"/>
  <c r="L13" i="5"/>
  <c r="J13" i="5"/>
  <c r="C13" i="5"/>
  <c r="D13" i="5" s="1"/>
  <c r="A13" i="5"/>
  <c r="L12" i="5"/>
  <c r="J12" i="5"/>
  <c r="D12" i="5"/>
  <c r="C12" i="5"/>
  <c r="A12" i="5"/>
  <c r="L11" i="5"/>
  <c r="J11" i="5"/>
  <c r="C11" i="5"/>
  <c r="D11" i="5" s="1"/>
  <c r="A11" i="5"/>
  <c r="L10" i="5"/>
  <c r="J10" i="5"/>
  <c r="D10" i="5"/>
  <c r="C10" i="5"/>
  <c r="A10" i="5"/>
  <c r="L9" i="5"/>
  <c r="J9" i="5"/>
  <c r="C9" i="5"/>
  <c r="D9" i="5" s="1"/>
  <c r="A9" i="5"/>
  <c r="L8" i="5"/>
  <c r="J8" i="5"/>
  <c r="D8" i="5"/>
  <c r="C8" i="5"/>
  <c r="A8" i="5"/>
  <c r="L7" i="5"/>
  <c r="J7" i="5"/>
  <c r="C7" i="5"/>
  <c r="D7" i="5" s="1"/>
  <c r="A7" i="5"/>
  <c r="L6" i="5"/>
  <c r="J6" i="5"/>
  <c r="C6" i="5"/>
  <c r="D6" i="5" s="1"/>
  <c r="A6" i="5"/>
  <c r="S5" i="5"/>
  <c r="L5" i="5"/>
  <c r="J5" i="5"/>
  <c r="D5" i="5"/>
  <c r="C5" i="5"/>
  <c r="A5" i="5"/>
  <c r="V4" i="5"/>
  <c r="S4" i="5"/>
  <c r="L4" i="5"/>
  <c r="J4" i="5"/>
  <c r="D4" i="5"/>
  <c r="C4" i="5"/>
  <c r="A4" i="5"/>
  <c r="AA3" i="5"/>
  <c r="W3" i="5"/>
  <c r="V3" i="5"/>
  <c r="S3" i="5"/>
  <c r="L3" i="5"/>
  <c r="J3" i="5"/>
  <c r="E3" i="5"/>
  <c r="E4" i="5" s="1"/>
  <c r="C3" i="5"/>
  <c r="D3" i="5" s="1"/>
  <c r="F3" i="5" s="1"/>
  <c r="A3" i="5"/>
  <c r="AA2" i="5"/>
  <c r="Y2" i="5"/>
  <c r="AB2" i="5" s="1"/>
  <c r="W2" i="5"/>
  <c r="T2" i="5"/>
  <c r="T3" i="5" s="1"/>
  <c r="Y3" i="5" s="1"/>
  <c r="L2" i="5"/>
  <c r="J2" i="5"/>
  <c r="K2" i="5" s="1"/>
  <c r="F2" i="5"/>
  <c r="G2" i="5" s="1"/>
  <c r="G3" i="5" s="1"/>
  <c r="E2" i="5"/>
  <c r="D2" i="5"/>
  <c r="C2" i="5"/>
  <c r="A2" i="5"/>
  <c r="Q1" i="5"/>
  <c r="B188" i="4"/>
  <c r="C188" i="4"/>
  <c r="D188" i="4"/>
  <c r="E188" i="4"/>
  <c r="F188" i="4" s="1"/>
  <c r="B189" i="4"/>
  <c r="C189" i="4"/>
  <c r="E189" i="4" s="1"/>
  <c r="D189" i="4"/>
  <c r="B190" i="4"/>
  <c r="C190" i="4"/>
  <c r="E190" i="4" s="1"/>
  <c r="D190" i="4"/>
  <c r="B191" i="4"/>
  <c r="C191" i="4"/>
  <c r="D191" i="4"/>
  <c r="E191" i="4"/>
  <c r="B192" i="4"/>
  <c r="C192" i="4"/>
  <c r="D192" i="4"/>
  <c r="E192" i="4"/>
  <c r="B193" i="4"/>
  <c r="C193" i="4"/>
  <c r="E193" i="4" s="1"/>
  <c r="D193" i="4"/>
  <c r="B194" i="4"/>
  <c r="C194" i="4"/>
  <c r="E194" i="4" s="1"/>
  <c r="D194" i="4"/>
  <c r="B195" i="4"/>
  <c r="C195" i="4"/>
  <c r="D195" i="4"/>
  <c r="E195" i="4"/>
  <c r="B196" i="4"/>
  <c r="C196" i="4"/>
  <c r="D196" i="4"/>
  <c r="E196" i="4"/>
  <c r="B197" i="4"/>
  <c r="C197" i="4"/>
  <c r="E197" i="4" s="1"/>
  <c r="D197" i="4"/>
  <c r="B198" i="4"/>
  <c r="C198" i="4"/>
  <c r="E198" i="4" s="1"/>
  <c r="D198" i="4"/>
  <c r="B199" i="4"/>
  <c r="C199" i="4"/>
  <c r="D199" i="4"/>
  <c r="E199" i="4"/>
  <c r="B200" i="4"/>
  <c r="C200" i="4"/>
  <c r="D200" i="4"/>
  <c r="E200" i="4"/>
  <c r="B201" i="4"/>
  <c r="C201" i="4"/>
  <c r="E201" i="4" s="1"/>
  <c r="D201" i="4"/>
  <c r="B202" i="4"/>
  <c r="C202" i="4"/>
  <c r="E202" i="4" s="1"/>
  <c r="D202" i="4"/>
  <c r="B203" i="4"/>
  <c r="C203" i="4"/>
  <c r="D203" i="4"/>
  <c r="E203" i="4"/>
  <c r="B204" i="4"/>
  <c r="C204" i="4"/>
  <c r="D204" i="4"/>
  <c r="E204" i="4"/>
  <c r="B205" i="4"/>
  <c r="C205" i="4"/>
  <c r="E205" i="4" s="1"/>
  <c r="D205" i="4"/>
  <c r="B206" i="4"/>
  <c r="C206" i="4"/>
  <c r="E206" i="4" s="1"/>
  <c r="D206" i="4"/>
  <c r="B207" i="4"/>
  <c r="C207" i="4"/>
  <c r="D207" i="4"/>
  <c r="E207" i="4"/>
  <c r="B208" i="4"/>
  <c r="C208" i="4"/>
  <c r="D208" i="4"/>
  <c r="E208" i="4"/>
  <c r="B209" i="4"/>
  <c r="C209" i="4"/>
  <c r="E209" i="4" s="1"/>
  <c r="D209" i="4"/>
  <c r="B210" i="4"/>
  <c r="C210" i="4"/>
  <c r="E210" i="4" s="1"/>
  <c r="D210" i="4"/>
  <c r="B211" i="4"/>
  <c r="C211" i="4"/>
  <c r="D211" i="4"/>
  <c r="E211" i="4"/>
  <c r="B212" i="4"/>
  <c r="C212" i="4"/>
  <c r="D212" i="4"/>
  <c r="E212" i="4"/>
  <c r="B213" i="4"/>
  <c r="C213" i="4"/>
  <c r="E213" i="4" s="1"/>
  <c r="D213" i="4"/>
  <c r="B214" i="4"/>
  <c r="C214" i="4"/>
  <c r="E214" i="4" s="1"/>
  <c r="D214" i="4"/>
  <c r="B215" i="4"/>
  <c r="C215" i="4"/>
  <c r="D215" i="4"/>
  <c r="E215" i="4"/>
  <c r="B216" i="4"/>
  <c r="C216" i="4"/>
  <c r="D216" i="4"/>
  <c r="E216" i="4"/>
  <c r="B217" i="4"/>
  <c r="C217" i="4"/>
  <c r="E217" i="4" s="1"/>
  <c r="D217" i="4"/>
  <c r="B218" i="4"/>
  <c r="C218" i="4"/>
  <c r="E218" i="4" s="1"/>
  <c r="D218" i="4"/>
  <c r="B219" i="4"/>
  <c r="C219" i="4"/>
  <c r="D219" i="4"/>
  <c r="E219" i="4"/>
  <c r="B220" i="4"/>
  <c r="C220" i="4"/>
  <c r="D220" i="4"/>
  <c r="E220" i="4"/>
  <c r="B221" i="4"/>
  <c r="C221" i="4"/>
  <c r="E221" i="4" s="1"/>
  <c r="D221" i="4"/>
  <c r="B222" i="4"/>
  <c r="C222" i="4"/>
  <c r="E222" i="4" s="1"/>
  <c r="D222" i="4"/>
  <c r="B223" i="4"/>
  <c r="C223" i="4"/>
  <c r="D223" i="4"/>
  <c r="E223" i="4"/>
  <c r="B224" i="4"/>
  <c r="C224" i="4"/>
  <c r="D224" i="4"/>
  <c r="E224" i="4"/>
  <c r="B225" i="4"/>
  <c r="C225" i="4"/>
  <c r="E225" i="4" s="1"/>
  <c r="D225" i="4"/>
  <c r="B226" i="4"/>
  <c r="C226" i="4"/>
  <c r="E226" i="4" s="1"/>
  <c r="D226" i="4"/>
  <c r="B227" i="4"/>
  <c r="C227" i="4"/>
  <c r="D227" i="4"/>
  <c r="E227" i="4"/>
  <c r="B228" i="4"/>
  <c r="C228" i="4"/>
  <c r="D228" i="4"/>
  <c r="E228" i="4"/>
  <c r="B229" i="4"/>
  <c r="C229" i="4"/>
  <c r="E229" i="4" s="1"/>
  <c r="D229" i="4"/>
  <c r="B230" i="4"/>
  <c r="C230" i="4"/>
  <c r="E230" i="4" s="1"/>
  <c r="D230" i="4"/>
  <c r="B231" i="4"/>
  <c r="C231" i="4"/>
  <c r="D231" i="4"/>
  <c r="E231" i="4"/>
  <c r="B232" i="4"/>
  <c r="C232" i="4"/>
  <c r="D232" i="4"/>
  <c r="E232" i="4"/>
  <c r="B233" i="4"/>
  <c r="C233" i="4"/>
  <c r="E233" i="4" s="1"/>
  <c r="D233" i="4"/>
  <c r="B234" i="4"/>
  <c r="C234" i="4"/>
  <c r="E234" i="4" s="1"/>
  <c r="D234" i="4"/>
  <c r="B235" i="4"/>
  <c r="C235" i="4"/>
  <c r="D235" i="4"/>
  <c r="E235" i="4"/>
  <c r="B236" i="4"/>
  <c r="C236" i="4"/>
  <c r="D236" i="4"/>
  <c r="E236" i="4"/>
  <c r="B237" i="4"/>
  <c r="C237" i="4"/>
  <c r="E237" i="4" s="1"/>
  <c r="D237" i="4"/>
  <c r="B238" i="4"/>
  <c r="C238" i="4"/>
  <c r="E238" i="4" s="1"/>
  <c r="D238" i="4"/>
  <c r="B239" i="4"/>
  <c r="C239" i="4"/>
  <c r="D239" i="4"/>
  <c r="E239" i="4"/>
  <c r="B240" i="4"/>
  <c r="C240" i="4"/>
  <c r="D240" i="4"/>
  <c r="E240" i="4"/>
  <c r="B241" i="4"/>
  <c r="C241" i="4"/>
  <c r="E241" i="4" s="1"/>
  <c r="D241" i="4"/>
  <c r="B242" i="4"/>
  <c r="C242" i="4"/>
  <c r="E242" i="4" s="1"/>
  <c r="D242" i="4"/>
  <c r="B243" i="4"/>
  <c r="C243" i="4"/>
  <c r="D243" i="4"/>
  <c r="E243" i="4"/>
  <c r="B244" i="4"/>
  <c r="C244" i="4"/>
  <c r="D244" i="4"/>
  <c r="E244" i="4"/>
  <c r="B245" i="4"/>
  <c r="C245" i="4"/>
  <c r="E245" i="4" s="1"/>
  <c r="D245" i="4"/>
  <c r="B246" i="4"/>
  <c r="C246" i="4"/>
  <c r="E246" i="4" s="1"/>
  <c r="D246" i="4"/>
  <c r="B247" i="4"/>
  <c r="C247" i="4"/>
  <c r="D247" i="4"/>
  <c r="E247" i="4"/>
  <c r="B248" i="4"/>
  <c r="C248" i="4"/>
  <c r="D248" i="4"/>
  <c r="E248" i="4"/>
  <c r="B249" i="4"/>
  <c r="C249" i="4"/>
  <c r="E249" i="4" s="1"/>
  <c r="D249" i="4"/>
  <c r="B250" i="4"/>
  <c r="C250" i="4"/>
  <c r="E250" i="4" s="1"/>
  <c r="D250" i="4"/>
  <c r="B251" i="4"/>
  <c r="C251" i="4"/>
  <c r="D251" i="4"/>
  <c r="E251" i="4"/>
  <c r="B252" i="4"/>
  <c r="C252" i="4"/>
  <c r="D252" i="4"/>
  <c r="E252" i="4"/>
  <c r="B253" i="4"/>
  <c r="C253" i="4"/>
  <c r="D253" i="4"/>
  <c r="E253" i="4"/>
  <c r="B254" i="4"/>
  <c r="C254" i="4"/>
  <c r="E254" i="4" s="1"/>
  <c r="D254" i="4"/>
  <c r="B255" i="4"/>
  <c r="C255" i="4"/>
  <c r="D255" i="4"/>
  <c r="E255" i="4"/>
  <c r="B256" i="4"/>
  <c r="C256" i="4"/>
  <c r="D256" i="4"/>
  <c r="E256" i="4"/>
  <c r="B257" i="4"/>
  <c r="C257" i="4"/>
  <c r="E257" i="4" s="1"/>
  <c r="D257" i="4"/>
  <c r="B258" i="4"/>
  <c r="C258" i="4"/>
  <c r="E258" i="4" s="1"/>
  <c r="D258" i="4"/>
  <c r="B259" i="4"/>
  <c r="C259" i="4"/>
  <c r="E259" i="4" s="1"/>
  <c r="D259" i="4"/>
  <c r="B260" i="4"/>
  <c r="C260" i="4"/>
  <c r="D260" i="4"/>
  <c r="E260" i="4"/>
  <c r="B261" i="4"/>
  <c r="C261" i="4"/>
  <c r="D261" i="4"/>
  <c r="E261" i="4"/>
  <c r="B262" i="4"/>
  <c r="C262" i="4"/>
  <c r="E262" i="4" s="1"/>
  <c r="D262" i="4"/>
  <c r="B263" i="4"/>
  <c r="C263" i="4"/>
  <c r="D263" i="4"/>
  <c r="E263" i="4"/>
  <c r="B264" i="4"/>
  <c r="C264" i="4"/>
  <c r="D264" i="4"/>
  <c r="E264" i="4"/>
  <c r="B265" i="4"/>
  <c r="C265" i="4"/>
  <c r="E265" i="4" s="1"/>
  <c r="D265" i="4"/>
  <c r="B266" i="4"/>
  <c r="C266" i="4"/>
  <c r="E266" i="4" s="1"/>
  <c r="D266" i="4"/>
  <c r="B267" i="4"/>
  <c r="C267" i="4"/>
  <c r="E267" i="4" s="1"/>
  <c r="D267" i="4"/>
  <c r="B268" i="4"/>
  <c r="C268" i="4"/>
  <c r="D268" i="4"/>
  <c r="E268" i="4"/>
  <c r="B269" i="4"/>
  <c r="C269" i="4"/>
  <c r="D269" i="4"/>
  <c r="E269" i="4"/>
  <c r="B270" i="4"/>
  <c r="C270" i="4"/>
  <c r="E270" i="4" s="1"/>
  <c r="D270" i="4"/>
  <c r="B271" i="4"/>
  <c r="C271" i="4"/>
  <c r="D271" i="4"/>
  <c r="E271" i="4"/>
  <c r="B272" i="4"/>
  <c r="C272" i="4"/>
  <c r="D272" i="4"/>
  <c r="E272" i="4"/>
  <c r="B273" i="4"/>
  <c r="C273" i="4"/>
  <c r="E273" i="4" s="1"/>
  <c r="D273" i="4"/>
  <c r="B274" i="4"/>
  <c r="C274" i="4"/>
  <c r="E274" i="4" s="1"/>
  <c r="D274" i="4"/>
  <c r="B275" i="4"/>
  <c r="C275" i="4"/>
  <c r="E275" i="4" s="1"/>
  <c r="D275" i="4"/>
  <c r="B276" i="4"/>
  <c r="C276" i="4"/>
  <c r="D276" i="4"/>
  <c r="E276" i="4"/>
  <c r="B277" i="4"/>
  <c r="C277" i="4"/>
  <c r="D277" i="4"/>
  <c r="E277" i="4"/>
  <c r="B278" i="4"/>
  <c r="C278" i="4"/>
  <c r="E278" i="4" s="1"/>
  <c r="D278" i="4"/>
  <c r="B279" i="4"/>
  <c r="C279" i="4"/>
  <c r="D279" i="4"/>
  <c r="E279" i="4"/>
  <c r="B280" i="4"/>
  <c r="C280" i="4"/>
  <c r="D280" i="4"/>
  <c r="E280" i="4"/>
  <c r="B281" i="4"/>
  <c r="C281" i="4"/>
  <c r="E281" i="4" s="1"/>
  <c r="D281" i="4"/>
  <c r="B282" i="4"/>
  <c r="C282" i="4"/>
  <c r="E282" i="4" s="1"/>
  <c r="D282" i="4"/>
  <c r="B283" i="4"/>
  <c r="C283" i="4"/>
  <c r="E283" i="4" s="1"/>
  <c r="D283" i="4"/>
  <c r="B284" i="4"/>
  <c r="C284" i="4"/>
  <c r="D284" i="4"/>
  <c r="E284" i="4"/>
  <c r="B285" i="4"/>
  <c r="C285" i="4"/>
  <c r="D285" i="4"/>
  <c r="E285" i="4"/>
  <c r="B286" i="4"/>
  <c r="C286" i="4"/>
  <c r="E286" i="4" s="1"/>
  <c r="D286" i="4"/>
  <c r="B287" i="4"/>
  <c r="C287" i="4"/>
  <c r="D287" i="4"/>
  <c r="E287" i="4"/>
  <c r="B288" i="4"/>
  <c r="C288" i="4"/>
  <c r="D288" i="4"/>
  <c r="E288" i="4"/>
  <c r="B289" i="4"/>
  <c r="C289" i="4"/>
  <c r="E289" i="4" s="1"/>
  <c r="D289" i="4"/>
  <c r="B290" i="4"/>
  <c r="C290" i="4"/>
  <c r="E290" i="4" s="1"/>
  <c r="D290" i="4"/>
  <c r="B291" i="4"/>
  <c r="C291" i="4"/>
  <c r="E291" i="4" s="1"/>
  <c r="D291" i="4"/>
  <c r="B292" i="4"/>
  <c r="C292" i="4"/>
  <c r="D292" i="4"/>
  <c r="E292" i="4"/>
  <c r="B293" i="4"/>
  <c r="C293" i="4"/>
  <c r="D293" i="4"/>
  <c r="E293" i="4"/>
  <c r="B294" i="4"/>
  <c r="C294" i="4"/>
  <c r="E294" i="4" s="1"/>
  <c r="D294" i="4"/>
  <c r="B295" i="4"/>
  <c r="C295" i="4"/>
  <c r="D295" i="4"/>
  <c r="E295" i="4"/>
  <c r="B296" i="4"/>
  <c r="C296" i="4"/>
  <c r="D296" i="4"/>
  <c r="E296" i="4"/>
  <c r="B297" i="4"/>
  <c r="C297" i="4"/>
  <c r="E297" i="4" s="1"/>
  <c r="D297" i="4"/>
  <c r="B298" i="4"/>
  <c r="C298" i="4"/>
  <c r="E298" i="4" s="1"/>
  <c r="D298" i="4"/>
  <c r="B299" i="4"/>
  <c r="C299" i="4"/>
  <c r="E299" i="4" s="1"/>
  <c r="D299" i="4"/>
  <c r="B300" i="4"/>
  <c r="C300" i="4"/>
  <c r="D300" i="4"/>
  <c r="E300" i="4"/>
  <c r="B301" i="4"/>
  <c r="C301" i="4"/>
  <c r="D301" i="4"/>
  <c r="E301" i="4"/>
  <c r="B302" i="4"/>
  <c r="C302" i="4"/>
  <c r="E302" i="4" s="1"/>
  <c r="D302" i="4"/>
  <c r="B303" i="4"/>
  <c r="C303" i="4"/>
  <c r="D303" i="4"/>
  <c r="E303" i="4"/>
  <c r="B304" i="4"/>
  <c r="C304" i="4"/>
  <c r="D304" i="4"/>
  <c r="E304" i="4"/>
  <c r="B305" i="4"/>
  <c r="C305" i="4"/>
  <c r="E305" i="4" s="1"/>
  <c r="D305" i="4"/>
  <c r="B306" i="4"/>
  <c r="C306" i="4"/>
  <c r="E306" i="4" s="1"/>
  <c r="D306" i="4"/>
  <c r="B307" i="4"/>
  <c r="C307" i="4"/>
  <c r="E307" i="4" s="1"/>
  <c r="D307" i="4"/>
  <c r="B308" i="4"/>
  <c r="C308" i="4"/>
  <c r="D308" i="4"/>
  <c r="E308" i="4"/>
  <c r="B309" i="4"/>
  <c r="C309" i="4"/>
  <c r="D309" i="4"/>
  <c r="B310" i="4"/>
  <c r="E310" i="4" s="1"/>
  <c r="C310" i="4"/>
  <c r="D310" i="4"/>
  <c r="B311" i="4"/>
  <c r="C311" i="4"/>
  <c r="D311" i="4"/>
  <c r="B312" i="4"/>
  <c r="E312" i="4" s="1"/>
  <c r="C312" i="4"/>
  <c r="D312" i="4"/>
  <c r="B313" i="4"/>
  <c r="C313" i="4"/>
  <c r="D313" i="4"/>
  <c r="E313" i="4"/>
  <c r="B314" i="4"/>
  <c r="C314" i="4"/>
  <c r="D314" i="4"/>
  <c r="E314" i="4"/>
  <c r="B315" i="4"/>
  <c r="C315" i="4"/>
  <c r="D315" i="4"/>
  <c r="E315" i="4"/>
  <c r="B316" i="4"/>
  <c r="E316" i="4" s="1"/>
  <c r="C316" i="4"/>
  <c r="D316" i="4"/>
  <c r="B317" i="4"/>
  <c r="C317" i="4"/>
  <c r="E317" i="4" s="1"/>
  <c r="D317" i="4"/>
  <c r="B318" i="4"/>
  <c r="C318" i="4"/>
  <c r="D318" i="4"/>
  <c r="E318" i="4"/>
  <c r="B319" i="4"/>
  <c r="C319" i="4"/>
  <c r="D319" i="4"/>
  <c r="E319" i="4"/>
  <c r="B320" i="4"/>
  <c r="C320" i="4"/>
  <c r="D320" i="4"/>
  <c r="B321" i="4"/>
  <c r="C321" i="4"/>
  <c r="D321" i="4"/>
  <c r="E321" i="4" s="1"/>
  <c r="B322" i="4"/>
  <c r="C322" i="4"/>
  <c r="D322" i="4"/>
  <c r="E322" i="4"/>
  <c r="B323" i="4"/>
  <c r="C323" i="4"/>
  <c r="D323" i="4"/>
  <c r="E323" i="4"/>
  <c r="B324" i="4"/>
  <c r="C324" i="4"/>
  <c r="D324" i="4"/>
  <c r="E324" i="4"/>
  <c r="B325" i="4"/>
  <c r="C325" i="4"/>
  <c r="D325" i="4"/>
  <c r="B326" i="4"/>
  <c r="E326" i="4" s="1"/>
  <c r="C326" i="4"/>
  <c r="D326" i="4"/>
  <c r="B327" i="4"/>
  <c r="C327" i="4"/>
  <c r="D327" i="4"/>
  <c r="E327" i="4" s="1"/>
  <c r="B328" i="4"/>
  <c r="E328" i="4" s="1"/>
  <c r="C328" i="4"/>
  <c r="D328" i="4"/>
  <c r="B329" i="4"/>
  <c r="C329" i="4"/>
  <c r="D329" i="4"/>
  <c r="E329" i="4"/>
  <c r="B330" i="4"/>
  <c r="C330" i="4"/>
  <c r="E330" i="4" s="1"/>
  <c r="D330" i="4"/>
  <c r="B331" i="4"/>
  <c r="C331" i="4"/>
  <c r="D331" i="4"/>
  <c r="E331" i="4"/>
  <c r="B332" i="4"/>
  <c r="E332" i="4" s="1"/>
  <c r="C332" i="4"/>
  <c r="D332" i="4"/>
  <c r="B333" i="4"/>
  <c r="C333" i="4"/>
  <c r="E333" i="4" s="1"/>
  <c r="D333" i="4"/>
  <c r="B334" i="4"/>
  <c r="C334" i="4"/>
  <c r="D334" i="4"/>
  <c r="E334" i="4"/>
  <c r="B335" i="4"/>
  <c r="C335" i="4"/>
  <c r="D335" i="4"/>
  <c r="E335" i="4"/>
  <c r="B336" i="4"/>
  <c r="C336" i="4"/>
  <c r="D336" i="4"/>
  <c r="B337" i="4"/>
  <c r="C337" i="4"/>
  <c r="D337" i="4"/>
  <c r="E337" i="4" s="1"/>
  <c r="B338" i="4"/>
  <c r="C338" i="4"/>
  <c r="D338" i="4"/>
  <c r="E338" i="4"/>
  <c r="B339" i="4"/>
  <c r="C339" i="4"/>
  <c r="E339" i="4" s="1"/>
  <c r="D339" i="4"/>
  <c r="B340" i="4"/>
  <c r="C340" i="4"/>
  <c r="D340" i="4"/>
  <c r="E340" i="4"/>
  <c r="B341" i="4"/>
  <c r="C341" i="4"/>
  <c r="D341" i="4"/>
  <c r="B342" i="4"/>
  <c r="E342" i="4" s="1"/>
  <c r="C342" i="4"/>
  <c r="D342" i="4"/>
  <c r="B343" i="4"/>
  <c r="C343" i="4"/>
  <c r="D343" i="4"/>
  <c r="B344" i="4"/>
  <c r="E344" i="4" s="1"/>
  <c r="C344" i="4"/>
  <c r="D344" i="4"/>
  <c r="B345" i="4"/>
  <c r="C345" i="4"/>
  <c r="D345" i="4"/>
  <c r="E345" i="4"/>
  <c r="B346" i="4"/>
  <c r="C346" i="4"/>
  <c r="D346" i="4"/>
  <c r="E346" i="4"/>
  <c r="B347" i="4"/>
  <c r="C347" i="4"/>
  <c r="D347" i="4"/>
  <c r="E347" i="4"/>
  <c r="B348" i="4"/>
  <c r="E348" i="4" s="1"/>
  <c r="C348" i="4"/>
  <c r="D348" i="4"/>
  <c r="B349" i="4"/>
  <c r="C349" i="4"/>
  <c r="D349" i="4"/>
  <c r="E349" i="4" s="1"/>
  <c r="B350" i="4"/>
  <c r="C350" i="4"/>
  <c r="D350" i="4"/>
  <c r="E350" i="4"/>
  <c r="B351" i="4"/>
  <c r="C351" i="4"/>
  <c r="D351" i="4"/>
  <c r="E351" i="4"/>
  <c r="B352" i="4"/>
  <c r="E352" i="4" s="1"/>
  <c r="C352" i="4"/>
  <c r="D352" i="4"/>
  <c r="B353" i="4"/>
  <c r="C353" i="4"/>
  <c r="E353" i="4" s="1"/>
  <c r="D353" i="4"/>
  <c r="B354" i="4"/>
  <c r="C354" i="4"/>
  <c r="D354" i="4"/>
  <c r="E354" i="4"/>
  <c r="B355" i="4"/>
  <c r="C355" i="4"/>
  <c r="E355" i="4" s="1"/>
  <c r="D355" i="4"/>
  <c r="B356" i="4"/>
  <c r="E356" i="4" s="1"/>
  <c r="C356" i="4"/>
  <c r="D356" i="4"/>
  <c r="B357" i="4"/>
  <c r="C357" i="4"/>
  <c r="D357" i="4"/>
  <c r="E357" i="4" s="1"/>
  <c r="B358" i="4"/>
  <c r="C358" i="4"/>
  <c r="E358" i="4" s="1"/>
  <c r="D358" i="4"/>
  <c r="B359" i="4"/>
  <c r="C359" i="4"/>
  <c r="E359" i="4" s="1"/>
  <c r="D359" i="4"/>
  <c r="B360" i="4"/>
  <c r="C360" i="4"/>
  <c r="D360" i="4"/>
  <c r="E360" i="4"/>
  <c r="B361" i="4"/>
  <c r="C361" i="4"/>
  <c r="D361" i="4"/>
  <c r="E361" i="4"/>
  <c r="B362" i="4"/>
  <c r="C362" i="4"/>
  <c r="E362" i="4" s="1"/>
  <c r="D362" i="4"/>
  <c r="B363" i="4"/>
  <c r="C363" i="4"/>
  <c r="E363" i="4" s="1"/>
  <c r="D363" i="4"/>
  <c r="B364" i="4"/>
  <c r="C364" i="4"/>
  <c r="D364" i="4"/>
  <c r="E364" i="4"/>
  <c r="B365" i="4"/>
  <c r="C365" i="4"/>
  <c r="D365" i="4"/>
  <c r="E365" i="4"/>
  <c r="B366" i="4"/>
  <c r="C366" i="4"/>
  <c r="E366" i="4" s="1"/>
  <c r="D366" i="4"/>
  <c r="B367" i="4"/>
  <c r="C367" i="4"/>
  <c r="E367" i="4" s="1"/>
  <c r="D367" i="4"/>
  <c r="B368" i="4"/>
  <c r="C368" i="4"/>
  <c r="D368" i="4"/>
  <c r="E368" i="4"/>
  <c r="B369" i="4"/>
  <c r="C369" i="4"/>
  <c r="D369" i="4"/>
  <c r="E369" i="4"/>
  <c r="B370" i="4"/>
  <c r="C370" i="4"/>
  <c r="E370" i="4" s="1"/>
  <c r="D370" i="4"/>
  <c r="B371" i="4"/>
  <c r="C371" i="4"/>
  <c r="E371" i="4" s="1"/>
  <c r="D371" i="4"/>
  <c r="B372" i="4"/>
  <c r="C372" i="4"/>
  <c r="D372" i="4"/>
  <c r="E372" i="4"/>
  <c r="B373" i="4"/>
  <c r="C373" i="4"/>
  <c r="D373" i="4"/>
  <c r="E373" i="4"/>
  <c r="B374" i="4"/>
  <c r="C374" i="4"/>
  <c r="E374" i="4" s="1"/>
  <c r="D374" i="4"/>
  <c r="B375" i="4"/>
  <c r="C375" i="4"/>
  <c r="E375" i="4" s="1"/>
  <c r="D375" i="4"/>
  <c r="B376" i="4"/>
  <c r="C376" i="4"/>
  <c r="D376" i="4"/>
  <c r="E376" i="4"/>
  <c r="B377" i="4"/>
  <c r="C377" i="4"/>
  <c r="D377" i="4"/>
  <c r="E377" i="4"/>
  <c r="B378" i="4"/>
  <c r="C378" i="4"/>
  <c r="E378" i="4" s="1"/>
  <c r="D378" i="4"/>
  <c r="B379" i="4"/>
  <c r="C379" i="4"/>
  <c r="E379" i="4" s="1"/>
  <c r="D379" i="4"/>
  <c r="B380" i="4"/>
  <c r="C380" i="4"/>
  <c r="D380" i="4"/>
  <c r="E380" i="4"/>
  <c r="B381" i="4"/>
  <c r="C381" i="4"/>
  <c r="D381" i="4"/>
  <c r="E381" i="4"/>
  <c r="B382" i="4"/>
  <c r="C382" i="4"/>
  <c r="E382" i="4" s="1"/>
  <c r="D382" i="4"/>
  <c r="B383" i="4"/>
  <c r="C383" i="4"/>
  <c r="E383" i="4" s="1"/>
  <c r="D383" i="4"/>
  <c r="B384" i="4"/>
  <c r="C384" i="4"/>
  <c r="D384" i="4"/>
  <c r="E384" i="4"/>
  <c r="B385" i="4"/>
  <c r="C385" i="4"/>
  <c r="D385" i="4"/>
  <c r="E385" i="4"/>
  <c r="B386" i="4"/>
  <c r="C386" i="4"/>
  <c r="E386" i="4" s="1"/>
  <c r="D386" i="4"/>
  <c r="B387" i="4"/>
  <c r="C387" i="4"/>
  <c r="E387" i="4" s="1"/>
  <c r="D387" i="4"/>
  <c r="B388" i="4"/>
  <c r="C388" i="4"/>
  <c r="D388" i="4"/>
  <c r="E388" i="4"/>
  <c r="B389" i="4"/>
  <c r="C389" i="4"/>
  <c r="D389" i="4"/>
  <c r="E389" i="4"/>
  <c r="B390" i="4"/>
  <c r="C390" i="4"/>
  <c r="E390" i="4" s="1"/>
  <c r="D390" i="4"/>
  <c r="B391" i="4"/>
  <c r="C391" i="4"/>
  <c r="E391" i="4" s="1"/>
  <c r="D391" i="4"/>
  <c r="B392" i="4"/>
  <c r="C392" i="4"/>
  <c r="D392" i="4"/>
  <c r="E392" i="4"/>
  <c r="B393" i="4"/>
  <c r="C393" i="4"/>
  <c r="D393" i="4"/>
  <c r="E393" i="4"/>
  <c r="B394" i="4"/>
  <c r="C394" i="4"/>
  <c r="E394" i="4" s="1"/>
  <c r="D394" i="4"/>
  <c r="B395" i="4"/>
  <c r="C395" i="4"/>
  <c r="E395" i="4" s="1"/>
  <c r="D395" i="4"/>
  <c r="B396" i="4"/>
  <c r="C396" i="4"/>
  <c r="D396" i="4"/>
  <c r="E396" i="4"/>
  <c r="B397" i="4"/>
  <c r="C397" i="4"/>
  <c r="D397" i="4"/>
  <c r="E397" i="4"/>
  <c r="B398" i="4"/>
  <c r="C398" i="4"/>
  <c r="E398" i="4" s="1"/>
  <c r="D398" i="4"/>
  <c r="B399" i="4"/>
  <c r="C399" i="4"/>
  <c r="E399" i="4" s="1"/>
  <c r="D399" i="4"/>
  <c r="B400" i="4"/>
  <c r="C400" i="4"/>
  <c r="D400" i="4"/>
  <c r="E400" i="4"/>
  <c r="B401" i="4"/>
  <c r="C401" i="4"/>
  <c r="D401" i="4"/>
  <c r="E401" i="4"/>
  <c r="B402" i="4"/>
  <c r="C402" i="4"/>
  <c r="E402" i="4" s="1"/>
  <c r="D402" i="4"/>
  <c r="B403" i="4"/>
  <c r="C403" i="4"/>
  <c r="E403" i="4" s="1"/>
  <c r="D403" i="4"/>
  <c r="B404" i="4"/>
  <c r="C404" i="4"/>
  <c r="D404" i="4"/>
  <c r="E404" i="4"/>
  <c r="B405" i="4"/>
  <c r="C405" i="4"/>
  <c r="D405" i="4"/>
  <c r="E405" i="4"/>
  <c r="B406" i="4"/>
  <c r="C406" i="4"/>
  <c r="E406" i="4" s="1"/>
  <c r="D406" i="4"/>
  <c r="B407" i="4"/>
  <c r="C407" i="4"/>
  <c r="E407" i="4" s="1"/>
  <c r="D407" i="4"/>
  <c r="B408" i="4"/>
  <c r="C408" i="4"/>
  <c r="D408" i="4"/>
  <c r="E408" i="4"/>
  <c r="B409" i="4"/>
  <c r="C409" i="4"/>
  <c r="D409" i="4"/>
  <c r="E409" i="4"/>
  <c r="B410" i="4"/>
  <c r="C410" i="4"/>
  <c r="E410" i="4" s="1"/>
  <c r="D410" i="4"/>
  <c r="B411" i="4"/>
  <c r="C411" i="4"/>
  <c r="E411" i="4" s="1"/>
  <c r="D411" i="4"/>
  <c r="B412" i="4"/>
  <c r="C412" i="4"/>
  <c r="D412" i="4"/>
  <c r="E412" i="4"/>
  <c r="B413" i="4"/>
  <c r="C413" i="4"/>
  <c r="D413" i="4"/>
  <c r="E413" i="4"/>
  <c r="B414" i="4"/>
  <c r="C414" i="4"/>
  <c r="E414" i="4" s="1"/>
  <c r="D414" i="4"/>
  <c r="B415" i="4"/>
  <c r="C415" i="4"/>
  <c r="E415" i="4" s="1"/>
  <c r="D415" i="4"/>
  <c r="B416" i="4"/>
  <c r="C416" i="4"/>
  <c r="D416" i="4"/>
  <c r="E416" i="4"/>
  <c r="B417" i="4"/>
  <c r="C417" i="4"/>
  <c r="D417" i="4"/>
  <c r="E417" i="4"/>
  <c r="B418" i="4"/>
  <c r="C418" i="4"/>
  <c r="E418" i="4" s="1"/>
  <c r="D418" i="4"/>
  <c r="B419" i="4"/>
  <c r="C419" i="4"/>
  <c r="E419" i="4" s="1"/>
  <c r="D419" i="4"/>
  <c r="B420" i="4"/>
  <c r="C420" i="4"/>
  <c r="D420" i="4"/>
  <c r="E420" i="4"/>
  <c r="B421" i="4"/>
  <c r="C421" i="4"/>
  <c r="D421" i="4"/>
  <c r="E421" i="4"/>
  <c r="B422" i="4"/>
  <c r="C422" i="4"/>
  <c r="E422" i="4" s="1"/>
  <c r="D422" i="4"/>
  <c r="B423" i="4"/>
  <c r="C423" i="4"/>
  <c r="E423" i="4" s="1"/>
  <c r="D423" i="4"/>
  <c r="B424" i="4"/>
  <c r="C424" i="4"/>
  <c r="D424" i="4"/>
  <c r="E424" i="4"/>
  <c r="B425" i="4"/>
  <c r="C425" i="4"/>
  <c r="D425" i="4"/>
  <c r="E425" i="4"/>
  <c r="B426" i="4"/>
  <c r="C426" i="4"/>
  <c r="E426" i="4" s="1"/>
  <c r="D426" i="4"/>
  <c r="B427" i="4"/>
  <c r="C427" i="4"/>
  <c r="E427" i="4" s="1"/>
  <c r="D427" i="4"/>
  <c r="B428" i="4"/>
  <c r="C428" i="4"/>
  <c r="D428" i="4"/>
  <c r="E428" i="4"/>
  <c r="B429" i="4"/>
  <c r="C429" i="4"/>
  <c r="D429" i="4"/>
  <c r="E429" i="4"/>
  <c r="B430" i="4"/>
  <c r="C430" i="4"/>
  <c r="E430" i="4" s="1"/>
  <c r="D430" i="4"/>
  <c r="B431" i="4"/>
  <c r="C431" i="4"/>
  <c r="E431" i="4" s="1"/>
  <c r="D431" i="4"/>
  <c r="B432" i="4"/>
  <c r="C432" i="4"/>
  <c r="D432" i="4"/>
  <c r="E432" i="4"/>
  <c r="B433" i="4"/>
  <c r="C433" i="4"/>
  <c r="D433" i="4"/>
  <c r="E433" i="4"/>
  <c r="B434" i="4"/>
  <c r="C434" i="4"/>
  <c r="E434" i="4" s="1"/>
  <c r="D434" i="4"/>
  <c r="B435" i="4"/>
  <c r="C435" i="4"/>
  <c r="E435" i="4" s="1"/>
  <c r="D435" i="4"/>
  <c r="B436" i="4"/>
  <c r="C436" i="4"/>
  <c r="D436" i="4"/>
  <c r="E436" i="4"/>
  <c r="B437" i="4"/>
  <c r="C437" i="4"/>
  <c r="D437" i="4"/>
  <c r="E437" i="4"/>
  <c r="B438" i="4"/>
  <c r="C438" i="4"/>
  <c r="E438" i="4" s="1"/>
  <c r="D438" i="4"/>
  <c r="B439" i="4"/>
  <c r="C439" i="4"/>
  <c r="E439" i="4" s="1"/>
  <c r="D439" i="4"/>
  <c r="B440" i="4"/>
  <c r="C440" i="4"/>
  <c r="D440" i="4"/>
  <c r="E440" i="4"/>
  <c r="B441" i="4"/>
  <c r="C441" i="4"/>
  <c r="D441" i="4"/>
  <c r="E441" i="4"/>
  <c r="B442" i="4"/>
  <c r="C442" i="4"/>
  <c r="E442" i="4" s="1"/>
  <c r="D442" i="4"/>
  <c r="B443" i="4"/>
  <c r="C443" i="4"/>
  <c r="E443" i="4" s="1"/>
  <c r="D443" i="4"/>
  <c r="B444" i="4"/>
  <c r="C444" i="4"/>
  <c r="D444" i="4"/>
  <c r="E444" i="4"/>
  <c r="B445" i="4"/>
  <c r="C445" i="4"/>
  <c r="D445" i="4"/>
  <c r="E445" i="4"/>
  <c r="B446" i="4"/>
  <c r="C446" i="4"/>
  <c r="E446" i="4" s="1"/>
  <c r="D446" i="4"/>
  <c r="B447" i="4"/>
  <c r="C447" i="4"/>
  <c r="E447" i="4" s="1"/>
  <c r="D447" i="4"/>
  <c r="B448" i="4"/>
  <c r="C448" i="4"/>
  <c r="D448" i="4"/>
  <c r="E448" i="4" s="1"/>
  <c r="B449" i="4"/>
  <c r="C449" i="4"/>
  <c r="D449" i="4"/>
  <c r="E449" i="4"/>
  <c r="B450" i="4"/>
  <c r="C450" i="4"/>
  <c r="E450" i="4" s="1"/>
  <c r="D450" i="4"/>
  <c r="B451" i="4"/>
  <c r="E451" i="4" s="1"/>
  <c r="C451" i="4"/>
  <c r="D451" i="4"/>
  <c r="B452" i="4"/>
  <c r="C452" i="4"/>
  <c r="E452" i="4" s="1"/>
  <c r="D452" i="4"/>
  <c r="B453" i="4"/>
  <c r="C453" i="4"/>
  <c r="E453" i="4" s="1"/>
  <c r="D453" i="4"/>
  <c r="B454" i="4"/>
  <c r="C454" i="4"/>
  <c r="D454" i="4"/>
  <c r="E454" i="4"/>
  <c r="B455" i="4"/>
  <c r="E455" i="4" s="1"/>
  <c r="C455" i="4"/>
  <c r="D455" i="4"/>
  <c r="B456" i="4"/>
  <c r="C456" i="4"/>
  <c r="D456" i="4"/>
  <c r="E456" i="4" s="1"/>
  <c r="B457" i="4"/>
  <c r="C457" i="4"/>
  <c r="D457" i="4"/>
  <c r="E457" i="4"/>
  <c r="B458" i="4"/>
  <c r="C458" i="4"/>
  <c r="E458" i="4" s="1"/>
  <c r="D458" i="4"/>
  <c r="B459" i="4"/>
  <c r="E459" i="4" s="1"/>
  <c r="C459" i="4"/>
  <c r="D459" i="4"/>
  <c r="B460" i="4"/>
  <c r="C460" i="4"/>
  <c r="D460" i="4"/>
  <c r="B461" i="4"/>
  <c r="C461" i="4"/>
  <c r="E461" i="4" s="1"/>
  <c r="D461" i="4"/>
  <c r="B462" i="4"/>
  <c r="C462" i="4"/>
  <c r="D462" i="4"/>
  <c r="E462" i="4"/>
  <c r="B463" i="4"/>
  <c r="E463" i="4" s="1"/>
  <c r="C463" i="4"/>
  <c r="D463" i="4"/>
  <c r="B464" i="4"/>
  <c r="C464" i="4"/>
  <c r="D464" i="4"/>
  <c r="E464" i="4" s="1"/>
  <c r="B465" i="4"/>
  <c r="C465" i="4"/>
  <c r="D465" i="4"/>
  <c r="E465" i="4"/>
  <c r="B466" i="4"/>
  <c r="C466" i="4"/>
  <c r="E466" i="4" s="1"/>
  <c r="D466" i="4"/>
  <c r="B467" i="4"/>
  <c r="E467" i="4" s="1"/>
  <c r="C467" i="4"/>
  <c r="D467" i="4"/>
  <c r="B468" i="4"/>
  <c r="C468" i="4"/>
  <c r="E468" i="4" s="1"/>
  <c r="D468" i="4"/>
  <c r="B469" i="4"/>
  <c r="C469" i="4"/>
  <c r="E469" i="4" s="1"/>
  <c r="D469" i="4"/>
  <c r="B470" i="4"/>
  <c r="C470" i="4"/>
  <c r="D470" i="4"/>
  <c r="E470" i="4"/>
  <c r="B471" i="4"/>
  <c r="E471" i="4" s="1"/>
  <c r="C471" i="4"/>
  <c r="D471" i="4"/>
  <c r="B472" i="4"/>
  <c r="C472" i="4"/>
  <c r="D472" i="4"/>
  <c r="E472" i="4" s="1"/>
  <c r="B473" i="4"/>
  <c r="C473" i="4"/>
  <c r="D473" i="4"/>
  <c r="E473" i="4"/>
  <c r="B474" i="4"/>
  <c r="C474" i="4"/>
  <c r="E474" i="4" s="1"/>
  <c r="D474" i="4"/>
  <c r="B475" i="4"/>
  <c r="E475" i="4" s="1"/>
  <c r="C475" i="4"/>
  <c r="D475" i="4"/>
  <c r="B476" i="4"/>
  <c r="C476" i="4"/>
  <c r="D476" i="4"/>
  <c r="B477" i="4"/>
  <c r="C477" i="4"/>
  <c r="E477" i="4" s="1"/>
  <c r="D477" i="4"/>
  <c r="B478" i="4"/>
  <c r="C478" i="4"/>
  <c r="E478" i="4" s="1"/>
  <c r="D478" i="4"/>
  <c r="B479" i="4"/>
  <c r="E479" i="4" s="1"/>
  <c r="C479" i="4"/>
  <c r="D479" i="4"/>
  <c r="B480" i="4"/>
  <c r="C480" i="4"/>
  <c r="D480" i="4"/>
  <c r="E480" i="4" s="1"/>
  <c r="B481" i="4"/>
  <c r="C481" i="4"/>
  <c r="E481" i="4" s="1"/>
  <c r="D481" i="4"/>
  <c r="B482" i="4"/>
  <c r="C482" i="4"/>
  <c r="D482" i="4"/>
  <c r="E482" i="4"/>
  <c r="B483" i="4"/>
  <c r="E483" i="4" s="1"/>
  <c r="C483" i="4"/>
  <c r="D483" i="4"/>
  <c r="B484" i="4"/>
  <c r="C484" i="4"/>
  <c r="D484" i="4"/>
  <c r="B485" i="4"/>
  <c r="C485" i="4"/>
  <c r="D485" i="4"/>
  <c r="E485" i="4"/>
  <c r="B486" i="4"/>
  <c r="C486" i="4"/>
  <c r="D486" i="4"/>
  <c r="E486" i="4"/>
  <c r="B487" i="4"/>
  <c r="E487" i="4" s="1"/>
  <c r="C487" i="4"/>
  <c r="D487" i="4"/>
  <c r="B488" i="4"/>
  <c r="C488" i="4"/>
  <c r="D488" i="4"/>
  <c r="E488" i="4" s="1"/>
  <c r="B489" i="4"/>
  <c r="C489" i="4"/>
  <c r="D489" i="4"/>
  <c r="E489" i="4"/>
  <c r="B490" i="4"/>
  <c r="C490" i="4"/>
  <c r="E490" i="4" s="1"/>
  <c r="D490" i="4"/>
  <c r="B491" i="4"/>
  <c r="E491" i="4" s="1"/>
  <c r="C491" i="4"/>
  <c r="D491" i="4"/>
  <c r="B492" i="4"/>
  <c r="C492" i="4"/>
  <c r="D492" i="4"/>
  <c r="B493" i="4"/>
  <c r="C493" i="4"/>
  <c r="E493" i="4" s="1"/>
  <c r="D493" i="4"/>
  <c r="B494" i="4"/>
  <c r="C494" i="4"/>
  <c r="E494" i="4" s="1"/>
  <c r="D494" i="4"/>
  <c r="B495" i="4"/>
  <c r="E495" i="4" s="1"/>
  <c r="C495" i="4"/>
  <c r="D495" i="4"/>
  <c r="B496" i="4"/>
  <c r="C496" i="4"/>
  <c r="D496" i="4"/>
  <c r="E496" i="4" s="1"/>
  <c r="B497" i="4"/>
  <c r="C497" i="4"/>
  <c r="E497" i="4" s="1"/>
  <c r="D497" i="4"/>
  <c r="B498" i="4"/>
  <c r="C498" i="4"/>
  <c r="D498" i="4"/>
  <c r="E498" i="4"/>
  <c r="B499" i="4"/>
  <c r="E499" i="4" s="1"/>
  <c r="C499" i="4"/>
  <c r="D499" i="4"/>
  <c r="B500" i="4"/>
  <c r="C500" i="4"/>
  <c r="D500" i="4"/>
  <c r="B501" i="4"/>
  <c r="C501" i="4"/>
  <c r="D501" i="4"/>
  <c r="E501" i="4"/>
  <c r="B502" i="4"/>
  <c r="C502" i="4"/>
  <c r="D502" i="4"/>
  <c r="E502" i="4"/>
  <c r="B503" i="4"/>
  <c r="E503" i="4" s="1"/>
  <c r="C503" i="4"/>
  <c r="D503" i="4"/>
  <c r="B504" i="4"/>
  <c r="C504" i="4"/>
  <c r="D504" i="4"/>
  <c r="E504" i="4" s="1"/>
  <c r="B505" i="4"/>
  <c r="C505" i="4"/>
  <c r="D505" i="4"/>
  <c r="E505" i="4"/>
  <c r="B506" i="4"/>
  <c r="C506" i="4"/>
  <c r="E506" i="4" s="1"/>
  <c r="D506" i="4"/>
  <c r="B43" i="4"/>
  <c r="C43" i="4"/>
  <c r="E43" i="4" s="1"/>
  <c r="F43" i="4" s="1"/>
  <c r="F44" i="4" s="1"/>
  <c r="D43" i="4"/>
  <c r="B44" i="4"/>
  <c r="C44" i="4"/>
  <c r="D44" i="4"/>
  <c r="E44" i="4"/>
  <c r="B45" i="4"/>
  <c r="C45" i="4"/>
  <c r="E45" i="4" s="1"/>
  <c r="D45" i="4"/>
  <c r="B46" i="4"/>
  <c r="C46" i="4"/>
  <c r="D46" i="4"/>
  <c r="E46" i="4"/>
  <c r="B47" i="4"/>
  <c r="C47" i="4"/>
  <c r="E47" i="4" s="1"/>
  <c r="D47" i="4"/>
  <c r="B48" i="4"/>
  <c r="C48" i="4"/>
  <c r="D48" i="4"/>
  <c r="E48" i="4"/>
  <c r="B49" i="4"/>
  <c r="C49" i="4"/>
  <c r="E49" i="4" s="1"/>
  <c r="D49" i="4"/>
  <c r="B50" i="4"/>
  <c r="C50" i="4"/>
  <c r="D50" i="4"/>
  <c r="E50" i="4"/>
  <c r="B51" i="4"/>
  <c r="C51" i="4"/>
  <c r="E51" i="4" s="1"/>
  <c r="D51" i="4"/>
  <c r="B52" i="4"/>
  <c r="C52" i="4"/>
  <c r="D52" i="4"/>
  <c r="E52" i="4"/>
  <c r="B53" i="4"/>
  <c r="C53" i="4"/>
  <c r="E53" i="4" s="1"/>
  <c r="D53" i="4"/>
  <c r="B54" i="4"/>
  <c r="C54" i="4"/>
  <c r="D54" i="4"/>
  <c r="E54" i="4"/>
  <c r="B55" i="4"/>
  <c r="C55" i="4"/>
  <c r="E55" i="4" s="1"/>
  <c r="D55" i="4"/>
  <c r="B56" i="4"/>
  <c r="C56" i="4"/>
  <c r="E56" i="4" s="1"/>
  <c r="D56" i="4"/>
  <c r="B57" i="4"/>
  <c r="C57" i="4"/>
  <c r="D57" i="4"/>
  <c r="E57" i="4"/>
  <c r="B58" i="4"/>
  <c r="C58" i="4"/>
  <c r="D58" i="4"/>
  <c r="E58" i="4"/>
  <c r="B59" i="4"/>
  <c r="C59" i="4"/>
  <c r="E59" i="4" s="1"/>
  <c r="D59" i="4"/>
  <c r="B60" i="4"/>
  <c r="C60" i="4"/>
  <c r="E60" i="4" s="1"/>
  <c r="D60" i="4"/>
  <c r="B61" i="4"/>
  <c r="C61" i="4"/>
  <c r="D61" i="4"/>
  <c r="E61" i="4"/>
  <c r="B62" i="4"/>
  <c r="C62" i="4"/>
  <c r="D62" i="4"/>
  <c r="E62" i="4"/>
  <c r="B63" i="4"/>
  <c r="C63" i="4"/>
  <c r="E63" i="4" s="1"/>
  <c r="D63" i="4"/>
  <c r="B64" i="4"/>
  <c r="C64" i="4"/>
  <c r="E64" i="4" s="1"/>
  <c r="D64" i="4"/>
  <c r="B65" i="4"/>
  <c r="C65" i="4"/>
  <c r="D65" i="4"/>
  <c r="E65" i="4"/>
  <c r="B66" i="4"/>
  <c r="C66" i="4"/>
  <c r="D66" i="4"/>
  <c r="E66" i="4"/>
  <c r="B67" i="4"/>
  <c r="C67" i="4"/>
  <c r="E67" i="4" s="1"/>
  <c r="D67" i="4"/>
  <c r="B68" i="4"/>
  <c r="C68" i="4"/>
  <c r="E68" i="4" s="1"/>
  <c r="D68" i="4"/>
  <c r="B69" i="4"/>
  <c r="C69" i="4"/>
  <c r="D69" i="4"/>
  <c r="E69" i="4"/>
  <c r="B70" i="4"/>
  <c r="C70" i="4"/>
  <c r="D70" i="4"/>
  <c r="E70" i="4"/>
  <c r="B71" i="4"/>
  <c r="C71" i="4"/>
  <c r="E71" i="4" s="1"/>
  <c r="D71" i="4"/>
  <c r="B72" i="4"/>
  <c r="C72" i="4"/>
  <c r="E72" i="4" s="1"/>
  <c r="D72" i="4"/>
  <c r="B73" i="4"/>
  <c r="C73" i="4"/>
  <c r="D73" i="4"/>
  <c r="E73" i="4"/>
  <c r="B74" i="4"/>
  <c r="C74" i="4"/>
  <c r="D74" i="4"/>
  <c r="E74" i="4"/>
  <c r="B75" i="4"/>
  <c r="C75" i="4"/>
  <c r="E75" i="4" s="1"/>
  <c r="D75" i="4"/>
  <c r="B76" i="4"/>
  <c r="C76" i="4"/>
  <c r="E76" i="4" s="1"/>
  <c r="D76" i="4"/>
  <c r="B77" i="4"/>
  <c r="C77" i="4"/>
  <c r="D77" i="4"/>
  <c r="E77" i="4"/>
  <c r="B78" i="4"/>
  <c r="C78" i="4"/>
  <c r="D78" i="4"/>
  <c r="E78" i="4"/>
  <c r="B79" i="4"/>
  <c r="C79" i="4"/>
  <c r="E79" i="4" s="1"/>
  <c r="D79" i="4"/>
  <c r="B80" i="4"/>
  <c r="C80" i="4"/>
  <c r="E80" i="4" s="1"/>
  <c r="D80" i="4"/>
  <c r="B81" i="4"/>
  <c r="C81" i="4"/>
  <c r="D81" i="4"/>
  <c r="E81" i="4"/>
  <c r="B82" i="4"/>
  <c r="C82" i="4"/>
  <c r="D82" i="4"/>
  <c r="E82" i="4"/>
  <c r="B83" i="4"/>
  <c r="C83" i="4"/>
  <c r="E83" i="4" s="1"/>
  <c r="D83" i="4"/>
  <c r="B84" i="4"/>
  <c r="C84" i="4"/>
  <c r="E84" i="4" s="1"/>
  <c r="D84" i="4"/>
  <c r="B85" i="4"/>
  <c r="C85" i="4"/>
  <c r="D85" i="4"/>
  <c r="E85" i="4"/>
  <c r="B86" i="4"/>
  <c r="C86" i="4"/>
  <c r="D86" i="4"/>
  <c r="E86" i="4"/>
  <c r="B87" i="4"/>
  <c r="C87" i="4"/>
  <c r="E87" i="4" s="1"/>
  <c r="D87" i="4"/>
  <c r="B88" i="4"/>
  <c r="C88" i="4"/>
  <c r="E88" i="4" s="1"/>
  <c r="D88" i="4"/>
  <c r="B89" i="4"/>
  <c r="C89" i="4"/>
  <c r="D89" i="4"/>
  <c r="E89" i="4"/>
  <c r="B90" i="4"/>
  <c r="C90" i="4"/>
  <c r="D90" i="4"/>
  <c r="E90" i="4"/>
  <c r="B91" i="4"/>
  <c r="C91" i="4"/>
  <c r="E91" i="4" s="1"/>
  <c r="D91" i="4"/>
  <c r="B92" i="4"/>
  <c r="C92" i="4"/>
  <c r="E92" i="4" s="1"/>
  <c r="D92" i="4"/>
  <c r="B93" i="4"/>
  <c r="C93" i="4"/>
  <c r="D93" i="4"/>
  <c r="E93" i="4"/>
  <c r="B94" i="4"/>
  <c r="C94" i="4"/>
  <c r="D94" i="4"/>
  <c r="E94" i="4"/>
  <c r="B95" i="4"/>
  <c r="C95" i="4"/>
  <c r="E95" i="4" s="1"/>
  <c r="D95" i="4"/>
  <c r="B96" i="4"/>
  <c r="C96" i="4"/>
  <c r="E96" i="4" s="1"/>
  <c r="D96" i="4"/>
  <c r="B97" i="4"/>
  <c r="C97" i="4"/>
  <c r="D97" i="4"/>
  <c r="E97" i="4"/>
  <c r="B98" i="4"/>
  <c r="C98" i="4"/>
  <c r="D98" i="4"/>
  <c r="E98" i="4"/>
  <c r="B99" i="4"/>
  <c r="C99" i="4"/>
  <c r="E99" i="4" s="1"/>
  <c r="D99" i="4"/>
  <c r="B100" i="4"/>
  <c r="C100" i="4"/>
  <c r="E100" i="4" s="1"/>
  <c r="D100" i="4"/>
  <c r="B101" i="4"/>
  <c r="C101" i="4"/>
  <c r="D101" i="4"/>
  <c r="E101" i="4"/>
  <c r="B102" i="4"/>
  <c r="C102" i="4"/>
  <c r="D102" i="4"/>
  <c r="E102" i="4"/>
  <c r="B103" i="4"/>
  <c r="C103" i="4"/>
  <c r="E103" i="4" s="1"/>
  <c r="D103" i="4"/>
  <c r="B104" i="4"/>
  <c r="C104" i="4"/>
  <c r="E104" i="4" s="1"/>
  <c r="D104" i="4"/>
  <c r="B105" i="4"/>
  <c r="C105" i="4"/>
  <c r="D105" i="4"/>
  <c r="E105" i="4"/>
  <c r="B106" i="4"/>
  <c r="C106" i="4"/>
  <c r="D106" i="4"/>
  <c r="E106" i="4"/>
  <c r="B107" i="4"/>
  <c r="C107" i="4"/>
  <c r="E107" i="4" s="1"/>
  <c r="D107" i="4"/>
  <c r="B108" i="4"/>
  <c r="C108" i="4"/>
  <c r="E108" i="4" s="1"/>
  <c r="D108" i="4"/>
  <c r="B109" i="4"/>
  <c r="C109" i="4"/>
  <c r="D109" i="4"/>
  <c r="E109" i="4"/>
  <c r="B110" i="4"/>
  <c r="C110" i="4"/>
  <c r="D110" i="4"/>
  <c r="E110" i="4"/>
  <c r="B111" i="4"/>
  <c r="C111" i="4"/>
  <c r="E111" i="4" s="1"/>
  <c r="D111" i="4"/>
  <c r="B112" i="4"/>
  <c r="C112" i="4"/>
  <c r="E112" i="4" s="1"/>
  <c r="D112" i="4"/>
  <c r="B113" i="4"/>
  <c r="C113" i="4"/>
  <c r="D113" i="4"/>
  <c r="E113" i="4"/>
  <c r="B114" i="4"/>
  <c r="C114" i="4"/>
  <c r="D114" i="4"/>
  <c r="E114" i="4"/>
  <c r="B115" i="4"/>
  <c r="C115" i="4"/>
  <c r="E115" i="4" s="1"/>
  <c r="D115" i="4"/>
  <c r="B116" i="4"/>
  <c r="C116" i="4"/>
  <c r="E116" i="4" s="1"/>
  <c r="D116" i="4"/>
  <c r="B117" i="4"/>
  <c r="C117" i="4"/>
  <c r="D117" i="4"/>
  <c r="E117" i="4"/>
  <c r="B118" i="4"/>
  <c r="C118" i="4"/>
  <c r="D118" i="4"/>
  <c r="E118" i="4"/>
  <c r="B119" i="4"/>
  <c r="C119" i="4"/>
  <c r="E119" i="4" s="1"/>
  <c r="D119" i="4"/>
  <c r="B120" i="4"/>
  <c r="C120" i="4"/>
  <c r="E120" i="4" s="1"/>
  <c r="D120" i="4"/>
  <c r="B121" i="4"/>
  <c r="C121" i="4"/>
  <c r="D121" i="4"/>
  <c r="E121" i="4"/>
  <c r="B122" i="4"/>
  <c r="C122" i="4"/>
  <c r="D122" i="4"/>
  <c r="E122" i="4"/>
  <c r="B123" i="4"/>
  <c r="C123" i="4"/>
  <c r="E123" i="4" s="1"/>
  <c r="D123" i="4"/>
  <c r="B124" i="4"/>
  <c r="C124" i="4"/>
  <c r="E124" i="4" s="1"/>
  <c r="D124" i="4"/>
  <c r="B125" i="4"/>
  <c r="C125" i="4"/>
  <c r="D125" i="4"/>
  <c r="E125" i="4"/>
  <c r="B126" i="4"/>
  <c r="C126" i="4"/>
  <c r="D126" i="4"/>
  <c r="E126" i="4"/>
  <c r="B127" i="4"/>
  <c r="C127" i="4"/>
  <c r="E127" i="4" s="1"/>
  <c r="D127" i="4"/>
  <c r="B128" i="4"/>
  <c r="C128" i="4"/>
  <c r="E128" i="4" s="1"/>
  <c r="D128" i="4"/>
  <c r="B129" i="4"/>
  <c r="C129" i="4"/>
  <c r="D129" i="4"/>
  <c r="E129" i="4"/>
  <c r="B130" i="4"/>
  <c r="C130" i="4"/>
  <c r="D130" i="4"/>
  <c r="E130" i="4"/>
  <c r="B131" i="4"/>
  <c r="C131" i="4"/>
  <c r="E131" i="4" s="1"/>
  <c r="D131" i="4"/>
  <c r="B132" i="4"/>
  <c r="C132" i="4"/>
  <c r="E132" i="4" s="1"/>
  <c r="D132" i="4"/>
  <c r="B133" i="4"/>
  <c r="C133" i="4"/>
  <c r="D133" i="4"/>
  <c r="E133" i="4"/>
  <c r="B134" i="4"/>
  <c r="C134" i="4"/>
  <c r="D134" i="4"/>
  <c r="E134" i="4"/>
  <c r="B135" i="4"/>
  <c r="C135" i="4"/>
  <c r="E135" i="4" s="1"/>
  <c r="D135" i="4"/>
  <c r="B136" i="4"/>
  <c r="C136" i="4"/>
  <c r="E136" i="4" s="1"/>
  <c r="D136" i="4"/>
  <c r="B137" i="4"/>
  <c r="C137" i="4"/>
  <c r="D137" i="4"/>
  <c r="E137" i="4"/>
  <c r="B138" i="4"/>
  <c r="C138" i="4"/>
  <c r="D138" i="4"/>
  <c r="E138" i="4"/>
  <c r="B139" i="4"/>
  <c r="C139" i="4"/>
  <c r="E139" i="4" s="1"/>
  <c r="D139" i="4"/>
  <c r="B140" i="4"/>
  <c r="C140" i="4"/>
  <c r="E140" i="4" s="1"/>
  <c r="D140" i="4"/>
  <c r="B141" i="4"/>
  <c r="C141" i="4"/>
  <c r="D141" i="4"/>
  <c r="E141" i="4"/>
  <c r="B142" i="4"/>
  <c r="C142" i="4"/>
  <c r="D142" i="4"/>
  <c r="E142" i="4"/>
  <c r="B143" i="4"/>
  <c r="C143" i="4"/>
  <c r="E143" i="4" s="1"/>
  <c r="D143" i="4"/>
  <c r="B144" i="4"/>
  <c r="C144" i="4"/>
  <c r="E144" i="4" s="1"/>
  <c r="D144" i="4"/>
  <c r="B145" i="4"/>
  <c r="C145" i="4"/>
  <c r="D145" i="4"/>
  <c r="E145" i="4"/>
  <c r="B146" i="4"/>
  <c r="C146" i="4"/>
  <c r="D146" i="4"/>
  <c r="E146" i="4"/>
  <c r="B147" i="4"/>
  <c r="C147" i="4"/>
  <c r="E147" i="4" s="1"/>
  <c r="D147" i="4"/>
  <c r="B148" i="4"/>
  <c r="C148" i="4"/>
  <c r="E148" i="4" s="1"/>
  <c r="D148" i="4"/>
  <c r="B149" i="4"/>
  <c r="C149" i="4"/>
  <c r="D149" i="4"/>
  <c r="E149" i="4"/>
  <c r="B150" i="4"/>
  <c r="C150" i="4"/>
  <c r="D150" i="4"/>
  <c r="E150" i="4"/>
  <c r="B151" i="4"/>
  <c r="C151" i="4"/>
  <c r="E151" i="4" s="1"/>
  <c r="D151" i="4"/>
  <c r="B152" i="4"/>
  <c r="C152" i="4"/>
  <c r="E152" i="4" s="1"/>
  <c r="D152" i="4"/>
  <c r="B153" i="4"/>
  <c r="C153" i="4"/>
  <c r="D153" i="4"/>
  <c r="E153" i="4"/>
  <c r="B154" i="4"/>
  <c r="C154" i="4"/>
  <c r="D154" i="4"/>
  <c r="E154" i="4"/>
  <c r="B155" i="4"/>
  <c r="C155" i="4"/>
  <c r="E155" i="4" s="1"/>
  <c r="D155" i="4"/>
  <c r="B156" i="4"/>
  <c r="C156" i="4"/>
  <c r="E156" i="4" s="1"/>
  <c r="D156" i="4"/>
  <c r="B157" i="4"/>
  <c r="C157" i="4"/>
  <c r="D157" i="4"/>
  <c r="E157" i="4"/>
  <c r="B158" i="4"/>
  <c r="C158" i="4"/>
  <c r="D158" i="4"/>
  <c r="E158" i="4"/>
  <c r="B159" i="4"/>
  <c r="C159" i="4"/>
  <c r="E159" i="4" s="1"/>
  <c r="D159" i="4"/>
  <c r="B160" i="4"/>
  <c r="C160" i="4"/>
  <c r="E160" i="4" s="1"/>
  <c r="D160" i="4"/>
  <c r="B161" i="4"/>
  <c r="C161" i="4"/>
  <c r="D161" i="4"/>
  <c r="E161" i="4"/>
  <c r="B162" i="4"/>
  <c r="C162" i="4"/>
  <c r="D162" i="4"/>
  <c r="E162" i="4"/>
  <c r="B163" i="4"/>
  <c r="C163" i="4"/>
  <c r="E163" i="4" s="1"/>
  <c r="D163" i="4"/>
  <c r="B164" i="4"/>
  <c r="C164" i="4"/>
  <c r="E164" i="4" s="1"/>
  <c r="D164" i="4"/>
  <c r="B165" i="4"/>
  <c r="C165" i="4"/>
  <c r="D165" i="4"/>
  <c r="E165" i="4"/>
  <c r="B166" i="4"/>
  <c r="C166" i="4"/>
  <c r="D166" i="4"/>
  <c r="E166" i="4"/>
  <c r="B167" i="4"/>
  <c r="C167" i="4"/>
  <c r="E167" i="4" s="1"/>
  <c r="D167" i="4"/>
  <c r="B168" i="4"/>
  <c r="C168" i="4"/>
  <c r="E168" i="4" s="1"/>
  <c r="D168" i="4"/>
  <c r="B169" i="4"/>
  <c r="C169" i="4"/>
  <c r="D169" i="4"/>
  <c r="E169" i="4"/>
  <c r="B170" i="4"/>
  <c r="C170" i="4"/>
  <c r="D170" i="4"/>
  <c r="E170" i="4"/>
  <c r="B171" i="4"/>
  <c r="C171" i="4"/>
  <c r="E171" i="4" s="1"/>
  <c r="D171" i="4"/>
  <c r="B172" i="4"/>
  <c r="C172" i="4"/>
  <c r="E172" i="4" s="1"/>
  <c r="D172" i="4"/>
  <c r="B173" i="4"/>
  <c r="C173" i="4"/>
  <c r="D173" i="4"/>
  <c r="E173" i="4"/>
  <c r="B174" i="4"/>
  <c r="C174" i="4"/>
  <c r="D174" i="4"/>
  <c r="E174" i="4"/>
  <c r="B175" i="4"/>
  <c r="C175" i="4"/>
  <c r="E175" i="4" s="1"/>
  <c r="D175" i="4"/>
  <c r="B176" i="4"/>
  <c r="C176" i="4"/>
  <c r="E176" i="4" s="1"/>
  <c r="D176" i="4"/>
  <c r="B177" i="4"/>
  <c r="C177" i="4"/>
  <c r="D177" i="4"/>
  <c r="E177" i="4"/>
  <c r="B178" i="4"/>
  <c r="C178" i="4"/>
  <c r="D178" i="4"/>
  <c r="E178" i="4"/>
  <c r="B179" i="4"/>
  <c r="C179" i="4"/>
  <c r="E179" i="4" s="1"/>
  <c r="D179" i="4"/>
  <c r="B180" i="4"/>
  <c r="C180" i="4"/>
  <c r="E180" i="4" s="1"/>
  <c r="D180" i="4"/>
  <c r="B181" i="4"/>
  <c r="C181" i="4"/>
  <c r="D181" i="4"/>
  <c r="E181" i="4"/>
  <c r="B182" i="4"/>
  <c r="C182" i="4"/>
  <c r="D182" i="4"/>
  <c r="E182" i="4"/>
  <c r="B183" i="4"/>
  <c r="C183" i="4"/>
  <c r="E183" i="4" s="1"/>
  <c r="D183" i="4"/>
  <c r="B184" i="4"/>
  <c r="C184" i="4"/>
  <c r="E184" i="4" s="1"/>
  <c r="D184" i="4"/>
  <c r="B185" i="4"/>
  <c r="C185" i="4"/>
  <c r="D185" i="4"/>
  <c r="E185" i="4"/>
  <c r="B186" i="4"/>
  <c r="C186" i="4"/>
  <c r="D186" i="4"/>
  <c r="E186" i="4"/>
  <c r="B187" i="4"/>
  <c r="C187" i="4"/>
  <c r="E187" i="4" s="1"/>
  <c r="D18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2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F2" i="4"/>
  <c r="F3" i="4" s="1"/>
  <c r="B3" i="4"/>
  <c r="C3" i="4"/>
  <c r="D3" i="4"/>
  <c r="B4" i="4"/>
  <c r="C4" i="4"/>
  <c r="D4" i="4"/>
  <c r="B5" i="4"/>
  <c r="C5" i="4"/>
  <c r="D5" i="4"/>
  <c r="D2" i="4"/>
  <c r="C2" i="4"/>
  <c r="B2" i="4"/>
  <c r="B17" i="3"/>
  <c r="C17" i="3"/>
  <c r="B18" i="3"/>
  <c r="C18" i="3"/>
  <c r="B19" i="3"/>
  <c r="C19" i="3"/>
  <c r="T19" i="3" s="1"/>
  <c r="B20" i="3"/>
  <c r="C20" i="3"/>
  <c r="T20" i="3" s="1"/>
  <c r="B21" i="3"/>
  <c r="C21" i="3"/>
  <c r="B22" i="3"/>
  <c r="C22" i="3"/>
  <c r="B23" i="3"/>
  <c r="C23" i="3"/>
  <c r="T23" i="3" s="1"/>
  <c r="B24" i="3"/>
  <c r="C24" i="3"/>
  <c r="T24" i="3" s="1"/>
  <c r="B25" i="3"/>
  <c r="C25" i="3"/>
  <c r="B26" i="3"/>
  <c r="C26" i="3"/>
  <c r="B27" i="3"/>
  <c r="C27" i="3"/>
  <c r="T27" i="3" s="1"/>
  <c r="B28" i="3"/>
  <c r="C28" i="3"/>
  <c r="T28" i="3" s="1"/>
  <c r="B29" i="3"/>
  <c r="C29" i="3"/>
  <c r="B30" i="3"/>
  <c r="C30" i="3"/>
  <c r="B31" i="3"/>
  <c r="C31" i="3"/>
  <c r="T31" i="3" s="1"/>
  <c r="B32" i="3"/>
  <c r="C32" i="3"/>
  <c r="T32" i="3" s="1"/>
  <c r="B33" i="3"/>
  <c r="C33" i="3"/>
  <c r="B34" i="3"/>
  <c r="C34" i="3"/>
  <c r="B35" i="3"/>
  <c r="C35" i="3"/>
  <c r="T35" i="3" s="1"/>
  <c r="B36" i="3"/>
  <c r="C36" i="3"/>
  <c r="T36" i="3" s="1"/>
  <c r="B37" i="3"/>
  <c r="C37" i="3"/>
  <c r="B38" i="3"/>
  <c r="C38" i="3"/>
  <c r="B39" i="3"/>
  <c r="C39" i="3"/>
  <c r="T39" i="3" s="1"/>
  <c r="B40" i="3"/>
  <c r="C40" i="3"/>
  <c r="T40" i="3" s="1"/>
  <c r="B41" i="3"/>
  <c r="C41" i="3"/>
  <c r="B42" i="3"/>
  <c r="C42" i="3"/>
  <c r="B43" i="3"/>
  <c r="C43" i="3"/>
  <c r="T43" i="3" s="1"/>
  <c r="B44" i="3"/>
  <c r="C44" i="3"/>
  <c r="T44" i="3" s="1"/>
  <c r="B45" i="3"/>
  <c r="C45" i="3"/>
  <c r="B46" i="3"/>
  <c r="C46" i="3"/>
  <c r="B47" i="3"/>
  <c r="C47" i="3"/>
  <c r="T47" i="3" s="1"/>
  <c r="B48" i="3"/>
  <c r="C48" i="3"/>
  <c r="T48" i="3" s="1"/>
  <c r="B49" i="3"/>
  <c r="C49" i="3"/>
  <c r="B50" i="3"/>
  <c r="C50" i="3"/>
  <c r="B51" i="3"/>
  <c r="C51" i="3"/>
  <c r="T51" i="3" s="1"/>
  <c r="B52" i="3"/>
  <c r="C52" i="3"/>
  <c r="T52" i="3" s="1"/>
  <c r="B53" i="3"/>
  <c r="C53" i="3"/>
  <c r="B54" i="3"/>
  <c r="C54" i="3"/>
  <c r="B55" i="3"/>
  <c r="C55" i="3"/>
  <c r="T55" i="3" s="1"/>
  <c r="B56" i="3"/>
  <c r="C56" i="3"/>
  <c r="T56" i="3" s="1"/>
  <c r="B57" i="3"/>
  <c r="C57" i="3"/>
  <c r="B58" i="3"/>
  <c r="C58" i="3"/>
  <c r="B59" i="3"/>
  <c r="C59" i="3"/>
  <c r="T59" i="3" s="1"/>
  <c r="B60" i="3"/>
  <c r="C60" i="3"/>
  <c r="T60" i="3" s="1"/>
  <c r="B61" i="3"/>
  <c r="C61" i="3"/>
  <c r="B62" i="3"/>
  <c r="C62" i="3"/>
  <c r="B63" i="3"/>
  <c r="C63" i="3"/>
  <c r="T63" i="3" s="1"/>
  <c r="B64" i="3"/>
  <c r="C64" i="3"/>
  <c r="T64" i="3" s="1"/>
  <c r="R17" i="3"/>
  <c r="R18" i="3" s="1"/>
  <c r="S17" i="3"/>
  <c r="T17" i="3"/>
  <c r="T18" i="3"/>
  <c r="T21" i="3"/>
  <c r="T22" i="3"/>
  <c r="T25" i="3"/>
  <c r="T26" i="3"/>
  <c r="T29" i="3"/>
  <c r="T30" i="3"/>
  <c r="T33" i="3"/>
  <c r="T34" i="3"/>
  <c r="T37" i="3"/>
  <c r="T38" i="3"/>
  <c r="T41" i="3"/>
  <c r="T42" i="3"/>
  <c r="T45" i="3"/>
  <c r="T46" i="3"/>
  <c r="T49" i="3"/>
  <c r="T50" i="3"/>
  <c r="T53" i="3"/>
  <c r="T54" i="3"/>
  <c r="T57" i="3"/>
  <c r="T58" i="3"/>
  <c r="T61" i="3"/>
  <c r="T62" i="3"/>
  <c r="S5" i="3"/>
  <c r="T11" i="3"/>
  <c r="R9" i="3"/>
  <c r="T8" i="3"/>
  <c r="S9" i="3" s="1"/>
  <c r="S8" i="3"/>
  <c r="R8" i="3"/>
  <c r="T7" i="3"/>
  <c r="S7" i="3"/>
  <c r="R7" i="3"/>
  <c r="S6" i="3"/>
  <c r="R6" i="3"/>
  <c r="T6" i="3"/>
  <c r="T5" i="3"/>
  <c r="R5" i="3"/>
  <c r="T4" i="3"/>
  <c r="O5" i="3"/>
  <c r="O4" i="3"/>
  <c r="O3" i="3"/>
  <c r="N4" i="3"/>
  <c r="N3" i="3"/>
  <c r="L4" i="3"/>
  <c r="P3" i="3"/>
  <c r="M5" i="3"/>
  <c r="M6" i="3" s="1"/>
  <c r="M7" i="3" s="1"/>
  <c r="M4" i="3"/>
  <c r="F6" i="3"/>
  <c r="F7" i="3"/>
  <c r="F5" i="3"/>
  <c r="F4" i="3"/>
  <c r="E5" i="3"/>
  <c r="E6" i="3"/>
  <c r="E7" i="3"/>
  <c r="E10" i="3"/>
  <c r="E11" i="3"/>
  <c r="E4" i="3"/>
  <c r="I6" i="3"/>
  <c r="I7" i="3"/>
  <c r="I5" i="3"/>
  <c r="J5" i="3" s="1"/>
  <c r="H5" i="3"/>
  <c r="H6" i="3"/>
  <c r="H7" i="3"/>
  <c r="H4" i="3"/>
  <c r="J2" i="3"/>
  <c r="J4" i="3"/>
  <c r="I4" i="3"/>
  <c r="B5" i="3"/>
  <c r="C5" i="3" s="1"/>
  <c r="B6" i="3"/>
  <c r="B7" i="3"/>
  <c r="B8" i="3"/>
  <c r="C8" i="3" s="1"/>
  <c r="B9" i="3"/>
  <c r="C9" i="3" s="1"/>
  <c r="T9" i="3" s="1"/>
  <c r="B10" i="3"/>
  <c r="B11" i="3"/>
  <c r="B12" i="3"/>
  <c r="C12" i="3" s="1"/>
  <c r="T12" i="3" s="1"/>
  <c r="B13" i="3"/>
  <c r="C13" i="3" s="1"/>
  <c r="T13" i="3" s="1"/>
  <c r="B14" i="3"/>
  <c r="B15" i="3"/>
  <c r="C15" i="3" s="1"/>
  <c r="B16" i="3"/>
  <c r="C16" i="3" s="1"/>
  <c r="E16" i="3" s="1"/>
  <c r="B4" i="3"/>
  <c r="C4" i="3" s="1"/>
  <c r="C7" i="3"/>
  <c r="C10" i="3"/>
  <c r="T10" i="3" s="1"/>
  <c r="C11" i="3"/>
  <c r="C14" i="3"/>
  <c r="T14" i="3" s="1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4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" i="2"/>
  <c r="B9" i="2"/>
  <c r="C9" i="2" s="1"/>
  <c r="E9" i="2" s="1"/>
  <c r="F9" i="2" s="1"/>
  <c r="D9" i="2"/>
  <c r="B10" i="2"/>
  <c r="C10" i="2"/>
  <c r="E10" i="2" s="1"/>
  <c r="D10" i="2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B11" i="2"/>
  <c r="C11" i="2" s="1"/>
  <c r="B12" i="2"/>
  <c r="C12" i="2"/>
  <c r="B13" i="2"/>
  <c r="C13" i="2" s="1"/>
  <c r="E13" i="2" s="1"/>
  <c r="B14" i="2"/>
  <c r="C14" i="2"/>
  <c r="B15" i="2"/>
  <c r="C15" i="2" s="1"/>
  <c r="B16" i="2"/>
  <c r="C16" i="2"/>
  <c r="B17" i="2"/>
  <c r="C17" i="2" s="1"/>
  <c r="B18" i="2"/>
  <c r="C18" i="2"/>
  <c r="E18" i="2" s="1"/>
  <c r="B19" i="2"/>
  <c r="C19" i="2" s="1"/>
  <c r="B20" i="2"/>
  <c r="C20" i="2"/>
  <c r="B21" i="2"/>
  <c r="C21" i="2" s="1"/>
  <c r="E21" i="2" s="1"/>
  <c r="B22" i="2"/>
  <c r="C22" i="2"/>
  <c r="B23" i="2"/>
  <c r="C23" i="2" s="1"/>
  <c r="B24" i="2"/>
  <c r="C24" i="2"/>
  <c r="B25" i="2"/>
  <c r="C25" i="2" s="1"/>
  <c r="B26" i="2"/>
  <c r="C26" i="2"/>
  <c r="E26" i="2" s="1"/>
  <c r="B27" i="2"/>
  <c r="C27" i="2" s="1"/>
  <c r="B28" i="2"/>
  <c r="C28" i="2"/>
  <c r="B29" i="2"/>
  <c r="C29" i="2" s="1"/>
  <c r="E29" i="2" s="1"/>
  <c r="B30" i="2"/>
  <c r="C30" i="2"/>
  <c r="B31" i="2"/>
  <c r="C31" i="2" s="1"/>
  <c r="B32" i="2"/>
  <c r="C32" i="2"/>
  <c r="B33" i="2"/>
  <c r="C33" i="2" s="1"/>
  <c r="B34" i="2"/>
  <c r="C34" i="2"/>
  <c r="E34" i="2" s="1"/>
  <c r="B35" i="2"/>
  <c r="C35" i="2" s="1"/>
  <c r="B36" i="2"/>
  <c r="C36" i="2"/>
  <c r="B37" i="2"/>
  <c r="C37" i="2" s="1"/>
  <c r="E37" i="2" s="1"/>
  <c r="B38" i="2"/>
  <c r="C38" i="2"/>
  <c r="B8" i="2"/>
  <c r="C8" i="2" s="1"/>
  <c r="C7" i="2"/>
  <c r="B7" i="2"/>
  <c r="B6" i="2"/>
  <c r="C6" i="2" s="1"/>
  <c r="C5" i="2"/>
  <c r="B5" i="2"/>
  <c r="B4" i="2"/>
  <c r="C4" i="2" s="1"/>
  <c r="C3" i="2"/>
  <c r="B3" i="2"/>
  <c r="D2" i="2"/>
  <c r="D3" i="2" s="1"/>
  <c r="B2" i="2"/>
  <c r="C2" i="2" s="1"/>
  <c r="E2" i="2" s="1"/>
  <c r="F2" i="2" s="1"/>
  <c r="Y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" i="1"/>
  <c r="V4" i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3" i="1"/>
  <c r="J3" i="1"/>
  <c r="K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W2" i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3" i="1"/>
  <c r="T3" i="1" s="1"/>
  <c r="T2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M2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Q1" i="1"/>
  <c r="P2" i="1"/>
  <c r="O2" i="1"/>
  <c r="L2" i="1"/>
  <c r="J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2" i="1"/>
  <c r="C15" i="1"/>
  <c r="D15" i="1" s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" i="1"/>
  <c r="C4" i="1"/>
  <c r="C5" i="1"/>
  <c r="C6" i="1"/>
  <c r="C7" i="1"/>
  <c r="D7" i="1" s="1"/>
  <c r="C8" i="1"/>
  <c r="C9" i="1"/>
  <c r="C10" i="1"/>
  <c r="C11" i="1"/>
  <c r="C12" i="1"/>
  <c r="C13" i="1"/>
  <c r="C14" i="1"/>
  <c r="C2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" i="9" l="1"/>
  <c r="F6" i="9" s="1"/>
  <c r="C7" i="9"/>
  <c r="C8" i="9" s="1"/>
  <c r="E7" i="9"/>
  <c r="B17" i="8"/>
  <c r="D4" i="8"/>
  <c r="B5" i="8"/>
  <c r="E7" i="7"/>
  <c r="E6" i="7"/>
  <c r="E8" i="7"/>
  <c r="D9" i="7"/>
  <c r="D10" i="7" s="1"/>
  <c r="D11" i="7" s="1"/>
  <c r="D12" i="7" s="1"/>
  <c r="G57" i="6"/>
  <c r="F58" i="6"/>
  <c r="E63" i="6"/>
  <c r="E62" i="6"/>
  <c r="D63" i="6"/>
  <c r="D64" i="6" s="1"/>
  <c r="E49" i="6"/>
  <c r="D49" i="6"/>
  <c r="D50" i="6" s="1"/>
  <c r="D51" i="6" s="1"/>
  <c r="D52" i="6" s="1"/>
  <c r="E48" i="6"/>
  <c r="G9" i="6"/>
  <c r="E51" i="6"/>
  <c r="E46" i="6"/>
  <c r="E44" i="6"/>
  <c r="E42" i="6"/>
  <c r="E40" i="6"/>
  <c r="E38" i="6"/>
  <c r="E36" i="6"/>
  <c r="E34" i="6"/>
  <c r="E32" i="6"/>
  <c r="E30" i="6"/>
  <c r="E28" i="6"/>
  <c r="E26" i="6"/>
  <c r="E24" i="6"/>
  <c r="E22" i="6"/>
  <c r="E20" i="6"/>
  <c r="E18" i="6"/>
  <c r="E16" i="6"/>
  <c r="E14" i="6"/>
  <c r="E12" i="6"/>
  <c r="E10" i="6"/>
  <c r="F10" i="6" s="1"/>
  <c r="D4" i="6"/>
  <c r="D5" i="6" s="1"/>
  <c r="D6" i="6" s="1"/>
  <c r="D7" i="6" s="1"/>
  <c r="D8" i="6" s="1"/>
  <c r="E3" i="6"/>
  <c r="E2" i="6"/>
  <c r="F2" i="6" s="1"/>
  <c r="G2" i="6" s="1"/>
  <c r="E5" i="6"/>
  <c r="E6" i="6"/>
  <c r="E7" i="6"/>
  <c r="E8" i="6"/>
  <c r="K3" i="5"/>
  <c r="M3" i="5" s="1"/>
  <c r="M2" i="5"/>
  <c r="E5" i="5"/>
  <c r="E6" i="5" s="1"/>
  <c r="E7" i="5" s="1"/>
  <c r="F4" i="5"/>
  <c r="T4" i="5"/>
  <c r="Y4" i="5" s="1"/>
  <c r="F6" i="5"/>
  <c r="AB3" i="5"/>
  <c r="K4" i="5"/>
  <c r="G4" i="5"/>
  <c r="V5" i="5"/>
  <c r="W4" i="5"/>
  <c r="AA5" i="5"/>
  <c r="S6" i="5"/>
  <c r="AA4" i="5"/>
  <c r="AB4" i="5" s="1"/>
  <c r="F5" i="5"/>
  <c r="E500" i="4"/>
  <c r="E484" i="4"/>
  <c r="E476" i="4"/>
  <c r="E492" i="4"/>
  <c r="E460" i="4"/>
  <c r="F189" i="4"/>
  <c r="G188" i="4"/>
  <c r="E343" i="4"/>
  <c r="E311" i="4"/>
  <c r="E341" i="4"/>
  <c r="E320" i="4"/>
  <c r="E309" i="4"/>
  <c r="E336" i="4"/>
  <c r="E325" i="4"/>
  <c r="G43" i="4"/>
  <c r="F45" i="4"/>
  <c r="G44" i="4"/>
  <c r="F4" i="4"/>
  <c r="F5" i="4" s="1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S18" i="3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H15" i="3"/>
  <c r="I16" i="3" s="1"/>
  <c r="T15" i="3"/>
  <c r="E15" i="3"/>
  <c r="F15" i="3" s="1"/>
  <c r="G15" i="3" s="1"/>
  <c r="H9" i="3"/>
  <c r="I10" i="3" s="1"/>
  <c r="F11" i="3"/>
  <c r="G11" i="3" s="1"/>
  <c r="F10" i="3"/>
  <c r="H16" i="3"/>
  <c r="H12" i="3"/>
  <c r="I13" i="3" s="1"/>
  <c r="E14" i="3"/>
  <c r="F14" i="3"/>
  <c r="G14" i="3" s="1"/>
  <c r="T16" i="3"/>
  <c r="H14" i="3"/>
  <c r="I15" i="3" s="1"/>
  <c r="H10" i="3"/>
  <c r="I11" i="3" s="1"/>
  <c r="E12" i="3"/>
  <c r="F16" i="3"/>
  <c r="G16" i="3" s="1"/>
  <c r="F12" i="3"/>
  <c r="G12" i="3" s="1"/>
  <c r="H13" i="3"/>
  <c r="I14" i="3" s="1"/>
  <c r="H11" i="3"/>
  <c r="I12" i="3" s="1"/>
  <c r="E13" i="3"/>
  <c r="F13" i="3" s="1"/>
  <c r="G13" i="3" s="1"/>
  <c r="E9" i="3"/>
  <c r="F9" i="3" s="1"/>
  <c r="G9" i="3" s="1"/>
  <c r="S10" i="3"/>
  <c r="S11" i="3" s="1"/>
  <c r="S12" i="3" s="1"/>
  <c r="S13" i="3" s="1"/>
  <c r="S14" i="3" s="1"/>
  <c r="S15" i="3" s="1"/>
  <c r="S16" i="3" s="1"/>
  <c r="R10" i="3"/>
  <c r="I8" i="3"/>
  <c r="E8" i="3"/>
  <c r="F8" i="3" s="1"/>
  <c r="G8" i="3" s="1"/>
  <c r="H8" i="3"/>
  <c r="I9" i="3" s="1"/>
  <c r="M8" i="3"/>
  <c r="N5" i="3"/>
  <c r="N6" i="3" s="1"/>
  <c r="N7" i="3" s="1"/>
  <c r="N8" i="3" s="1"/>
  <c r="O6" i="3"/>
  <c r="P4" i="3"/>
  <c r="M9" i="3"/>
  <c r="L5" i="3"/>
  <c r="G10" i="3"/>
  <c r="G7" i="3"/>
  <c r="G5" i="3"/>
  <c r="G4" i="3"/>
  <c r="J6" i="3"/>
  <c r="J7" i="3" s="1"/>
  <c r="J8" i="3" s="1"/>
  <c r="J9" i="3" s="1"/>
  <c r="C6" i="3"/>
  <c r="E36" i="2"/>
  <c r="E31" i="2"/>
  <c r="E28" i="2"/>
  <c r="E23" i="2"/>
  <c r="E20" i="2"/>
  <c r="E15" i="2"/>
  <c r="E12" i="2"/>
  <c r="E38" i="2"/>
  <c r="E33" i="2"/>
  <c r="E30" i="2"/>
  <c r="E25" i="2"/>
  <c r="E22" i="2"/>
  <c r="E17" i="2"/>
  <c r="E14" i="2"/>
  <c r="F10" i="2"/>
  <c r="E35" i="2"/>
  <c r="E32" i="2"/>
  <c r="E27" i="2"/>
  <c r="E24" i="2"/>
  <c r="E19" i="2"/>
  <c r="E16" i="2"/>
  <c r="E11" i="2"/>
  <c r="E4" i="2"/>
  <c r="E5" i="2"/>
  <c r="D4" i="2"/>
  <c r="D5" i="2" s="1"/>
  <c r="D6" i="2" s="1"/>
  <c r="D7" i="2" s="1"/>
  <c r="E3" i="2"/>
  <c r="F3" i="2" s="1"/>
  <c r="F4" i="2" s="1"/>
  <c r="F5" i="2" s="1"/>
  <c r="W3" i="1"/>
  <c r="Y3" i="1" s="1"/>
  <c r="K4" i="1"/>
  <c r="M3" i="1"/>
  <c r="N3" i="1" s="1"/>
  <c r="T4" i="1"/>
  <c r="Q2" i="1"/>
  <c r="N2" i="1"/>
  <c r="F7" i="1"/>
  <c r="F15" i="1"/>
  <c r="D51" i="1"/>
  <c r="F51" i="1" s="1"/>
  <c r="D19" i="1"/>
  <c r="F19" i="1" s="1"/>
  <c r="D2" i="1"/>
  <c r="F2" i="1" s="1"/>
  <c r="G2" i="1" s="1"/>
  <c r="D46" i="1"/>
  <c r="F46" i="1" s="1"/>
  <c r="D30" i="1"/>
  <c r="F30" i="1" s="1"/>
  <c r="D16" i="1"/>
  <c r="F16" i="1" s="1"/>
  <c r="D54" i="1"/>
  <c r="F54" i="1" s="1"/>
  <c r="D38" i="1"/>
  <c r="F38" i="1" s="1"/>
  <c r="D22" i="1"/>
  <c r="F22" i="1" s="1"/>
  <c r="D6" i="1"/>
  <c r="F6" i="1" s="1"/>
  <c r="D35" i="1"/>
  <c r="F35" i="1" s="1"/>
  <c r="D14" i="1"/>
  <c r="F14" i="1" s="1"/>
  <c r="D59" i="1"/>
  <c r="F59" i="1" s="1"/>
  <c r="D43" i="1"/>
  <c r="F43" i="1" s="1"/>
  <c r="D27" i="1"/>
  <c r="F27" i="1" s="1"/>
  <c r="D11" i="1"/>
  <c r="F11" i="1" s="1"/>
  <c r="D3" i="1"/>
  <c r="F3" i="1" s="1"/>
  <c r="D58" i="1"/>
  <c r="F58" i="1" s="1"/>
  <c r="D50" i="1"/>
  <c r="F50" i="1" s="1"/>
  <c r="D42" i="1"/>
  <c r="F42" i="1" s="1"/>
  <c r="D34" i="1"/>
  <c r="F34" i="1" s="1"/>
  <c r="D26" i="1"/>
  <c r="F26" i="1" s="1"/>
  <c r="D18" i="1"/>
  <c r="F18" i="1" s="1"/>
  <c r="D10" i="1"/>
  <c r="F10" i="1" s="1"/>
  <c r="D55" i="1"/>
  <c r="F55" i="1" s="1"/>
  <c r="D47" i="1"/>
  <c r="F47" i="1" s="1"/>
  <c r="D39" i="1"/>
  <c r="F39" i="1" s="1"/>
  <c r="D31" i="1"/>
  <c r="F31" i="1" s="1"/>
  <c r="D23" i="1"/>
  <c r="F23" i="1" s="1"/>
  <c r="D13" i="1"/>
  <c r="F13" i="1" s="1"/>
  <c r="D9" i="1"/>
  <c r="F9" i="1" s="1"/>
  <c r="D5" i="1"/>
  <c r="F5" i="1" s="1"/>
  <c r="D57" i="1"/>
  <c r="F57" i="1" s="1"/>
  <c r="D53" i="1"/>
  <c r="F53" i="1" s="1"/>
  <c r="D49" i="1"/>
  <c r="F49" i="1" s="1"/>
  <c r="D45" i="1"/>
  <c r="F45" i="1" s="1"/>
  <c r="D41" i="1"/>
  <c r="F41" i="1" s="1"/>
  <c r="D37" i="1"/>
  <c r="F37" i="1" s="1"/>
  <c r="D33" i="1"/>
  <c r="F33" i="1" s="1"/>
  <c r="D29" i="1"/>
  <c r="F29" i="1" s="1"/>
  <c r="D25" i="1"/>
  <c r="F25" i="1" s="1"/>
  <c r="D21" i="1"/>
  <c r="F21" i="1" s="1"/>
  <c r="D17" i="1"/>
  <c r="F17" i="1" s="1"/>
  <c r="D12" i="1"/>
  <c r="F12" i="1" s="1"/>
  <c r="D8" i="1"/>
  <c r="F8" i="1" s="1"/>
  <c r="D4" i="1"/>
  <c r="F4" i="1" s="1"/>
  <c r="D60" i="1"/>
  <c r="F60" i="1" s="1"/>
  <c r="D56" i="1"/>
  <c r="F56" i="1" s="1"/>
  <c r="D52" i="1"/>
  <c r="F52" i="1" s="1"/>
  <c r="D48" i="1"/>
  <c r="F48" i="1" s="1"/>
  <c r="D44" i="1"/>
  <c r="F44" i="1" s="1"/>
  <c r="D40" i="1"/>
  <c r="F40" i="1" s="1"/>
  <c r="D36" i="1"/>
  <c r="F36" i="1" s="1"/>
  <c r="D32" i="1"/>
  <c r="F32" i="1" s="1"/>
  <c r="D28" i="1"/>
  <c r="F28" i="1" s="1"/>
  <c r="D24" i="1"/>
  <c r="F24" i="1" s="1"/>
  <c r="D20" i="1"/>
  <c r="F20" i="1" s="1"/>
  <c r="F7" i="9" l="1"/>
  <c r="E8" i="9"/>
  <c r="C9" i="9"/>
  <c r="B18" i="8"/>
  <c r="C17" i="8"/>
  <c r="D17" i="8" s="1"/>
  <c r="B6" i="8"/>
  <c r="C5" i="8"/>
  <c r="D5" i="8" s="1"/>
  <c r="E12" i="7"/>
  <c r="D13" i="7"/>
  <c r="E9" i="7"/>
  <c r="E10" i="7"/>
  <c r="E11" i="7"/>
  <c r="E64" i="6"/>
  <c r="D65" i="6"/>
  <c r="F59" i="6"/>
  <c r="G58" i="6"/>
  <c r="G10" i="6"/>
  <c r="F11" i="6"/>
  <c r="D53" i="6"/>
  <c r="E52" i="6"/>
  <c r="E50" i="6"/>
  <c r="E4" i="6"/>
  <c r="F4" i="6" s="1"/>
  <c r="G4" i="6" s="1"/>
  <c r="F3" i="6"/>
  <c r="G3" i="6" s="1"/>
  <c r="T5" i="5"/>
  <c r="Y5" i="5" s="1"/>
  <c r="AB5" i="5" s="1"/>
  <c r="E8" i="5"/>
  <c r="F7" i="5"/>
  <c r="W5" i="5"/>
  <c r="V6" i="5"/>
  <c r="G5" i="5"/>
  <c r="G6" i="5" s="1"/>
  <c r="O2" i="5"/>
  <c r="N2" i="5"/>
  <c r="P2" i="5"/>
  <c r="S7" i="5"/>
  <c r="AA6" i="5"/>
  <c r="K5" i="5"/>
  <c r="M4" i="5"/>
  <c r="O3" i="5"/>
  <c r="N3" i="5"/>
  <c r="F190" i="4"/>
  <c r="G189" i="4"/>
  <c r="F46" i="4"/>
  <c r="G45" i="4"/>
  <c r="R19" i="3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J10" i="3"/>
  <c r="J11" i="3" s="1"/>
  <c r="J12" i="3" s="1"/>
  <c r="J13" i="3" s="1"/>
  <c r="J14" i="3" s="1"/>
  <c r="J15" i="3" s="1"/>
  <c r="J16" i="3" s="1"/>
  <c r="R11" i="3"/>
  <c r="R12" i="3" s="1"/>
  <c r="R13" i="3" s="1"/>
  <c r="R14" i="3" s="1"/>
  <c r="R15" i="3" s="1"/>
  <c r="R16" i="3" s="1"/>
  <c r="N9" i="3"/>
  <c r="M10" i="3"/>
  <c r="L6" i="3"/>
  <c r="L7" i="3" s="1"/>
  <c r="P5" i="3"/>
  <c r="G6" i="3"/>
  <c r="F11" i="2"/>
  <c r="F6" i="2"/>
  <c r="F7" i="2" s="1"/>
  <c r="F8" i="2" s="1"/>
  <c r="D8" i="2"/>
  <c r="E8" i="2" s="1"/>
  <c r="E7" i="2"/>
  <c r="E6" i="2"/>
  <c r="W4" i="1"/>
  <c r="Y4" i="1" s="1"/>
  <c r="O3" i="1"/>
  <c r="P3" i="1"/>
  <c r="P4" i="1" s="1"/>
  <c r="K5" i="1"/>
  <c r="M4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F8" i="9" l="1"/>
  <c r="C10" i="9"/>
  <c r="E9" i="9"/>
  <c r="B19" i="8"/>
  <c r="C18" i="8"/>
  <c r="D18" i="8" s="1"/>
  <c r="B7" i="8"/>
  <c r="C6" i="8"/>
  <c r="D6" i="8" s="1"/>
  <c r="D14" i="7"/>
  <c r="E13" i="7"/>
  <c r="G59" i="6"/>
  <c r="F60" i="6"/>
  <c r="D66" i="6"/>
  <c r="E65" i="6"/>
  <c r="F12" i="6"/>
  <c r="G11" i="6"/>
  <c r="D54" i="6"/>
  <c r="E53" i="6"/>
  <c r="F5" i="6"/>
  <c r="P3" i="5"/>
  <c r="Q2" i="5"/>
  <c r="T6" i="5"/>
  <c r="O4" i="5"/>
  <c r="N4" i="5"/>
  <c r="S8" i="5"/>
  <c r="AA7" i="5"/>
  <c r="G7" i="5"/>
  <c r="E9" i="5"/>
  <c r="F8" i="5"/>
  <c r="M5" i="5"/>
  <c r="K6" i="5"/>
  <c r="V7" i="5"/>
  <c r="W6" i="5"/>
  <c r="F191" i="4"/>
  <c r="G190" i="4"/>
  <c r="F47" i="4"/>
  <c r="G46" i="4"/>
  <c r="N10" i="3"/>
  <c r="P7" i="3"/>
  <c r="L8" i="3"/>
  <c r="M11" i="3"/>
  <c r="P6" i="3"/>
  <c r="F12" i="2"/>
  <c r="W5" i="1"/>
  <c r="K6" i="1"/>
  <c r="M5" i="1"/>
  <c r="Q3" i="1"/>
  <c r="O4" i="1"/>
  <c r="N4" i="1"/>
  <c r="Q4" i="1"/>
  <c r="F9" i="9" l="1"/>
  <c r="E10" i="9"/>
  <c r="C11" i="9"/>
  <c r="C19" i="8"/>
  <c r="D19" i="8" s="1"/>
  <c r="B20" i="8"/>
  <c r="C7" i="8"/>
  <c r="D7" i="8" s="1"/>
  <c r="B8" i="8"/>
  <c r="D15" i="7"/>
  <c r="E14" i="7"/>
  <c r="E66" i="6"/>
  <c r="D67" i="6"/>
  <c r="F61" i="6"/>
  <c r="G60" i="6"/>
  <c r="G12" i="6"/>
  <c r="F13" i="6"/>
  <c r="D55" i="6"/>
  <c r="E54" i="6"/>
  <c r="F6" i="6"/>
  <c r="G5" i="6"/>
  <c r="AB7" i="5"/>
  <c r="V8" i="5"/>
  <c r="W7" i="5"/>
  <c r="S9" i="5"/>
  <c r="AA8" i="5"/>
  <c r="T8" i="5"/>
  <c r="K7" i="5"/>
  <c r="M6" i="5"/>
  <c r="E10" i="5"/>
  <c r="F9" i="5"/>
  <c r="Y6" i="5"/>
  <c r="AB6" i="5" s="1"/>
  <c r="G8" i="5"/>
  <c r="O5" i="5"/>
  <c r="N5" i="5"/>
  <c r="T7" i="5"/>
  <c r="Y7" i="5" s="1"/>
  <c r="P4" i="5"/>
  <c r="Q3" i="5"/>
  <c r="F192" i="4"/>
  <c r="G191" i="4"/>
  <c r="F48" i="4"/>
  <c r="G47" i="4"/>
  <c r="N11" i="3"/>
  <c r="P8" i="3"/>
  <c r="L9" i="3"/>
  <c r="M12" i="3"/>
  <c r="F13" i="2"/>
  <c r="W6" i="1"/>
  <c r="Y5" i="1"/>
  <c r="N5" i="1"/>
  <c r="O5" i="1"/>
  <c r="K7" i="1"/>
  <c r="M6" i="1"/>
  <c r="P5" i="1"/>
  <c r="P6" i="1" s="1"/>
  <c r="F10" i="9" l="1"/>
  <c r="C12" i="9"/>
  <c r="E11" i="9"/>
  <c r="C20" i="8"/>
  <c r="D20" i="8" s="1"/>
  <c r="B21" i="8"/>
  <c r="C8" i="8"/>
  <c r="D8" i="8" s="1"/>
  <c r="B9" i="8"/>
  <c r="D16" i="7"/>
  <c r="E15" i="7"/>
  <c r="D68" i="6"/>
  <c r="E67" i="6"/>
  <c r="G61" i="6"/>
  <c r="F62" i="6"/>
  <c r="D56" i="6"/>
  <c r="E56" i="6" s="1"/>
  <c r="E55" i="6"/>
  <c r="F14" i="6"/>
  <c r="G13" i="6"/>
  <c r="F7" i="6"/>
  <c r="G6" i="6"/>
  <c r="Y8" i="5"/>
  <c r="V9" i="5"/>
  <c r="W8" i="5"/>
  <c r="E11" i="5"/>
  <c r="F10" i="5"/>
  <c r="AB8" i="5"/>
  <c r="P5" i="5"/>
  <c r="Q4" i="5"/>
  <c r="G9" i="5"/>
  <c r="G10" i="5" s="1"/>
  <c r="O6" i="5"/>
  <c r="N6" i="5"/>
  <c r="T9" i="5"/>
  <c r="AA9" i="5"/>
  <c r="S10" i="5"/>
  <c r="M7" i="5"/>
  <c r="K8" i="5"/>
  <c r="F193" i="4"/>
  <c r="G192" i="4"/>
  <c r="F49" i="4"/>
  <c r="G48" i="4"/>
  <c r="N12" i="3"/>
  <c r="L10" i="3"/>
  <c r="P9" i="3"/>
  <c r="M13" i="3"/>
  <c r="F14" i="2"/>
  <c r="W7" i="1"/>
  <c r="Y6" i="1"/>
  <c r="Q5" i="1"/>
  <c r="N6" i="1"/>
  <c r="O6" i="1"/>
  <c r="K8" i="1"/>
  <c r="M7" i="1"/>
  <c r="Q6" i="1"/>
  <c r="F11" i="9" l="1"/>
  <c r="E12" i="9"/>
  <c r="C13" i="9"/>
  <c r="B22" i="8"/>
  <c r="C21" i="8"/>
  <c r="D21" i="8" s="1"/>
  <c r="B10" i="8"/>
  <c r="C9" i="8"/>
  <c r="D9" i="8" s="1"/>
  <c r="E16" i="7"/>
  <c r="D17" i="7"/>
  <c r="E68" i="6"/>
  <c r="D69" i="6"/>
  <c r="E69" i="6" s="1"/>
  <c r="F63" i="6"/>
  <c r="G62" i="6"/>
  <c r="G14" i="6"/>
  <c r="F15" i="6"/>
  <c r="F8" i="6"/>
  <c r="G8" i="6" s="1"/>
  <c r="G7" i="6"/>
  <c r="S11" i="5"/>
  <c r="AA10" i="5"/>
  <c r="T10" i="5"/>
  <c r="V10" i="5"/>
  <c r="W9" i="5"/>
  <c r="M8" i="5"/>
  <c r="K9" i="5"/>
  <c r="Y9" i="5"/>
  <c r="AB9" i="5" s="1"/>
  <c r="E12" i="5"/>
  <c r="F11" i="5"/>
  <c r="G11" i="5" s="1"/>
  <c r="N7" i="5"/>
  <c r="O7" i="5"/>
  <c r="Q5" i="5"/>
  <c r="P6" i="5"/>
  <c r="F194" i="4"/>
  <c r="G193" i="4"/>
  <c r="F50" i="4"/>
  <c r="G49" i="4"/>
  <c r="N13" i="3"/>
  <c r="L11" i="3"/>
  <c r="P10" i="3"/>
  <c r="M14" i="3"/>
  <c r="F15" i="2"/>
  <c r="W8" i="1"/>
  <c r="Y7" i="1"/>
  <c r="O7" i="1"/>
  <c r="N7" i="1"/>
  <c r="P7" i="1"/>
  <c r="K9" i="1"/>
  <c r="M8" i="1"/>
  <c r="Q7" i="1"/>
  <c r="C14" i="9" l="1"/>
  <c r="E13" i="9"/>
  <c r="F12" i="9"/>
  <c r="B23" i="8"/>
  <c r="C22" i="8"/>
  <c r="D22" i="8" s="1"/>
  <c r="B11" i="8"/>
  <c r="C10" i="8"/>
  <c r="D10" i="8" s="1"/>
  <c r="D18" i="7"/>
  <c r="E17" i="7"/>
  <c r="G63" i="6"/>
  <c r="F64" i="6"/>
  <c r="F16" i="6"/>
  <c r="G15" i="6"/>
  <c r="S12" i="5"/>
  <c r="T11" i="5"/>
  <c r="AA11" i="5"/>
  <c r="P7" i="5"/>
  <c r="Q6" i="5"/>
  <c r="O8" i="5"/>
  <c r="N8" i="5"/>
  <c r="V11" i="5"/>
  <c r="W10" i="5"/>
  <c r="E13" i="5"/>
  <c r="F12" i="5"/>
  <c r="G12" i="5" s="1"/>
  <c r="Y10" i="5"/>
  <c r="AB10" i="5" s="1"/>
  <c r="M9" i="5"/>
  <c r="K10" i="5"/>
  <c r="F195" i="4"/>
  <c r="G194" i="4"/>
  <c r="F51" i="4"/>
  <c r="G50" i="4"/>
  <c r="N14" i="3"/>
  <c r="L12" i="3"/>
  <c r="P11" i="3"/>
  <c r="M15" i="3"/>
  <c r="F16" i="2"/>
  <c r="W9" i="1"/>
  <c r="Y8" i="1"/>
  <c r="O8" i="1"/>
  <c r="N8" i="1"/>
  <c r="K10" i="1"/>
  <c r="M9" i="1"/>
  <c r="P8" i="1"/>
  <c r="P9" i="1" s="1"/>
  <c r="E14" i="9" l="1"/>
  <c r="C15" i="9"/>
  <c r="F13" i="9"/>
  <c r="C23" i="8"/>
  <c r="D23" i="8" s="1"/>
  <c r="B24" i="8"/>
  <c r="C11" i="8"/>
  <c r="D11" i="8" s="1"/>
  <c r="B12" i="8"/>
  <c r="D19" i="7"/>
  <c r="E18" i="7"/>
  <c r="F65" i="6"/>
  <c r="G64" i="6"/>
  <c r="G16" i="6"/>
  <c r="F17" i="6"/>
  <c r="V12" i="5"/>
  <c r="W11" i="5"/>
  <c r="Q7" i="5"/>
  <c r="P8" i="5"/>
  <c r="AB11" i="5"/>
  <c r="M10" i="5"/>
  <c r="K11" i="5"/>
  <c r="E14" i="5"/>
  <c r="F13" i="5"/>
  <c r="G13" i="5" s="1"/>
  <c r="Y11" i="5"/>
  <c r="N9" i="5"/>
  <c r="O9" i="5"/>
  <c r="S13" i="5"/>
  <c r="AA12" i="5"/>
  <c r="T12" i="5"/>
  <c r="F196" i="4"/>
  <c r="G195" i="4"/>
  <c r="F52" i="4"/>
  <c r="G51" i="4"/>
  <c r="N15" i="3"/>
  <c r="P12" i="3"/>
  <c r="L13" i="3"/>
  <c r="M16" i="3"/>
  <c r="F17" i="2"/>
  <c r="W10" i="1"/>
  <c r="Y9" i="1"/>
  <c r="Q8" i="1"/>
  <c r="O9" i="1"/>
  <c r="N9" i="1"/>
  <c r="K11" i="1"/>
  <c r="M10" i="1"/>
  <c r="Q9" i="1"/>
  <c r="C16" i="9" l="1"/>
  <c r="E15" i="9"/>
  <c r="F14" i="9"/>
  <c r="C24" i="8"/>
  <c r="D24" i="8" s="1"/>
  <c r="B25" i="8"/>
  <c r="C12" i="8"/>
  <c r="D12" i="8" s="1"/>
  <c r="B13" i="8"/>
  <c r="D20" i="7"/>
  <c r="E19" i="7"/>
  <c r="G65" i="6"/>
  <c r="F66" i="6"/>
  <c r="F18" i="6"/>
  <c r="G17" i="6"/>
  <c r="G14" i="5"/>
  <c r="AA13" i="5"/>
  <c r="S14" i="5"/>
  <c r="T13" i="5"/>
  <c r="V13" i="5"/>
  <c r="W12" i="5"/>
  <c r="Y12" i="5" s="1"/>
  <c r="AB12" i="5" s="1"/>
  <c r="E15" i="5"/>
  <c r="F14" i="5"/>
  <c r="P9" i="5"/>
  <c r="Q8" i="5"/>
  <c r="M11" i="5"/>
  <c r="K12" i="5"/>
  <c r="O10" i="5"/>
  <c r="N10" i="5"/>
  <c r="F197" i="4"/>
  <c r="G196" i="4"/>
  <c r="F53" i="4"/>
  <c r="G52" i="4"/>
  <c r="N16" i="3"/>
  <c r="P13" i="3"/>
  <c r="L14" i="3"/>
  <c r="F18" i="2"/>
  <c r="W11" i="1"/>
  <c r="Y10" i="1"/>
  <c r="N10" i="1"/>
  <c r="O10" i="1"/>
  <c r="P10" i="1"/>
  <c r="K12" i="1"/>
  <c r="M11" i="1"/>
  <c r="Q10" i="1"/>
  <c r="E16" i="9" l="1"/>
  <c r="C17" i="9"/>
  <c r="F15" i="9"/>
  <c r="B26" i="8"/>
  <c r="C25" i="8"/>
  <c r="D25" i="8" s="1"/>
  <c r="B14" i="8"/>
  <c r="C14" i="8" s="1"/>
  <c r="C13" i="8"/>
  <c r="D13" i="8" s="1"/>
  <c r="E20" i="7"/>
  <c r="D21" i="7"/>
  <c r="F67" i="6"/>
  <c r="G66" i="6"/>
  <c r="G18" i="6"/>
  <c r="F19" i="6"/>
  <c r="AB13" i="5"/>
  <c r="M12" i="5"/>
  <c r="K13" i="5"/>
  <c r="P10" i="5"/>
  <c r="Q9" i="5"/>
  <c r="V14" i="5"/>
  <c r="W13" i="5"/>
  <c r="N11" i="5"/>
  <c r="O11" i="5"/>
  <c r="Y13" i="5"/>
  <c r="E16" i="5"/>
  <c r="F15" i="5"/>
  <c r="G15" i="5" s="1"/>
  <c r="S15" i="5"/>
  <c r="AA14" i="5"/>
  <c r="T14" i="5"/>
  <c r="F198" i="4"/>
  <c r="G197" i="4"/>
  <c r="F54" i="4"/>
  <c r="G53" i="4"/>
  <c r="P14" i="3"/>
  <c r="L15" i="3"/>
  <c r="F19" i="2"/>
  <c r="W12" i="1"/>
  <c r="Y11" i="1"/>
  <c r="O11" i="1"/>
  <c r="N11" i="1"/>
  <c r="K13" i="1"/>
  <c r="M12" i="1"/>
  <c r="P11" i="1"/>
  <c r="P12" i="1" s="1"/>
  <c r="C18" i="9" l="1"/>
  <c r="E17" i="9"/>
  <c r="F16" i="9"/>
  <c r="B27" i="8"/>
  <c r="C26" i="8"/>
  <c r="D26" i="8" s="1"/>
  <c r="D14" i="8"/>
  <c r="D22" i="7"/>
  <c r="E21" i="7"/>
  <c r="G67" i="6"/>
  <c r="F68" i="6"/>
  <c r="F20" i="6"/>
  <c r="G19" i="6"/>
  <c r="G16" i="5"/>
  <c r="S16" i="5"/>
  <c r="AA15" i="5"/>
  <c r="T15" i="5"/>
  <c r="V15" i="5"/>
  <c r="W14" i="5"/>
  <c r="Y14" i="5" s="1"/>
  <c r="AB14" i="5" s="1"/>
  <c r="O12" i="5"/>
  <c r="N12" i="5"/>
  <c r="E17" i="5"/>
  <c r="F16" i="5"/>
  <c r="P11" i="5"/>
  <c r="Q10" i="5"/>
  <c r="M13" i="5"/>
  <c r="K14" i="5"/>
  <c r="F199" i="4"/>
  <c r="G198" i="4"/>
  <c r="F55" i="4"/>
  <c r="G54" i="4"/>
  <c r="P15" i="3"/>
  <c r="L16" i="3"/>
  <c r="P16" i="3" s="1"/>
  <c r="F20" i="2"/>
  <c r="W13" i="1"/>
  <c r="Y12" i="1"/>
  <c r="Q11" i="1"/>
  <c r="O12" i="1"/>
  <c r="N12" i="1"/>
  <c r="K14" i="1"/>
  <c r="M13" i="1"/>
  <c r="Q12" i="1"/>
  <c r="E18" i="9" l="1"/>
  <c r="C19" i="9"/>
  <c r="F17" i="9"/>
  <c r="C27" i="8"/>
  <c r="D27" i="8" s="1"/>
  <c r="B28" i="8"/>
  <c r="D23" i="7"/>
  <c r="E22" i="7"/>
  <c r="F69" i="6"/>
  <c r="G69" i="6" s="1"/>
  <c r="G68" i="6"/>
  <c r="G20" i="6"/>
  <c r="F21" i="6"/>
  <c r="E18" i="5"/>
  <c r="F17" i="5"/>
  <c r="G17" i="5" s="1"/>
  <c r="S17" i="5"/>
  <c r="AA16" i="5"/>
  <c r="T16" i="5"/>
  <c r="W15" i="5"/>
  <c r="Y15" i="5" s="1"/>
  <c r="AB15" i="5" s="1"/>
  <c r="V16" i="5"/>
  <c r="M14" i="5"/>
  <c r="K15" i="5"/>
  <c r="Q11" i="5"/>
  <c r="P12" i="5"/>
  <c r="N13" i="5"/>
  <c r="O13" i="5"/>
  <c r="F200" i="4"/>
  <c r="G199" i="4"/>
  <c r="F56" i="4"/>
  <c r="G55" i="4"/>
  <c r="F21" i="2"/>
  <c r="W14" i="1"/>
  <c r="Y13" i="1"/>
  <c r="N13" i="1"/>
  <c r="O13" i="1"/>
  <c r="P13" i="1"/>
  <c r="K15" i="1"/>
  <c r="M14" i="1"/>
  <c r="Q13" i="1"/>
  <c r="C20" i="9" l="1"/>
  <c r="E19" i="9"/>
  <c r="F18" i="9"/>
  <c r="C28" i="8"/>
  <c r="D28" i="8" s="1"/>
  <c r="B29" i="8"/>
  <c r="D24" i="7"/>
  <c r="E23" i="7"/>
  <c r="F22" i="6"/>
  <c r="G21" i="6"/>
  <c r="G18" i="5"/>
  <c r="M15" i="5"/>
  <c r="K16" i="5"/>
  <c r="O14" i="5"/>
  <c r="N14" i="5"/>
  <c r="Y16" i="5"/>
  <c r="AB16" i="5" s="1"/>
  <c r="E19" i="5"/>
  <c r="F18" i="5"/>
  <c r="P13" i="5"/>
  <c r="Q12" i="5"/>
  <c r="V17" i="5"/>
  <c r="W16" i="5"/>
  <c r="T17" i="5"/>
  <c r="AA17" i="5"/>
  <c r="S18" i="5"/>
  <c r="F201" i="4"/>
  <c r="G200" i="4"/>
  <c r="F57" i="4"/>
  <c r="G56" i="4"/>
  <c r="F22" i="2"/>
  <c r="W15" i="1"/>
  <c r="Y14" i="1"/>
  <c r="N14" i="1"/>
  <c r="O14" i="1"/>
  <c r="M15" i="1"/>
  <c r="K16" i="1"/>
  <c r="P14" i="1"/>
  <c r="P15" i="1" s="1"/>
  <c r="E20" i="9" l="1"/>
  <c r="C21" i="9"/>
  <c r="F19" i="9"/>
  <c r="B30" i="8"/>
  <c r="C29" i="8"/>
  <c r="D29" i="8" s="1"/>
  <c r="E24" i="7"/>
  <c r="D25" i="7"/>
  <c r="G22" i="6"/>
  <c r="F23" i="6"/>
  <c r="Y17" i="5"/>
  <c r="AB17" i="5" s="1"/>
  <c r="N15" i="5"/>
  <c r="O15" i="5"/>
  <c r="P14" i="5"/>
  <c r="Q13" i="5"/>
  <c r="S19" i="5"/>
  <c r="AA18" i="5"/>
  <c r="T18" i="5"/>
  <c r="V18" i="5"/>
  <c r="W17" i="5"/>
  <c r="E20" i="5"/>
  <c r="F19" i="5"/>
  <c r="G19" i="5" s="1"/>
  <c r="M16" i="5"/>
  <c r="K17" i="5"/>
  <c r="F202" i="4"/>
  <c r="G201" i="4"/>
  <c r="F58" i="4"/>
  <c r="G57" i="4"/>
  <c r="F23" i="2"/>
  <c r="W16" i="1"/>
  <c r="Y15" i="1"/>
  <c r="Q14" i="1"/>
  <c r="K17" i="1"/>
  <c r="M16" i="1"/>
  <c r="P16" i="1" s="1"/>
  <c r="N15" i="1"/>
  <c r="O15" i="1"/>
  <c r="Q15" i="1"/>
  <c r="C22" i="9" l="1"/>
  <c r="E21" i="9"/>
  <c r="F20" i="9"/>
  <c r="B31" i="8"/>
  <c r="C30" i="8"/>
  <c r="D30" i="8" s="1"/>
  <c r="D26" i="7"/>
  <c r="E25" i="7"/>
  <c r="F24" i="6"/>
  <c r="G23" i="6"/>
  <c r="V19" i="5"/>
  <c r="W18" i="5"/>
  <c r="E21" i="5"/>
  <c r="F20" i="5"/>
  <c r="G20" i="5" s="1"/>
  <c r="Y18" i="5"/>
  <c r="AB18" i="5" s="1"/>
  <c r="M17" i="5"/>
  <c r="K18" i="5"/>
  <c r="P15" i="5"/>
  <c r="Q14" i="5"/>
  <c r="O16" i="5"/>
  <c r="N16" i="5"/>
  <c r="T19" i="5"/>
  <c r="S20" i="5"/>
  <c r="AA19" i="5"/>
  <c r="F203" i="4"/>
  <c r="G202" i="4"/>
  <c r="F59" i="4"/>
  <c r="G58" i="4"/>
  <c r="F24" i="2"/>
  <c r="W17" i="1"/>
  <c r="Y16" i="1"/>
  <c r="M17" i="1"/>
  <c r="K18" i="1"/>
  <c r="Q16" i="1"/>
  <c r="O16" i="1"/>
  <c r="N16" i="1"/>
  <c r="E22" i="9" l="1"/>
  <c r="C23" i="9"/>
  <c r="F21" i="9"/>
  <c r="C31" i="8"/>
  <c r="D31" i="8" s="1"/>
  <c r="B32" i="8"/>
  <c r="D27" i="7"/>
  <c r="E26" i="7"/>
  <c r="G24" i="6"/>
  <c r="F25" i="6"/>
  <c r="G21" i="5"/>
  <c r="P16" i="5"/>
  <c r="Q15" i="5"/>
  <c r="V20" i="5"/>
  <c r="W19" i="5"/>
  <c r="Y19" i="5" s="1"/>
  <c r="AB19" i="5" s="1"/>
  <c r="M18" i="5"/>
  <c r="K19" i="5"/>
  <c r="E22" i="5"/>
  <c r="F21" i="5"/>
  <c r="S21" i="5"/>
  <c r="AA20" i="5"/>
  <c r="T20" i="5"/>
  <c r="N17" i="5"/>
  <c r="O17" i="5"/>
  <c r="F204" i="4"/>
  <c r="G203" i="4"/>
  <c r="F60" i="4"/>
  <c r="G59" i="4"/>
  <c r="F25" i="2"/>
  <c r="W18" i="1"/>
  <c r="Y17" i="1"/>
  <c r="O17" i="1"/>
  <c r="N17" i="1"/>
  <c r="P17" i="1"/>
  <c r="M18" i="1"/>
  <c r="K19" i="1"/>
  <c r="C24" i="9" l="1"/>
  <c r="E23" i="9"/>
  <c r="F22" i="9"/>
  <c r="C32" i="8"/>
  <c r="D32" i="8" s="1"/>
  <c r="B33" i="8"/>
  <c r="C33" i="8" s="1"/>
  <c r="D33" i="8" s="1"/>
  <c r="D28" i="7"/>
  <c r="E27" i="7"/>
  <c r="F26" i="6"/>
  <c r="G25" i="6"/>
  <c r="Y20" i="5"/>
  <c r="AB20" i="5" s="1"/>
  <c r="E23" i="5"/>
  <c r="F22" i="5"/>
  <c r="M19" i="5"/>
  <c r="K20" i="5"/>
  <c r="V21" i="5"/>
  <c r="W20" i="5"/>
  <c r="G22" i="5"/>
  <c r="AA21" i="5"/>
  <c r="T21" i="5"/>
  <c r="O18" i="5"/>
  <c r="N18" i="5"/>
  <c r="P17" i="5"/>
  <c r="Q16" i="5"/>
  <c r="F205" i="4"/>
  <c r="G204" i="4"/>
  <c r="F61" i="4"/>
  <c r="G60" i="4"/>
  <c r="F26" i="2"/>
  <c r="W19" i="1"/>
  <c r="Y18" i="1"/>
  <c r="M19" i="1"/>
  <c r="K20" i="1"/>
  <c r="O18" i="1"/>
  <c r="N18" i="1"/>
  <c r="Q17" i="1"/>
  <c r="P18" i="1"/>
  <c r="E24" i="9" l="1"/>
  <c r="C25" i="9"/>
  <c r="F23" i="9"/>
  <c r="D29" i="7"/>
  <c r="E28" i="7"/>
  <c r="G26" i="6"/>
  <c r="F27" i="6"/>
  <c r="P18" i="5"/>
  <c r="Q17" i="5"/>
  <c r="M20" i="5"/>
  <c r="K21" i="5"/>
  <c r="E24" i="5"/>
  <c r="F23" i="5"/>
  <c r="G23" i="5"/>
  <c r="N19" i="5"/>
  <c r="O19" i="5"/>
  <c r="W21" i="5"/>
  <c r="Y21" i="5" s="1"/>
  <c r="AB21" i="5" s="1"/>
  <c r="F206" i="4"/>
  <c r="G205" i="4"/>
  <c r="F62" i="4"/>
  <c r="G61" i="4"/>
  <c r="F27" i="2"/>
  <c r="W20" i="1"/>
  <c r="Y19" i="1"/>
  <c r="P19" i="1"/>
  <c r="Q18" i="1"/>
  <c r="N19" i="1"/>
  <c r="O19" i="1"/>
  <c r="K21" i="1"/>
  <c r="M20" i="1"/>
  <c r="C26" i="9" l="1"/>
  <c r="E25" i="9"/>
  <c r="F24" i="9"/>
  <c r="D30" i="7"/>
  <c r="E29" i="7"/>
  <c r="F28" i="6"/>
  <c r="G27" i="6"/>
  <c r="E25" i="5"/>
  <c r="F24" i="5"/>
  <c r="G24" i="5" s="1"/>
  <c r="M21" i="5"/>
  <c r="K22" i="5"/>
  <c r="P19" i="5"/>
  <c r="Q18" i="5"/>
  <c r="O20" i="5"/>
  <c r="N20" i="5"/>
  <c r="F207" i="4"/>
  <c r="G206" i="4"/>
  <c r="F63" i="4"/>
  <c r="G62" i="4"/>
  <c r="F28" i="2"/>
  <c r="W21" i="1"/>
  <c r="Y21" i="1" s="1"/>
  <c r="Y20" i="1"/>
  <c r="O20" i="1"/>
  <c r="N20" i="1"/>
  <c r="K22" i="1"/>
  <c r="M21" i="1"/>
  <c r="Q19" i="1"/>
  <c r="P20" i="1"/>
  <c r="E26" i="9" l="1"/>
  <c r="C27" i="9"/>
  <c r="F25" i="9"/>
  <c r="D31" i="7"/>
  <c r="E30" i="7"/>
  <c r="G28" i="6"/>
  <c r="F29" i="6"/>
  <c r="Q19" i="5"/>
  <c r="P20" i="5"/>
  <c r="E26" i="5"/>
  <c r="F25" i="5"/>
  <c r="G25" i="5" s="1"/>
  <c r="M22" i="5"/>
  <c r="K23" i="5"/>
  <c r="N21" i="5"/>
  <c r="O21" i="5"/>
  <c r="F208" i="4"/>
  <c r="G207" i="4"/>
  <c r="F64" i="4"/>
  <c r="G63" i="4"/>
  <c r="F29" i="2"/>
  <c r="P21" i="1"/>
  <c r="Q20" i="1"/>
  <c r="N21" i="1"/>
  <c r="O21" i="1"/>
  <c r="K23" i="1"/>
  <c r="M22" i="1"/>
  <c r="C28" i="9" l="1"/>
  <c r="E28" i="9" s="1"/>
  <c r="E27" i="9"/>
  <c r="F26" i="9"/>
  <c r="D32" i="7"/>
  <c r="E31" i="7"/>
  <c r="F30" i="6"/>
  <c r="G29" i="6"/>
  <c r="O22" i="5"/>
  <c r="N22" i="5"/>
  <c r="E27" i="5"/>
  <c r="F26" i="5"/>
  <c r="G26" i="5" s="1"/>
  <c r="M23" i="5"/>
  <c r="K24" i="5"/>
  <c r="P21" i="5"/>
  <c r="Q20" i="5"/>
  <c r="F209" i="4"/>
  <c r="G208" i="4"/>
  <c r="F65" i="4"/>
  <c r="G64" i="4"/>
  <c r="F30" i="2"/>
  <c r="N22" i="1"/>
  <c r="O22" i="1"/>
  <c r="M23" i="1"/>
  <c r="K24" i="1"/>
  <c r="P22" i="1"/>
  <c r="Q21" i="1"/>
  <c r="F27" i="9" l="1"/>
  <c r="E32" i="7"/>
  <c r="D33" i="7"/>
  <c r="G30" i="6"/>
  <c r="F31" i="6"/>
  <c r="G27" i="5"/>
  <c r="O23" i="5"/>
  <c r="N23" i="5"/>
  <c r="Q21" i="5"/>
  <c r="P22" i="5"/>
  <c r="E28" i="5"/>
  <c r="F27" i="5"/>
  <c r="M24" i="5"/>
  <c r="K25" i="5"/>
  <c r="F210" i="4"/>
  <c r="G209" i="4"/>
  <c r="F66" i="4"/>
  <c r="G65" i="4"/>
  <c r="F31" i="2"/>
  <c r="P23" i="1"/>
  <c r="Q22" i="1"/>
  <c r="K25" i="1"/>
  <c r="M24" i="1"/>
  <c r="N23" i="1"/>
  <c r="O23" i="1"/>
  <c r="F28" i="9" l="1"/>
  <c r="D34" i="7"/>
  <c r="E33" i="7"/>
  <c r="F32" i="6"/>
  <c r="G31" i="6"/>
  <c r="E29" i="5"/>
  <c r="F28" i="5"/>
  <c r="M25" i="5"/>
  <c r="K26" i="5"/>
  <c r="Q22" i="5"/>
  <c r="P23" i="5"/>
  <c r="G28" i="5"/>
  <c r="O24" i="5"/>
  <c r="N24" i="5"/>
  <c r="F211" i="4"/>
  <c r="G210" i="4"/>
  <c r="F67" i="4"/>
  <c r="G66" i="4"/>
  <c r="F32" i="2"/>
  <c r="Q23" i="1"/>
  <c r="P24" i="1"/>
  <c r="N24" i="1"/>
  <c r="O24" i="1"/>
  <c r="K26" i="1"/>
  <c r="M25" i="1"/>
  <c r="D35" i="7" l="1"/>
  <c r="E34" i="7"/>
  <c r="G32" i="6"/>
  <c r="F33" i="6"/>
  <c r="M26" i="5"/>
  <c r="K27" i="5"/>
  <c r="O25" i="5"/>
  <c r="N25" i="5"/>
  <c r="Q23" i="5"/>
  <c r="P24" i="5"/>
  <c r="E30" i="5"/>
  <c r="F29" i="5"/>
  <c r="G29" i="5" s="1"/>
  <c r="F212" i="4"/>
  <c r="G211" i="4"/>
  <c r="F68" i="4"/>
  <c r="G67" i="4"/>
  <c r="F33" i="2"/>
  <c r="N25" i="1"/>
  <c r="O25" i="1"/>
  <c r="P25" i="1"/>
  <c r="Q24" i="1"/>
  <c r="K27" i="1"/>
  <c r="M26" i="1"/>
  <c r="D36" i="7" l="1"/>
  <c r="E35" i="7"/>
  <c r="F34" i="6"/>
  <c r="G33" i="6"/>
  <c r="O26" i="5"/>
  <c r="N26" i="5"/>
  <c r="E31" i="5"/>
  <c r="F30" i="5"/>
  <c r="G30" i="5" s="1"/>
  <c r="Q24" i="5"/>
  <c r="P25" i="5"/>
  <c r="M27" i="5"/>
  <c r="K28" i="5"/>
  <c r="F213" i="4"/>
  <c r="G212" i="4"/>
  <c r="F69" i="4"/>
  <c r="G68" i="4"/>
  <c r="F34" i="2"/>
  <c r="N26" i="1"/>
  <c r="O26" i="1"/>
  <c r="K28" i="1"/>
  <c r="M27" i="1"/>
  <c r="P26" i="1"/>
  <c r="Q25" i="1"/>
  <c r="E36" i="7" l="1"/>
  <c r="D37" i="7"/>
  <c r="G34" i="6"/>
  <c r="F35" i="6"/>
  <c r="G31" i="5"/>
  <c r="M28" i="5"/>
  <c r="K29" i="5"/>
  <c r="O27" i="5"/>
  <c r="N27" i="5"/>
  <c r="E32" i="5"/>
  <c r="F31" i="5"/>
  <c r="Q25" i="5"/>
  <c r="P26" i="5"/>
  <c r="F214" i="4"/>
  <c r="G213" i="4"/>
  <c r="F70" i="4"/>
  <c r="G69" i="4"/>
  <c r="F35" i="2"/>
  <c r="P27" i="1"/>
  <c r="Q26" i="1"/>
  <c r="O27" i="1"/>
  <c r="N27" i="1"/>
  <c r="K29" i="1"/>
  <c r="M28" i="1"/>
  <c r="D38" i="7" l="1"/>
  <c r="E37" i="7"/>
  <c r="F36" i="6"/>
  <c r="G35" i="6"/>
  <c r="E33" i="5"/>
  <c r="F32" i="5"/>
  <c r="O28" i="5"/>
  <c r="N28" i="5"/>
  <c r="Q26" i="5"/>
  <c r="P27" i="5"/>
  <c r="G32" i="5"/>
  <c r="M29" i="5"/>
  <c r="K30" i="5"/>
  <c r="F215" i="4"/>
  <c r="G214" i="4"/>
  <c r="F71" i="4"/>
  <c r="G70" i="4"/>
  <c r="F36" i="2"/>
  <c r="N28" i="1"/>
  <c r="O28" i="1"/>
  <c r="M29" i="1"/>
  <c r="K30" i="1"/>
  <c r="Q27" i="1"/>
  <c r="P28" i="1"/>
  <c r="D39" i="7" l="1"/>
  <c r="E38" i="7"/>
  <c r="G36" i="6"/>
  <c r="F37" i="6"/>
  <c r="O29" i="5"/>
  <c r="N29" i="5"/>
  <c r="Q27" i="5"/>
  <c r="P28" i="5"/>
  <c r="M30" i="5"/>
  <c r="K31" i="5"/>
  <c r="E34" i="5"/>
  <c r="F33" i="5"/>
  <c r="G33" i="5" s="1"/>
  <c r="F216" i="4"/>
  <c r="G215" i="4"/>
  <c r="F72" i="4"/>
  <c r="G71" i="4"/>
  <c r="F37" i="2"/>
  <c r="P29" i="1"/>
  <c r="Q28" i="1"/>
  <c r="K31" i="1"/>
  <c r="M30" i="1"/>
  <c r="O29" i="1"/>
  <c r="N29" i="1"/>
  <c r="D40" i="7" l="1"/>
  <c r="E39" i="7"/>
  <c r="F38" i="6"/>
  <c r="G37" i="6"/>
  <c r="G34" i="5"/>
  <c r="O30" i="5"/>
  <c r="N30" i="5"/>
  <c r="Q28" i="5"/>
  <c r="P29" i="5"/>
  <c r="E35" i="5"/>
  <c r="F34" i="5"/>
  <c r="M31" i="5"/>
  <c r="K32" i="5"/>
  <c r="F217" i="4"/>
  <c r="G216" i="4"/>
  <c r="F73" i="4"/>
  <c r="G72" i="4"/>
  <c r="F38" i="2"/>
  <c r="P30" i="1"/>
  <c r="Q29" i="1"/>
  <c r="N30" i="1"/>
  <c r="O30" i="1"/>
  <c r="K32" i="1"/>
  <c r="M31" i="1"/>
  <c r="D41" i="7" l="1"/>
  <c r="E40" i="7"/>
  <c r="G38" i="6"/>
  <c r="F39" i="6"/>
  <c r="E36" i="5"/>
  <c r="F35" i="5"/>
  <c r="G35" i="5" s="1"/>
  <c r="M32" i="5"/>
  <c r="K33" i="5"/>
  <c r="Q29" i="5"/>
  <c r="P30" i="5"/>
  <c r="O31" i="5"/>
  <c r="N31" i="5"/>
  <c r="F218" i="4"/>
  <c r="G217" i="4"/>
  <c r="F74" i="4"/>
  <c r="G73" i="4"/>
  <c r="O31" i="1"/>
  <c r="N31" i="1"/>
  <c r="K33" i="1"/>
  <c r="M32" i="1"/>
  <c r="P31" i="1"/>
  <c r="Q30" i="1"/>
  <c r="D42" i="7" l="1"/>
  <c r="E41" i="7"/>
  <c r="F40" i="6"/>
  <c r="G39" i="6"/>
  <c r="Q30" i="5"/>
  <c r="P31" i="5"/>
  <c r="E37" i="5"/>
  <c r="F36" i="5"/>
  <c r="G36" i="5" s="1"/>
  <c r="M33" i="5"/>
  <c r="K34" i="5"/>
  <c r="O32" i="5"/>
  <c r="N32" i="5"/>
  <c r="F219" i="4"/>
  <c r="G218" i="4"/>
  <c r="F75" i="4"/>
  <c r="G74" i="4"/>
  <c r="P32" i="1"/>
  <c r="Q31" i="1"/>
  <c r="N32" i="1"/>
  <c r="O32" i="1"/>
  <c r="K34" i="1"/>
  <c r="M33" i="1"/>
  <c r="D43" i="7" l="1"/>
  <c r="E42" i="7"/>
  <c r="G40" i="6"/>
  <c r="F41" i="6"/>
  <c r="O33" i="5"/>
  <c r="N33" i="5"/>
  <c r="E38" i="5"/>
  <c r="F37" i="5"/>
  <c r="G37" i="5" s="1"/>
  <c r="M34" i="5"/>
  <c r="K35" i="5"/>
  <c r="Q31" i="5"/>
  <c r="P32" i="5"/>
  <c r="F220" i="4"/>
  <c r="G219" i="4"/>
  <c r="F76" i="4"/>
  <c r="G75" i="4"/>
  <c r="N33" i="1"/>
  <c r="O33" i="1"/>
  <c r="K35" i="1"/>
  <c r="M34" i="1"/>
  <c r="P33" i="1"/>
  <c r="Q32" i="1"/>
  <c r="D44" i="7" l="1"/>
  <c r="E43" i="7"/>
  <c r="F42" i="6"/>
  <c r="G41" i="6"/>
  <c r="G38" i="5"/>
  <c r="O34" i="5"/>
  <c r="N34" i="5"/>
  <c r="Q32" i="5"/>
  <c r="P33" i="5"/>
  <c r="E39" i="5"/>
  <c r="F38" i="5"/>
  <c r="M35" i="5"/>
  <c r="K36" i="5"/>
  <c r="F221" i="4"/>
  <c r="G220" i="4"/>
  <c r="F77" i="4"/>
  <c r="G76" i="4"/>
  <c r="P34" i="1"/>
  <c r="Q33" i="1"/>
  <c r="N34" i="1"/>
  <c r="O34" i="1"/>
  <c r="K36" i="1"/>
  <c r="M35" i="1"/>
  <c r="D45" i="7" l="1"/>
  <c r="E44" i="7"/>
  <c r="G42" i="6"/>
  <c r="F43" i="6"/>
  <c r="E40" i="5"/>
  <c r="F39" i="5"/>
  <c r="M36" i="5"/>
  <c r="K37" i="5"/>
  <c r="Q33" i="5"/>
  <c r="P34" i="5"/>
  <c r="G39" i="5"/>
  <c r="O35" i="5"/>
  <c r="N35" i="5"/>
  <c r="F222" i="4"/>
  <c r="G221" i="4"/>
  <c r="F78" i="4"/>
  <c r="G77" i="4"/>
  <c r="N35" i="1"/>
  <c r="O35" i="1"/>
  <c r="K37" i="1"/>
  <c r="M36" i="1"/>
  <c r="P35" i="1"/>
  <c r="Q34" i="1"/>
  <c r="D46" i="7" l="1"/>
  <c r="E45" i="7"/>
  <c r="F44" i="6"/>
  <c r="G43" i="6"/>
  <c r="M37" i="5"/>
  <c r="K38" i="5"/>
  <c r="O36" i="5"/>
  <c r="N36" i="5"/>
  <c r="Q34" i="5"/>
  <c r="P35" i="5"/>
  <c r="E41" i="5"/>
  <c r="F40" i="5"/>
  <c r="G40" i="5" s="1"/>
  <c r="F223" i="4"/>
  <c r="G222" i="4"/>
  <c r="F79" i="4"/>
  <c r="G78" i="4"/>
  <c r="Q35" i="1"/>
  <c r="P36" i="1"/>
  <c r="O36" i="1"/>
  <c r="N36" i="1"/>
  <c r="K38" i="1"/>
  <c r="M37" i="1"/>
  <c r="D47" i="7" l="1"/>
  <c r="E46" i="7"/>
  <c r="G44" i="6"/>
  <c r="F45" i="6"/>
  <c r="O37" i="5"/>
  <c r="N37" i="5"/>
  <c r="E42" i="5"/>
  <c r="F41" i="5"/>
  <c r="G41" i="5" s="1"/>
  <c r="P36" i="5"/>
  <c r="Q35" i="5"/>
  <c r="M38" i="5"/>
  <c r="K39" i="5"/>
  <c r="F224" i="4"/>
  <c r="G223" i="4"/>
  <c r="F80" i="4"/>
  <c r="G79" i="4"/>
  <c r="N37" i="1"/>
  <c r="O37" i="1"/>
  <c r="P37" i="1"/>
  <c r="Q36" i="1"/>
  <c r="M38" i="1"/>
  <c r="K39" i="1"/>
  <c r="D48" i="7" l="1"/>
  <c r="E47" i="7"/>
  <c r="F46" i="6"/>
  <c r="G45" i="6"/>
  <c r="Q36" i="5"/>
  <c r="P37" i="5"/>
  <c r="M39" i="5"/>
  <c r="K40" i="5"/>
  <c r="O38" i="5"/>
  <c r="N38" i="5"/>
  <c r="E43" i="5"/>
  <c r="F42" i="5"/>
  <c r="G42" i="5" s="1"/>
  <c r="F225" i="4"/>
  <c r="G224" i="4"/>
  <c r="F81" i="4"/>
  <c r="G80" i="4"/>
  <c r="K40" i="1"/>
  <c r="M39" i="1"/>
  <c r="N38" i="1"/>
  <c r="O38" i="1"/>
  <c r="P38" i="1"/>
  <c r="Q37" i="1"/>
  <c r="D49" i="7" l="1"/>
  <c r="E48" i="7"/>
  <c r="G46" i="6"/>
  <c r="F47" i="6"/>
  <c r="M40" i="5"/>
  <c r="K41" i="5"/>
  <c r="E44" i="5"/>
  <c r="F43" i="5"/>
  <c r="G43" i="5" s="1"/>
  <c r="O39" i="5"/>
  <c r="N39" i="5"/>
  <c r="Q37" i="5"/>
  <c r="P38" i="5"/>
  <c r="F226" i="4"/>
  <c r="G225" i="4"/>
  <c r="F82" i="4"/>
  <c r="G81" i="4"/>
  <c r="N39" i="1"/>
  <c r="O39" i="1"/>
  <c r="Q38" i="1"/>
  <c r="P39" i="1"/>
  <c r="K41" i="1"/>
  <c r="M40" i="1"/>
  <c r="D50" i="7" l="1"/>
  <c r="E49" i="7"/>
  <c r="F48" i="6"/>
  <c r="G47" i="6"/>
  <c r="G44" i="5"/>
  <c r="O40" i="5"/>
  <c r="N40" i="5"/>
  <c r="Q38" i="5"/>
  <c r="P39" i="5"/>
  <c r="E45" i="5"/>
  <c r="F44" i="5"/>
  <c r="M41" i="5"/>
  <c r="K42" i="5"/>
  <c r="F227" i="4"/>
  <c r="G226" i="4"/>
  <c r="F83" i="4"/>
  <c r="G82" i="4"/>
  <c r="N40" i="1"/>
  <c r="O40" i="1"/>
  <c r="K42" i="1"/>
  <c r="M41" i="1"/>
  <c r="Q39" i="1"/>
  <c r="P40" i="1"/>
  <c r="E50" i="7" l="1"/>
  <c r="D51" i="7"/>
  <c r="G48" i="6"/>
  <c r="F49" i="6"/>
  <c r="E46" i="5"/>
  <c r="F45" i="5"/>
  <c r="G45" i="5" s="1"/>
  <c r="M42" i="5"/>
  <c r="K43" i="5"/>
  <c r="Q39" i="5"/>
  <c r="P40" i="5"/>
  <c r="O41" i="5"/>
  <c r="N41" i="5"/>
  <c r="F228" i="4"/>
  <c r="G227" i="4"/>
  <c r="F84" i="4"/>
  <c r="G83" i="4"/>
  <c r="P41" i="1"/>
  <c r="Q40" i="1"/>
  <c r="N41" i="1"/>
  <c r="O41" i="1"/>
  <c r="K43" i="1"/>
  <c r="M42" i="1"/>
  <c r="D52" i="7" l="1"/>
  <c r="E51" i="7"/>
  <c r="F50" i="6"/>
  <c r="G49" i="6"/>
  <c r="Q40" i="5"/>
  <c r="P41" i="5"/>
  <c r="E47" i="5"/>
  <c r="F46" i="5"/>
  <c r="G46" i="5" s="1"/>
  <c r="M43" i="5"/>
  <c r="K44" i="5"/>
  <c r="O42" i="5"/>
  <c r="N42" i="5"/>
  <c r="F229" i="4"/>
  <c r="G228" i="4"/>
  <c r="F85" i="4"/>
  <c r="G84" i="4"/>
  <c r="N42" i="1"/>
  <c r="O42" i="1"/>
  <c r="K44" i="1"/>
  <c r="M43" i="1"/>
  <c r="Q41" i="1"/>
  <c r="P42" i="1"/>
  <c r="D53" i="7" l="1"/>
  <c r="E52" i="7"/>
  <c r="G50" i="6"/>
  <c r="F51" i="6"/>
  <c r="O43" i="5"/>
  <c r="N43" i="5"/>
  <c r="E48" i="5"/>
  <c r="F47" i="5"/>
  <c r="G47" i="5" s="1"/>
  <c r="M44" i="5"/>
  <c r="K45" i="5"/>
  <c r="Q41" i="5"/>
  <c r="P42" i="5"/>
  <c r="F230" i="4"/>
  <c r="G229" i="4"/>
  <c r="F86" i="4"/>
  <c r="G85" i="4"/>
  <c r="P43" i="1"/>
  <c r="Q42" i="1"/>
  <c r="O43" i="1"/>
  <c r="N43" i="1"/>
  <c r="K45" i="1"/>
  <c r="M44" i="1"/>
  <c r="D54" i="7" l="1"/>
  <c r="E53" i="7"/>
  <c r="F52" i="6"/>
  <c r="G51" i="6"/>
  <c r="G48" i="5"/>
  <c r="O44" i="5"/>
  <c r="N44" i="5"/>
  <c r="Q42" i="5"/>
  <c r="P43" i="5"/>
  <c r="E49" i="5"/>
  <c r="F48" i="5"/>
  <c r="M45" i="5"/>
  <c r="K46" i="5"/>
  <c r="F231" i="4"/>
  <c r="G230" i="4"/>
  <c r="F87" i="4"/>
  <c r="G86" i="4"/>
  <c r="N44" i="1"/>
  <c r="O44" i="1"/>
  <c r="M45" i="1"/>
  <c r="K46" i="1"/>
  <c r="Q43" i="1"/>
  <c r="P44" i="1"/>
  <c r="D55" i="7" l="1"/>
  <c r="E54" i="7"/>
  <c r="G52" i="6"/>
  <c r="F53" i="6"/>
  <c r="E50" i="5"/>
  <c r="F49" i="5"/>
  <c r="M46" i="5"/>
  <c r="K47" i="5"/>
  <c r="Q43" i="5"/>
  <c r="P44" i="5"/>
  <c r="G49" i="5"/>
  <c r="O45" i="5"/>
  <c r="N45" i="5"/>
  <c r="F232" i="4"/>
  <c r="G231" i="4"/>
  <c r="F88" i="4"/>
  <c r="G87" i="4"/>
  <c r="P45" i="1"/>
  <c r="Q44" i="1"/>
  <c r="M46" i="1"/>
  <c r="K47" i="1"/>
  <c r="O45" i="1"/>
  <c r="N45" i="1"/>
  <c r="D56" i="7" l="1"/>
  <c r="E55" i="7"/>
  <c r="F54" i="6"/>
  <c r="G53" i="6"/>
  <c r="M47" i="5"/>
  <c r="K48" i="5"/>
  <c r="O46" i="5"/>
  <c r="N46" i="5"/>
  <c r="Q44" i="5"/>
  <c r="P45" i="5"/>
  <c r="E51" i="5"/>
  <c r="F50" i="5"/>
  <c r="G50" i="5" s="1"/>
  <c r="F233" i="4"/>
  <c r="G232" i="4"/>
  <c r="F89" i="4"/>
  <c r="G88" i="4"/>
  <c r="P46" i="1"/>
  <c r="Q45" i="1"/>
  <c r="K48" i="1"/>
  <c r="M47" i="1"/>
  <c r="N46" i="1"/>
  <c r="O46" i="1"/>
  <c r="D57" i="7" l="1"/>
  <c r="E56" i="7"/>
  <c r="G54" i="6"/>
  <c r="F55" i="6"/>
  <c r="O47" i="5"/>
  <c r="N47" i="5"/>
  <c r="E52" i="5"/>
  <c r="F51" i="5"/>
  <c r="G51" i="5" s="1"/>
  <c r="Q45" i="5"/>
  <c r="P46" i="5"/>
  <c r="M48" i="5"/>
  <c r="K49" i="5"/>
  <c r="F234" i="4"/>
  <c r="G233" i="4"/>
  <c r="F90" i="4"/>
  <c r="G89" i="4"/>
  <c r="Q46" i="1"/>
  <c r="P47" i="1"/>
  <c r="O47" i="1"/>
  <c r="N47" i="1"/>
  <c r="K49" i="1"/>
  <c r="M48" i="1"/>
  <c r="D58" i="7" l="1"/>
  <c r="E57" i="7"/>
  <c r="F56" i="6"/>
  <c r="G56" i="6" s="1"/>
  <c r="G55" i="6"/>
  <c r="G52" i="5"/>
  <c r="M49" i="5"/>
  <c r="K50" i="5"/>
  <c r="O48" i="5"/>
  <c r="N48" i="5"/>
  <c r="E53" i="5"/>
  <c r="F52" i="5"/>
  <c r="Q46" i="5"/>
  <c r="P47" i="5"/>
  <c r="F235" i="4"/>
  <c r="G234" i="4"/>
  <c r="F91" i="4"/>
  <c r="G90" i="4"/>
  <c r="N48" i="1"/>
  <c r="O48" i="1"/>
  <c r="P48" i="1"/>
  <c r="Q47" i="1"/>
  <c r="K50" i="1"/>
  <c r="M49" i="1"/>
  <c r="D59" i="7" l="1"/>
  <c r="E58" i="7"/>
  <c r="E54" i="5"/>
  <c r="F53" i="5"/>
  <c r="O49" i="5"/>
  <c r="N49" i="5"/>
  <c r="Q47" i="5"/>
  <c r="P48" i="5"/>
  <c r="G53" i="5"/>
  <c r="M50" i="5"/>
  <c r="K51" i="5"/>
  <c r="F236" i="4"/>
  <c r="G235" i="4"/>
  <c r="F92" i="4"/>
  <c r="G91" i="4"/>
  <c r="N49" i="1"/>
  <c r="O49" i="1"/>
  <c r="K51" i="1"/>
  <c r="M50" i="1"/>
  <c r="P49" i="1"/>
  <c r="Q48" i="1"/>
  <c r="D60" i="7" l="1"/>
  <c r="E60" i="7" s="1"/>
  <c r="E59" i="7"/>
  <c r="O50" i="5"/>
  <c r="N50" i="5"/>
  <c r="Q48" i="5"/>
  <c r="P49" i="5"/>
  <c r="M51" i="5"/>
  <c r="K52" i="5"/>
  <c r="E55" i="5"/>
  <c r="F54" i="5"/>
  <c r="G54" i="5" s="1"/>
  <c r="F237" i="4"/>
  <c r="G236" i="4"/>
  <c r="F93" i="4"/>
  <c r="G92" i="4"/>
  <c r="Q49" i="1"/>
  <c r="P50" i="1"/>
  <c r="N50" i="1"/>
  <c r="O50" i="1"/>
  <c r="K52" i="1"/>
  <c r="M51" i="1"/>
  <c r="G55" i="5" l="1"/>
  <c r="O51" i="5"/>
  <c r="N51" i="5"/>
  <c r="Q49" i="5"/>
  <c r="P50" i="5"/>
  <c r="E56" i="5"/>
  <c r="F55" i="5"/>
  <c r="M52" i="5"/>
  <c r="K53" i="5"/>
  <c r="F238" i="4"/>
  <c r="G237" i="4"/>
  <c r="F94" i="4"/>
  <c r="G93" i="4"/>
  <c r="N51" i="1"/>
  <c r="O51" i="1"/>
  <c r="P51" i="1"/>
  <c r="Q50" i="1"/>
  <c r="K53" i="1"/>
  <c r="M52" i="1"/>
  <c r="E57" i="5" l="1"/>
  <c r="F56" i="5"/>
  <c r="M53" i="5"/>
  <c r="K54" i="5"/>
  <c r="Q50" i="5"/>
  <c r="P51" i="5"/>
  <c r="G56" i="5"/>
  <c r="O52" i="5"/>
  <c r="N52" i="5"/>
  <c r="F239" i="4"/>
  <c r="G238" i="4"/>
  <c r="F95" i="4"/>
  <c r="G94" i="4"/>
  <c r="O52" i="1"/>
  <c r="N52" i="1"/>
  <c r="K54" i="1"/>
  <c r="M53" i="1"/>
  <c r="Q51" i="1"/>
  <c r="P52" i="1"/>
  <c r="M54" i="5" l="1"/>
  <c r="K55" i="5"/>
  <c r="O53" i="5"/>
  <c r="N53" i="5"/>
  <c r="Q51" i="5"/>
  <c r="P52" i="5"/>
  <c r="E58" i="5"/>
  <c r="F57" i="5"/>
  <c r="G57" i="5" s="1"/>
  <c r="F240" i="4"/>
  <c r="G239" i="4"/>
  <c r="F96" i="4"/>
  <c r="G95" i="4"/>
  <c r="P53" i="1"/>
  <c r="Q52" i="1"/>
  <c r="N53" i="1"/>
  <c r="O53" i="1"/>
  <c r="M54" i="1"/>
  <c r="K55" i="1"/>
  <c r="O54" i="5" l="1"/>
  <c r="N54" i="5"/>
  <c r="E59" i="5"/>
  <c r="F58" i="5"/>
  <c r="G58" i="5" s="1"/>
  <c r="Q52" i="5"/>
  <c r="P53" i="5"/>
  <c r="M55" i="5"/>
  <c r="K56" i="5"/>
  <c r="F241" i="4"/>
  <c r="G240" i="4"/>
  <c r="F97" i="4"/>
  <c r="G96" i="4"/>
  <c r="K56" i="1"/>
  <c r="M55" i="1"/>
  <c r="N54" i="1"/>
  <c r="O54" i="1"/>
  <c r="Q53" i="1"/>
  <c r="P54" i="1"/>
  <c r="G59" i="5" l="1"/>
  <c r="M56" i="5"/>
  <c r="K57" i="5"/>
  <c r="O55" i="5"/>
  <c r="N55" i="5"/>
  <c r="E60" i="5"/>
  <c r="F60" i="5" s="1"/>
  <c r="F59" i="5"/>
  <c r="Q53" i="5"/>
  <c r="P54" i="5"/>
  <c r="F242" i="4"/>
  <c r="G241" i="4"/>
  <c r="F98" i="4"/>
  <c r="G97" i="4"/>
  <c r="Q54" i="1"/>
  <c r="P55" i="1"/>
  <c r="N55" i="1"/>
  <c r="O55" i="1"/>
  <c r="K57" i="1"/>
  <c r="M56" i="1"/>
  <c r="O56" i="5" l="1"/>
  <c r="N56" i="5"/>
  <c r="Q54" i="5"/>
  <c r="P55" i="5"/>
  <c r="G60" i="5"/>
  <c r="M57" i="5"/>
  <c r="K58" i="5"/>
  <c r="F243" i="4"/>
  <c r="G242" i="4"/>
  <c r="F99" i="4"/>
  <c r="G98" i="4"/>
  <c r="N56" i="1"/>
  <c r="O56" i="1"/>
  <c r="P56" i="1"/>
  <c r="Q55" i="1"/>
  <c r="K58" i="1"/>
  <c r="M57" i="1"/>
  <c r="M58" i="5" l="1"/>
  <c r="K59" i="5"/>
  <c r="Q55" i="5"/>
  <c r="P56" i="5"/>
  <c r="O57" i="5"/>
  <c r="N57" i="5"/>
  <c r="F244" i="4"/>
  <c r="G243" i="4"/>
  <c r="F100" i="4"/>
  <c r="G99" i="4"/>
  <c r="N57" i="1"/>
  <c r="O57" i="1"/>
  <c r="K59" i="1"/>
  <c r="M58" i="1"/>
  <c r="P57" i="1"/>
  <c r="Q56" i="1"/>
  <c r="M59" i="5" l="1"/>
  <c r="K60" i="5"/>
  <c r="O58" i="5"/>
  <c r="N58" i="5"/>
  <c r="Q56" i="5"/>
  <c r="P57" i="5"/>
  <c r="F245" i="4"/>
  <c r="G244" i="4"/>
  <c r="F101" i="4"/>
  <c r="G100" i="4"/>
  <c r="P58" i="1"/>
  <c r="Q57" i="1"/>
  <c r="N58" i="1"/>
  <c r="O58" i="1"/>
  <c r="K60" i="1"/>
  <c r="M59" i="1"/>
  <c r="Q57" i="5" l="1"/>
  <c r="P58" i="5"/>
  <c r="M60" i="5"/>
  <c r="K61" i="5"/>
  <c r="O59" i="5"/>
  <c r="N59" i="5"/>
  <c r="F246" i="4"/>
  <c r="G245" i="4"/>
  <c r="F102" i="4"/>
  <c r="G101" i="4"/>
  <c r="N59" i="1"/>
  <c r="O59" i="1"/>
  <c r="K61" i="1"/>
  <c r="M60" i="1"/>
  <c r="P59" i="1"/>
  <c r="Q58" i="1"/>
  <c r="M61" i="5" l="1"/>
  <c r="K62" i="5"/>
  <c r="O60" i="5"/>
  <c r="N60" i="5"/>
  <c r="Q58" i="5"/>
  <c r="P59" i="5"/>
  <c r="F247" i="4"/>
  <c r="G246" i="4"/>
  <c r="F103" i="4"/>
  <c r="G102" i="4"/>
  <c r="P60" i="1"/>
  <c r="Q59" i="1"/>
  <c r="N60" i="1"/>
  <c r="O60" i="1"/>
  <c r="M61" i="1"/>
  <c r="K62" i="1"/>
  <c r="Q59" i="5" l="1"/>
  <c r="P60" i="5"/>
  <c r="M62" i="5"/>
  <c r="K63" i="5"/>
  <c r="O61" i="5"/>
  <c r="N61" i="5"/>
  <c r="F248" i="4"/>
  <c r="G247" i="4"/>
  <c r="F104" i="4"/>
  <c r="G103" i="4"/>
  <c r="M62" i="1"/>
  <c r="K63" i="1"/>
  <c r="O61" i="1"/>
  <c r="N61" i="1"/>
  <c r="P61" i="1"/>
  <c r="Q60" i="1"/>
  <c r="M63" i="5" l="1"/>
  <c r="K64" i="5"/>
  <c r="O62" i="5"/>
  <c r="N62" i="5"/>
  <c r="Q60" i="5"/>
  <c r="P61" i="5"/>
  <c r="F249" i="4"/>
  <c r="G248" i="4"/>
  <c r="F105" i="4"/>
  <c r="G104" i="4"/>
  <c r="K64" i="1"/>
  <c r="M63" i="1"/>
  <c r="P62" i="1"/>
  <c r="Q61" i="1"/>
  <c r="N62" i="1"/>
  <c r="O62" i="1"/>
  <c r="Q61" i="5" l="1"/>
  <c r="P62" i="5"/>
  <c r="M64" i="5"/>
  <c r="K65" i="5"/>
  <c r="M65" i="5" s="1"/>
  <c r="O63" i="5"/>
  <c r="N63" i="5"/>
  <c r="F250" i="4"/>
  <c r="G249" i="4"/>
  <c r="F106" i="4"/>
  <c r="G105" i="4"/>
  <c r="N63" i="1"/>
  <c r="O63" i="1"/>
  <c r="K65" i="1"/>
  <c r="M65" i="1" s="1"/>
  <c r="M64" i="1"/>
  <c r="Q62" i="1"/>
  <c r="P63" i="1"/>
  <c r="Q62" i="5" l="1"/>
  <c r="P63" i="5"/>
  <c r="O65" i="5"/>
  <c r="N65" i="5"/>
  <c r="O64" i="5"/>
  <c r="N64" i="5"/>
  <c r="F251" i="4"/>
  <c r="G250" i="4"/>
  <c r="F107" i="4"/>
  <c r="G106" i="4"/>
  <c r="Q63" i="1"/>
  <c r="P64" i="1"/>
  <c r="N64" i="1"/>
  <c r="O64" i="1"/>
  <c r="N65" i="1"/>
  <c r="O65" i="1"/>
  <c r="Q63" i="5" l="1"/>
  <c r="P64" i="5"/>
  <c r="F252" i="4"/>
  <c r="G251" i="4"/>
  <c r="F108" i="4"/>
  <c r="G107" i="4"/>
  <c r="P65" i="1"/>
  <c r="Q65" i="1" s="1"/>
  <c r="Q64" i="1"/>
  <c r="Q64" i="5" l="1"/>
  <c r="P65" i="5"/>
  <c r="Q65" i="5" s="1"/>
  <c r="F253" i="4"/>
  <c r="G252" i="4"/>
  <c r="F109" i="4"/>
  <c r="G108" i="4"/>
  <c r="F254" i="4" l="1"/>
  <c r="G253" i="4"/>
  <c r="F110" i="4"/>
  <c r="G109" i="4"/>
  <c r="F255" i="4" l="1"/>
  <c r="G254" i="4"/>
  <c r="F111" i="4"/>
  <c r="G110" i="4"/>
  <c r="F256" i="4" l="1"/>
  <c r="G255" i="4"/>
  <c r="F112" i="4"/>
  <c r="G111" i="4"/>
  <c r="F257" i="4" l="1"/>
  <c r="G256" i="4"/>
  <c r="F113" i="4"/>
  <c r="G112" i="4"/>
  <c r="F258" i="4" l="1"/>
  <c r="G257" i="4"/>
  <c r="F114" i="4"/>
  <c r="G113" i="4"/>
  <c r="F259" i="4" l="1"/>
  <c r="G258" i="4"/>
  <c r="F115" i="4"/>
  <c r="G114" i="4"/>
  <c r="F260" i="4" l="1"/>
  <c r="G259" i="4"/>
  <c r="F116" i="4"/>
  <c r="G115" i="4"/>
  <c r="F261" i="4" l="1"/>
  <c r="G260" i="4"/>
  <c r="F117" i="4"/>
  <c r="G116" i="4"/>
  <c r="F262" i="4" l="1"/>
  <c r="G261" i="4"/>
  <c r="F118" i="4"/>
  <c r="G117" i="4"/>
  <c r="F263" i="4" l="1"/>
  <c r="G262" i="4"/>
  <c r="F119" i="4"/>
  <c r="G118" i="4"/>
  <c r="F264" i="4" l="1"/>
  <c r="G263" i="4"/>
  <c r="F120" i="4"/>
  <c r="G119" i="4"/>
  <c r="F265" i="4" l="1"/>
  <c r="G264" i="4"/>
  <c r="F121" i="4"/>
  <c r="G120" i="4"/>
  <c r="F266" i="4" l="1"/>
  <c r="G265" i="4"/>
  <c r="F122" i="4"/>
  <c r="G121" i="4"/>
  <c r="F267" i="4" l="1"/>
  <c r="G266" i="4"/>
  <c r="F123" i="4"/>
  <c r="G122" i="4"/>
  <c r="F268" i="4" l="1"/>
  <c r="G267" i="4"/>
  <c r="F124" i="4"/>
  <c r="G123" i="4"/>
  <c r="F269" i="4" l="1"/>
  <c r="G268" i="4"/>
  <c r="F125" i="4"/>
  <c r="G124" i="4"/>
  <c r="F270" i="4" l="1"/>
  <c r="G269" i="4"/>
  <c r="F126" i="4"/>
  <c r="G125" i="4"/>
  <c r="F271" i="4" l="1"/>
  <c r="G270" i="4"/>
  <c r="F127" i="4"/>
  <c r="G126" i="4"/>
  <c r="F272" i="4" l="1"/>
  <c r="G271" i="4"/>
  <c r="F128" i="4"/>
  <c r="G127" i="4"/>
  <c r="F273" i="4" l="1"/>
  <c r="G272" i="4"/>
  <c r="F129" i="4"/>
  <c r="G128" i="4"/>
  <c r="F274" i="4" l="1"/>
  <c r="G273" i="4"/>
  <c r="F130" i="4"/>
  <c r="G129" i="4"/>
  <c r="F275" i="4" l="1"/>
  <c r="G274" i="4"/>
  <c r="F131" i="4"/>
  <c r="G130" i="4"/>
  <c r="F276" i="4" l="1"/>
  <c r="G275" i="4"/>
  <c r="F132" i="4"/>
  <c r="G131" i="4"/>
  <c r="F277" i="4" l="1"/>
  <c r="G276" i="4"/>
  <c r="F133" i="4"/>
  <c r="G132" i="4"/>
  <c r="F278" i="4" l="1"/>
  <c r="G277" i="4"/>
  <c r="F134" i="4"/>
  <c r="G133" i="4"/>
  <c r="F279" i="4" l="1"/>
  <c r="G278" i="4"/>
  <c r="F135" i="4"/>
  <c r="G134" i="4"/>
  <c r="F280" i="4" l="1"/>
  <c r="G279" i="4"/>
  <c r="F136" i="4"/>
  <c r="G135" i="4"/>
  <c r="F281" i="4" l="1"/>
  <c r="G280" i="4"/>
  <c r="F137" i="4"/>
  <c r="G136" i="4"/>
  <c r="F282" i="4" l="1"/>
  <c r="G281" i="4"/>
  <c r="F138" i="4"/>
  <c r="G137" i="4"/>
  <c r="F283" i="4" l="1"/>
  <c r="G282" i="4"/>
  <c r="F139" i="4"/>
  <c r="G138" i="4"/>
  <c r="F284" i="4" l="1"/>
  <c r="G283" i="4"/>
  <c r="F140" i="4"/>
  <c r="G139" i="4"/>
  <c r="F285" i="4" l="1"/>
  <c r="G284" i="4"/>
  <c r="F141" i="4"/>
  <c r="G140" i="4"/>
  <c r="F286" i="4" l="1"/>
  <c r="G285" i="4"/>
  <c r="F142" i="4"/>
  <c r="G141" i="4"/>
  <c r="F287" i="4" l="1"/>
  <c r="G286" i="4"/>
  <c r="F143" i="4"/>
  <c r="G142" i="4"/>
  <c r="F288" i="4" l="1"/>
  <c r="G287" i="4"/>
  <c r="F144" i="4"/>
  <c r="G143" i="4"/>
  <c r="F289" i="4" l="1"/>
  <c r="G288" i="4"/>
  <c r="F145" i="4"/>
  <c r="G144" i="4"/>
  <c r="F290" i="4" l="1"/>
  <c r="G289" i="4"/>
  <c r="F146" i="4"/>
  <c r="G145" i="4"/>
  <c r="F291" i="4" l="1"/>
  <c r="G290" i="4"/>
  <c r="F147" i="4"/>
  <c r="G146" i="4"/>
  <c r="F292" i="4" l="1"/>
  <c r="G291" i="4"/>
  <c r="F148" i="4"/>
  <c r="G147" i="4"/>
  <c r="F293" i="4" l="1"/>
  <c r="G292" i="4"/>
  <c r="F149" i="4"/>
  <c r="G148" i="4"/>
  <c r="F294" i="4" l="1"/>
  <c r="G293" i="4"/>
  <c r="F150" i="4"/>
  <c r="G149" i="4"/>
  <c r="F295" i="4" l="1"/>
  <c r="G294" i="4"/>
  <c r="F151" i="4"/>
  <c r="G150" i="4"/>
  <c r="F296" i="4" l="1"/>
  <c r="G295" i="4"/>
  <c r="F152" i="4"/>
  <c r="G151" i="4"/>
  <c r="F297" i="4" l="1"/>
  <c r="G296" i="4"/>
  <c r="F153" i="4"/>
  <c r="G152" i="4"/>
  <c r="F298" i="4" l="1"/>
  <c r="G297" i="4"/>
  <c r="F154" i="4"/>
  <c r="G153" i="4"/>
  <c r="F299" i="4" l="1"/>
  <c r="G298" i="4"/>
  <c r="F155" i="4"/>
  <c r="G154" i="4"/>
  <c r="F300" i="4" l="1"/>
  <c r="G299" i="4"/>
  <c r="F156" i="4"/>
  <c r="G155" i="4"/>
  <c r="F301" i="4" l="1"/>
  <c r="G300" i="4"/>
  <c r="F157" i="4"/>
  <c r="G156" i="4"/>
  <c r="F302" i="4" l="1"/>
  <c r="G301" i="4"/>
  <c r="F158" i="4"/>
  <c r="G157" i="4"/>
  <c r="F303" i="4" l="1"/>
  <c r="G302" i="4"/>
  <c r="F159" i="4"/>
  <c r="G158" i="4"/>
  <c r="F304" i="4" l="1"/>
  <c r="G303" i="4"/>
  <c r="F160" i="4"/>
  <c r="G159" i="4"/>
  <c r="F305" i="4" l="1"/>
  <c r="G304" i="4"/>
  <c r="F161" i="4"/>
  <c r="G160" i="4"/>
  <c r="F306" i="4" l="1"/>
  <c r="G305" i="4"/>
  <c r="F162" i="4"/>
  <c r="G161" i="4"/>
  <c r="F307" i="4" l="1"/>
  <c r="G306" i="4"/>
  <c r="F163" i="4"/>
  <c r="G162" i="4"/>
  <c r="F308" i="4" l="1"/>
  <c r="G307" i="4"/>
  <c r="F164" i="4"/>
  <c r="G163" i="4"/>
  <c r="F309" i="4" l="1"/>
  <c r="G308" i="4"/>
  <c r="F165" i="4"/>
  <c r="G164" i="4"/>
  <c r="G309" i="4" l="1"/>
  <c r="F310" i="4"/>
  <c r="F166" i="4"/>
  <c r="G165" i="4"/>
  <c r="F311" i="4" l="1"/>
  <c r="G310" i="4"/>
  <c r="F167" i="4"/>
  <c r="G166" i="4"/>
  <c r="G311" i="4" l="1"/>
  <c r="F312" i="4"/>
  <c r="F168" i="4"/>
  <c r="G167" i="4"/>
  <c r="F313" i="4" l="1"/>
  <c r="G312" i="4"/>
  <c r="F169" i="4"/>
  <c r="G168" i="4"/>
  <c r="F314" i="4" l="1"/>
  <c r="G313" i="4"/>
  <c r="F170" i="4"/>
  <c r="G169" i="4"/>
  <c r="F315" i="4" l="1"/>
  <c r="G314" i="4"/>
  <c r="F171" i="4"/>
  <c r="G170" i="4"/>
  <c r="G315" i="4" l="1"/>
  <c r="F316" i="4"/>
  <c r="F172" i="4"/>
  <c r="G171" i="4"/>
  <c r="F317" i="4" l="1"/>
  <c r="G316" i="4"/>
  <c r="F173" i="4"/>
  <c r="G172" i="4"/>
  <c r="F318" i="4" l="1"/>
  <c r="G317" i="4"/>
  <c r="F174" i="4"/>
  <c r="G173" i="4"/>
  <c r="F319" i="4" l="1"/>
  <c r="G318" i="4"/>
  <c r="F175" i="4"/>
  <c r="G174" i="4"/>
  <c r="G319" i="4" l="1"/>
  <c r="F320" i="4"/>
  <c r="F176" i="4"/>
  <c r="G175" i="4"/>
  <c r="F321" i="4" l="1"/>
  <c r="G320" i="4"/>
  <c r="F177" i="4"/>
  <c r="G176" i="4"/>
  <c r="F322" i="4" l="1"/>
  <c r="G321" i="4"/>
  <c r="F178" i="4"/>
  <c r="G177" i="4"/>
  <c r="F323" i="4" l="1"/>
  <c r="G322" i="4"/>
  <c r="F179" i="4"/>
  <c r="G178" i="4"/>
  <c r="F324" i="4" l="1"/>
  <c r="G323" i="4"/>
  <c r="F180" i="4"/>
  <c r="G179" i="4"/>
  <c r="F325" i="4" l="1"/>
  <c r="G324" i="4"/>
  <c r="F181" i="4"/>
  <c r="G180" i="4"/>
  <c r="G325" i="4" l="1"/>
  <c r="F326" i="4"/>
  <c r="F182" i="4"/>
  <c r="G181" i="4"/>
  <c r="F327" i="4" l="1"/>
  <c r="G326" i="4"/>
  <c r="F183" i="4"/>
  <c r="G182" i="4"/>
  <c r="G327" i="4" l="1"/>
  <c r="F328" i="4"/>
  <c r="F184" i="4"/>
  <c r="G183" i="4"/>
  <c r="F329" i="4" l="1"/>
  <c r="G328" i="4"/>
  <c r="F185" i="4"/>
  <c r="G184" i="4"/>
  <c r="F330" i="4" l="1"/>
  <c r="G329" i="4"/>
  <c r="F186" i="4"/>
  <c r="G185" i="4"/>
  <c r="F331" i="4" l="1"/>
  <c r="G330" i="4"/>
  <c r="F187" i="4"/>
  <c r="G187" i="4" s="1"/>
  <c r="G186" i="4"/>
  <c r="G331" i="4" l="1"/>
  <c r="F332" i="4"/>
  <c r="F333" i="4" l="1"/>
  <c r="G332" i="4"/>
  <c r="F334" i="4" l="1"/>
  <c r="G333" i="4"/>
  <c r="F335" i="4" l="1"/>
  <c r="G334" i="4"/>
  <c r="G335" i="4" l="1"/>
  <c r="F336" i="4"/>
  <c r="F337" i="4" l="1"/>
  <c r="G336" i="4"/>
  <c r="F338" i="4" l="1"/>
  <c r="G337" i="4"/>
  <c r="F339" i="4" l="1"/>
  <c r="G338" i="4"/>
  <c r="F340" i="4" l="1"/>
  <c r="G339" i="4"/>
  <c r="F341" i="4" l="1"/>
  <c r="G340" i="4"/>
  <c r="G341" i="4" l="1"/>
  <c r="F342" i="4"/>
  <c r="F343" i="4" l="1"/>
  <c r="G342" i="4"/>
  <c r="G343" i="4" l="1"/>
  <c r="F344" i="4"/>
  <c r="F345" i="4" l="1"/>
  <c r="G344" i="4"/>
  <c r="F346" i="4" l="1"/>
  <c r="G345" i="4"/>
  <c r="F347" i="4" l="1"/>
  <c r="G346" i="4"/>
  <c r="G347" i="4" l="1"/>
  <c r="F348" i="4"/>
  <c r="F349" i="4" l="1"/>
  <c r="G348" i="4"/>
  <c r="F350" i="4" l="1"/>
  <c r="G349" i="4"/>
  <c r="F351" i="4" l="1"/>
  <c r="G350" i="4"/>
  <c r="G351" i="4" l="1"/>
  <c r="F352" i="4"/>
  <c r="F353" i="4" l="1"/>
  <c r="G352" i="4"/>
  <c r="F354" i="4" l="1"/>
  <c r="G353" i="4"/>
  <c r="F355" i="4" l="1"/>
  <c r="G354" i="4"/>
  <c r="G355" i="4" l="1"/>
  <c r="F356" i="4"/>
  <c r="F357" i="4" l="1"/>
  <c r="G356" i="4"/>
  <c r="F358" i="4" l="1"/>
  <c r="G357" i="4"/>
  <c r="F359" i="4" l="1"/>
  <c r="G358" i="4"/>
  <c r="F360" i="4" l="1"/>
  <c r="G359" i="4"/>
  <c r="F361" i="4" l="1"/>
  <c r="G360" i="4"/>
  <c r="F362" i="4" l="1"/>
  <c r="G361" i="4"/>
  <c r="F363" i="4" l="1"/>
  <c r="G362" i="4"/>
  <c r="F364" i="4" l="1"/>
  <c r="G363" i="4"/>
  <c r="F365" i="4" l="1"/>
  <c r="G364" i="4"/>
  <c r="F366" i="4" l="1"/>
  <c r="G365" i="4"/>
  <c r="F367" i="4" l="1"/>
  <c r="G366" i="4"/>
  <c r="F368" i="4" l="1"/>
  <c r="G367" i="4"/>
  <c r="F369" i="4" l="1"/>
  <c r="G368" i="4"/>
  <c r="F370" i="4" l="1"/>
  <c r="G369" i="4"/>
  <c r="F371" i="4" l="1"/>
  <c r="G370" i="4"/>
  <c r="F372" i="4" l="1"/>
  <c r="G371" i="4"/>
  <c r="F373" i="4" l="1"/>
  <c r="G372" i="4"/>
  <c r="F374" i="4" l="1"/>
  <c r="G373" i="4"/>
  <c r="F375" i="4" l="1"/>
  <c r="G374" i="4"/>
  <c r="F376" i="4" l="1"/>
  <c r="G375" i="4"/>
  <c r="F377" i="4" l="1"/>
  <c r="G376" i="4"/>
  <c r="F378" i="4" l="1"/>
  <c r="G377" i="4"/>
  <c r="F379" i="4" l="1"/>
  <c r="G378" i="4"/>
  <c r="F380" i="4" l="1"/>
  <c r="G379" i="4"/>
  <c r="F381" i="4" l="1"/>
  <c r="G380" i="4"/>
  <c r="F382" i="4" l="1"/>
  <c r="G381" i="4"/>
  <c r="F383" i="4" l="1"/>
  <c r="G382" i="4"/>
  <c r="F384" i="4" l="1"/>
  <c r="G383" i="4"/>
  <c r="F385" i="4" l="1"/>
  <c r="G384" i="4"/>
  <c r="F386" i="4" l="1"/>
  <c r="G385" i="4"/>
  <c r="F387" i="4" l="1"/>
  <c r="G386" i="4"/>
  <c r="F388" i="4" l="1"/>
  <c r="G387" i="4"/>
  <c r="F389" i="4" l="1"/>
  <c r="G388" i="4"/>
  <c r="F390" i="4" l="1"/>
  <c r="G389" i="4"/>
  <c r="F391" i="4" l="1"/>
  <c r="G390" i="4"/>
  <c r="F392" i="4" l="1"/>
  <c r="G391" i="4"/>
  <c r="F393" i="4" l="1"/>
  <c r="G392" i="4"/>
  <c r="F394" i="4" l="1"/>
  <c r="G393" i="4"/>
  <c r="F395" i="4" l="1"/>
  <c r="G394" i="4"/>
  <c r="F396" i="4" l="1"/>
  <c r="G395" i="4"/>
  <c r="F397" i="4" l="1"/>
  <c r="G396" i="4"/>
  <c r="F398" i="4" l="1"/>
  <c r="G397" i="4"/>
  <c r="F399" i="4" l="1"/>
  <c r="G398" i="4"/>
  <c r="F400" i="4" l="1"/>
  <c r="G399" i="4"/>
  <c r="F401" i="4" l="1"/>
  <c r="G400" i="4"/>
  <c r="F402" i="4" l="1"/>
  <c r="G401" i="4"/>
  <c r="F403" i="4" l="1"/>
  <c r="G402" i="4"/>
  <c r="F404" i="4" l="1"/>
  <c r="G403" i="4"/>
  <c r="F405" i="4" l="1"/>
  <c r="G404" i="4"/>
  <c r="F406" i="4" l="1"/>
  <c r="G405" i="4"/>
  <c r="F407" i="4" l="1"/>
  <c r="G406" i="4"/>
  <c r="F408" i="4" l="1"/>
  <c r="G407" i="4"/>
  <c r="F409" i="4" l="1"/>
  <c r="G408" i="4"/>
  <c r="F410" i="4" l="1"/>
  <c r="G409" i="4"/>
  <c r="F411" i="4" l="1"/>
  <c r="G410" i="4"/>
  <c r="F412" i="4" l="1"/>
  <c r="G411" i="4"/>
  <c r="F413" i="4" l="1"/>
  <c r="G412" i="4"/>
  <c r="F414" i="4" l="1"/>
  <c r="G413" i="4"/>
  <c r="F415" i="4" l="1"/>
  <c r="G414" i="4"/>
  <c r="F416" i="4" l="1"/>
  <c r="G415" i="4"/>
  <c r="F417" i="4" l="1"/>
  <c r="G416" i="4"/>
  <c r="F418" i="4" l="1"/>
  <c r="G417" i="4"/>
  <c r="F419" i="4" l="1"/>
  <c r="G418" i="4"/>
  <c r="F420" i="4" l="1"/>
  <c r="G419" i="4"/>
  <c r="F421" i="4" l="1"/>
  <c r="G420" i="4"/>
  <c r="F422" i="4" l="1"/>
  <c r="G421" i="4"/>
  <c r="F423" i="4" l="1"/>
  <c r="G422" i="4"/>
  <c r="F424" i="4" l="1"/>
  <c r="G423" i="4"/>
  <c r="F425" i="4" l="1"/>
  <c r="G424" i="4"/>
  <c r="F426" i="4" l="1"/>
  <c r="G425" i="4"/>
  <c r="F427" i="4" l="1"/>
  <c r="G426" i="4"/>
  <c r="F428" i="4" l="1"/>
  <c r="G427" i="4"/>
  <c r="F429" i="4" l="1"/>
  <c r="G428" i="4"/>
  <c r="F430" i="4" l="1"/>
  <c r="G429" i="4"/>
  <c r="F431" i="4" l="1"/>
  <c r="G430" i="4"/>
  <c r="F432" i="4" l="1"/>
  <c r="G431" i="4"/>
  <c r="F433" i="4" l="1"/>
  <c r="G432" i="4"/>
  <c r="F434" i="4" l="1"/>
  <c r="G433" i="4"/>
  <c r="F435" i="4" l="1"/>
  <c r="G434" i="4"/>
  <c r="F436" i="4" l="1"/>
  <c r="G435" i="4"/>
  <c r="F437" i="4" l="1"/>
  <c r="G436" i="4"/>
  <c r="F438" i="4" l="1"/>
  <c r="G437" i="4"/>
  <c r="F439" i="4" l="1"/>
  <c r="G438" i="4"/>
  <c r="F440" i="4" l="1"/>
  <c r="G439" i="4"/>
  <c r="F441" i="4" l="1"/>
  <c r="G440" i="4"/>
  <c r="F442" i="4" l="1"/>
  <c r="G441" i="4"/>
  <c r="F443" i="4" l="1"/>
  <c r="G442" i="4"/>
  <c r="F444" i="4" l="1"/>
  <c r="G443" i="4"/>
  <c r="F445" i="4" l="1"/>
  <c r="G444" i="4"/>
  <c r="F446" i="4" l="1"/>
  <c r="G445" i="4"/>
  <c r="F447" i="4" l="1"/>
  <c r="G446" i="4"/>
  <c r="F448" i="4" l="1"/>
  <c r="G447" i="4"/>
  <c r="F449" i="4" l="1"/>
  <c r="G448" i="4"/>
  <c r="F450" i="4" l="1"/>
  <c r="G449" i="4"/>
  <c r="G450" i="4" l="1"/>
  <c r="F451" i="4"/>
  <c r="F452" i="4" l="1"/>
  <c r="G451" i="4"/>
  <c r="F453" i="4" l="1"/>
  <c r="G452" i="4"/>
  <c r="F454" i="4" l="1"/>
  <c r="G453" i="4"/>
  <c r="G454" i="4" l="1"/>
  <c r="F455" i="4"/>
  <c r="F456" i="4" l="1"/>
  <c r="G455" i="4"/>
  <c r="F457" i="4" l="1"/>
  <c r="G456" i="4"/>
  <c r="F458" i="4" l="1"/>
  <c r="G457" i="4"/>
  <c r="G458" i="4" l="1"/>
  <c r="F459" i="4"/>
  <c r="F460" i="4" l="1"/>
  <c r="G459" i="4"/>
  <c r="F461" i="4" l="1"/>
  <c r="G460" i="4"/>
  <c r="F462" i="4" l="1"/>
  <c r="G461" i="4"/>
  <c r="G462" i="4" l="1"/>
  <c r="F463" i="4"/>
  <c r="F464" i="4" l="1"/>
  <c r="G463" i="4"/>
  <c r="F465" i="4" l="1"/>
  <c r="G464" i="4"/>
  <c r="F466" i="4" l="1"/>
  <c r="G465" i="4"/>
  <c r="G466" i="4" l="1"/>
  <c r="F467" i="4"/>
  <c r="F468" i="4" l="1"/>
  <c r="G467" i="4"/>
  <c r="F469" i="4" l="1"/>
  <c r="G468" i="4"/>
  <c r="F470" i="4" l="1"/>
  <c r="G469" i="4"/>
  <c r="G470" i="4" l="1"/>
  <c r="F471" i="4"/>
  <c r="F472" i="4" l="1"/>
  <c r="G471" i="4"/>
  <c r="F473" i="4" l="1"/>
  <c r="G472" i="4"/>
  <c r="F474" i="4" l="1"/>
  <c r="G473" i="4"/>
  <c r="G474" i="4" l="1"/>
  <c r="F475" i="4"/>
  <c r="F476" i="4" l="1"/>
  <c r="G475" i="4"/>
  <c r="F477" i="4" l="1"/>
  <c r="G476" i="4"/>
  <c r="F478" i="4" l="1"/>
  <c r="G477" i="4"/>
  <c r="G478" i="4" l="1"/>
  <c r="F479" i="4"/>
  <c r="F480" i="4" l="1"/>
  <c r="G479" i="4"/>
  <c r="F481" i="4" l="1"/>
  <c r="G480" i="4"/>
  <c r="F482" i="4" l="1"/>
  <c r="G481" i="4"/>
  <c r="G482" i="4" l="1"/>
  <c r="F483" i="4"/>
  <c r="F484" i="4" l="1"/>
  <c r="G483" i="4"/>
  <c r="F485" i="4" l="1"/>
  <c r="G484" i="4"/>
  <c r="F486" i="4" l="1"/>
  <c r="G485" i="4"/>
  <c r="G486" i="4" l="1"/>
  <c r="F487" i="4"/>
  <c r="F488" i="4" l="1"/>
  <c r="G487" i="4"/>
  <c r="F489" i="4" l="1"/>
  <c r="G488" i="4"/>
  <c r="F490" i="4" l="1"/>
  <c r="G489" i="4"/>
  <c r="G490" i="4" l="1"/>
  <c r="F491" i="4"/>
  <c r="F492" i="4" l="1"/>
  <c r="G491" i="4"/>
  <c r="F493" i="4" l="1"/>
  <c r="G492" i="4"/>
  <c r="F494" i="4" l="1"/>
  <c r="G493" i="4"/>
  <c r="G494" i="4" l="1"/>
  <c r="F495" i="4"/>
  <c r="F496" i="4" l="1"/>
  <c r="G495" i="4"/>
  <c r="F497" i="4" l="1"/>
  <c r="G496" i="4"/>
  <c r="F498" i="4" l="1"/>
  <c r="G497" i="4"/>
  <c r="G498" i="4" l="1"/>
  <c r="F499" i="4"/>
  <c r="F500" i="4" l="1"/>
  <c r="G499" i="4"/>
  <c r="F501" i="4" l="1"/>
  <c r="G500" i="4"/>
  <c r="F502" i="4" l="1"/>
  <c r="G501" i="4"/>
  <c r="G502" i="4" l="1"/>
  <c r="F503" i="4"/>
  <c r="F504" i="4" l="1"/>
  <c r="G503" i="4"/>
  <c r="F505" i="4" l="1"/>
  <c r="G504" i="4"/>
  <c r="F506" i="4" l="1"/>
  <c r="G506" i="4" s="1"/>
  <c r="G505" i="4"/>
</calcChain>
</file>

<file path=xl/sharedStrings.xml><?xml version="1.0" encoding="utf-8"?>
<sst xmlns="http://schemas.openxmlformats.org/spreadsheetml/2006/main" count="22" uniqueCount="13">
  <si>
    <t>Pi</t>
  </si>
  <si>
    <t>temp</t>
  </si>
  <si>
    <t>mult</t>
  </si>
  <si>
    <t>A</t>
  </si>
  <si>
    <t>A*B</t>
  </si>
  <si>
    <t>C</t>
  </si>
  <si>
    <t>+1</t>
  </si>
  <si>
    <t>i/2i+1</t>
  </si>
  <si>
    <t>ant</t>
  </si>
  <si>
    <t>S</t>
  </si>
  <si>
    <t>M</t>
  </si>
  <si>
    <t>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</si>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</sst>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7" formatCode="0.000000000000000"/>
    <numFmt numFmtId="190" formatCode="_-* #,##0.000000000000000_-;\-* #,##0.000000000000000_-;_-* &quot;-&quot;??_-;_-@_-"/>
    <numFmt numFmtId="191" formatCode="_-* #,##0.0000000000000000_-;\-* #,##0.00000000000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77" fontId="0" fillId="0" borderId="0" xfId="0" applyNumberFormat="1"/>
    <xf numFmtId="177" fontId="0" fillId="2" borderId="0" xfId="0" applyNumberFormat="1" applyFill="1"/>
    <xf numFmtId="190" fontId="0" fillId="0" borderId="0" xfId="1" applyNumberFormat="1" applyFont="1"/>
    <xf numFmtId="0" fontId="0" fillId="0" borderId="0" xfId="0" applyFill="1"/>
    <xf numFmtId="0" fontId="0" fillId="0" borderId="0" xfId="0" quotePrefix="1"/>
    <xf numFmtId="191" fontId="0" fillId="0" borderId="0" xfId="1" applyNumberFormat="1" applyFont="1"/>
    <xf numFmtId="191" fontId="0" fillId="2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Pi</c:v>
          </c:tx>
          <c:val>
            <c:numRef>
              <c:f>Leibniz4!$A$1:$A$60</c:f>
              <c:numCache>
                <c:formatCode>_-* #,##0.000000000000000_-;\-* #,##0.000000000000000_-;_-* "-"??_-;_-@_-</c:formatCode>
                <c:ptCount val="60"/>
                <c:pt idx="0">
                  <c:v>0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</c:numCache>
            </c:numRef>
          </c:val>
          <c:smooth val="0"/>
        </c:ser>
        <c:ser>
          <c:idx val="1"/>
          <c:order val="1"/>
          <c:tx>
            <c:v>Leibniz</c:v>
          </c:tx>
          <c:val>
            <c:numRef>
              <c:f>Leibniz4!$G$1:$G$60</c:f>
              <c:numCache>
                <c:formatCode>General</c:formatCode>
                <c:ptCount val="60"/>
                <c:pt idx="0">
                  <c:v>0</c:v>
                </c:pt>
                <c:pt idx="1">
                  <c:v>4</c:v>
                </c:pt>
                <c:pt idx="2">
                  <c:v>2.666666666666667</c:v>
                </c:pt>
                <c:pt idx="3">
                  <c:v>3.4666666666666668</c:v>
                </c:pt>
                <c:pt idx="4">
                  <c:v>2.8952380952380956</c:v>
                </c:pt>
                <c:pt idx="5">
                  <c:v>3.3396825396825403</c:v>
                </c:pt>
                <c:pt idx="6">
                  <c:v>2.9760461760461765</c:v>
                </c:pt>
                <c:pt idx="7">
                  <c:v>3.2837384837384844</c:v>
                </c:pt>
                <c:pt idx="8">
                  <c:v>3.0170718170718178</c:v>
                </c:pt>
                <c:pt idx="9">
                  <c:v>3.2523659347188767</c:v>
                </c:pt>
                <c:pt idx="10">
                  <c:v>3.0418396189294032</c:v>
                </c:pt>
                <c:pt idx="11">
                  <c:v>3.2323158094055939</c:v>
                </c:pt>
                <c:pt idx="12">
                  <c:v>3.0584027659273332</c:v>
                </c:pt>
                <c:pt idx="13">
                  <c:v>3.2184027659273333</c:v>
                </c:pt>
                <c:pt idx="14">
                  <c:v>3.0702546177791854</c:v>
                </c:pt>
                <c:pt idx="15">
                  <c:v>3.2081856522619439</c:v>
                </c:pt>
                <c:pt idx="16">
                  <c:v>3.0791533941974278</c:v>
                </c:pt>
                <c:pt idx="17">
                  <c:v>3.2003655154095489</c:v>
                </c:pt>
                <c:pt idx="18">
                  <c:v>3.0860798011238346</c:v>
                </c:pt>
                <c:pt idx="19">
                  <c:v>3.1941879092319425</c:v>
                </c:pt>
                <c:pt idx="20">
                  <c:v>3.0916238066678399</c:v>
                </c:pt>
                <c:pt idx="21">
                  <c:v>3.1891847822775961</c:v>
                </c:pt>
                <c:pt idx="22">
                  <c:v>3.0961615264636424</c:v>
                </c:pt>
                <c:pt idx="23">
                  <c:v>3.1850504153525314</c:v>
                </c:pt>
                <c:pt idx="24">
                  <c:v>3.0999440323738079</c:v>
                </c:pt>
                <c:pt idx="25">
                  <c:v>3.1815766854350325</c:v>
                </c:pt>
                <c:pt idx="26">
                  <c:v>3.1031453128860127</c:v>
                </c:pt>
                <c:pt idx="27">
                  <c:v>3.1786170109992202</c:v>
                </c:pt>
                <c:pt idx="28">
                  <c:v>3.1058897382719475</c:v>
                </c:pt>
                <c:pt idx="29">
                  <c:v>3.1760651768684385</c:v>
                </c:pt>
                <c:pt idx="30">
                  <c:v>3.1082685666989471</c:v>
                </c:pt>
                <c:pt idx="31">
                  <c:v>3.1738423371907505</c:v>
                </c:pt>
                <c:pt idx="32">
                  <c:v>3.1103502736986872</c:v>
                </c:pt>
                <c:pt idx="33">
                  <c:v>3.1718887352371485</c:v>
                </c:pt>
                <c:pt idx="34">
                  <c:v>3.1121872426998349</c:v>
                </c:pt>
                <c:pt idx="35">
                  <c:v>3.1701582571925884</c:v>
                </c:pt>
                <c:pt idx="36">
                  <c:v>3.1138202290235744</c:v>
                </c:pt>
                <c:pt idx="37">
                  <c:v>3.1686147495715193</c:v>
                </c:pt>
                <c:pt idx="38">
                  <c:v>3.1152814162381861</c:v>
                </c:pt>
                <c:pt idx="39">
                  <c:v>3.1672294681862381</c:v>
                </c:pt>
                <c:pt idx="40">
                  <c:v>3.1165965567938332</c:v>
                </c:pt>
                <c:pt idx="41">
                  <c:v>3.1659792728432157</c:v>
                </c:pt>
                <c:pt idx="42">
                  <c:v>3.1177865017588782</c:v>
                </c:pt>
                <c:pt idx="43">
                  <c:v>3.1648453252882898</c:v>
                </c:pt>
                <c:pt idx="44">
                  <c:v>3.118868313794037</c:v>
                </c:pt>
                <c:pt idx="45">
                  <c:v>3.1638121340187562</c:v>
                </c:pt>
                <c:pt idx="46">
                  <c:v>3.1198560900627124</c:v>
                </c:pt>
                <c:pt idx="47">
                  <c:v>3.1628668427508844</c:v>
                </c:pt>
                <c:pt idx="48">
                  <c:v>3.1207615795929895</c:v>
                </c:pt>
                <c:pt idx="49">
                  <c:v>3.1619986929950512</c:v>
                </c:pt>
                <c:pt idx="50">
                  <c:v>3.121594652591011</c:v>
                </c:pt>
                <c:pt idx="51">
                  <c:v>3.1611986129870506</c:v>
                </c:pt>
                <c:pt idx="52">
                  <c:v>3.12236366153074</c:v>
                </c:pt>
                <c:pt idx="53">
                  <c:v>3.1604588996259779</c:v>
                </c:pt>
                <c:pt idx="54">
                  <c:v>3.1230757220558845</c:v>
                </c:pt>
                <c:pt idx="55">
                  <c:v>3.1597729697623063</c:v>
                </c:pt>
                <c:pt idx="56">
                  <c:v>3.1237369337262701</c:v>
                </c:pt>
                <c:pt idx="57">
                  <c:v>3.1591351638147658</c:v>
                </c:pt>
                <c:pt idx="58">
                  <c:v>3.1243525551191138</c:v>
                </c:pt>
                <c:pt idx="59">
                  <c:v>3.1585405893071479</c:v>
                </c:pt>
              </c:numCache>
            </c:numRef>
          </c:val>
          <c:smooth val="0"/>
        </c:ser>
        <c:ser>
          <c:idx val="2"/>
          <c:order val="2"/>
          <c:tx>
            <c:v>Newton</c:v>
          </c:tx>
          <c:val>
            <c:numRef>
              <c:f>Leibniz4!$Q$1:$Q$60</c:f>
              <c:numCache>
                <c:formatCode>0.000000000000000</c:formatCode>
                <c:ptCount val="60"/>
                <c:pt idx="0">
                  <c:v>3</c:v>
                </c:pt>
                <c:pt idx="1">
                  <c:v>3.125</c:v>
                </c:pt>
                <c:pt idx="2">
                  <c:v>3.1390625000000001</c:v>
                </c:pt>
                <c:pt idx="3">
                  <c:v>3.1411551339285717</c:v>
                </c:pt>
                <c:pt idx="4">
                  <c:v>3.1415111723400302</c:v>
                </c:pt>
                <c:pt idx="5">
                  <c:v>3.1415767157748671</c:v>
                </c:pt>
                <c:pt idx="6">
                  <c:v>3.1415894253191219</c:v>
                </c:pt>
                <c:pt idx="7">
                  <c:v>3.1415919823583831</c:v>
                </c:pt>
                <c:pt idx="8">
                  <c:v>3.1415925111578629</c:v>
                </c:pt>
                <c:pt idx="9">
                  <c:v>3.1415926228706184</c:v>
                </c:pt>
                <c:pt idx="10">
                  <c:v>3.1415926468755617</c:v>
                </c:pt>
                <c:pt idx="11">
                  <c:v>3.1415926521058877</c:v>
                </c:pt>
                <c:pt idx="12">
                  <c:v>3.1415926532587388</c:v>
                </c:pt>
                <c:pt idx="13">
                  <c:v>3.1415926535153385</c:v>
                </c:pt>
                <c:pt idx="14">
                  <c:v>3.141592653572931</c:v>
                </c:pt>
                <c:pt idx="15">
                  <c:v>3.1415926535859513</c:v>
                </c:pt>
                <c:pt idx="16">
                  <c:v>3.1415926535889138</c:v>
                </c:pt>
                <c:pt idx="17">
                  <c:v>3.1415926535895911</c:v>
                </c:pt>
                <c:pt idx="18">
                  <c:v>3.1415926535897469</c:v>
                </c:pt>
                <c:pt idx="19">
                  <c:v>3.1415926535897829</c:v>
                </c:pt>
                <c:pt idx="20">
                  <c:v>3.1415926535897913</c:v>
                </c:pt>
                <c:pt idx="21">
                  <c:v>3.1415926535897936</c:v>
                </c:pt>
                <c:pt idx="22">
                  <c:v>3.141592653589794</c:v>
                </c:pt>
                <c:pt idx="23">
                  <c:v>3.141592653589794</c:v>
                </c:pt>
                <c:pt idx="24">
                  <c:v>3.141592653589794</c:v>
                </c:pt>
                <c:pt idx="25">
                  <c:v>3.141592653589794</c:v>
                </c:pt>
                <c:pt idx="26">
                  <c:v>3.141592653589794</c:v>
                </c:pt>
                <c:pt idx="27">
                  <c:v>3.141592653589794</c:v>
                </c:pt>
                <c:pt idx="28">
                  <c:v>3.141592653589794</c:v>
                </c:pt>
                <c:pt idx="29">
                  <c:v>3.141592653589794</c:v>
                </c:pt>
                <c:pt idx="30">
                  <c:v>3.141592653589794</c:v>
                </c:pt>
                <c:pt idx="31">
                  <c:v>3.141592653589794</c:v>
                </c:pt>
                <c:pt idx="32">
                  <c:v>3.141592653589794</c:v>
                </c:pt>
                <c:pt idx="33">
                  <c:v>3.141592653589794</c:v>
                </c:pt>
                <c:pt idx="34">
                  <c:v>3.141592653589794</c:v>
                </c:pt>
                <c:pt idx="35">
                  <c:v>3.141592653589794</c:v>
                </c:pt>
                <c:pt idx="36">
                  <c:v>3.141592653589794</c:v>
                </c:pt>
                <c:pt idx="37">
                  <c:v>3.141592653589794</c:v>
                </c:pt>
                <c:pt idx="38">
                  <c:v>3.141592653589794</c:v>
                </c:pt>
                <c:pt idx="39">
                  <c:v>3.141592653589794</c:v>
                </c:pt>
                <c:pt idx="40">
                  <c:v>3.141592653589794</c:v>
                </c:pt>
                <c:pt idx="41">
                  <c:v>3.141592653589794</c:v>
                </c:pt>
                <c:pt idx="42">
                  <c:v>3.141592653589794</c:v>
                </c:pt>
                <c:pt idx="43">
                  <c:v>3.141592653589794</c:v>
                </c:pt>
                <c:pt idx="44">
                  <c:v>3.141592653589794</c:v>
                </c:pt>
                <c:pt idx="45">
                  <c:v>3.141592653589794</c:v>
                </c:pt>
                <c:pt idx="46">
                  <c:v>3.141592653589794</c:v>
                </c:pt>
                <c:pt idx="47">
                  <c:v>3.141592653589794</c:v>
                </c:pt>
                <c:pt idx="48">
                  <c:v>3.141592653589794</c:v>
                </c:pt>
                <c:pt idx="49">
                  <c:v>3.141592653589794</c:v>
                </c:pt>
                <c:pt idx="50">
                  <c:v>3.141592653589794</c:v>
                </c:pt>
                <c:pt idx="51">
                  <c:v>3.141592653589794</c:v>
                </c:pt>
                <c:pt idx="52">
                  <c:v>3.141592653589794</c:v>
                </c:pt>
                <c:pt idx="53">
                  <c:v>3.141592653589794</c:v>
                </c:pt>
                <c:pt idx="54">
                  <c:v>3.141592653589794</c:v>
                </c:pt>
                <c:pt idx="55">
                  <c:v>3.141592653589794</c:v>
                </c:pt>
                <c:pt idx="56">
                  <c:v>3.141592653589794</c:v>
                </c:pt>
                <c:pt idx="57">
                  <c:v>3.141592653589794</c:v>
                </c:pt>
                <c:pt idx="58">
                  <c:v>3.141592653589794</c:v>
                </c:pt>
                <c:pt idx="59">
                  <c:v>3.141592653589794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78208"/>
        <c:axId val="164879744"/>
      </c:lineChart>
      <c:catAx>
        <c:axId val="16487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879744"/>
        <c:crosses val="autoZero"/>
        <c:auto val="1"/>
        <c:lblAlgn val="ctr"/>
        <c:lblOffset val="100"/>
        <c:noMultiLvlLbl val="0"/>
      </c:catAx>
      <c:valAx>
        <c:axId val="164879744"/>
        <c:scaling>
          <c:orientation val="minMax"/>
          <c:max val="3.5"/>
          <c:min val="2.6"/>
        </c:scaling>
        <c:delete val="0"/>
        <c:axPos val="l"/>
        <c:majorGridlines/>
        <c:numFmt formatCode="#,##0.00;[Red]#,##0.00" sourceLinked="0"/>
        <c:majorTickMark val="out"/>
        <c:minorTickMark val="none"/>
        <c:tickLblPos val="nextTo"/>
        <c:crossAx val="16487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Pi</c:v>
          </c:tx>
          <c:val>
            <c:numRef>
              <c:f>Newton!$A$2:$A$60</c:f>
              <c:numCache>
                <c:formatCode>_-* #,##0.000000000000000_-;\-* #,##0.000000000000000_-;_-* "-"??_-;_-@_-</c:formatCode>
                <c:ptCount val="59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</c:numCache>
            </c:numRef>
          </c:val>
          <c:smooth val="0"/>
        </c:ser>
        <c:ser>
          <c:idx val="1"/>
          <c:order val="1"/>
          <c:tx>
            <c:v>Leibniz</c:v>
          </c:tx>
          <c:val>
            <c:numRef>
              <c:f>Newton!$G$1:$G$60</c:f>
              <c:numCache>
                <c:formatCode>General</c:formatCode>
                <c:ptCount val="60"/>
                <c:pt idx="0">
                  <c:v>0</c:v>
                </c:pt>
                <c:pt idx="1">
                  <c:v>4</c:v>
                </c:pt>
                <c:pt idx="2">
                  <c:v>2.666666666666667</c:v>
                </c:pt>
                <c:pt idx="3">
                  <c:v>3.4666666666666668</c:v>
                </c:pt>
                <c:pt idx="4">
                  <c:v>2.8952380952380956</c:v>
                </c:pt>
                <c:pt idx="5">
                  <c:v>3.3396825396825403</c:v>
                </c:pt>
                <c:pt idx="6">
                  <c:v>2.9760461760461765</c:v>
                </c:pt>
                <c:pt idx="7">
                  <c:v>3.2837384837384844</c:v>
                </c:pt>
                <c:pt idx="8">
                  <c:v>3.0170718170718178</c:v>
                </c:pt>
                <c:pt idx="9">
                  <c:v>3.2523659347188767</c:v>
                </c:pt>
                <c:pt idx="10">
                  <c:v>3.0418396189294032</c:v>
                </c:pt>
                <c:pt idx="11">
                  <c:v>3.2323158094055939</c:v>
                </c:pt>
                <c:pt idx="12">
                  <c:v>3.0584027659273332</c:v>
                </c:pt>
                <c:pt idx="13">
                  <c:v>3.2184027659273333</c:v>
                </c:pt>
                <c:pt idx="14">
                  <c:v>3.0702546177791854</c:v>
                </c:pt>
                <c:pt idx="15">
                  <c:v>3.2081856522619439</c:v>
                </c:pt>
                <c:pt idx="16">
                  <c:v>3.0791533941974278</c:v>
                </c:pt>
                <c:pt idx="17">
                  <c:v>3.2003655154095489</c:v>
                </c:pt>
                <c:pt idx="18">
                  <c:v>3.0860798011238346</c:v>
                </c:pt>
                <c:pt idx="19">
                  <c:v>3.1941879092319425</c:v>
                </c:pt>
                <c:pt idx="20">
                  <c:v>3.0916238066678399</c:v>
                </c:pt>
                <c:pt idx="21">
                  <c:v>3.1891847822775961</c:v>
                </c:pt>
                <c:pt idx="22">
                  <c:v>3.0961615264636424</c:v>
                </c:pt>
                <c:pt idx="23">
                  <c:v>3.1850504153525314</c:v>
                </c:pt>
                <c:pt idx="24">
                  <c:v>3.0999440323738079</c:v>
                </c:pt>
                <c:pt idx="25">
                  <c:v>3.1815766854350325</c:v>
                </c:pt>
                <c:pt idx="26">
                  <c:v>3.1031453128860127</c:v>
                </c:pt>
                <c:pt idx="27">
                  <c:v>3.1786170109992202</c:v>
                </c:pt>
                <c:pt idx="28">
                  <c:v>3.1058897382719475</c:v>
                </c:pt>
                <c:pt idx="29">
                  <c:v>3.1760651768684385</c:v>
                </c:pt>
                <c:pt idx="30">
                  <c:v>3.1082685666989471</c:v>
                </c:pt>
                <c:pt idx="31">
                  <c:v>3.1738423371907505</c:v>
                </c:pt>
                <c:pt idx="32">
                  <c:v>3.1103502736986872</c:v>
                </c:pt>
                <c:pt idx="33">
                  <c:v>3.1718887352371485</c:v>
                </c:pt>
                <c:pt idx="34">
                  <c:v>3.1121872426998349</c:v>
                </c:pt>
                <c:pt idx="35">
                  <c:v>3.1701582571925884</c:v>
                </c:pt>
                <c:pt idx="36">
                  <c:v>3.1138202290235744</c:v>
                </c:pt>
                <c:pt idx="37">
                  <c:v>3.1686147495715193</c:v>
                </c:pt>
                <c:pt idx="38">
                  <c:v>3.1152814162381861</c:v>
                </c:pt>
                <c:pt idx="39">
                  <c:v>3.1672294681862381</c:v>
                </c:pt>
                <c:pt idx="40">
                  <c:v>3.1165965567938332</c:v>
                </c:pt>
                <c:pt idx="41">
                  <c:v>3.1659792728432157</c:v>
                </c:pt>
                <c:pt idx="42">
                  <c:v>3.1177865017588782</c:v>
                </c:pt>
                <c:pt idx="43">
                  <c:v>3.1648453252882898</c:v>
                </c:pt>
                <c:pt idx="44">
                  <c:v>3.118868313794037</c:v>
                </c:pt>
                <c:pt idx="45">
                  <c:v>3.1638121340187562</c:v>
                </c:pt>
                <c:pt idx="46">
                  <c:v>3.1198560900627124</c:v>
                </c:pt>
                <c:pt idx="47">
                  <c:v>3.1628668427508844</c:v>
                </c:pt>
                <c:pt idx="48">
                  <c:v>3.1207615795929895</c:v>
                </c:pt>
                <c:pt idx="49">
                  <c:v>3.1619986929950512</c:v>
                </c:pt>
                <c:pt idx="50">
                  <c:v>3.121594652591011</c:v>
                </c:pt>
                <c:pt idx="51">
                  <c:v>3.1611986129870506</c:v>
                </c:pt>
                <c:pt idx="52">
                  <c:v>3.12236366153074</c:v>
                </c:pt>
                <c:pt idx="53">
                  <c:v>3.1604588996259779</c:v>
                </c:pt>
                <c:pt idx="54">
                  <c:v>3.1230757220558845</c:v>
                </c:pt>
                <c:pt idx="55">
                  <c:v>3.1597729697623063</c:v>
                </c:pt>
                <c:pt idx="56">
                  <c:v>3.1237369337262701</c:v>
                </c:pt>
                <c:pt idx="57">
                  <c:v>3.1591351638147658</c:v>
                </c:pt>
                <c:pt idx="58">
                  <c:v>3.1243525551191138</c:v>
                </c:pt>
                <c:pt idx="59">
                  <c:v>3.1585405893071479</c:v>
                </c:pt>
              </c:numCache>
            </c:numRef>
          </c:val>
          <c:smooth val="0"/>
        </c:ser>
        <c:ser>
          <c:idx val="2"/>
          <c:order val="2"/>
          <c:tx>
            <c:v>Newton</c:v>
          </c:tx>
          <c:val>
            <c:numRef>
              <c:f>Newton!$Q$1:$Q$60</c:f>
              <c:numCache>
                <c:formatCode>0.000000000000000</c:formatCode>
                <c:ptCount val="60"/>
                <c:pt idx="0">
                  <c:v>3</c:v>
                </c:pt>
                <c:pt idx="1">
                  <c:v>3.125</c:v>
                </c:pt>
                <c:pt idx="2">
                  <c:v>3.1390625000000001</c:v>
                </c:pt>
                <c:pt idx="3">
                  <c:v>3.1411551339285717</c:v>
                </c:pt>
                <c:pt idx="4">
                  <c:v>3.1415111723400302</c:v>
                </c:pt>
                <c:pt idx="5">
                  <c:v>3.1415767157748671</c:v>
                </c:pt>
                <c:pt idx="6">
                  <c:v>3.1415894253191219</c:v>
                </c:pt>
                <c:pt idx="7">
                  <c:v>3.1415919823583831</c:v>
                </c:pt>
                <c:pt idx="8">
                  <c:v>3.1415925111578629</c:v>
                </c:pt>
                <c:pt idx="9">
                  <c:v>3.1415926228706184</c:v>
                </c:pt>
                <c:pt idx="10">
                  <c:v>3.1415926468755617</c:v>
                </c:pt>
                <c:pt idx="11">
                  <c:v>3.1415926521058877</c:v>
                </c:pt>
                <c:pt idx="12">
                  <c:v>3.1415926532587388</c:v>
                </c:pt>
                <c:pt idx="13">
                  <c:v>3.1415926535153385</c:v>
                </c:pt>
                <c:pt idx="14">
                  <c:v>3.141592653572931</c:v>
                </c:pt>
                <c:pt idx="15">
                  <c:v>3.1415926535859513</c:v>
                </c:pt>
                <c:pt idx="16">
                  <c:v>3.1415926535889138</c:v>
                </c:pt>
                <c:pt idx="17">
                  <c:v>3.1415926535895911</c:v>
                </c:pt>
                <c:pt idx="18">
                  <c:v>3.1415926535897469</c:v>
                </c:pt>
                <c:pt idx="19">
                  <c:v>3.1415926535897829</c:v>
                </c:pt>
                <c:pt idx="20">
                  <c:v>3.1415926535897913</c:v>
                </c:pt>
                <c:pt idx="21">
                  <c:v>3.1415926535897936</c:v>
                </c:pt>
                <c:pt idx="22">
                  <c:v>3.141592653589794</c:v>
                </c:pt>
                <c:pt idx="23">
                  <c:v>3.141592653589794</c:v>
                </c:pt>
                <c:pt idx="24">
                  <c:v>3.141592653589794</c:v>
                </c:pt>
                <c:pt idx="25">
                  <c:v>3.141592653589794</c:v>
                </c:pt>
                <c:pt idx="26">
                  <c:v>3.141592653589794</c:v>
                </c:pt>
                <c:pt idx="27">
                  <c:v>3.141592653589794</c:v>
                </c:pt>
                <c:pt idx="28">
                  <c:v>3.141592653589794</c:v>
                </c:pt>
                <c:pt idx="29">
                  <c:v>3.141592653589794</c:v>
                </c:pt>
                <c:pt idx="30">
                  <c:v>3.141592653589794</c:v>
                </c:pt>
                <c:pt idx="31">
                  <c:v>3.141592653589794</c:v>
                </c:pt>
                <c:pt idx="32">
                  <c:v>3.141592653589794</c:v>
                </c:pt>
                <c:pt idx="33">
                  <c:v>3.141592653589794</c:v>
                </c:pt>
                <c:pt idx="34">
                  <c:v>3.141592653589794</c:v>
                </c:pt>
                <c:pt idx="35">
                  <c:v>3.141592653589794</c:v>
                </c:pt>
                <c:pt idx="36">
                  <c:v>3.141592653589794</c:v>
                </c:pt>
                <c:pt idx="37">
                  <c:v>3.141592653589794</c:v>
                </c:pt>
                <c:pt idx="38">
                  <c:v>3.141592653589794</c:v>
                </c:pt>
                <c:pt idx="39">
                  <c:v>3.141592653589794</c:v>
                </c:pt>
                <c:pt idx="40">
                  <c:v>3.141592653589794</c:v>
                </c:pt>
                <c:pt idx="41">
                  <c:v>3.141592653589794</c:v>
                </c:pt>
                <c:pt idx="42">
                  <c:v>3.141592653589794</c:v>
                </c:pt>
                <c:pt idx="43">
                  <c:v>3.141592653589794</c:v>
                </c:pt>
                <c:pt idx="44">
                  <c:v>3.141592653589794</c:v>
                </c:pt>
                <c:pt idx="45">
                  <c:v>3.141592653589794</c:v>
                </c:pt>
                <c:pt idx="46">
                  <c:v>3.141592653589794</c:v>
                </c:pt>
                <c:pt idx="47">
                  <c:v>3.141592653589794</c:v>
                </c:pt>
                <c:pt idx="48">
                  <c:v>3.141592653589794</c:v>
                </c:pt>
                <c:pt idx="49">
                  <c:v>3.141592653589794</c:v>
                </c:pt>
                <c:pt idx="50">
                  <c:v>3.141592653589794</c:v>
                </c:pt>
                <c:pt idx="51">
                  <c:v>3.141592653589794</c:v>
                </c:pt>
                <c:pt idx="52">
                  <c:v>3.141592653589794</c:v>
                </c:pt>
                <c:pt idx="53">
                  <c:v>3.141592653589794</c:v>
                </c:pt>
                <c:pt idx="54">
                  <c:v>3.141592653589794</c:v>
                </c:pt>
                <c:pt idx="55">
                  <c:v>3.141592653589794</c:v>
                </c:pt>
                <c:pt idx="56">
                  <c:v>3.141592653589794</c:v>
                </c:pt>
                <c:pt idx="57">
                  <c:v>3.141592653589794</c:v>
                </c:pt>
                <c:pt idx="58">
                  <c:v>3.141592653589794</c:v>
                </c:pt>
                <c:pt idx="59">
                  <c:v>3.141592653589794</c:v>
                </c:pt>
              </c:numCache>
            </c:numRef>
          </c:val>
          <c:smooth val="0"/>
        </c:ser>
        <c:ser>
          <c:idx val="3"/>
          <c:order val="3"/>
          <c:tx>
            <c:v>Beeler</c:v>
          </c:tx>
          <c:val>
            <c:numRef>
              <c:f>Beeler!$R$5:$R$50</c:f>
              <c:numCache>
                <c:formatCode>0.000000000000000</c:formatCode>
                <c:ptCount val="46"/>
                <c:pt idx="0">
                  <c:v>2</c:v>
                </c:pt>
                <c:pt idx="1">
                  <c:v>2.6666666666666665</c:v>
                </c:pt>
                <c:pt idx="2">
                  <c:v>2.9333333333333331</c:v>
                </c:pt>
                <c:pt idx="3">
                  <c:v>3.0476190476190474</c:v>
                </c:pt>
                <c:pt idx="4">
                  <c:v>3.0984126984126981</c:v>
                </c:pt>
                <c:pt idx="5">
                  <c:v>3.1215007215007211</c:v>
                </c:pt>
                <c:pt idx="6">
                  <c:v>3.1321567321567318</c:v>
                </c:pt>
                <c:pt idx="7">
                  <c:v>3.1371295371295367</c:v>
                </c:pt>
                <c:pt idx="8">
                  <c:v>3.1394696806461506</c:v>
                </c:pt>
                <c:pt idx="9">
                  <c:v>3.1405781696803361</c:v>
                </c:pt>
                <c:pt idx="10">
                  <c:v>3.1411060216013769</c:v>
                </c:pt>
                <c:pt idx="11">
                  <c:v>3.1413584725201353</c:v>
                </c:pt>
                <c:pt idx="12">
                  <c:v>3.1414796489611394</c:v>
                </c:pt>
                <c:pt idx="13">
                  <c:v>3.1415379931734746</c:v>
                </c:pt>
                <c:pt idx="14">
                  <c:v>3.1415661593449467</c:v>
                </c:pt>
                <c:pt idx="15">
                  <c:v>3.1415797881375944</c:v>
                </c:pt>
                <c:pt idx="16">
                  <c:v>3.1415863960370602</c:v>
                </c:pt>
                <c:pt idx="17">
                  <c:v>3.1415896055882291</c:v>
                </c:pt>
                <c:pt idx="18">
                  <c:v>3.1415911669915006</c:v>
                </c:pt>
                <c:pt idx="19">
                  <c:v>3.1415919276751456</c:v>
                </c:pt>
                <c:pt idx="20">
                  <c:v>3.1415922987403384</c:v>
                </c:pt>
                <c:pt idx="21">
                  <c:v>3.1415924799582231</c:v>
                </c:pt>
                <c:pt idx="22">
                  <c:v>3.1415925685536337</c:v>
                </c:pt>
                <c:pt idx="23">
                  <c:v>3.1415926119088344</c:v>
                </c:pt>
                <c:pt idx="24">
                  <c:v>3.1415926331440347</c:v>
                </c:pt>
                <c:pt idx="25">
                  <c:v>3.1415926435534467</c:v>
                </c:pt>
                <c:pt idx="26">
                  <c:v>3.1415926486599508</c:v>
                </c:pt>
                <c:pt idx="27">
                  <c:v>3.1415926511667802</c:v>
                </c:pt>
                <c:pt idx="28">
                  <c:v>3.141592652398205</c:v>
                </c:pt>
                <c:pt idx="29">
                  <c:v>3.1415926530034817</c:v>
                </c:pt>
                <c:pt idx="30">
                  <c:v>3.1415926533011587</c:v>
                </c:pt>
                <c:pt idx="31">
                  <c:v>3.1415926534476348</c:v>
                </c:pt>
                <c:pt idx="32">
                  <c:v>3.141592653519746</c:v>
                </c:pt>
                <c:pt idx="33">
                  <c:v>3.1415926535552634</c:v>
                </c:pt>
                <c:pt idx="34">
                  <c:v>3.141592653572765</c:v>
                </c:pt>
                <c:pt idx="35">
                  <c:v>3.1415926535813923</c:v>
                </c:pt>
                <c:pt idx="36">
                  <c:v>3.1415926535856471</c:v>
                </c:pt>
                <c:pt idx="37">
                  <c:v>3.1415926535877459</c:v>
                </c:pt>
                <c:pt idx="38">
                  <c:v>3.1415926535887819</c:v>
                </c:pt>
                <c:pt idx="39">
                  <c:v>3.1415926535892931</c:v>
                </c:pt>
                <c:pt idx="40">
                  <c:v>3.1415926535895458</c:v>
                </c:pt>
                <c:pt idx="41">
                  <c:v>3.1415926535896705</c:v>
                </c:pt>
                <c:pt idx="42">
                  <c:v>3.1415926535897323</c:v>
                </c:pt>
                <c:pt idx="43">
                  <c:v>3.1415926535897629</c:v>
                </c:pt>
                <c:pt idx="44">
                  <c:v>3.141592653589778</c:v>
                </c:pt>
                <c:pt idx="45">
                  <c:v>3.1415926535897856</c:v>
                </c:pt>
              </c:numCache>
            </c:numRef>
          </c:val>
          <c:smooth val="0"/>
        </c:ser>
        <c:ser>
          <c:idx val="4"/>
          <c:order val="4"/>
          <c:tx>
            <c:v>Prom</c:v>
          </c:tx>
          <c:val>
            <c:numRef>
              <c:f>Antonio!$L$5:$L$38</c:f>
              <c:numCache>
                <c:formatCode>General</c:formatCode>
                <c:ptCount val="34"/>
                <c:pt idx="3">
                  <c:v>3.1428127428127435</c:v>
                </c:pt>
                <c:pt idx="4">
                  <c:v>3.1413919413919422</c:v>
                </c:pt>
                <c:pt idx="5">
                  <c:v>3.1416426710544361</c:v>
                </c:pt>
                <c:pt idx="6">
                  <c:v>3.1415766895643058</c:v>
                </c:pt>
                <c:pt idx="7">
                  <c:v>3.1415986833943497</c:v>
                </c:pt>
                <c:pt idx="8">
                  <c:v>3.1415900771130287</c:v>
                </c:pt>
                <c:pt idx="9">
                  <c:v>3.1415938638768099</c:v>
                </c:pt>
                <c:pt idx="10">
                  <c:v>3.1415920406201749</c:v>
                </c:pt>
                <c:pt idx="11">
                  <c:v>3.1415929836839522</c:v>
                </c:pt>
                <c:pt idx="12">
                  <c:v>3.1415924665199455</c:v>
                </c:pt>
                <c:pt idx="13">
                  <c:v>3.1415927642810404</c:v>
                </c:pt>
                <c:pt idx="14">
                  <c:v>3.1415925856243829</c:v>
                </c:pt>
                <c:pt idx="15">
                  <c:v>3.141592696681224</c:v>
                </c:pt>
                <c:pt idx="16">
                  <c:v>3.1415926254909419</c:v>
                </c:pt>
                <c:pt idx="17">
                  <c:v>3.1415926723723473</c:v>
                </c:pt>
                <c:pt idx="18">
                  <c:v>3.1415926407546548</c:v>
                </c:pt>
                <c:pt idx="19">
                  <c:v>3.1415926625357318</c:v>
                </c:pt>
                <c:pt idx="20">
                  <c:v>3.1415926472426352</c:v>
                </c:pt>
                <c:pt idx="21">
                  <c:v>3.1415926581662754</c:v>
                </c:pt>
                <c:pt idx="22">
                  <c:v>3.1415926502412814</c:v>
                </c:pt>
                <c:pt idx="23">
                  <c:v>3.1415926560728806</c:v>
                </c:pt>
                <c:pt idx="24">
                  <c:v>3.1415926517256887</c:v>
                </c:pt>
                <c:pt idx="25">
                  <c:v>3.1415926550051489</c:v>
                </c:pt>
                <c:pt idx="26">
                  <c:v>3.1415926525038653</c:v>
                </c:pt>
                <c:pt idx="27">
                  <c:v>3.1415926544310837</c:v>
                </c:pt>
                <c:pt idx="28">
                  <c:v>3.1415926529321361</c:v>
                </c:pt>
                <c:pt idx="29">
                  <c:v>3.1415926541082335</c:v>
                </c:pt>
                <c:pt idx="30">
                  <c:v>3.1415926531778879</c:v>
                </c:pt>
                <c:pt idx="31">
                  <c:v>3.1415926539194681</c:v>
                </c:pt>
                <c:pt idx="32">
                  <c:v>3.141592653324115</c:v>
                </c:pt>
                <c:pt idx="33">
                  <c:v>3.1415926538052905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16832"/>
        <c:axId val="109839872"/>
      </c:lineChart>
      <c:catAx>
        <c:axId val="10981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39872"/>
        <c:crosses val="autoZero"/>
        <c:auto val="1"/>
        <c:lblAlgn val="ctr"/>
        <c:lblOffset val="100"/>
        <c:noMultiLvlLbl val="0"/>
      </c:catAx>
      <c:valAx>
        <c:axId val="109839872"/>
        <c:scaling>
          <c:orientation val="minMax"/>
          <c:max val="3.1417999999999999"/>
          <c:min val="3.1412"/>
        </c:scaling>
        <c:delete val="0"/>
        <c:axPos val="l"/>
        <c:majorGridlines/>
        <c:numFmt formatCode="#,##0.00;[Red]#,##0.00" sourceLinked="0"/>
        <c:majorTickMark val="out"/>
        <c:minorTickMark val="none"/>
        <c:tickLblPos val="nextTo"/>
        <c:crossAx val="10981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Pi</c:v>
          </c:tx>
          <c:val>
            <c:numRef>
              <c:f>Newton!$A$2:$A$60</c:f>
              <c:numCache>
                <c:formatCode>_-* #,##0.000000000000000_-;\-* #,##0.000000000000000_-;_-* "-"??_-;_-@_-</c:formatCode>
                <c:ptCount val="59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</c:numCache>
            </c:numRef>
          </c:val>
          <c:smooth val="0"/>
        </c:ser>
        <c:ser>
          <c:idx val="2"/>
          <c:order val="1"/>
          <c:tx>
            <c:v>Newton</c:v>
          </c:tx>
          <c:val>
            <c:numRef>
              <c:f>Newton!$Q$1:$Q$60</c:f>
              <c:numCache>
                <c:formatCode>0.000000000000000</c:formatCode>
                <c:ptCount val="60"/>
                <c:pt idx="0">
                  <c:v>3</c:v>
                </c:pt>
                <c:pt idx="1">
                  <c:v>3.125</c:v>
                </c:pt>
                <c:pt idx="2">
                  <c:v>3.1390625000000001</c:v>
                </c:pt>
                <c:pt idx="3">
                  <c:v>3.1411551339285717</c:v>
                </c:pt>
                <c:pt idx="4">
                  <c:v>3.1415111723400302</c:v>
                </c:pt>
                <c:pt idx="5">
                  <c:v>3.1415767157748671</c:v>
                </c:pt>
                <c:pt idx="6">
                  <c:v>3.1415894253191219</c:v>
                </c:pt>
                <c:pt idx="7">
                  <c:v>3.1415919823583831</c:v>
                </c:pt>
                <c:pt idx="8">
                  <c:v>3.1415925111578629</c:v>
                </c:pt>
                <c:pt idx="9">
                  <c:v>3.1415926228706184</c:v>
                </c:pt>
                <c:pt idx="10">
                  <c:v>3.1415926468755617</c:v>
                </c:pt>
                <c:pt idx="11">
                  <c:v>3.1415926521058877</c:v>
                </c:pt>
                <c:pt idx="12">
                  <c:v>3.1415926532587388</c:v>
                </c:pt>
                <c:pt idx="13">
                  <c:v>3.1415926535153385</c:v>
                </c:pt>
                <c:pt idx="14">
                  <c:v>3.141592653572931</c:v>
                </c:pt>
                <c:pt idx="15">
                  <c:v>3.1415926535859513</c:v>
                </c:pt>
                <c:pt idx="16">
                  <c:v>3.1415926535889138</c:v>
                </c:pt>
                <c:pt idx="17">
                  <c:v>3.1415926535895911</c:v>
                </c:pt>
                <c:pt idx="18">
                  <c:v>3.1415926535897469</c:v>
                </c:pt>
                <c:pt idx="19">
                  <c:v>3.1415926535897829</c:v>
                </c:pt>
                <c:pt idx="20">
                  <c:v>3.1415926535897913</c:v>
                </c:pt>
                <c:pt idx="21">
                  <c:v>3.1415926535897936</c:v>
                </c:pt>
                <c:pt idx="22">
                  <c:v>3.141592653589794</c:v>
                </c:pt>
                <c:pt idx="23">
                  <c:v>3.141592653589794</c:v>
                </c:pt>
                <c:pt idx="24">
                  <c:v>3.141592653589794</c:v>
                </c:pt>
                <c:pt idx="25">
                  <c:v>3.141592653589794</c:v>
                </c:pt>
                <c:pt idx="26">
                  <c:v>3.141592653589794</c:v>
                </c:pt>
                <c:pt idx="27">
                  <c:v>3.141592653589794</c:v>
                </c:pt>
                <c:pt idx="28">
                  <c:v>3.141592653589794</c:v>
                </c:pt>
                <c:pt idx="29">
                  <c:v>3.141592653589794</c:v>
                </c:pt>
                <c:pt idx="30">
                  <c:v>3.141592653589794</c:v>
                </c:pt>
                <c:pt idx="31">
                  <c:v>3.141592653589794</c:v>
                </c:pt>
                <c:pt idx="32">
                  <c:v>3.141592653589794</c:v>
                </c:pt>
                <c:pt idx="33">
                  <c:v>3.141592653589794</c:v>
                </c:pt>
                <c:pt idx="34">
                  <c:v>3.141592653589794</c:v>
                </c:pt>
                <c:pt idx="35">
                  <c:v>3.141592653589794</c:v>
                </c:pt>
                <c:pt idx="36">
                  <c:v>3.141592653589794</c:v>
                </c:pt>
                <c:pt idx="37">
                  <c:v>3.141592653589794</c:v>
                </c:pt>
                <c:pt idx="38">
                  <c:v>3.141592653589794</c:v>
                </c:pt>
                <c:pt idx="39">
                  <c:v>3.141592653589794</c:v>
                </c:pt>
                <c:pt idx="40">
                  <c:v>3.141592653589794</c:v>
                </c:pt>
                <c:pt idx="41">
                  <c:v>3.141592653589794</c:v>
                </c:pt>
                <c:pt idx="42">
                  <c:v>3.141592653589794</c:v>
                </c:pt>
                <c:pt idx="43">
                  <c:v>3.141592653589794</c:v>
                </c:pt>
                <c:pt idx="44">
                  <c:v>3.141592653589794</c:v>
                </c:pt>
                <c:pt idx="45">
                  <c:v>3.141592653589794</c:v>
                </c:pt>
                <c:pt idx="46">
                  <c:v>3.141592653589794</c:v>
                </c:pt>
                <c:pt idx="47">
                  <c:v>3.141592653589794</c:v>
                </c:pt>
                <c:pt idx="48">
                  <c:v>3.141592653589794</c:v>
                </c:pt>
                <c:pt idx="49">
                  <c:v>3.141592653589794</c:v>
                </c:pt>
                <c:pt idx="50">
                  <c:v>3.141592653589794</c:v>
                </c:pt>
                <c:pt idx="51">
                  <c:v>3.141592653589794</c:v>
                </c:pt>
                <c:pt idx="52">
                  <c:v>3.141592653589794</c:v>
                </c:pt>
                <c:pt idx="53">
                  <c:v>3.141592653589794</c:v>
                </c:pt>
                <c:pt idx="54">
                  <c:v>3.141592653589794</c:v>
                </c:pt>
                <c:pt idx="55">
                  <c:v>3.141592653589794</c:v>
                </c:pt>
                <c:pt idx="56">
                  <c:v>3.141592653589794</c:v>
                </c:pt>
                <c:pt idx="57">
                  <c:v>3.141592653589794</c:v>
                </c:pt>
                <c:pt idx="58">
                  <c:v>3.141592653589794</c:v>
                </c:pt>
                <c:pt idx="59">
                  <c:v>3.141592653589794</c:v>
                </c:pt>
              </c:numCache>
            </c:numRef>
          </c:val>
          <c:smooth val="0"/>
        </c:ser>
        <c:ser>
          <c:idx val="3"/>
          <c:order val="2"/>
          <c:tx>
            <c:v>Beeler</c:v>
          </c:tx>
          <c:val>
            <c:numRef>
              <c:f>Beeler!$R$5:$R$50</c:f>
              <c:numCache>
                <c:formatCode>0.000000000000000</c:formatCode>
                <c:ptCount val="46"/>
                <c:pt idx="0">
                  <c:v>2</c:v>
                </c:pt>
                <c:pt idx="1">
                  <c:v>2.6666666666666665</c:v>
                </c:pt>
                <c:pt idx="2">
                  <c:v>2.9333333333333331</c:v>
                </c:pt>
                <c:pt idx="3">
                  <c:v>3.0476190476190474</c:v>
                </c:pt>
                <c:pt idx="4">
                  <c:v>3.0984126984126981</c:v>
                </c:pt>
                <c:pt idx="5">
                  <c:v>3.1215007215007211</c:v>
                </c:pt>
                <c:pt idx="6">
                  <c:v>3.1321567321567318</c:v>
                </c:pt>
                <c:pt idx="7">
                  <c:v>3.1371295371295367</c:v>
                </c:pt>
                <c:pt idx="8">
                  <c:v>3.1394696806461506</c:v>
                </c:pt>
                <c:pt idx="9">
                  <c:v>3.1405781696803361</c:v>
                </c:pt>
                <c:pt idx="10">
                  <c:v>3.1411060216013769</c:v>
                </c:pt>
                <c:pt idx="11">
                  <c:v>3.1413584725201353</c:v>
                </c:pt>
                <c:pt idx="12">
                  <c:v>3.1414796489611394</c:v>
                </c:pt>
                <c:pt idx="13">
                  <c:v>3.1415379931734746</c:v>
                </c:pt>
                <c:pt idx="14">
                  <c:v>3.1415661593449467</c:v>
                </c:pt>
                <c:pt idx="15">
                  <c:v>3.1415797881375944</c:v>
                </c:pt>
                <c:pt idx="16">
                  <c:v>3.1415863960370602</c:v>
                </c:pt>
                <c:pt idx="17">
                  <c:v>3.1415896055882291</c:v>
                </c:pt>
                <c:pt idx="18">
                  <c:v>3.1415911669915006</c:v>
                </c:pt>
                <c:pt idx="19">
                  <c:v>3.1415919276751456</c:v>
                </c:pt>
                <c:pt idx="20">
                  <c:v>3.1415922987403384</c:v>
                </c:pt>
                <c:pt idx="21">
                  <c:v>3.1415924799582231</c:v>
                </c:pt>
                <c:pt idx="22">
                  <c:v>3.1415925685536337</c:v>
                </c:pt>
                <c:pt idx="23">
                  <c:v>3.1415926119088344</c:v>
                </c:pt>
                <c:pt idx="24">
                  <c:v>3.1415926331440347</c:v>
                </c:pt>
                <c:pt idx="25">
                  <c:v>3.1415926435534467</c:v>
                </c:pt>
                <c:pt idx="26">
                  <c:v>3.1415926486599508</c:v>
                </c:pt>
                <c:pt idx="27">
                  <c:v>3.1415926511667802</c:v>
                </c:pt>
                <c:pt idx="28">
                  <c:v>3.141592652398205</c:v>
                </c:pt>
                <c:pt idx="29">
                  <c:v>3.1415926530034817</c:v>
                </c:pt>
                <c:pt idx="30">
                  <c:v>3.1415926533011587</c:v>
                </c:pt>
                <c:pt idx="31">
                  <c:v>3.1415926534476348</c:v>
                </c:pt>
                <c:pt idx="32">
                  <c:v>3.141592653519746</c:v>
                </c:pt>
                <c:pt idx="33">
                  <c:v>3.1415926535552634</c:v>
                </c:pt>
                <c:pt idx="34">
                  <c:v>3.141592653572765</c:v>
                </c:pt>
                <c:pt idx="35">
                  <c:v>3.1415926535813923</c:v>
                </c:pt>
                <c:pt idx="36">
                  <c:v>3.1415926535856471</c:v>
                </c:pt>
                <c:pt idx="37">
                  <c:v>3.1415926535877459</c:v>
                </c:pt>
                <c:pt idx="38">
                  <c:v>3.1415926535887819</c:v>
                </c:pt>
                <c:pt idx="39">
                  <c:v>3.1415926535892931</c:v>
                </c:pt>
                <c:pt idx="40">
                  <c:v>3.1415926535895458</c:v>
                </c:pt>
                <c:pt idx="41">
                  <c:v>3.1415926535896705</c:v>
                </c:pt>
                <c:pt idx="42">
                  <c:v>3.1415926535897323</c:v>
                </c:pt>
                <c:pt idx="43">
                  <c:v>3.1415926535897629</c:v>
                </c:pt>
                <c:pt idx="44">
                  <c:v>3.141592653589778</c:v>
                </c:pt>
                <c:pt idx="45">
                  <c:v>3.1415926535897856</c:v>
                </c:pt>
              </c:numCache>
            </c:numRef>
          </c:val>
          <c:smooth val="0"/>
        </c:ser>
        <c:ser>
          <c:idx val="4"/>
          <c:order val="3"/>
          <c:tx>
            <c:v>Leibniz optim</c:v>
          </c:tx>
          <c:val>
            <c:numRef>
              <c:f>Antonio!$L$5:$L$38</c:f>
              <c:numCache>
                <c:formatCode>General</c:formatCode>
                <c:ptCount val="34"/>
                <c:pt idx="3">
                  <c:v>3.1428127428127435</c:v>
                </c:pt>
                <c:pt idx="4">
                  <c:v>3.1413919413919422</c:v>
                </c:pt>
                <c:pt idx="5">
                  <c:v>3.1416426710544361</c:v>
                </c:pt>
                <c:pt idx="6">
                  <c:v>3.1415766895643058</c:v>
                </c:pt>
                <c:pt idx="7">
                  <c:v>3.1415986833943497</c:v>
                </c:pt>
                <c:pt idx="8">
                  <c:v>3.1415900771130287</c:v>
                </c:pt>
                <c:pt idx="9">
                  <c:v>3.1415938638768099</c:v>
                </c:pt>
                <c:pt idx="10">
                  <c:v>3.1415920406201749</c:v>
                </c:pt>
                <c:pt idx="11">
                  <c:v>3.1415929836839522</c:v>
                </c:pt>
                <c:pt idx="12">
                  <c:v>3.1415924665199455</c:v>
                </c:pt>
                <c:pt idx="13">
                  <c:v>3.1415927642810404</c:v>
                </c:pt>
                <c:pt idx="14">
                  <c:v>3.1415925856243829</c:v>
                </c:pt>
                <c:pt idx="15">
                  <c:v>3.141592696681224</c:v>
                </c:pt>
                <c:pt idx="16">
                  <c:v>3.1415926254909419</c:v>
                </c:pt>
                <c:pt idx="17">
                  <c:v>3.1415926723723473</c:v>
                </c:pt>
                <c:pt idx="18">
                  <c:v>3.1415926407546548</c:v>
                </c:pt>
                <c:pt idx="19">
                  <c:v>3.1415926625357318</c:v>
                </c:pt>
                <c:pt idx="20">
                  <c:v>3.1415926472426352</c:v>
                </c:pt>
                <c:pt idx="21">
                  <c:v>3.1415926581662754</c:v>
                </c:pt>
                <c:pt idx="22">
                  <c:v>3.1415926502412814</c:v>
                </c:pt>
                <c:pt idx="23">
                  <c:v>3.1415926560728806</c:v>
                </c:pt>
                <c:pt idx="24">
                  <c:v>3.1415926517256887</c:v>
                </c:pt>
                <c:pt idx="25">
                  <c:v>3.1415926550051489</c:v>
                </c:pt>
                <c:pt idx="26">
                  <c:v>3.1415926525038653</c:v>
                </c:pt>
                <c:pt idx="27">
                  <c:v>3.1415926544310837</c:v>
                </c:pt>
                <c:pt idx="28">
                  <c:v>3.1415926529321361</c:v>
                </c:pt>
                <c:pt idx="29">
                  <c:v>3.1415926541082335</c:v>
                </c:pt>
                <c:pt idx="30">
                  <c:v>3.1415926531778879</c:v>
                </c:pt>
                <c:pt idx="31">
                  <c:v>3.1415926539194681</c:v>
                </c:pt>
                <c:pt idx="32">
                  <c:v>3.141592653324115</c:v>
                </c:pt>
                <c:pt idx="33">
                  <c:v>3.1415926538052905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96736"/>
        <c:axId val="112998656"/>
      </c:lineChart>
      <c:catAx>
        <c:axId val="11299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998656"/>
        <c:crosses val="autoZero"/>
        <c:auto val="1"/>
        <c:lblAlgn val="ctr"/>
        <c:lblOffset val="100"/>
        <c:noMultiLvlLbl val="0"/>
      </c:catAx>
      <c:valAx>
        <c:axId val="112998656"/>
        <c:scaling>
          <c:orientation val="minMax"/>
          <c:max val="3.1417999999999999"/>
          <c:min val="3.1412"/>
        </c:scaling>
        <c:delete val="0"/>
        <c:axPos val="l"/>
        <c:majorGridlines/>
        <c:numFmt formatCode="#,##0.00;[Red]#,##0.00" sourceLinked="0"/>
        <c:majorTickMark val="out"/>
        <c:minorTickMark val="none"/>
        <c:tickLblPos val="nextTo"/>
        <c:crossAx val="11299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Pi</c:v>
          </c:tx>
          <c:val>
            <c:numRef>
              <c:f>Newton!$A$2:$A$60</c:f>
              <c:numCache>
                <c:formatCode>_-* #,##0.000000000000000_-;\-* #,##0.000000000000000_-;_-* "-"??_-;_-@_-</c:formatCode>
                <c:ptCount val="59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</c:numCache>
            </c:numRef>
          </c:val>
          <c:smooth val="0"/>
        </c:ser>
        <c:ser>
          <c:idx val="2"/>
          <c:order val="1"/>
          <c:tx>
            <c:v>Newton</c:v>
          </c:tx>
          <c:val>
            <c:numRef>
              <c:f>Newton!$Q$1:$Q$60</c:f>
              <c:numCache>
                <c:formatCode>0.000000000000000</c:formatCode>
                <c:ptCount val="60"/>
                <c:pt idx="0">
                  <c:v>3</c:v>
                </c:pt>
                <c:pt idx="1">
                  <c:v>3.125</c:v>
                </c:pt>
                <c:pt idx="2">
                  <c:v>3.1390625000000001</c:v>
                </c:pt>
                <c:pt idx="3">
                  <c:v>3.1411551339285717</c:v>
                </c:pt>
                <c:pt idx="4">
                  <c:v>3.1415111723400302</c:v>
                </c:pt>
                <c:pt idx="5">
                  <c:v>3.1415767157748671</c:v>
                </c:pt>
                <c:pt idx="6">
                  <c:v>3.1415894253191219</c:v>
                </c:pt>
                <c:pt idx="7">
                  <c:v>3.1415919823583831</c:v>
                </c:pt>
                <c:pt idx="8">
                  <c:v>3.1415925111578629</c:v>
                </c:pt>
                <c:pt idx="9">
                  <c:v>3.1415926228706184</c:v>
                </c:pt>
                <c:pt idx="10">
                  <c:v>3.1415926468755617</c:v>
                </c:pt>
                <c:pt idx="11">
                  <c:v>3.1415926521058877</c:v>
                </c:pt>
                <c:pt idx="12">
                  <c:v>3.1415926532587388</c:v>
                </c:pt>
                <c:pt idx="13">
                  <c:v>3.1415926535153385</c:v>
                </c:pt>
                <c:pt idx="14">
                  <c:v>3.141592653572931</c:v>
                </c:pt>
                <c:pt idx="15">
                  <c:v>3.1415926535859513</c:v>
                </c:pt>
                <c:pt idx="16">
                  <c:v>3.1415926535889138</c:v>
                </c:pt>
                <c:pt idx="17">
                  <c:v>3.1415926535895911</c:v>
                </c:pt>
                <c:pt idx="18">
                  <c:v>3.1415926535897469</c:v>
                </c:pt>
                <c:pt idx="19">
                  <c:v>3.1415926535897829</c:v>
                </c:pt>
                <c:pt idx="20">
                  <c:v>3.1415926535897913</c:v>
                </c:pt>
                <c:pt idx="21">
                  <c:v>3.1415926535897936</c:v>
                </c:pt>
                <c:pt idx="22">
                  <c:v>3.141592653589794</c:v>
                </c:pt>
                <c:pt idx="23">
                  <c:v>3.141592653589794</c:v>
                </c:pt>
                <c:pt idx="24">
                  <c:v>3.141592653589794</c:v>
                </c:pt>
                <c:pt idx="25">
                  <c:v>3.141592653589794</c:v>
                </c:pt>
                <c:pt idx="26">
                  <c:v>3.141592653589794</c:v>
                </c:pt>
                <c:pt idx="27">
                  <c:v>3.141592653589794</c:v>
                </c:pt>
                <c:pt idx="28">
                  <c:v>3.141592653589794</c:v>
                </c:pt>
                <c:pt idx="29">
                  <c:v>3.141592653589794</c:v>
                </c:pt>
                <c:pt idx="30">
                  <c:v>3.141592653589794</c:v>
                </c:pt>
                <c:pt idx="31">
                  <c:v>3.141592653589794</c:v>
                </c:pt>
                <c:pt idx="32">
                  <c:v>3.141592653589794</c:v>
                </c:pt>
                <c:pt idx="33">
                  <c:v>3.141592653589794</c:v>
                </c:pt>
                <c:pt idx="34">
                  <c:v>3.141592653589794</c:v>
                </c:pt>
                <c:pt idx="35">
                  <c:v>3.141592653589794</c:v>
                </c:pt>
                <c:pt idx="36">
                  <c:v>3.141592653589794</c:v>
                </c:pt>
                <c:pt idx="37">
                  <c:v>3.141592653589794</c:v>
                </c:pt>
                <c:pt idx="38">
                  <c:v>3.141592653589794</c:v>
                </c:pt>
                <c:pt idx="39">
                  <c:v>3.141592653589794</c:v>
                </c:pt>
                <c:pt idx="40">
                  <c:v>3.141592653589794</c:v>
                </c:pt>
                <c:pt idx="41">
                  <c:v>3.141592653589794</c:v>
                </c:pt>
                <c:pt idx="42">
                  <c:v>3.141592653589794</c:v>
                </c:pt>
                <c:pt idx="43">
                  <c:v>3.141592653589794</c:v>
                </c:pt>
                <c:pt idx="44">
                  <c:v>3.141592653589794</c:v>
                </c:pt>
                <c:pt idx="45">
                  <c:v>3.141592653589794</c:v>
                </c:pt>
                <c:pt idx="46">
                  <c:v>3.141592653589794</c:v>
                </c:pt>
                <c:pt idx="47">
                  <c:v>3.141592653589794</c:v>
                </c:pt>
                <c:pt idx="48">
                  <c:v>3.141592653589794</c:v>
                </c:pt>
                <c:pt idx="49">
                  <c:v>3.141592653589794</c:v>
                </c:pt>
                <c:pt idx="50">
                  <c:v>3.141592653589794</c:v>
                </c:pt>
                <c:pt idx="51">
                  <c:v>3.141592653589794</c:v>
                </c:pt>
                <c:pt idx="52">
                  <c:v>3.141592653589794</c:v>
                </c:pt>
                <c:pt idx="53">
                  <c:v>3.141592653589794</c:v>
                </c:pt>
                <c:pt idx="54">
                  <c:v>3.141592653589794</c:v>
                </c:pt>
                <c:pt idx="55">
                  <c:v>3.141592653589794</c:v>
                </c:pt>
                <c:pt idx="56">
                  <c:v>3.141592653589794</c:v>
                </c:pt>
                <c:pt idx="57">
                  <c:v>3.141592653589794</c:v>
                </c:pt>
                <c:pt idx="58">
                  <c:v>3.141592653589794</c:v>
                </c:pt>
                <c:pt idx="59">
                  <c:v>3.141592653589794</c:v>
                </c:pt>
              </c:numCache>
            </c:numRef>
          </c:val>
          <c:smooth val="0"/>
        </c:ser>
        <c:ser>
          <c:idx val="3"/>
          <c:order val="2"/>
          <c:tx>
            <c:v>Beeler</c:v>
          </c:tx>
          <c:val>
            <c:numRef>
              <c:f>Beeler!$R$5:$R$50</c:f>
              <c:numCache>
                <c:formatCode>0.000000000000000</c:formatCode>
                <c:ptCount val="46"/>
                <c:pt idx="0">
                  <c:v>2</c:v>
                </c:pt>
                <c:pt idx="1">
                  <c:v>2.6666666666666665</c:v>
                </c:pt>
                <c:pt idx="2">
                  <c:v>2.9333333333333331</c:v>
                </c:pt>
                <c:pt idx="3">
                  <c:v>3.0476190476190474</c:v>
                </c:pt>
                <c:pt idx="4">
                  <c:v>3.0984126984126981</c:v>
                </c:pt>
                <c:pt idx="5">
                  <c:v>3.1215007215007211</c:v>
                </c:pt>
                <c:pt idx="6">
                  <c:v>3.1321567321567318</c:v>
                </c:pt>
                <c:pt idx="7">
                  <c:v>3.1371295371295367</c:v>
                </c:pt>
                <c:pt idx="8">
                  <c:v>3.1394696806461506</c:v>
                </c:pt>
                <c:pt idx="9">
                  <c:v>3.1405781696803361</c:v>
                </c:pt>
                <c:pt idx="10">
                  <c:v>3.1411060216013769</c:v>
                </c:pt>
                <c:pt idx="11">
                  <c:v>3.1413584725201353</c:v>
                </c:pt>
                <c:pt idx="12">
                  <c:v>3.1414796489611394</c:v>
                </c:pt>
                <c:pt idx="13">
                  <c:v>3.1415379931734746</c:v>
                </c:pt>
                <c:pt idx="14">
                  <c:v>3.1415661593449467</c:v>
                </c:pt>
                <c:pt idx="15">
                  <c:v>3.1415797881375944</c:v>
                </c:pt>
                <c:pt idx="16">
                  <c:v>3.1415863960370602</c:v>
                </c:pt>
                <c:pt idx="17">
                  <c:v>3.1415896055882291</c:v>
                </c:pt>
                <c:pt idx="18">
                  <c:v>3.1415911669915006</c:v>
                </c:pt>
                <c:pt idx="19">
                  <c:v>3.1415919276751456</c:v>
                </c:pt>
                <c:pt idx="20">
                  <c:v>3.1415922987403384</c:v>
                </c:pt>
                <c:pt idx="21">
                  <c:v>3.1415924799582231</c:v>
                </c:pt>
                <c:pt idx="22">
                  <c:v>3.1415925685536337</c:v>
                </c:pt>
                <c:pt idx="23">
                  <c:v>3.1415926119088344</c:v>
                </c:pt>
                <c:pt idx="24">
                  <c:v>3.1415926331440347</c:v>
                </c:pt>
                <c:pt idx="25">
                  <c:v>3.1415926435534467</c:v>
                </c:pt>
                <c:pt idx="26">
                  <c:v>3.1415926486599508</c:v>
                </c:pt>
                <c:pt idx="27">
                  <c:v>3.1415926511667802</c:v>
                </c:pt>
                <c:pt idx="28">
                  <c:v>3.141592652398205</c:v>
                </c:pt>
                <c:pt idx="29">
                  <c:v>3.1415926530034817</c:v>
                </c:pt>
                <c:pt idx="30">
                  <c:v>3.1415926533011587</c:v>
                </c:pt>
                <c:pt idx="31">
                  <c:v>3.1415926534476348</c:v>
                </c:pt>
                <c:pt idx="32">
                  <c:v>3.141592653519746</c:v>
                </c:pt>
                <c:pt idx="33">
                  <c:v>3.1415926535552634</c:v>
                </c:pt>
                <c:pt idx="34">
                  <c:v>3.141592653572765</c:v>
                </c:pt>
                <c:pt idx="35">
                  <c:v>3.1415926535813923</c:v>
                </c:pt>
                <c:pt idx="36">
                  <c:v>3.1415926535856471</c:v>
                </c:pt>
                <c:pt idx="37">
                  <c:v>3.1415926535877459</c:v>
                </c:pt>
                <c:pt idx="38">
                  <c:v>3.1415926535887819</c:v>
                </c:pt>
                <c:pt idx="39">
                  <c:v>3.1415926535892931</c:v>
                </c:pt>
                <c:pt idx="40">
                  <c:v>3.1415926535895458</c:v>
                </c:pt>
                <c:pt idx="41">
                  <c:v>3.1415926535896705</c:v>
                </c:pt>
                <c:pt idx="42">
                  <c:v>3.1415926535897323</c:v>
                </c:pt>
                <c:pt idx="43">
                  <c:v>3.1415926535897629</c:v>
                </c:pt>
                <c:pt idx="44">
                  <c:v>3.141592653589778</c:v>
                </c:pt>
                <c:pt idx="45">
                  <c:v>3.1415926535897856</c:v>
                </c:pt>
              </c:numCache>
            </c:numRef>
          </c:val>
          <c:smooth val="0"/>
        </c:ser>
        <c:ser>
          <c:idx val="4"/>
          <c:order val="3"/>
          <c:tx>
            <c:v>Leibniz optim</c:v>
          </c:tx>
          <c:val>
            <c:numRef>
              <c:f>Antonio!$L$5:$L$38</c:f>
              <c:numCache>
                <c:formatCode>General</c:formatCode>
                <c:ptCount val="34"/>
                <c:pt idx="3">
                  <c:v>3.1428127428127435</c:v>
                </c:pt>
                <c:pt idx="4">
                  <c:v>3.1413919413919422</c:v>
                </c:pt>
                <c:pt idx="5">
                  <c:v>3.1416426710544361</c:v>
                </c:pt>
                <c:pt idx="6">
                  <c:v>3.1415766895643058</c:v>
                </c:pt>
                <c:pt idx="7">
                  <c:v>3.1415986833943497</c:v>
                </c:pt>
                <c:pt idx="8">
                  <c:v>3.1415900771130287</c:v>
                </c:pt>
                <c:pt idx="9">
                  <c:v>3.1415938638768099</c:v>
                </c:pt>
                <c:pt idx="10">
                  <c:v>3.1415920406201749</c:v>
                </c:pt>
                <c:pt idx="11">
                  <c:v>3.1415929836839522</c:v>
                </c:pt>
                <c:pt idx="12">
                  <c:v>3.1415924665199455</c:v>
                </c:pt>
                <c:pt idx="13">
                  <c:v>3.1415927642810404</c:v>
                </c:pt>
                <c:pt idx="14">
                  <c:v>3.1415925856243829</c:v>
                </c:pt>
                <c:pt idx="15">
                  <c:v>3.141592696681224</c:v>
                </c:pt>
                <c:pt idx="16">
                  <c:v>3.1415926254909419</c:v>
                </c:pt>
                <c:pt idx="17">
                  <c:v>3.1415926723723473</c:v>
                </c:pt>
                <c:pt idx="18">
                  <c:v>3.1415926407546548</c:v>
                </c:pt>
                <c:pt idx="19">
                  <c:v>3.1415926625357318</c:v>
                </c:pt>
                <c:pt idx="20">
                  <c:v>3.1415926472426352</c:v>
                </c:pt>
                <c:pt idx="21">
                  <c:v>3.1415926581662754</c:v>
                </c:pt>
                <c:pt idx="22">
                  <c:v>3.1415926502412814</c:v>
                </c:pt>
                <c:pt idx="23">
                  <c:v>3.1415926560728806</c:v>
                </c:pt>
                <c:pt idx="24">
                  <c:v>3.1415926517256887</c:v>
                </c:pt>
                <c:pt idx="25">
                  <c:v>3.1415926550051489</c:v>
                </c:pt>
                <c:pt idx="26">
                  <c:v>3.1415926525038653</c:v>
                </c:pt>
                <c:pt idx="27">
                  <c:v>3.1415926544310837</c:v>
                </c:pt>
                <c:pt idx="28">
                  <c:v>3.1415926529321361</c:v>
                </c:pt>
                <c:pt idx="29">
                  <c:v>3.1415926541082335</c:v>
                </c:pt>
                <c:pt idx="30">
                  <c:v>3.1415926531778879</c:v>
                </c:pt>
                <c:pt idx="31">
                  <c:v>3.1415926539194681</c:v>
                </c:pt>
                <c:pt idx="32">
                  <c:v>3.141592653324115</c:v>
                </c:pt>
                <c:pt idx="33">
                  <c:v>3.1415926538052905</c:v>
                </c:pt>
              </c:numCache>
            </c:numRef>
          </c:val>
          <c:smooth val="0"/>
        </c:ser>
        <c:ser>
          <c:idx val="1"/>
          <c:order val="4"/>
          <c:val>
            <c:numRef>
              <c:f>Antonio!$H$5:$H$38</c:f>
              <c:numCache>
                <c:formatCode>General</c:formatCode>
                <c:ptCount val="34"/>
                <c:pt idx="0">
                  <c:v>3.1238095238095243</c:v>
                </c:pt>
                <c:pt idx="1">
                  <c:v>3.1492063492063496</c:v>
                </c:pt>
                <c:pt idx="2">
                  <c:v>3.1376623376623383</c:v>
                </c:pt>
                <c:pt idx="3">
                  <c:v>3.1438783438783444</c:v>
                </c:pt>
                <c:pt idx="4">
                  <c:v>3.1401487401487405</c:v>
                </c:pt>
                <c:pt idx="5">
                  <c:v>3.1425620131502492</c:v>
                </c:pt>
                <c:pt idx="6">
                  <c:v>3.1409108263597436</c:v>
                </c:pt>
                <c:pt idx="7">
                  <c:v>3.1420902454958193</c:v>
                </c:pt>
                <c:pt idx="8">
                  <c:v>3.1412185009169811</c:v>
                </c:pt>
                <c:pt idx="9">
                  <c:v>3.1418810267968986</c:v>
                </c:pt>
                <c:pt idx="10">
                  <c:v>3.1413657288902961</c:v>
                </c:pt>
                <c:pt idx="11">
                  <c:v>3.1417744134369121</c:v>
                </c:pt>
                <c:pt idx="12">
                  <c:v>3.1414448291251249</c:v>
                </c:pt>
                <c:pt idx="13">
                  <c:v>3.1417144890165871</c:v>
                </c:pt>
                <c:pt idx="14">
                  <c:v>3.1414910565350898</c:v>
                </c:pt>
                <c:pt idx="15">
                  <c:v>3.1416782567222903</c:v>
                </c:pt>
                <c:pt idx="16">
                  <c:v>3.1415198565638898</c:v>
                </c:pt>
                <c:pt idx="17">
                  <c:v>3.1416550762113049</c:v>
                </c:pt>
                <c:pt idx="18">
                  <c:v>3.1415387244216686</c:v>
                </c:pt>
                <c:pt idx="19">
                  <c:v>3.1416395626393534</c:v>
                </c:pt>
                <c:pt idx="20">
                  <c:v>3.1415515973856283</c:v>
                </c:pt>
                <c:pt idx="21">
                  <c:v>3.1416287913837948</c:v>
                </c:pt>
                <c:pt idx="22">
                  <c:v>3.1415606790324713</c:v>
                </c:pt>
                <c:pt idx="23">
                  <c:v>3.1416210805515696</c:v>
                </c:pt>
                <c:pt idx="24">
                  <c:v>3.1415672682891005</c:v>
                </c:pt>
                <c:pt idx="25">
                  <c:v>3.1416154161028884</c:v>
                </c:pt>
                <c:pt idx="26">
                  <c:v>3.1415721646769428</c:v>
                </c:pt>
                <c:pt idx="27">
                  <c:v>3.1416111618642706</c:v>
                </c:pt>
                <c:pt idx="28">
                  <c:v>3.1415758786947841</c:v>
                </c:pt>
                <c:pt idx="29">
                  <c:v>3.1416079049563184</c:v>
                </c:pt>
                <c:pt idx="30">
                  <c:v>3.1415787467182046</c:v>
                </c:pt>
                <c:pt idx="31">
                  <c:v>3.141605369457352</c:v>
                </c:pt>
                <c:pt idx="32">
                  <c:v>3.1415809965271464</c:v>
                </c:pt>
                <c:pt idx="33">
                  <c:v>3.1416033662028138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Antonio!$I$5:$I$38</c:f>
              <c:numCache>
                <c:formatCode>General</c:formatCode>
                <c:ptCount val="34"/>
                <c:pt idx="0">
                  <c:v>3.1619047619047622</c:v>
                </c:pt>
                <c:pt idx="1">
                  <c:v>3.1365079365079369</c:v>
                </c:pt>
                <c:pt idx="2">
                  <c:v>3.1434343434343441</c:v>
                </c:pt>
                <c:pt idx="3">
                  <c:v>3.1407703407703416</c:v>
                </c:pt>
                <c:pt idx="4">
                  <c:v>3.1420135420135424</c:v>
                </c:pt>
                <c:pt idx="5">
                  <c:v>3.1413553766494946</c:v>
                </c:pt>
                <c:pt idx="6">
                  <c:v>3.1417364197549964</c:v>
                </c:pt>
                <c:pt idx="7">
                  <c:v>3.1415005359277814</c:v>
                </c:pt>
                <c:pt idx="8">
                  <c:v>3.1416543732064</c:v>
                </c:pt>
                <c:pt idx="9">
                  <c:v>3.1415497638569398</c:v>
                </c:pt>
                <c:pt idx="10">
                  <c:v>3.1416233778435974</c:v>
                </c:pt>
                <c:pt idx="11">
                  <c:v>3.1415700711636041</c:v>
                </c:pt>
                <c:pt idx="12">
                  <c:v>3.1416096212810185</c:v>
                </c:pt>
                <c:pt idx="13">
                  <c:v>3.1415796590708558</c:v>
                </c:pt>
                <c:pt idx="14">
                  <c:v>3.1416027727758387</c:v>
                </c:pt>
                <c:pt idx="15">
                  <c:v>3.14158465662869</c:v>
                </c:pt>
                <c:pt idx="16">
                  <c:v>3.14159905664309</c:v>
                </c:pt>
                <c:pt idx="17">
                  <c:v>3.1415874663875973</c:v>
                </c:pt>
                <c:pt idx="18">
                  <c:v>3.141596900316487</c:v>
                </c:pt>
                <c:pt idx="19">
                  <c:v>3.1415891435305108</c:v>
                </c:pt>
                <c:pt idx="20">
                  <c:v>3.1415955800124911</c:v>
                </c:pt>
                <c:pt idx="21">
                  <c:v>3.1415901943847118</c:v>
                </c:pt>
                <c:pt idx="22">
                  <c:v>3.141594735208133</c:v>
                </c:pt>
                <c:pt idx="23">
                  <c:v>3.1415908797920205</c:v>
                </c:pt>
                <c:pt idx="24">
                  <c:v>3.1415941744203351</c:v>
                </c:pt>
                <c:pt idx="25">
                  <c:v>3.1415913421959942</c:v>
                </c:pt>
                <c:pt idx="26">
                  <c:v>3.1415937903899156</c:v>
                </c:pt>
                <c:pt idx="27">
                  <c:v>3.1415916632706065</c:v>
                </c:pt>
                <c:pt idx="28">
                  <c:v>3.1415935202795273</c:v>
                </c:pt>
                <c:pt idx="29">
                  <c:v>3.1415918918255512</c:v>
                </c:pt>
                <c:pt idx="30">
                  <c:v>3.1415933258372615</c:v>
                </c:pt>
                <c:pt idx="31">
                  <c:v>3.1415920580877783</c:v>
                </c:pt>
                <c:pt idx="32">
                  <c:v>3.1415931829922492</c:v>
                </c:pt>
                <c:pt idx="33">
                  <c:v>3.1415921813649801</c:v>
                </c:pt>
              </c:numCache>
            </c:numRef>
          </c:val>
          <c:smooth val="0"/>
        </c:ser>
        <c:ser>
          <c:idx val="6"/>
          <c:order val="6"/>
          <c:val>
            <c:numRef>
              <c:f>Antonio!$J$5:$J$38</c:f>
              <c:numCache>
                <c:formatCode>General</c:formatCode>
                <c:ptCount val="34"/>
                <c:pt idx="1">
                  <c:v>3.1492063492063496</c:v>
                </c:pt>
                <c:pt idx="2">
                  <c:v>3.1399711399711405</c:v>
                </c:pt>
                <c:pt idx="3">
                  <c:v>3.1421023421023428</c:v>
                </c:pt>
                <c:pt idx="4">
                  <c:v>3.1413919413919418</c:v>
                </c:pt>
                <c:pt idx="5">
                  <c:v>3.1416844593315183</c:v>
                </c:pt>
                <c:pt idx="6">
                  <c:v>3.1415458982022457</c:v>
                </c:pt>
                <c:pt idx="7">
                  <c:v>3.1416184778413889</c:v>
                </c:pt>
                <c:pt idx="8">
                  <c:v>3.1415774545670905</c:v>
                </c:pt>
                <c:pt idx="9">
                  <c:v>3.1416020685316699</c:v>
                </c:pt>
                <c:pt idx="10">
                  <c:v>3.1415865708502686</c:v>
                </c:pt>
                <c:pt idx="11">
                  <c:v>3.1415967245036009</c:v>
                </c:pt>
                <c:pt idx="12">
                  <c:v>3.1415898462223115</c:v>
                </c:pt>
                <c:pt idx="13">
                  <c:v>3.1415946401759371</c:v>
                </c:pt>
                <c:pt idx="14">
                  <c:v>3.1415912159233472</c:v>
                </c:pt>
                <c:pt idx="15">
                  <c:v>3.1415937147022643</c:v>
                </c:pt>
                <c:pt idx="16">
                  <c:v>3.1415918566358902</c:v>
                </c:pt>
                <c:pt idx="17">
                  <c:v>3.1415932615153439</c:v>
                </c:pt>
                <c:pt idx="18">
                  <c:v>3.1415921833520422</c:v>
                </c:pt>
                <c:pt idx="19">
                  <c:v>3.1415930219234989</c:v>
                </c:pt>
                <c:pt idx="20">
                  <c:v>3.1415923617715009</c:v>
                </c:pt>
                <c:pt idx="21">
                  <c:v>3.1415928871986014</c:v>
                </c:pt>
                <c:pt idx="22">
                  <c:v>3.1415924647964224</c:v>
                </c:pt>
                <c:pt idx="23">
                  <c:v>3.1415928075000767</c:v>
                </c:pt>
                <c:pt idx="24">
                  <c:v>3.1415925271061775</c:v>
                </c:pt>
                <c:pt idx="25">
                  <c:v>3.1415927583081649</c:v>
                </c:pt>
                <c:pt idx="26">
                  <c:v>3.1415925662929549</c:v>
                </c:pt>
                <c:pt idx="27">
                  <c:v>3.141592726830261</c:v>
                </c:pt>
                <c:pt idx="28">
                  <c:v>3.1415925917750669</c:v>
                </c:pt>
                <c:pt idx="29">
                  <c:v>3.1415927060525393</c:v>
                </c:pt>
                <c:pt idx="30">
                  <c:v>3.1415926088314063</c:v>
                </c:pt>
                <c:pt idx="31">
                  <c:v>3.1415926919625199</c:v>
                </c:pt>
                <c:pt idx="32">
                  <c:v>3.1415926205400138</c:v>
                </c:pt>
                <c:pt idx="33">
                  <c:v>3.1415926821786146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Antonio!$K$5:$K$38</c:f>
              <c:numCache>
                <c:formatCode>General</c:formatCode>
                <c:ptCount val="34"/>
                <c:pt idx="2">
                  <c:v>3.144588744588745</c:v>
                </c:pt>
                <c:pt idx="3">
                  <c:v>3.1410367410367419</c:v>
                </c:pt>
                <c:pt idx="4">
                  <c:v>3.1417471417471425</c:v>
                </c:pt>
                <c:pt idx="5">
                  <c:v>3.14153820036173</c:v>
                </c:pt>
                <c:pt idx="6">
                  <c:v>3.141615178766882</c:v>
                </c:pt>
                <c:pt idx="7">
                  <c:v>3.1415821880218173</c:v>
                </c:pt>
                <c:pt idx="8">
                  <c:v>3.1415979662042397</c:v>
                </c:pt>
                <c:pt idx="9">
                  <c:v>3.1415897615493802</c:v>
                </c:pt>
                <c:pt idx="10">
                  <c:v>3.1415943196909693</c:v>
                </c:pt>
                <c:pt idx="11">
                  <c:v>3.1415916476769348</c:v>
                </c:pt>
                <c:pt idx="12">
                  <c:v>3.1415932853629562</c:v>
                </c:pt>
                <c:pt idx="13">
                  <c:v>3.1415922431991241</c:v>
                </c:pt>
                <c:pt idx="14">
                  <c:v>3.1415929280496422</c:v>
                </c:pt>
                <c:pt idx="15">
                  <c:v>3.1415924653128058</c:v>
                </c:pt>
                <c:pt idx="16">
                  <c:v>3.1415927856690775</c:v>
                </c:pt>
                <c:pt idx="17">
                  <c:v>3.1415925590756171</c:v>
                </c:pt>
                <c:pt idx="18">
                  <c:v>3.141592722433693</c:v>
                </c:pt>
                <c:pt idx="19">
                  <c:v>3.1415926026377705</c:v>
                </c:pt>
                <c:pt idx="20">
                  <c:v>3.1415926918474999</c:v>
                </c:pt>
                <c:pt idx="21">
                  <c:v>3.1415926244850514</c:v>
                </c:pt>
                <c:pt idx="22">
                  <c:v>3.1415926759975119</c:v>
                </c:pt>
                <c:pt idx="23">
                  <c:v>3.1415926361482498</c:v>
                </c:pt>
                <c:pt idx="24">
                  <c:v>3.1415926673031271</c:v>
                </c:pt>
                <c:pt idx="25">
                  <c:v>3.1415926427071712</c:v>
                </c:pt>
                <c:pt idx="26">
                  <c:v>3.1415926623005599</c:v>
                </c:pt>
                <c:pt idx="27">
                  <c:v>3.141592646561608</c:v>
                </c:pt>
                <c:pt idx="28">
                  <c:v>3.1415926593026642</c:v>
                </c:pt>
                <c:pt idx="29">
                  <c:v>3.1415926489138029</c:v>
                </c:pt>
                <c:pt idx="30">
                  <c:v>3.141592657441973</c:v>
                </c:pt>
                <c:pt idx="31">
                  <c:v>3.1415926503969631</c:v>
                </c:pt>
                <c:pt idx="32">
                  <c:v>3.1415926562512668</c:v>
                </c:pt>
                <c:pt idx="33">
                  <c:v>3.1415926513593142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58880"/>
        <c:axId val="93264896"/>
      </c:lineChart>
      <c:catAx>
        <c:axId val="9325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93264896"/>
        <c:crosses val="autoZero"/>
        <c:auto val="1"/>
        <c:lblAlgn val="ctr"/>
        <c:lblOffset val="100"/>
        <c:noMultiLvlLbl val="0"/>
      </c:catAx>
      <c:valAx>
        <c:axId val="93264896"/>
        <c:scaling>
          <c:orientation val="minMax"/>
          <c:max val="3.1417999999999999"/>
          <c:min val="3.1412"/>
        </c:scaling>
        <c:delete val="0"/>
        <c:axPos val="l"/>
        <c:majorGridlines/>
        <c:numFmt formatCode="#,##0.00;[Red]#,##0.00" sourceLinked="0"/>
        <c:majorTickMark val="out"/>
        <c:minorTickMark val="none"/>
        <c:tickLblPos val="nextTo"/>
        <c:crossAx val="9325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Optimizaciones</a:t>
            </a:r>
            <a:r>
              <a:rPr lang="es-CL" baseline="0"/>
              <a:t> Leibniz</a:t>
            </a:r>
            <a:endParaRPr lang="es-CL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nvl2</c:v>
          </c:tx>
          <c:marker>
            <c:symbol val="x"/>
            <c:size val="7"/>
          </c:marker>
          <c:val>
            <c:numRef>
              <c:f>Antonio!$H$5:$H$38</c:f>
              <c:numCache>
                <c:formatCode>General</c:formatCode>
                <c:ptCount val="34"/>
                <c:pt idx="0">
                  <c:v>3.1238095238095243</c:v>
                </c:pt>
                <c:pt idx="1">
                  <c:v>3.1492063492063496</c:v>
                </c:pt>
                <c:pt idx="2">
                  <c:v>3.1376623376623383</c:v>
                </c:pt>
                <c:pt idx="3">
                  <c:v>3.1438783438783444</c:v>
                </c:pt>
                <c:pt idx="4">
                  <c:v>3.1401487401487405</c:v>
                </c:pt>
                <c:pt idx="5">
                  <c:v>3.1425620131502492</c:v>
                </c:pt>
                <c:pt idx="6">
                  <c:v>3.1409108263597436</c:v>
                </c:pt>
                <c:pt idx="7">
                  <c:v>3.1420902454958193</c:v>
                </c:pt>
                <c:pt idx="8">
                  <c:v>3.1412185009169811</c:v>
                </c:pt>
                <c:pt idx="9">
                  <c:v>3.1418810267968986</c:v>
                </c:pt>
                <c:pt idx="10">
                  <c:v>3.1413657288902961</c:v>
                </c:pt>
                <c:pt idx="11">
                  <c:v>3.1417744134369121</c:v>
                </c:pt>
                <c:pt idx="12">
                  <c:v>3.1414448291251249</c:v>
                </c:pt>
                <c:pt idx="13">
                  <c:v>3.1417144890165871</c:v>
                </c:pt>
                <c:pt idx="14">
                  <c:v>3.1414910565350898</c:v>
                </c:pt>
                <c:pt idx="15">
                  <c:v>3.1416782567222903</c:v>
                </c:pt>
                <c:pt idx="16">
                  <c:v>3.1415198565638898</c:v>
                </c:pt>
                <c:pt idx="17">
                  <c:v>3.1416550762113049</c:v>
                </c:pt>
                <c:pt idx="18">
                  <c:v>3.1415387244216686</c:v>
                </c:pt>
                <c:pt idx="19">
                  <c:v>3.1416395626393534</c:v>
                </c:pt>
                <c:pt idx="20">
                  <c:v>3.1415515973856283</c:v>
                </c:pt>
                <c:pt idx="21">
                  <c:v>3.1416287913837948</c:v>
                </c:pt>
                <c:pt idx="22">
                  <c:v>3.1415606790324713</c:v>
                </c:pt>
                <c:pt idx="23">
                  <c:v>3.1416210805515696</c:v>
                </c:pt>
                <c:pt idx="24">
                  <c:v>3.1415672682891005</c:v>
                </c:pt>
                <c:pt idx="25">
                  <c:v>3.1416154161028884</c:v>
                </c:pt>
                <c:pt idx="26">
                  <c:v>3.1415721646769428</c:v>
                </c:pt>
                <c:pt idx="27">
                  <c:v>3.1416111618642706</c:v>
                </c:pt>
                <c:pt idx="28">
                  <c:v>3.1415758786947841</c:v>
                </c:pt>
                <c:pt idx="29">
                  <c:v>3.1416079049563184</c:v>
                </c:pt>
                <c:pt idx="30">
                  <c:v>3.1415787467182046</c:v>
                </c:pt>
                <c:pt idx="31">
                  <c:v>3.141605369457352</c:v>
                </c:pt>
                <c:pt idx="32">
                  <c:v>3.1415809965271464</c:v>
                </c:pt>
                <c:pt idx="33">
                  <c:v>3.1416033662028138</c:v>
                </c:pt>
              </c:numCache>
            </c:numRef>
          </c:val>
          <c:smooth val="0"/>
        </c:ser>
        <c:ser>
          <c:idx val="5"/>
          <c:order val="1"/>
          <c:tx>
            <c:v>nvl3</c:v>
          </c:tx>
          <c:marker>
            <c:symbol val="x"/>
            <c:size val="7"/>
          </c:marker>
          <c:val>
            <c:numRef>
              <c:f>Antonio!$I$5:$I$38</c:f>
              <c:numCache>
                <c:formatCode>General</c:formatCode>
                <c:ptCount val="34"/>
                <c:pt idx="0">
                  <c:v>3.1619047619047622</c:v>
                </c:pt>
                <c:pt idx="1">
                  <c:v>3.1365079365079369</c:v>
                </c:pt>
                <c:pt idx="2">
                  <c:v>3.1434343434343441</c:v>
                </c:pt>
                <c:pt idx="3">
                  <c:v>3.1407703407703416</c:v>
                </c:pt>
                <c:pt idx="4">
                  <c:v>3.1420135420135424</c:v>
                </c:pt>
                <c:pt idx="5">
                  <c:v>3.1413553766494946</c:v>
                </c:pt>
                <c:pt idx="6">
                  <c:v>3.1417364197549964</c:v>
                </c:pt>
                <c:pt idx="7">
                  <c:v>3.1415005359277814</c:v>
                </c:pt>
                <c:pt idx="8">
                  <c:v>3.1416543732064</c:v>
                </c:pt>
                <c:pt idx="9">
                  <c:v>3.1415497638569398</c:v>
                </c:pt>
                <c:pt idx="10">
                  <c:v>3.1416233778435974</c:v>
                </c:pt>
                <c:pt idx="11">
                  <c:v>3.1415700711636041</c:v>
                </c:pt>
                <c:pt idx="12">
                  <c:v>3.1416096212810185</c:v>
                </c:pt>
                <c:pt idx="13">
                  <c:v>3.1415796590708558</c:v>
                </c:pt>
                <c:pt idx="14">
                  <c:v>3.1416027727758387</c:v>
                </c:pt>
                <c:pt idx="15">
                  <c:v>3.14158465662869</c:v>
                </c:pt>
                <c:pt idx="16">
                  <c:v>3.14159905664309</c:v>
                </c:pt>
                <c:pt idx="17">
                  <c:v>3.1415874663875973</c:v>
                </c:pt>
                <c:pt idx="18">
                  <c:v>3.141596900316487</c:v>
                </c:pt>
                <c:pt idx="19">
                  <c:v>3.1415891435305108</c:v>
                </c:pt>
                <c:pt idx="20">
                  <c:v>3.1415955800124911</c:v>
                </c:pt>
                <c:pt idx="21">
                  <c:v>3.1415901943847118</c:v>
                </c:pt>
                <c:pt idx="22">
                  <c:v>3.141594735208133</c:v>
                </c:pt>
                <c:pt idx="23">
                  <c:v>3.1415908797920205</c:v>
                </c:pt>
                <c:pt idx="24">
                  <c:v>3.1415941744203351</c:v>
                </c:pt>
                <c:pt idx="25">
                  <c:v>3.1415913421959942</c:v>
                </c:pt>
                <c:pt idx="26">
                  <c:v>3.1415937903899156</c:v>
                </c:pt>
                <c:pt idx="27">
                  <c:v>3.1415916632706065</c:v>
                </c:pt>
                <c:pt idx="28">
                  <c:v>3.1415935202795273</c:v>
                </c:pt>
                <c:pt idx="29">
                  <c:v>3.1415918918255512</c:v>
                </c:pt>
                <c:pt idx="30">
                  <c:v>3.1415933258372615</c:v>
                </c:pt>
                <c:pt idx="31">
                  <c:v>3.1415920580877783</c:v>
                </c:pt>
                <c:pt idx="32">
                  <c:v>3.1415931829922492</c:v>
                </c:pt>
                <c:pt idx="33">
                  <c:v>3.1415921813649801</c:v>
                </c:pt>
              </c:numCache>
            </c:numRef>
          </c:val>
          <c:smooth val="0"/>
        </c:ser>
        <c:ser>
          <c:idx val="6"/>
          <c:order val="2"/>
          <c:tx>
            <c:v>nvl4</c:v>
          </c:tx>
          <c:marker>
            <c:symbol val="x"/>
            <c:size val="7"/>
          </c:marker>
          <c:val>
            <c:numRef>
              <c:f>Antonio!$J$5:$J$38</c:f>
              <c:numCache>
                <c:formatCode>General</c:formatCode>
                <c:ptCount val="34"/>
                <c:pt idx="1">
                  <c:v>3.1492063492063496</c:v>
                </c:pt>
                <c:pt idx="2">
                  <c:v>3.1399711399711405</c:v>
                </c:pt>
                <c:pt idx="3">
                  <c:v>3.1421023421023428</c:v>
                </c:pt>
                <c:pt idx="4">
                  <c:v>3.1413919413919418</c:v>
                </c:pt>
                <c:pt idx="5">
                  <c:v>3.1416844593315183</c:v>
                </c:pt>
                <c:pt idx="6">
                  <c:v>3.1415458982022457</c:v>
                </c:pt>
                <c:pt idx="7">
                  <c:v>3.1416184778413889</c:v>
                </c:pt>
                <c:pt idx="8">
                  <c:v>3.1415774545670905</c:v>
                </c:pt>
                <c:pt idx="9">
                  <c:v>3.1416020685316699</c:v>
                </c:pt>
                <c:pt idx="10">
                  <c:v>3.1415865708502686</c:v>
                </c:pt>
                <c:pt idx="11">
                  <c:v>3.1415967245036009</c:v>
                </c:pt>
                <c:pt idx="12">
                  <c:v>3.1415898462223115</c:v>
                </c:pt>
                <c:pt idx="13">
                  <c:v>3.1415946401759371</c:v>
                </c:pt>
                <c:pt idx="14">
                  <c:v>3.1415912159233472</c:v>
                </c:pt>
                <c:pt idx="15">
                  <c:v>3.1415937147022643</c:v>
                </c:pt>
                <c:pt idx="16">
                  <c:v>3.1415918566358902</c:v>
                </c:pt>
                <c:pt idx="17">
                  <c:v>3.1415932615153439</c:v>
                </c:pt>
                <c:pt idx="18">
                  <c:v>3.1415921833520422</c:v>
                </c:pt>
                <c:pt idx="19">
                  <c:v>3.1415930219234989</c:v>
                </c:pt>
                <c:pt idx="20">
                  <c:v>3.1415923617715009</c:v>
                </c:pt>
                <c:pt idx="21">
                  <c:v>3.1415928871986014</c:v>
                </c:pt>
                <c:pt idx="22">
                  <c:v>3.1415924647964224</c:v>
                </c:pt>
                <c:pt idx="23">
                  <c:v>3.1415928075000767</c:v>
                </c:pt>
                <c:pt idx="24">
                  <c:v>3.1415925271061775</c:v>
                </c:pt>
                <c:pt idx="25">
                  <c:v>3.1415927583081649</c:v>
                </c:pt>
                <c:pt idx="26">
                  <c:v>3.1415925662929549</c:v>
                </c:pt>
                <c:pt idx="27">
                  <c:v>3.141592726830261</c:v>
                </c:pt>
                <c:pt idx="28">
                  <c:v>3.1415925917750669</c:v>
                </c:pt>
                <c:pt idx="29">
                  <c:v>3.1415927060525393</c:v>
                </c:pt>
                <c:pt idx="30">
                  <c:v>3.1415926088314063</c:v>
                </c:pt>
                <c:pt idx="31">
                  <c:v>3.1415926919625199</c:v>
                </c:pt>
                <c:pt idx="32">
                  <c:v>3.1415926205400138</c:v>
                </c:pt>
                <c:pt idx="33">
                  <c:v>3.1415926821786146</c:v>
                </c:pt>
              </c:numCache>
            </c:numRef>
          </c:val>
          <c:smooth val="0"/>
        </c:ser>
        <c:ser>
          <c:idx val="7"/>
          <c:order val="3"/>
          <c:tx>
            <c:v>nvl5</c:v>
          </c:tx>
          <c:dPt>
            <c:idx val="4"/>
            <c:marker>
              <c:symbol val="x"/>
              <c:size val="7"/>
            </c:marker>
            <c:bubble3D val="0"/>
          </c:dPt>
          <c:dPt>
            <c:idx val="5"/>
            <c:marker>
              <c:symbol val="x"/>
              <c:size val="7"/>
            </c:marker>
            <c:bubble3D val="0"/>
          </c:dPt>
          <c:val>
            <c:numRef>
              <c:f>Antonio!$K$5:$K$38</c:f>
              <c:numCache>
                <c:formatCode>General</c:formatCode>
                <c:ptCount val="34"/>
                <c:pt idx="2">
                  <c:v>3.144588744588745</c:v>
                </c:pt>
                <c:pt idx="3">
                  <c:v>3.1410367410367419</c:v>
                </c:pt>
                <c:pt idx="4">
                  <c:v>3.1417471417471425</c:v>
                </c:pt>
                <c:pt idx="5">
                  <c:v>3.14153820036173</c:v>
                </c:pt>
                <c:pt idx="6">
                  <c:v>3.141615178766882</c:v>
                </c:pt>
                <c:pt idx="7">
                  <c:v>3.1415821880218173</c:v>
                </c:pt>
                <c:pt idx="8">
                  <c:v>3.1415979662042397</c:v>
                </c:pt>
                <c:pt idx="9">
                  <c:v>3.1415897615493802</c:v>
                </c:pt>
                <c:pt idx="10">
                  <c:v>3.1415943196909693</c:v>
                </c:pt>
                <c:pt idx="11">
                  <c:v>3.1415916476769348</c:v>
                </c:pt>
                <c:pt idx="12">
                  <c:v>3.1415932853629562</c:v>
                </c:pt>
                <c:pt idx="13">
                  <c:v>3.1415922431991241</c:v>
                </c:pt>
                <c:pt idx="14">
                  <c:v>3.1415929280496422</c:v>
                </c:pt>
                <c:pt idx="15">
                  <c:v>3.1415924653128058</c:v>
                </c:pt>
                <c:pt idx="16">
                  <c:v>3.1415927856690775</c:v>
                </c:pt>
                <c:pt idx="17">
                  <c:v>3.1415925590756171</c:v>
                </c:pt>
                <c:pt idx="18">
                  <c:v>3.141592722433693</c:v>
                </c:pt>
                <c:pt idx="19">
                  <c:v>3.1415926026377705</c:v>
                </c:pt>
                <c:pt idx="20">
                  <c:v>3.1415926918474999</c:v>
                </c:pt>
                <c:pt idx="21">
                  <c:v>3.1415926244850514</c:v>
                </c:pt>
                <c:pt idx="22">
                  <c:v>3.1415926759975119</c:v>
                </c:pt>
                <c:pt idx="23">
                  <c:v>3.1415926361482498</c:v>
                </c:pt>
                <c:pt idx="24">
                  <c:v>3.1415926673031271</c:v>
                </c:pt>
                <c:pt idx="25">
                  <c:v>3.1415926427071712</c:v>
                </c:pt>
                <c:pt idx="26">
                  <c:v>3.1415926623005599</c:v>
                </c:pt>
                <c:pt idx="27">
                  <c:v>3.141592646561608</c:v>
                </c:pt>
                <c:pt idx="28">
                  <c:v>3.1415926593026642</c:v>
                </c:pt>
                <c:pt idx="29">
                  <c:v>3.1415926489138029</c:v>
                </c:pt>
                <c:pt idx="30">
                  <c:v>3.141592657441973</c:v>
                </c:pt>
                <c:pt idx="31">
                  <c:v>3.1415926503969631</c:v>
                </c:pt>
                <c:pt idx="32">
                  <c:v>3.1415926562512668</c:v>
                </c:pt>
                <c:pt idx="33">
                  <c:v>3.1415926513593142</c:v>
                </c:pt>
              </c:numCache>
            </c:numRef>
          </c:val>
          <c:smooth val="0"/>
        </c:ser>
        <c:ser>
          <c:idx val="4"/>
          <c:order val="4"/>
          <c:tx>
            <c:v>Leibniz optim 6</c:v>
          </c:tx>
          <c:marker>
            <c:symbol val="x"/>
            <c:size val="7"/>
          </c:marker>
          <c:val>
            <c:numRef>
              <c:f>Antonio!$L$5:$L$38</c:f>
              <c:numCache>
                <c:formatCode>General</c:formatCode>
                <c:ptCount val="34"/>
                <c:pt idx="3">
                  <c:v>3.1428127428127435</c:v>
                </c:pt>
                <c:pt idx="4">
                  <c:v>3.1413919413919422</c:v>
                </c:pt>
                <c:pt idx="5">
                  <c:v>3.1416426710544361</c:v>
                </c:pt>
                <c:pt idx="6">
                  <c:v>3.1415766895643058</c:v>
                </c:pt>
                <c:pt idx="7">
                  <c:v>3.1415986833943497</c:v>
                </c:pt>
                <c:pt idx="8">
                  <c:v>3.1415900771130287</c:v>
                </c:pt>
                <c:pt idx="9">
                  <c:v>3.1415938638768099</c:v>
                </c:pt>
                <c:pt idx="10">
                  <c:v>3.1415920406201749</c:v>
                </c:pt>
                <c:pt idx="11">
                  <c:v>3.1415929836839522</c:v>
                </c:pt>
                <c:pt idx="12">
                  <c:v>3.1415924665199455</c:v>
                </c:pt>
                <c:pt idx="13">
                  <c:v>3.1415927642810404</c:v>
                </c:pt>
                <c:pt idx="14">
                  <c:v>3.1415925856243829</c:v>
                </c:pt>
                <c:pt idx="15">
                  <c:v>3.141592696681224</c:v>
                </c:pt>
                <c:pt idx="16">
                  <c:v>3.1415926254909419</c:v>
                </c:pt>
                <c:pt idx="17">
                  <c:v>3.1415926723723473</c:v>
                </c:pt>
                <c:pt idx="18">
                  <c:v>3.1415926407546548</c:v>
                </c:pt>
                <c:pt idx="19">
                  <c:v>3.1415926625357318</c:v>
                </c:pt>
                <c:pt idx="20">
                  <c:v>3.1415926472426352</c:v>
                </c:pt>
                <c:pt idx="21">
                  <c:v>3.1415926581662754</c:v>
                </c:pt>
                <c:pt idx="22">
                  <c:v>3.1415926502412814</c:v>
                </c:pt>
                <c:pt idx="23">
                  <c:v>3.1415926560728806</c:v>
                </c:pt>
                <c:pt idx="24">
                  <c:v>3.1415926517256887</c:v>
                </c:pt>
                <c:pt idx="25">
                  <c:v>3.1415926550051489</c:v>
                </c:pt>
                <c:pt idx="26">
                  <c:v>3.1415926525038653</c:v>
                </c:pt>
                <c:pt idx="27">
                  <c:v>3.1415926544310837</c:v>
                </c:pt>
                <c:pt idx="28">
                  <c:v>3.1415926529321361</c:v>
                </c:pt>
                <c:pt idx="29">
                  <c:v>3.1415926541082335</c:v>
                </c:pt>
                <c:pt idx="30">
                  <c:v>3.1415926531778879</c:v>
                </c:pt>
                <c:pt idx="31">
                  <c:v>3.1415926539194681</c:v>
                </c:pt>
                <c:pt idx="32">
                  <c:v>3.141592653324115</c:v>
                </c:pt>
                <c:pt idx="33">
                  <c:v>3.1415926538052905</c:v>
                </c:pt>
              </c:numCache>
            </c:numRef>
          </c:val>
          <c:smooth val="0"/>
        </c:ser>
        <c:ser>
          <c:idx val="0"/>
          <c:order val="5"/>
          <c:tx>
            <c:v>nvl7</c:v>
          </c:tx>
          <c:val>
            <c:numRef>
              <c:f>Antonio!$M$5:$M$38</c:f>
              <c:numCache>
                <c:formatCode>General</c:formatCode>
                <c:ptCount val="34"/>
                <c:pt idx="4">
                  <c:v>3.1421023421023428</c:v>
                </c:pt>
                <c:pt idx="5">
                  <c:v>3.1415173062231894</c:v>
                </c:pt>
                <c:pt idx="6">
                  <c:v>3.1416096803093709</c:v>
                </c:pt>
                <c:pt idx="7">
                  <c:v>3.141587686479328</c:v>
                </c:pt>
                <c:pt idx="8">
                  <c:v>3.1415943802536894</c:v>
                </c:pt>
                <c:pt idx="9">
                  <c:v>3.1415919704949191</c:v>
                </c:pt>
                <c:pt idx="10">
                  <c:v>3.1415929522484927</c:v>
                </c:pt>
                <c:pt idx="11">
                  <c:v>3.1415925121520636</c:v>
                </c:pt>
                <c:pt idx="12">
                  <c:v>3.1415927251019489</c:v>
                </c:pt>
                <c:pt idx="13">
                  <c:v>3.1415926154004929</c:v>
                </c:pt>
                <c:pt idx="14">
                  <c:v>3.1415926749527117</c:v>
                </c:pt>
                <c:pt idx="15">
                  <c:v>3.1415926411528035</c:v>
                </c:pt>
                <c:pt idx="16">
                  <c:v>3.1415926610860829</c:v>
                </c:pt>
                <c:pt idx="17">
                  <c:v>3.1415926489316446</c:v>
                </c:pt>
                <c:pt idx="18">
                  <c:v>3.1415926565635011</c:v>
                </c:pt>
                <c:pt idx="19">
                  <c:v>3.1415926516451931</c:v>
                </c:pt>
                <c:pt idx="20">
                  <c:v>3.1415926548891835</c:v>
                </c:pt>
                <c:pt idx="21">
                  <c:v>3.1415926527044551</c:v>
                </c:pt>
                <c:pt idx="22">
                  <c:v>3.1415926542037784</c:v>
                </c:pt>
                <c:pt idx="23">
                  <c:v>3.141592653157081</c:v>
                </c:pt>
                <c:pt idx="24">
                  <c:v>3.1415926538992847</c:v>
                </c:pt>
                <c:pt idx="25">
                  <c:v>3.1415926533654188</c:v>
                </c:pt>
                <c:pt idx="26">
                  <c:v>3.1415926537545071</c:v>
                </c:pt>
                <c:pt idx="27">
                  <c:v>3.1415926534674745</c:v>
                </c:pt>
                <c:pt idx="28">
                  <c:v>3.1415926536816099</c:v>
                </c:pt>
                <c:pt idx="29">
                  <c:v>3.1415926535201848</c:v>
                </c:pt>
                <c:pt idx="30">
                  <c:v>3.1415926536430607</c:v>
                </c:pt>
                <c:pt idx="31">
                  <c:v>3.141592653548678</c:v>
                </c:pt>
                <c:pt idx="32">
                  <c:v>3.1415926536217915</c:v>
                </c:pt>
                <c:pt idx="33">
                  <c:v>3.141592653564703</c:v>
                </c:pt>
              </c:numCache>
            </c:numRef>
          </c:val>
          <c:smooth val="0"/>
        </c:ser>
        <c:ser>
          <c:idx val="2"/>
          <c:order val="6"/>
          <c:tx>
            <c:v>nvl9</c:v>
          </c:tx>
          <c:val>
            <c:numRef>
              <c:f>Antonio!$N$5:$N$38</c:f>
              <c:numCache>
                <c:formatCode>General</c:formatCode>
                <c:ptCount val="34"/>
                <c:pt idx="5">
                  <c:v>3.1418098241627659</c:v>
                </c:pt>
                <c:pt idx="6">
                  <c:v>3.1415634932662799</c:v>
                </c:pt>
                <c:pt idx="7">
                  <c:v>3.1415986833943492</c:v>
                </c:pt>
                <c:pt idx="8">
                  <c:v>3.1415910333665087</c:v>
                </c:pt>
                <c:pt idx="9">
                  <c:v>3.1415931753743043</c:v>
                </c:pt>
                <c:pt idx="10">
                  <c:v>3.1415924613717059</c:v>
                </c:pt>
                <c:pt idx="11">
                  <c:v>3.1415927322002783</c:v>
                </c:pt>
                <c:pt idx="12">
                  <c:v>3.1415926186270062</c:v>
                </c:pt>
                <c:pt idx="13">
                  <c:v>3.1415926702512209</c:v>
                </c:pt>
                <c:pt idx="14">
                  <c:v>3.1415926451766021</c:v>
                </c:pt>
                <c:pt idx="15">
                  <c:v>3.1415926580527573</c:v>
                </c:pt>
                <c:pt idx="16">
                  <c:v>3.141592651119443</c:v>
                </c:pt>
                <c:pt idx="17">
                  <c:v>3.1415926550088638</c:v>
                </c:pt>
                <c:pt idx="18">
                  <c:v>3.1415926527475726</c:v>
                </c:pt>
                <c:pt idx="19">
                  <c:v>3.1415926541043468</c:v>
                </c:pt>
                <c:pt idx="20">
                  <c:v>3.1415926532671881</c:v>
                </c:pt>
                <c:pt idx="21">
                  <c:v>3.1415926537968195</c:v>
                </c:pt>
                <c:pt idx="22">
                  <c:v>3.1415926534541168</c:v>
                </c:pt>
                <c:pt idx="23">
                  <c:v>3.1415926536804299</c:v>
                </c:pt>
                <c:pt idx="24">
                  <c:v>3.1415926535281828</c:v>
                </c:pt>
                <c:pt idx="25">
                  <c:v>3.141592653632352</c:v>
                </c:pt>
                <c:pt idx="26">
                  <c:v>3.1415926535599628</c:v>
                </c:pt>
                <c:pt idx="27">
                  <c:v>3.1415926536109908</c:v>
                </c:pt>
                <c:pt idx="28">
                  <c:v>3.1415926535745422</c:v>
                </c:pt>
                <c:pt idx="29">
                  <c:v>3.1415926536008971</c:v>
                </c:pt>
                <c:pt idx="30">
                  <c:v>3.1415926535816228</c:v>
                </c:pt>
                <c:pt idx="31">
                  <c:v>3.1415926535958691</c:v>
                </c:pt>
                <c:pt idx="32">
                  <c:v>3.141592653585235</c:v>
                </c:pt>
                <c:pt idx="33">
                  <c:v>3.1415926535932472</c:v>
                </c:pt>
              </c:numCache>
            </c:numRef>
          </c:val>
          <c:smooth val="0"/>
        </c:ser>
        <c:ser>
          <c:idx val="3"/>
          <c:order val="7"/>
          <c:tx>
            <c:v>Nvl10</c:v>
          </c:tx>
          <c:val>
            <c:numRef>
              <c:f>Antonio!$O$5:$O$38</c:f>
              <c:numCache>
                <c:formatCode>General</c:formatCode>
                <c:ptCount val="34"/>
                <c:pt idx="6">
                  <c:v>3.1416866587145229</c:v>
                </c:pt>
                <c:pt idx="7">
                  <c:v>3.1415810883303146</c:v>
                </c:pt>
                <c:pt idx="8">
                  <c:v>3.141594858380429</c:v>
                </c:pt>
                <c:pt idx="9">
                  <c:v>3.1415921043704067</c:v>
                </c:pt>
                <c:pt idx="10">
                  <c:v>3.1415928183730051</c:v>
                </c:pt>
                <c:pt idx="11">
                  <c:v>3.1415925967859923</c:v>
                </c:pt>
                <c:pt idx="12">
                  <c:v>3.1415926754136425</c:v>
                </c:pt>
                <c:pt idx="13">
                  <c:v>3.1415926444391138</c:v>
                </c:pt>
                <c:pt idx="14">
                  <c:v>3.1415926577139115</c:v>
                </c:pt>
                <c:pt idx="15">
                  <c:v>3.1415926516146797</c:v>
                </c:pt>
                <c:pt idx="16">
                  <c:v>3.1415926545861002</c:v>
                </c:pt>
                <c:pt idx="17">
                  <c:v>3.1415926530641531</c:v>
                </c:pt>
                <c:pt idx="18">
                  <c:v>3.1415926538782184</c:v>
                </c:pt>
                <c:pt idx="19">
                  <c:v>3.1415926534259597</c:v>
                </c:pt>
                <c:pt idx="20">
                  <c:v>3.1415926536857675</c:v>
                </c:pt>
                <c:pt idx="21">
                  <c:v>3.1415926535320038</c:v>
                </c:pt>
                <c:pt idx="22">
                  <c:v>3.1415926536254681</c:v>
                </c:pt>
                <c:pt idx="23">
                  <c:v>3.1415926535672734</c:v>
                </c:pt>
                <c:pt idx="24">
                  <c:v>3.1415926536043064</c:v>
                </c:pt>
                <c:pt idx="25">
                  <c:v>3.1415926535802674</c:v>
                </c:pt>
                <c:pt idx="26">
                  <c:v>3.1415926535961574</c:v>
                </c:pt>
                <c:pt idx="27">
                  <c:v>3.1415926535854766</c:v>
                </c:pt>
                <c:pt idx="28">
                  <c:v>3.1415926535927667</c:v>
                </c:pt>
                <c:pt idx="29">
                  <c:v>3.1415926535877197</c:v>
                </c:pt>
                <c:pt idx="30">
                  <c:v>3.1415926535912599</c:v>
                </c:pt>
                <c:pt idx="31">
                  <c:v>3.141592653588746</c:v>
                </c:pt>
                <c:pt idx="32">
                  <c:v>3.1415926535905521</c:v>
                </c:pt>
                <c:pt idx="33">
                  <c:v>3.1415926535892411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76064"/>
        <c:axId val="134379008"/>
      </c:lineChart>
      <c:catAx>
        <c:axId val="13437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4379008"/>
        <c:crosses val="autoZero"/>
        <c:auto val="1"/>
        <c:lblAlgn val="ctr"/>
        <c:lblOffset val="100"/>
        <c:noMultiLvlLbl val="0"/>
      </c:catAx>
      <c:valAx>
        <c:axId val="134379008"/>
        <c:scaling>
          <c:orientation val="minMax"/>
          <c:max val="3.1417999999999999"/>
          <c:min val="3.1412"/>
        </c:scaling>
        <c:delete val="0"/>
        <c:axPos val="l"/>
        <c:majorGridlines/>
        <c:numFmt formatCode="#,##0.00;[Red]#,##0.00" sourceLinked="0"/>
        <c:majorTickMark val="out"/>
        <c:minorTickMark val="none"/>
        <c:tickLblPos val="nextTo"/>
        <c:crossAx val="13437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Beeler!$R$5:$R$31</c:f>
              <c:numCache>
                <c:formatCode>0.000000000000000</c:formatCode>
                <c:ptCount val="27"/>
                <c:pt idx="0">
                  <c:v>2</c:v>
                </c:pt>
                <c:pt idx="1">
                  <c:v>2.6666666666666665</c:v>
                </c:pt>
                <c:pt idx="2">
                  <c:v>2.9333333333333331</c:v>
                </c:pt>
                <c:pt idx="3">
                  <c:v>3.0476190476190474</c:v>
                </c:pt>
                <c:pt idx="4">
                  <c:v>3.0984126984126981</c:v>
                </c:pt>
                <c:pt idx="5">
                  <c:v>3.1215007215007211</c:v>
                </c:pt>
                <c:pt idx="6">
                  <c:v>3.1321567321567318</c:v>
                </c:pt>
                <c:pt idx="7">
                  <c:v>3.1371295371295367</c:v>
                </c:pt>
                <c:pt idx="8">
                  <c:v>3.1394696806461506</c:v>
                </c:pt>
                <c:pt idx="9">
                  <c:v>3.1405781696803361</c:v>
                </c:pt>
                <c:pt idx="10">
                  <c:v>3.1411060216013769</c:v>
                </c:pt>
                <c:pt idx="11">
                  <c:v>3.1413584725201353</c:v>
                </c:pt>
                <c:pt idx="12">
                  <c:v>3.1414796489611394</c:v>
                </c:pt>
                <c:pt idx="13">
                  <c:v>3.1415379931734746</c:v>
                </c:pt>
                <c:pt idx="14">
                  <c:v>3.1415661593449467</c:v>
                </c:pt>
                <c:pt idx="15">
                  <c:v>3.1415797881375944</c:v>
                </c:pt>
                <c:pt idx="16">
                  <c:v>3.1415863960370602</c:v>
                </c:pt>
                <c:pt idx="17">
                  <c:v>3.1415896055882291</c:v>
                </c:pt>
                <c:pt idx="18">
                  <c:v>3.1415911669915006</c:v>
                </c:pt>
                <c:pt idx="19">
                  <c:v>3.1415919276751456</c:v>
                </c:pt>
                <c:pt idx="20">
                  <c:v>3.1415922987403384</c:v>
                </c:pt>
                <c:pt idx="21">
                  <c:v>3.1415924799582231</c:v>
                </c:pt>
                <c:pt idx="22">
                  <c:v>3.1415925685536337</c:v>
                </c:pt>
                <c:pt idx="23">
                  <c:v>3.1415926119088344</c:v>
                </c:pt>
                <c:pt idx="24">
                  <c:v>3.1415926331440347</c:v>
                </c:pt>
                <c:pt idx="25">
                  <c:v>3.1415926435534467</c:v>
                </c:pt>
                <c:pt idx="26">
                  <c:v>3.1415926486599508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0400"/>
        <c:axId val="43114496"/>
      </c:lineChart>
      <c:catAx>
        <c:axId val="4311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43114496"/>
        <c:crosses val="autoZero"/>
        <c:auto val="1"/>
        <c:lblAlgn val="ctr"/>
        <c:lblOffset val="100"/>
        <c:noMultiLvlLbl val="0"/>
      </c:catAx>
      <c:valAx>
        <c:axId val="43114496"/>
        <c:scaling>
          <c:orientation val="minMax"/>
          <c:min val="2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4311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Wallis!$G$2:$G$506</c:f>
              <c:numCache>
                <c:formatCode>General</c:formatCode>
                <c:ptCount val="505"/>
                <c:pt idx="0">
                  <c:v>2.6666666666666665</c:v>
                </c:pt>
                <c:pt idx="1">
                  <c:v>2.8444444444444441</c:v>
                </c:pt>
                <c:pt idx="2">
                  <c:v>2.9257142857142853</c:v>
                </c:pt>
                <c:pt idx="3">
                  <c:v>2.972154195011337</c:v>
                </c:pt>
                <c:pt idx="4">
                  <c:v>3.0021759545569062</c:v>
                </c:pt>
                <c:pt idx="5">
                  <c:v>3.0231701920013596</c:v>
                </c:pt>
                <c:pt idx="6">
                  <c:v>3.038673628883418</c:v>
                </c:pt>
                <c:pt idx="7">
                  <c:v>3.0505899960555096</c:v>
                </c:pt>
                <c:pt idx="8">
                  <c:v>3.060034547126889</c:v>
                </c:pt>
                <c:pt idx="9">
                  <c:v>3.0677038066434976</c:v>
                </c:pt>
                <c:pt idx="10">
                  <c:v>3.0740551602804409</c:v>
                </c:pt>
                <c:pt idx="11">
                  <c:v>3.0794013431678846</c:v>
                </c:pt>
                <c:pt idx="12">
                  <c:v>3.083963419231837</c:v>
                </c:pt>
                <c:pt idx="13">
                  <c:v>3.0879020698311113</c:v>
                </c:pt>
                <c:pt idx="14">
                  <c:v>3.0913368885962185</c:v>
                </c:pt>
                <c:pt idx="15">
                  <c:v>3.0943587232869283</c:v>
                </c:pt>
                <c:pt idx="16">
                  <c:v>3.0970378217486485</c:v>
                </c:pt>
                <c:pt idx="17">
                  <c:v>3.0994293567461373</c:v>
                </c:pt>
                <c:pt idx="18">
                  <c:v>3.1015772634382688</c:v>
                </c:pt>
                <c:pt idx="19">
                  <c:v>3.1035169615392308</c:v>
                </c:pt>
                <c:pt idx="20">
                  <c:v>3.1052773228333539</c:v>
                </c:pt>
                <c:pt idx="21">
                  <c:v>3.1068821173154384</c:v>
                </c:pt>
                <c:pt idx="22">
                  <c:v>3.1083510923118047</c:v>
                </c:pt>
                <c:pt idx="23">
                  <c:v>3.1097007888347363</c:v>
                </c:pt>
                <c:pt idx="24">
                  <c:v>3.1109451669014967</c:v>
                </c:pt>
                <c:pt idx="25">
                  <c:v>3.1120960900117076</c:v>
                </c:pt>
                <c:pt idx="26">
                  <c:v>3.1131637044508196</c:v>
                </c:pt>
                <c:pt idx="27">
                  <c:v>3.1141567391252853</c:v>
                </c:pt>
                <c:pt idx="28">
                  <c:v>3.115082744697431</c:v>
                </c:pt>
                <c:pt idx="29">
                  <c:v>3.115948285887955</c:v>
                </c:pt>
                <c:pt idx="30">
                  <c:v>3.11675909730765</c:v>
                </c:pt>
                <c:pt idx="31">
                  <c:v>3.1175202106403259</c:v>
                </c:pt>
                <c:pt idx="32">
                  <c:v>3.1182360591387503</c:v>
                </c:pt>
                <c:pt idx="33">
                  <c:v>3.1189105640185124</c:v>
                </c:pt>
                <c:pt idx="34">
                  <c:v>3.1195472063055139</c:v>
                </c:pt>
                <c:pt idx="35">
                  <c:v>3.1201490869164159</c:v>
                </c:pt>
                <c:pt idx="36">
                  <c:v>3.1207189771606019</c:v>
                </c:pt>
                <c:pt idx="37">
                  <c:v>3.1212593613990713</c:v>
                </c:pt>
                <c:pt idx="38">
                  <c:v>3.1217724732454299</c:v>
                </c:pt>
                <c:pt idx="39">
                  <c:v>3.1222603264214333</c:v>
                </c:pt>
                <c:pt idx="40">
                  <c:v>3.1227247411658063</c:v>
                </c:pt>
                <c:pt idx="41">
                  <c:v>3.1231673669264248</c:v>
                </c:pt>
                <c:pt idx="42">
                  <c:v>3.1235897019320942</c:v>
                </c:pt>
                <c:pt idx="43">
                  <c:v>3.1239931101332998</c:v>
                </c:pt>
                <c:pt idx="44">
                  <c:v>3.124378835915512</c:v>
                </c:pt>
                <c:pt idx="45">
                  <c:v>3.1247480169194013</c:v>
                </c:pt>
                <c:pt idx="46">
                  <c:v>3.1251016952461605</c:v>
                </c:pt>
                <c:pt idx="47">
                  <c:v>3.1254408272803706</c:v>
                </c:pt>
                <c:pt idx="48">
                  <c:v>3.1257662923253862</c:v>
                </c:pt>
                <c:pt idx="49">
                  <c:v>3.1260789002154081</c:v>
                </c:pt>
                <c:pt idx="50">
                  <c:v>3.1263793980429786</c:v>
                </c:pt>
                <c:pt idx="51">
                  <c:v>3.1266684761195429</c:v>
                </c:pt>
                <c:pt idx="52">
                  <c:v>3.1269467732691751</c:v>
                </c:pt>
                <c:pt idx="53">
                  <c:v>3.1272148815409122</c:v>
                </c:pt>
                <c:pt idx="54">
                  <c:v>3.1274733504128469</c:v>
                </c:pt>
                <c:pt idx="55">
                  <c:v>3.1277226905508049</c:v>
                </c:pt>
                <c:pt idx="56">
                  <c:v>3.1279633771757034</c:v>
                </c:pt>
                <c:pt idx="57">
                  <c:v>3.1281958530863072</c:v>
                </c:pt>
                <c:pt idx="58">
                  <c:v>3.1284205313778455</c:v>
                </c:pt>
                <c:pt idx="59">
                  <c:v>3.1286377978915878</c:v>
                </c:pt>
                <c:pt idx="60">
                  <c:v>3.1288480134259489</c:v>
                </c:pt>
                <c:pt idx="61">
                  <c:v>3.1290515157357648</c:v>
                </c:pt>
                <c:pt idx="62">
                  <c:v>3.1292486213430553</c:v>
                </c:pt>
                <c:pt idx="63">
                  <c:v>3.1294396271796749</c:v>
                </c:pt>
                <c:pt idx="64">
                  <c:v>3.1296248120797983</c:v>
                </c:pt>
                <c:pt idx="65">
                  <c:v>3.129804438138001</c:v>
                </c:pt>
                <c:pt idx="66">
                  <c:v>3.1299787519468643</c:v>
                </c:pt>
                <c:pt idx="67">
                  <c:v>3.130147985726369</c:v>
                </c:pt>
                <c:pt idx="68">
                  <c:v>3.1303123583559831</c:v>
                </c:pt>
                <c:pt idx="69">
                  <c:v>3.1304720763190605</c:v>
                </c:pt>
                <c:pt idx="70">
                  <c:v>3.1306273345681461</c:v>
                </c:pt>
                <c:pt idx="71">
                  <c:v>3.1307783173187889</c:v>
                </c:pt>
                <c:pt idx="72">
                  <c:v>3.1309251987786677</c:v>
                </c:pt>
                <c:pt idx="73">
                  <c:v>3.1310681438181045</c:v>
                </c:pt>
                <c:pt idx="74">
                  <c:v>3.1312073085873755</c:v>
                </c:pt>
                <c:pt idx="75">
                  <c:v>3.1313428410856918</c:v>
                </c:pt>
                <c:pt idx="76">
                  <c:v>3.1314748816862017</c:v>
                </c:pt>
                <c:pt idx="77">
                  <c:v>3.1316035636209323</c:v>
                </c:pt>
                <c:pt idx="78">
                  <c:v>3.1317290134291933</c:v>
                </c:pt>
                <c:pt idx="79">
                  <c:v>3.1318513513726063</c:v>
                </c:pt>
                <c:pt idx="80">
                  <c:v>3.1319706918196348</c:v>
                </c:pt>
                <c:pt idx="81">
                  <c:v>3.1320871436021895</c:v>
                </c:pt>
                <c:pt idx="82">
                  <c:v>3.1322008103466494</c:v>
                </c:pt>
                <c:pt idx="83">
                  <c:v>3.1323117907814129</c:v>
                </c:pt>
                <c:pt idx="84">
                  <c:v>3.1324201790229016</c:v>
                </c:pt>
                <c:pt idx="85">
                  <c:v>3.132526064841751</c:v>
                </c:pt>
                <c:pt idx="86">
                  <c:v>3.1326295339107801</c:v>
                </c:pt>
                <c:pt idx="87">
                  <c:v>3.1327306680361691</c:v>
                </c:pt>
                <c:pt idx="88">
                  <c:v>3.1328295453731654</c:v>
                </c:pt>
                <c:pt idx="89">
                  <c:v>3.1329262406275058</c:v>
                </c:pt>
                <c:pt idx="90">
                  <c:v>3.1330208252436527</c:v>
                </c:pt>
                <c:pt idx="91">
                  <c:v>3.1331133675808336</c:v>
                </c:pt>
                <c:pt idx="92">
                  <c:v>3.1332039330778008</c:v>
                </c:pt>
                <c:pt idx="93">
                  <c:v>3.1332925844071466</c:v>
                </c:pt>
                <c:pt idx="94">
                  <c:v>3.133379381619934</c:v>
                </c:pt>
                <c:pt idx="95">
                  <c:v>3.1334643822813453</c:v>
                </c:pt>
                <c:pt idx="96">
                  <c:v>3.1335476415979997</c:v>
                </c:pt>
                <c:pt idx="97">
                  <c:v>3.1336292125375178</c:v>
                </c:pt>
                <c:pt idx="98">
                  <c:v>3.1337091459408932</c:v>
                </c:pt>
                <c:pt idx="99">
                  <c:v>3.1337874906281589</c:v>
                </c:pt>
                <c:pt idx="100">
                  <c:v>3.1338642934978163</c:v>
                </c:pt>
                <c:pt idx="101">
                  <c:v>3.1339395996204522</c:v>
                </c:pt>
                <c:pt idx="102">
                  <c:v>3.1340134523269354</c:v>
                </c:pt>
                <c:pt idx="103">
                  <c:v>3.1340858932915547</c:v>
                </c:pt>
                <c:pt idx="104">
                  <c:v>3.134156962610434</c:v>
                </c:pt>
                <c:pt idx="105">
                  <c:v>3.1342266988755387</c:v>
                </c:pt>
                <c:pt idx="106">
                  <c:v>3.1342951392445504</c:v>
                </c:pt>
                <c:pt idx="107">
                  <c:v>3.1343623195068857</c:v>
                </c:pt>
                <c:pt idx="108">
                  <c:v>3.1344282741461029</c:v>
                </c:pt>
                <c:pt idx="109">
                  <c:v>3.1344930363989207</c:v>
                </c:pt>
                <c:pt idx="110">
                  <c:v>3.1345566383110683</c:v>
                </c:pt>
                <c:pt idx="111">
                  <c:v>3.1346191107901578</c:v>
                </c:pt>
                <c:pt idx="112">
                  <c:v>3.1346804836557629</c:v>
                </c:pt>
                <c:pt idx="113">
                  <c:v>3.1347407856868816</c:v>
                </c:pt>
                <c:pt idx="114">
                  <c:v>3.1348000446669317</c:v>
                </c:pt>
                <c:pt idx="115">
                  <c:v>3.1348582874264332</c:v>
                </c:pt>
                <c:pt idx="116">
                  <c:v>3.1349155398835138</c:v>
                </c:pt>
                <c:pt idx="117">
                  <c:v>3.1349718270823623</c:v>
                </c:pt>
                <c:pt idx="118">
                  <c:v>3.1350271732297603</c:v>
                </c:pt>
                <c:pt idx="119">
                  <c:v>3.1350816017297904</c:v>
                </c:pt>
                <c:pt idx="120">
                  <c:v>3.1351351352168342</c:v>
                </c:pt>
                <c:pt idx="121">
                  <c:v>3.1351877955869565</c:v>
                </c:pt>
                <c:pt idx="122">
                  <c:v>3.1352396040277659</c:v>
                </c:pt>
                <c:pt idx="123">
                  <c:v>3.1352905810468381</c:v>
                </c:pt>
                <c:pt idx="124">
                  <c:v>3.1353407464987821</c:v>
                </c:pt>
                <c:pt idx="125">
                  <c:v>3.1353901196110208</c:v>
                </c:pt>
                <c:pt idx="126">
                  <c:v>3.1354387190083641</c:v>
                </c:pt>
                <c:pt idx="127">
                  <c:v>3.1354865627364332</c:v>
                </c:pt>
                <c:pt idx="128">
                  <c:v>3.1355336682840003</c:v>
                </c:pt>
                <c:pt idx="129">
                  <c:v>3.1355800526043045</c:v>
                </c:pt>
                <c:pt idx="130">
                  <c:v>3.1356257321353942</c:v>
                </c:pt>
                <c:pt idx="131">
                  <c:v>3.1356707228195484</c:v>
                </c:pt>
                <c:pt idx="132">
                  <c:v>3.1357150401218283</c:v>
                </c:pt>
                <c:pt idx="133">
                  <c:v>3.1357586990478006</c:v>
                </c:pt>
                <c:pt idx="134">
                  <c:v>3.1358017141604773</c:v>
                </c:pt>
                <c:pt idx="135">
                  <c:v>3.1358440995965116</c:v>
                </c:pt>
                <c:pt idx="136">
                  <c:v>3.1358858690816871</c:v>
                </c:pt>
                <c:pt idx="137">
                  <c:v>3.1359270359457376</c:v>
                </c:pt>
                <c:pt idx="138">
                  <c:v>3.1359676131365291</c:v>
                </c:pt>
                <c:pt idx="139">
                  <c:v>3.1360076132336365</c:v>
                </c:pt>
                <c:pt idx="140">
                  <c:v>3.1360470484613474</c:v>
                </c:pt>
                <c:pt idx="141">
                  <c:v>3.1360859307011153</c:v>
                </c:pt>
                <c:pt idx="142">
                  <c:v>3.1361242715034963</c:v>
                </c:pt>
                <c:pt idx="143">
                  <c:v>3.1361620820995864</c:v>
                </c:pt>
                <c:pt idx="144">
                  <c:v>3.1361993734119937</c:v>
                </c:pt>
                <c:pt idx="145">
                  <c:v>3.1362361560653529</c:v>
                </c:pt>
                <c:pt idx="146">
                  <c:v>3.1362724403964233</c:v>
                </c:pt>
                <c:pt idx="147">
                  <c:v>3.1363082364637678</c:v>
                </c:pt>
                <c:pt idx="148">
                  <c:v>3.1363435540570528</c:v>
                </c:pt>
                <c:pt idx="149">
                  <c:v>3.1363784027059718</c:v>
                </c:pt>
                <c:pt idx="150">
                  <c:v>3.1364127916888194</c:v>
                </c:pt>
                <c:pt idx="151">
                  <c:v>3.1364467300407282</c:v>
                </c:pt>
                <c:pt idx="152">
                  <c:v>3.1364802265615808</c:v>
                </c:pt>
                <c:pt idx="153">
                  <c:v>3.1365132898236174</c:v>
                </c:pt>
                <c:pt idx="154">
                  <c:v>3.1365459281787493</c:v>
                </c:pt>
                <c:pt idx="155">
                  <c:v>3.1365781497655933</c:v>
                </c:pt>
                <c:pt idx="156">
                  <c:v>3.1366099625162374</c:v>
                </c:pt>
                <c:pt idx="157">
                  <c:v>3.1366413741627501</c:v>
                </c:pt>
                <c:pt idx="158">
                  <c:v>3.1366723922434456</c:v>
                </c:pt>
                <c:pt idx="159">
                  <c:v>3.1367030241089155</c:v>
                </c:pt>
                <c:pt idx="160">
                  <c:v>3.1367332769278358</c:v>
                </c:pt>
                <c:pt idx="161">
                  <c:v>3.1367631576925601</c:v>
                </c:pt>
                <c:pt idx="162">
                  <c:v>3.1367926732245066</c:v>
                </c:pt>
                <c:pt idx="163">
                  <c:v>3.1368218301793527</c:v>
                </c:pt>
                <c:pt idx="164">
                  <c:v>3.1368506350520344</c:v>
                </c:pt>
                <c:pt idx="165">
                  <c:v>3.1368790941815727</c:v>
                </c:pt>
                <c:pt idx="166">
                  <c:v>3.1369072137557219</c:v>
                </c:pt>
                <c:pt idx="167">
                  <c:v>3.1369349998154568</c:v>
                </c:pt>
                <c:pt idx="168">
                  <c:v>3.1369624582592981</c:v>
                </c:pt>
                <c:pt idx="169">
                  <c:v>3.1369895948474888</c:v>
                </c:pt>
                <c:pt idx="170">
                  <c:v>3.1370164152060194</c:v>
                </c:pt>
                <c:pt idx="171">
                  <c:v>3.1370429248305198</c:v>
                </c:pt>
                <c:pt idx="172">
                  <c:v>3.1370691290900097</c:v>
                </c:pt>
                <c:pt idx="173">
                  <c:v>3.1370950332305272</c:v>
                </c:pt>
                <c:pt idx="174">
                  <c:v>3.137120642378628</c:v>
                </c:pt>
                <c:pt idx="175">
                  <c:v>3.1371459615447694</c:v>
                </c:pt>
                <c:pt idx="176">
                  <c:v>3.1371709956265752</c:v>
                </c:pt>
                <c:pt idx="177">
                  <c:v>3.1371957494119984</c:v>
                </c:pt>
                <c:pt idx="178">
                  <c:v>3.1372202275823708</c:v>
                </c:pt>
                <c:pt idx="179">
                  <c:v>3.1372444347153543</c:v>
                </c:pt>
                <c:pt idx="180">
                  <c:v>3.1372683752877975</c:v>
                </c:pt>
                <c:pt idx="181">
                  <c:v>3.1372920536784932</c:v>
                </c:pt>
                <c:pt idx="182">
                  <c:v>3.1373154741708502</c:v>
                </c:pt>
                <c:pt idx="183">
                  <c:v>3.1373386409554742</c:v>
                </c:pt>
                <c:pt idx="184">
                  <c:v>3.1373615581326697</c:v>
                </c:pt>
                <c:pt idx="185">
                  <c:v>3.1373842297148591</c:v>
                </c:pt>
                <c:pt idx="186">
                  <c:v>3.1374066596289234</c:v>
                </c:pt>
                <c:pt idx="187">
                  <c:v>3.137428851718469</c:v>
                </c:pt>
                <c:pt idx="188">
                  <c:v>3.1374508097460279</c:v>
                </c:pt>
                <c:pt idx="189">
                  <c:v>3.1374725373951788</c:v>
                </c:pt>
                <c:pt idx="190">
                  <c:v>3.1374940382726102</c:v>
                </c:pt>
                <c:pt idx="191">
                  <c:v>3.137515315910115</c:v>
                </c:pt>
                <c:pt idx="192">
                  <c:v>3.1375363737665256</c:v>
                </c:pt>
                <c:pt idx="193">
                  <c:v>3.1375572152295876</c:v>
                </c:pt>
                <c:pt idx="194">
                  <c:v>3.1375778436177764</c:v>
                </c:pt>
                <c:pt idx="195">
                  <c:v>3.1375982621820606</c:v>
                </c:pt>
                <c:pt idx="196">
                  <c:v>3.1376184741076067</c:v>
                </c:pt>
                <c:pt idx="197">
                  <c:v>3.1376384825154386</c:v>
                </c:pt>
                <c:pt idx="198">
                  <c:v>3.1376582904640413</c:v>
                </c:pt>
                <c:pt idx="199">
                  <c:v>3.1376779009509224</c:v>
                </c:pt>
                <c:pt idx="200">
                  <c:v>3.1376973169141218</c:v>
                </c:pt>
                <c:pt idx="201">
                  <c:v>3.1377165412336812</c:v>
                </c:pt>
                <c:pt idx="202">
                  <c:v>3.1377355767330668</c:v>
                </c:pt>
                <c:pt idx="203">
                  <c:v>3.1377544261805528</c:v>
                </c:pt>
                <c:pt idx="204">
                  <c:v>3.1377730922905607</c:v>
                </c:pt>
                <c:pt idx="205">
                  <c:v>3.1377915777249665</c:v>
                </c:pt>
                <c:pt idx="206">
                  <c:v>3.137809885094363</c:v>
                </c:pt>
                <c:pt idx="207">
                  <c:v>3.1378280169592911</c:v>
                </c:pt>
                <c:pt idx="208">
                  <c:v>3.1378459758314317</c:v>
                </c:pt>
                <c:pt idx="209">
                  <c:v>3.1378637641747655</c:v>
                </c:pt>
                <c:pt idx="210">
                  <c:v>3.1378813844067035</c:v>
                </c:pt>
                <c:pt idx="211">
                  <c:v>3.1378988388991771</c:v>
                </c:pt>
                <c:pt idx="212">
                  <c:v>3.1379161299797058</c:v>
                </c:pt>
                <c:pt idx="213">
                  <c:v>3.1379332599324301</c:v>
                </c:pt>
                <c:pt idx="214">
                  <c:v>3.1379502309991207</c:v>
                </c:pt>
                <c:pt idx="215">
                  <c:v>3.1379670453801509</c:v>
                </c:pt>
                <c:pt idx="216">
                  <c:v>3.1379837052354524</c:v>
                </c:pt>
                <c:pt idx="217">
                  <c:v>3.1380002126854389</c:v>
                </c:pt>
                <c:pt idx="218">
                  <c:v>3.1380165698119056</c:v>
                </c:pt>
                <c:pt idx="219">
                  <c:v>3.1380327786589026</c:v>
                </c:pt>
                <c:pt idx="220">
                  <c:v>3.1380488412335898</c:v>
                </c:pt>
                <c:pt idx="221">
                  <c:v>3.1380647595070634</c:v>
                </c:pt>
                <c:pt idx="222">
                  <c:v>3.1380805354151629</c:v>
                </c:pt>
                <c:pt idx="223">
                  <c:v>3.1380961708592539</c:v>
                </c:pt>
                <c:pt idx="224">
                  <c:v>3.1381116677069953</c:v>
                </c:pt>
                <c:pt idx="225">
                  <c:v>3.1381270277930815</c:v>
                </c:pt>
                <c:pt idx="226">
                  <c:v>3.1381422529199665</c:v>
                </c:pt>
                <c:pt idx="227">
                  <c:v>3.1381573448585671</c:v>
                </c:pt>
                <c:pt idx="228">
                  <c:v>3.1381723053489528</c:v>
                </c:pt>
                <c:pt idx="229">
                  <c:v>3.1381871361010134</c:v>
                </c:pt>
                <c:pt idx="230">
                  <c:v>3.1382018387951098</c:v>
                </c:pt>
                <c:pt idx="231">
                  <c:v>3.1382164150827094</c:v>
                </c:pt>
                <c:pt idx="232">
                  <c:v>3.1382308665870045</c:v>
                </c:pt>
                <c:pt idx="233">
                  <c:v>3.1382451949035124</c:v>
                </c:pt>
                <c:pt idx="234">
                  <c:v>3.1382594016006675</c:v>
                </c:pt>
                <c:pt idx="235">
                  <c:v>3.1382734882203898</c:v>
                </c:pt>
                <c:pt idx="236">
                  <c:v>3.1382874562786438</c:v>
                </c:pt>
                <c:pt idx="237">
                  <c:v>3.1383013072659827</c:v>
                </c:pt>
                <c:pt idx="238">
                  <c:v>3.1383150426480779</c:v>
                </c:pt>
                <c:pt idx="239">
                  <c:v>3.1383286638662371</c:v>
                </c:pt>
                <c:pt idx="240">
                  <c:v>3.1383421723379068</c:v>
                </c:pt>
                <c:pt idx="241">
                  <c:v>3.1383555694571674</c:v>
                </c:pt>
                <c:pt idx="242">
                  <c:v>3.1383688565952084</c:v>
                </c:pt>
                <c:pt idx="243">
                  <c:v>3.1383820351007978</c:v>
                </c:pt>
                <c:pt idx="244">
                  <c:v>3.1383951063007407</c:v>
                </c:pt>
                <c:pt idx="245">
                  <c:v>3.1384080715003222</c:v>
                </c:pt>
                <c:pt idx="246">
                  <c:v>3.1384209319837431</c:v>
                </c:pt>
                <c:pt idx="247">
                  <c:v>3.1384336890145419</c:v>
                </c:pt>
                <c:pt idx="248">
                  <c:v>3.1384463438360117</c:v>
                </c:pt>
                <c:pt idx="249">
                  <c:v>3.1384588976716024</c:v>
                </c:pt>
                <c:pt idx="250">
                  <c:v>3.1384713517253147</c:v>
                </c:pt>
                <c:pt idx="251">
                  <c:v>3.1384837071820857</c:v>
                </c:pt>
                <c:pt idx="252">
                  <c:v>3.1384959652081643</c:v>
                </c:pt>
                <c:pt idx="253">
                  <c:v>3.1385081269514798</c:v>
                </c:pt>
                <c:pt idx="254">
                  <c:v>3.1385201935419968</c:v>
                </c:pt>
                <c:pt idx="255">
                  <c:v>3.1385321660920686</c:v>
                </c:pt>
                <c:pt idx="256">
                  <c:v>3.1385440456967775</c:v>
                </c:pt>
                <c:pt idx="257">
                  <c:v>3.1385558334342689</c:v>
                </c:pt>
                <c:pt idx="258">
                  <c:v>3.1385675303660761</c:v>
                </c:pt>
                <c:pt idx="259">
                  <c:v>3.1385791375374428</c:v>
                </c:pt>
                <c:pt idx="260">
                  <c:v>3.1385906559776307</c:v>
                </c:pt>
                <c:pt idx="261">
                  <c:v>3.138602086700224</c:v>
                </c:pt>
                <c:pt idx="262">
                  <c:v>3.1386134307034284</c:v>
                </c:pt>
                <c:pt idx="263">
                  <c:v>3.1386246889703631</c:v>
                </c:pt>
                <c:pt idx="264">
                  <c:v>3.1386358624693393</c:v>
                </c:pt>
                <c:pt idx="265">
                  <c:v>3.138646952154144</c:v>
                </c:pt>
                <c:pt idx="266">
                  <c:v>3.1386579589643078</c:v>
                </c:pt>
                <c:pt idx="267">
                  <c:v>3.1386688838253702</c:v>
                </c:pt>
                <c:pt idx="268">
                  <c:v>3.1386797276491416</c:v>
                </c:pt>
                <c:pt idx="269">
                  <c:v>3.1386904913339539</c:v>
                </c:pt>
                <c:pt idx="270">
                  <c:v>3.1387011757649117</c:v>
                </c:pt>
                <c:pt idx="271">
                  <c:v>3.1387117818141315</c:v>
                </c:pt>
                <c:pt idx="272">
                  <c:v>3.1387223103409809</c:v>
                </c:pt>
                <c:pt idx="273">
                  <c:v>3.138732762192312</c:v>
                </c:pt>
                <c:pt idx="274">
                  <c:v>3.1387431382026865</c:v>
                </c:pt>
                <c:pt idx="275">
                  <c:v>3.1387534391945966</c:v>
                </c:pt>
                <c:pt idx="276">
                  <c:v>3.1387636659786877</c:v>
                </c:pt>
                <c:pt idx="277">
                  <c:v>3.1387738193539634</c:v>
                </c:pt>
                <c:pt idx="278">
                  <c:v>3.1387839001080007</c:v>
                </c:pt>
                <c:pt idx="279">
                  <c:v>3.1387939090171488</c:v>
                </c:pt>
                <c:pt idx="280">
                  <c:v>3.1388038468467316</c:v>
                </c:pt>
                <c:pt idx="281">
                  <c:v>3.1388137143512407</c:v>
                </c:pt>
                <c:pt idx="282">
                  <c:v>3.1388235122745267</c:v>
                </c:pt>
                <c:pt idx="283">
                  <c:v>3.1388332413499871</c:v>
                </c:pt>
                <c:pt idx="284">
                  <c:v>3.1388429023007491</c:v>
                </c:pt>
                <c:pt idx="285">
                  <c:v>3.1388524958398465</c:v>
                </c:pt>
                <c:pt idx="286">
                  <c:v>3.138862022670398</c:v>
                </c:pt>
                <c:pt idx="287">
                  <c:v>3.138871483485778</c:v>
                </c:pt>
                <c:pt idx="288">
                  <c:v>3.1388808789697853</c:v>
                </c:pt>
                <c:pt idx="289">
                  <c:v>3.1388902097968066</c:v>
                </c:pt>
                <c:pt idx="290">
                  <c:v>3.1388994766319778</c:v>
                </c:pt>
                <c:pt idx="291">
                  <c:v>3.1389086801313444</c:v>
                </c:pt>
                <c:pt idx="292">
                  <c:v>3.138917820942015</c:v>
                </c:pt>
                <c:pt idx="293">
                  <c:v>3.1389268997023101</c:v>
                </c:pt>
                <c:pt idx="294">
                  <c:v>3.1389359170419162</c:v>
                </c:pt>
                <c:pt idx="295">
                  <c:v>3.1389448735820276</c:v>
                </c:pt>
                <c:pt idx="296">
                  <c:v>3.1389537699354886</c:v>
                </c:pt>
                <c:pt idx="297">
                  <c:v>3.1389626067069361</c:v>
                </c:pt>
                <c:pt idx="298">
                  <c:v>3.1389713844929359</c:v>
                </c:pt>
                <c:pt idx="299">
                  <c:v>3.1389801038821132</c:v>
                </c:pt>
                <c:pt idx="300">
                  <c:v>3.1389887654552897</c:v>
                </c:pt>
                <c:pt idx="301">
                  <c:v>3.1389973697856095</c:v>
                </c:pt>
                <c:pt idx="302">
                  <c:v>3.1390059174386646</c:v>
                </c:pt>
                <c:pt idx="303">
                  <c:v>3.1390144089726224</c:v>
                </c:pt>
                <c:pt idx="304">
                  <c:v>3.1390228449383444</c:v>
                </c:pt>
                <c:pt idx="305">
                  <c:v>3.1390312258795046</c:v>
                </c:pt>
                <c:pt idx="306">
                  <c:v>3.1390395523327088</c:v>
                </c:pt>
                <c:pt idx="307">
                  <c:v>3.139047824827609</c:v>
                </c:pt>
                <c:pt idx="308">
                  <c:v>3.1390560438870136</c:v>
                </c:pt>
                <c:pt idx="309">
                  <c:v>3.1390642100269983</c:v>
                </c:pt>
                <c:pt idx="310">
                  <c:v>3.1390723237570146</c:v>
                </c:pt>
                <c:pt idx="311">
                  <c:v>3.1390803855799976</c:v>
                </c:pt>
                <c:pt idx="312">
                  <c:v>3.1390883959924651</c:v>
                </c:pt>
                <c:pt idx="313">
                  <c:v>3.1390963554846238</c:v>
                </c:pt>
                <c:pt idx="314">
                  <c:v>3.1391042645404674</c:v>
                </c:pt>
                <c:pt idx="315">
                  <c:v>3.1391121236378767</c:v>
                </c:pt>
                <c:pt idx="316">
                  <c:v>3.1391199332487134</c:v>
                </c:pt>
                <c:pt idx="317">
                  <c:v>3.1391276938389145</c:v>
                </c:pt>
                <c:pt idx="318">
                  <c:v>3.1391354058685863</c:v>
                </c:pt>
                <c:pt idx="319">
                  <c:v>3.1391430697920968</c:v>
                </c:pt>
                <c:pt idx="320">
                  <c:v>3.1391506860581608</c:v>
                </c:pt>
                <c:pt idx="321">
                  <c:v>3.139158255109932</c:v>
                </c:pt>
                <c:pt idx="322">
                  <c:v>3.1391657773850841</c:v>
                </c:pt>
                <c:pt idx="323">
                  <c:v>3.1391732533158998</c:v>
                </c:pt>
                <c:pt idx="324">
                  <c:v>3.1391806833293519</c:v>
                </c:pt>
                <c:pt idx="325">
                  <c:v>3.1391880678471824</c:v>
                </c:pt>
                <c:pt idx="326">
                  <c:v>3.1391954072859858</c:v>
                </c:pt>
                <c:pt idx="327">
                  <c:v>3.1392027020572857</c:v>
                </c:pt>
                <c:pt idx="328">
                  <c:v>3.1392099525676116</c:v>
                </c:pt>
                <c:pt idx="329">
                  <c:v>3.1392171592185738</c:v>
                </c:pt>
                <c:pt idx="330">
                  <c:v>3.1392243224069403</c:v>
                </c:pt>
                <c:pt idx="331">
                  <c:v>3.1392314425247063</c:v>
                </c:pt>
                <c:pt idx="332">
                  <c:v>3.1392385199591679</c:v>
                </c:pt>
                <c:pt idx="333">
                  <c:v>3.1392455550929914</c:v>
                </c:pt>
                <c:pt idx="334">
                  <c:v>3.1392525483042824</c:v>
                </c:pt>
                <c:pt idx="335">
                  <c:v>3.1392594999666534</c:v>
                </c:pt>
                <c:pt idx="336">
                  <c:v>3.1392664104492907</c:v>
                </c:pt>
                <c:pt idx="337">
                  <c:v>3.1392732801170196</c:v>
                </c:pt>
                <c:pt idx="338">
                  <c:v>3.1392801093303695</c:v>
                </c:pt>
                <c:pt idx="339">
                  <c:v>3.1392868984456341</c:v>
                </c:pt>
                <c:pt idx="340">
                  <c:v>3.1392936478149371</c:v>
                </c:pt>
                <c:pt idx="341">
                  <c:v>3.1393003577862908</c:v>
                </c:pt>
                <c:pt idx="342">
                  <c:v>3.1393070287036564</c:v>
                </c:pt>
                <c:pt idx="343">
                  <c:v>3.1393136609070034</c:v>
                </c:pt>
                <c:pt idx="344">
                  <c:v>3.1393202547323646</c:v>
                </c:pt>
                <c:pt idx="345">
                  <c:v>3.1393268105118981</c:v>
                </c:pt>
                <c:pt idx="346">
                  <c:v>3.139333328573938</c:v>
                </c:pt>
                <c:pt idx="347">
                  <c:v>3.1393398092430513</c:v>
                </c:pt>
                <c:pt idx="348">
                  <c:v>3.1393462528400926</c:v>
                </c:pt>
                <c:pt idx="349">
                  <c:v>3.1393526596822552</c:v>
                </c:pt>
                <c:pt idx="350">
                  <c:v>3.1393590300831242</c:v>
                </c:pt>
                <c:pt idx="351">
                  <c:v>3.1393653643527286</c:v>
                </c:pt>
                <c:pt idx="352">
                  <c:v>3.1393716627975889</c:v>
                </c:pt>
                <c:pt idx="353">
                  <c:v>3.1393779257207703</c:v>
                </c:pt>
                <c:pt idx="354">
                  <c:v>3.1393841534219278</c:v>
                </c:pt>
                <c:pt idx="355">
                  <c:v>3.1393903461973554</c:v>
                </c:pt>
                <c:pt idx="356">
                  <c:v>3.1393965043400329</c:v>
                </c:pt>
                <c:pt idx="357">
                  <c:v>3.1394026281396727</c:v>
                </c:pt>
                <c:pt idx="358">
                  <c:v>3.1394087178827652</c:v>
                </c:pt>
                <c:pt idx="359">
                  <c:v>3.1394147738526219</c:v>
                </c:pt>
                <c:pt idx="360">
                  <c:v>3.1394207963294223</c:v>
                </c:pt>
                <c:pt idx="361">
                  <c:v>3.1394267855902536</c:v>
                </c:pt>
                <c:pt idx="362">
                  <c:v>3.1394327419091561</c:v>
                </c:pt>
                <c:pt idx="363">
                  <c:v>3.1394386655571633</c:v>
                </c:pt>
                <c:pt idx="364">
                  <c:v>3.1394445568023435</c:v>
                </c:pt>
                <c:pt idx="365">
                  <c:v>3.1394504159098413</c:v>
                </c:pt>
                <c:pt idx="366">
                  <c:v>3.1394562431419151</c:v>
                </c:pt>
                <c:pt idx="367">
                  <c:v>3.1394620387579781</c:v>
                </c:pt>
                <c:pt idx="368">
                  <c:v>3.1394678030146363</c:v>
                </c:pt>
                <c:pt idx="369">
                  <c:v>3.1394735361657253</c:v>
                </c:pt>
                <c:pt idx="370">
                  <c:v>3.1394792384623487</c:v>
                </c:pt>
                <c:pt idx="371">
                  <c:v>3.1394849101529161</c:v>
                </c:pt>
                <c:pt idx="372">
                  <c:v>3.1394905514831768</c:v>
                </c:pt>
                <c:pt idx="373">
                  <c:v>3.1394961626962559</c:v>
                </c:pt>
                <c:pt idx="374">
                  <c:v>3.1395017440326898</c:v>
                </c:pt>
                <c:pt idx="375">
                  <c:v>3.1395072957304597</c:v>
                </c:pt>
                <c:pt idx="376">
                  <c:v>3.1395128180250267</c:v>
                </c:pt>
                <c:pt idx="377">
                  <c:v>3.1395183111493639</c:v>
                </c:pt>
                <c:pt idx="378">
                  <c:v>3.1395237753339895</c:v>
                </c:pt>
                <c:pt idx="379">
                  <c:v>3.1395292108070003</c:v>
                </c:pt>
                <c:pt idx="380">
                  <c:v>3.1395346177941001</c:v>
                </c:pt>
                <c:pt idx="381">
                  <c:v>3.1395399965186357</c:v>
                </c:pt>
                <c:pt idx="382">
                  <c:v>3.1395453472016239</c:v>
                </c:pt>
                <c:pt idx="383">
                  <c:v>3.1395506700617828</c:v>
                </c:pt>
                <c:pt idx="384">
                  <c:v>3.1395559653155614</c:v>
                </c:pt>
                <c:pt idx="385">
                  <c:v>3.1395612331771705</c:v>
                </c:pt>
                <c:pt idx="386">
                  <c:v>3.1395664738586095</c:v>
                </c:pt>
                <c:pt idx="387">
                  <c:v>3.1395716875696964</c:v>
                </c:pt>
                <c:pt idx="388">
                  <c:v>3.1395768745180948</c:v>
                </c:pt>
                <c:pt idx="389">
                  <c:v>3.139582034909342</c:v>
                </c:pt>
                <c:pt idx="390">
                  <c:v>3.1395871689468757</c:v>
                </c:pt>
                <c:pt idx="391">
                  <c:v>3.1395922768320617</c:v>
                </c:pt>
                <c:pt idx="392">
                  <c:v>3.1395973587642185</c:v>
                </c:pt>
                <c:pt idx="393">
                  <c:v>3.1396024149406445</c:v>
                </c:pt>
                <c:pt idx="394">
                  <c:v>3.1396074455566443</c:v>
                </c:pt>
                <c:pt idx="395">
                  <c:v>3.1396124508055516</c:v>
                </c:pt>
                <c:pt idx="396">
                  <c:v>3.1396174308787566</c:v>
                </c:pt>
                <c:pt idx="397">
                  <c:v>3.1396223859657271</c:v>
                </c:pt>
                <c:pt idx="398">
                  <c:v>3.1396273162540358</c:v>
                </c:pt>
                <c:pt idx="399">
                  <c:v>3.1396322219293826</c:v>
                </c:pt>
                <c:pt idx="400">
                  <c:v>3.139637103175617</c:v>
                </c:pt>
                <c:pt idx="401">
                  <c:v>3.1396419601747629</c:v>
                </c:pt>
                <c:pt idx="402">
                  <c:v>3.1396467931070404</c:v>
                </c:pt>
                <c:pt idx="403">
                  <c:v>3.1396516021508876</c:v>
                </c:pt>
                <c:pt idx="404">
                  <c:v>3.1396563874829826</c:v>
                </c:pt>
                <c:pt idx="405">
                  <c:v>3.139661149278266</c:v>
                </c:pt>
                <c:pt idx="406">
                  <c:v>3.139665887709961</c:v>
                </c:pt>
                <c:pt idx="407">
                  <c:v>3.1396706029495971</c:v>
                </c:pt>
                <c:pt idx="408">
                  <c:v>3.1396752951670268</c:v>
                </c:pt>
                <c:pt idx="409">
                  <c:v>3.1396799645304481</c:v>
                </c:pt>
                <c:pt idx="410">
                  <c:v>3.1396846112064254</c:v>
                </c:pt>
                <c:pt idx="411">
                  <c:v>3.1396892353599091</c:v>
                </c:pt>
                <c:pt idx="412">
                  <c:v>3.1396938371542524</c:v>
                </c:pt>
                <c:pt idx="413">
                  <c:v>3.1396984167512336</c:v>
                </c:pt>
                <c:pt idx="414">
                  <c:v>3.1397029743110743</c:v>
                </c:pt>
                <c:pt idx="415">
                  <c:v>3.1397075099924576</c:v>
                </c:pt>
                <c:pt idx="416">
                  <c:v>3.1397120239525469</c:v>
                </c:pt>
                <c:pt idx="417">
                  <c:v>3.1397165163470033</c:v>
                </c:pt>
                <c:pt idx="418">
                  <c:v>3.1397209873300054</c:v>
                </c:pt>
                <c:pt idx="419">
                  <c:v>3.1397254370542642</c:v>
                </c:pt>
                <c:pt idx="420">
                  <c:v>3.1397298656710428</c:v>
                </c:pt>
                <c:pt idx="421">
                  <c:v>3.1397342733301725</c:v>
                </c:pt>
                <c:pt idx="422">
                  <c:v>3.1397386601800683</c:v>
                </c:pt>
                <c:pt idx="423">
                  <c:v>3.1397430263677499</c:v>
                </c:pt>
                <c:pt idx="424">
                  <c:v>3.1397473720388529</c:v>
                </c:pt>
                <c:pt idx="425">
                  <c:v>3.1397516973376494</c:v>
                </c:pt>
                <c:pt idx="426">
                  <c:v>3.1397560024070605</c:v>
                </c:pt>
                <c:pt idx="427">
                  <c:v>3.1397602873886741</c:v>
                </c:pt>
                <c:pt idx="428">
                  <c:v>3.1397645524227591</c:v>
                </c:pt>
                <c:pt idx="429">
                  <c:v>3.1397687976482831</c:v>
                </c:pt>
                <c:pt idx="430">
                  <c:v>3.1397730232029248</c:v>
                </c:pt>
                <c:pt idx="431">
                  <c:v>3.1397772292230894</c:v>
                </c:pt>
                <c:pt idx="432">
                  <c:v>3.1397814158439257</c:v>
                </c:pt>
                <c:pt idx="433">
                  <c:v>3.1397855831993362</c:v>
                </c:pt>
                <c:pt idx="434">
                  <c:v>3.1397897314219962</c:v>
                </c:pt>
                <c:pt idx="435">
                  <c:v>3.1397938606433642</c:v>
                </c:pt>
                <c:pt idx="436">
                  <c:v>3.1397979709936976</c:v>
                </c:pt>
                <c:pt idx="437">
                  <c:v>3.1398020626020653</c:v>
                </c:pt>
                <c:pt idx="438">
                  <c:v>3.1398061355963622</c:v>
                </c:pt>
                <c:pt idx="439">
                  <c:v>3.1398101901033226</c:v>
                </c:pt>
                <c:pt idx="440">
                  <c:v>3.1398142262485322</c:v>
                </c:pt>
                <c:pt idx="441">
                  <c:v>3.1398182441564431</c:v>
                </c:pt>
                <c:pt idx="442">
                  <c:v>3.1398222439503831</c:v>
                </c:pt>
                <c:pt idx="443">
                  <c:v>3.1398262257525733</c:v>
                </c:pt>
                <c:pt idx="444">
                  <c:v>3.1398301896841345</c:v>
                </c:pt>
                <c:pt idx="445">
                  <c:v>3.139834135865105</c:v>
                </c:pt>
                <c:pt idx="446">
                  <c:v>3.1398380644144495</c:v>
                </c:pt>
                <c:pt idx="447">
                  <c:v>3.1398419754500737</c:v>
                </c:pt>
                <c:pt idx="448">
                  <c:v>3.1398458690888322</c:v>
                </c:pt>
                <c:pt idx="449">
                  <c:v>3.1398497454465426</c:v>
                </c:pt>
                <c:pt idx="450">
                  <c:v>3.1398536046379983</c:v>
                </c:pt>
                <c:pt idx="451">
                  <c:v>3.139857446776976</c:v>
                </c:pt>
                <c:pt idx="452">
                  <c:v>3.1398612719762506</c:v>
                </c:pt>
                <c:pt idx="453">
                  <c:v>3.1398650803476054</c:v>
                </c:pt>
                <c:pt idx="454">
                  <c:v>3.1398688720018404</c:v>
                </c:pt>
                <c:pt idx="455">
                  <c:v>3.139872647048787</c:v>
                </c:pt>
                <c:pt idx="456">
                  <c:v>3.1398764055973145</c:v>
                </c:pt>
                <c:pt idx="457">
                  <c:v>3.1398801477553437</c:v>
                </c:pt>
                <c:pt idx="458">
                  <c:v>3.1398838736298575</c:v>
                </c:pt>
                <c:pt idx="459">
                  <c:v>3.1398875833269075</c:v>
                </c:pt>
                <c:pt idx="460">
                  <c:v>3.1398912769516283</c:v>
                </c:pt>
                <c:pt idx="461">
                  <c:v>3.1398949546082435</c:v>
                </c:pt>
                <c:pt idx="462">
                  <c:v>3.1398986164000791</c:v>
                </c:pt>
                <c:pt idx="463">
                  <c:v>3.1399022624295716</c:v>
                </c:pt>
                <c:pt idx="464">
                  <c:v>3.1399058927982764</c:v>
                </c:pt>
                <c:pt idx="465">
                  <c:v>3.1399095076068795</c:v>
                </c:pt>
                <c:pt idx="466">
                  <c:v>3.1399131069552042</c:v>
                </c:pt>
                <c:pt idx="467">
                  <c:v>3.1399166909422225</c:v>
                </c:pt>
                <c:pt idx="468">
                  <c:v>3.1399202596660638</c:v>
                </c:pt>
                <c:pt idx="469">
                  <c:v>3.1399238132240241</c:v>
                </c:pt>
                <c:pt idx="470">
                  <c:v>3.1399273517125716</c:v>
                </c:pt>
                <c:pt idx="471">
                  <c:v>3.1399308752273609</c:v>
                </c:pt>
                <c:pt idx="472">
                  <c:v>3.139934383863237</c:v>
                </c:pt>
                <c:pt idx="473">
                  <c:v>3.1399378777142459</c:v>
                </c:pt>
                <c:pt idx="474">
                  <c:v>3.1399413568736438</c:v>
                </c:pt>
                <c:pt idx="475">
                  <c:v>3.139944821433903</c:v>
                </c:pt>
                <c:pt idx="476">
                  <c:v>3.139948271486722</c:v>
                </c:pt>
                <c:pt idx="477">
                  <c:v>3.139951707123033</c:v>
                </c:pt>
                <c:pt idx="478">
                  <c:v>3.1399551284330083</c:v>
                </c:pt>
                <c:pt idx="479">
                  <c:v>3.139958535506072</c:v>
                </c:pt>
                <c:pt idx="480">
                  <c:v>3.1399619284309037</c:v>
                </c:pt>
                <c:pt idx="481">
                  <c:v>3.1399653072954492</c:v>
                </c:pt>
                <c:pt idx="482">
                  <c:v>3.139968672186928</c:v>
                </c:pt>
                <c:pt idx="483">
                  <c:v>3.1399720231918362</c:v>
                </c:pt>
                <c:pt idx="484">
                  <c:v>3.1399753603959604</c:v>
                </c:pt>
                <c:pt idx="485">
                  <c:v>3.1399786838843808</c:v>
                </c:pt>
                <c:pt idx="486">
                  <c:v>3.1399819937414808</c:v>
                </c:pt>
                <c:pt idx="487">
                  <c:v>3.1399852900509511</c:v>
                </c:pt>
                <c:pt idx="488">
                  <c:v>3.1399885728957999</c:v>
                </c:pt>
                <c:pt idx="489">
                  <c:v>3.1399918423583593</c:v>
                </c:pt>
                <c:pt idx="490">
                  <c:v>3.1399950985202909</c:v>
                </c:pt>
                <c:pt idx="491">
                  <c:v>3.1399983414625927</c:v>
                </c:pt>
                <c:pt idx="492">
                  <c:v>3.1400015712656071</c:v>
                </c:pt>
                <c:pt idx="493">
                  <c:v>3.1400047880090258</c:v>
                </c:pt>
                <c:pt idx="494">
                  <c:v>3.140007991771899</c:v>
                </c:pt>
                <c:pt idx="495">
                  <c:v>3.1400111826326378</c:v>
                </c:pt>
                <c:pt idx="496">
                  <c:v>3.1400143606690261</c:v>
                </c:pt>
                <c:pt idx="497">
                  <c:v>3.1400175259582208</c:v>
                </c:pt>
                <c:pt idx="498">
                  <c:v>3.140020678576763</c:v>
                </c:pt>
                <c:pt idx="499">
                  <c:v>3.1400238186005822</c:v>
                </c:pt>
                <c:pt idx="500">
                  <c:v>3.1400269461050008</c:v>
                </c:pt>
                <c:pt idx="501">
                  <c:v>3.1400300611647438</c:v>
                </c:pt>
                <c:pt idx="502">
                  <c:v>3.14003316385394</c:v>
                </c:pt>
                <c:pt idx="503">
                  <c:v>3.1400362542461342</c:v>
                </c:pt>
                <c:pt idx="504">
                  <c:v>3.1400393324142861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29856"/>
        <c:axId val="181931392"/>
      </c:lineChart>
      <c:catAx>
        <c:axId val="18192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931392"/>
        <c:crosses val="autoZero"/>
        <c:auto val="1"/>
        <c:lblAlgn val="ctr"/>
        <c:lblOffset val="100"/>
        <c:noMultiLvlLbl val="0"/>
      </c:catAx>
      <c:valAx>
        <c:axId val="181931392"/>
        <c:scaling>
          <c:orientation val="minMax"/>
          <c:min val="2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2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Leibniz1!$G$2:$G$61</c:f>
              <c:numCache>
                <c:formatCode>General</c:formatCode>
                <c:ptCount val="60"/>
                <c:pt idx="0">
                  <c:v>4</c:v>
                </c:pt>
                <c:pt idx="1">
                  <c:v>2.666666666666667</c:v>
                </c:pt>
                <c:pt idx="2">
                  <c:v>3.4666666666666668</c:v>
                </c:pt>
                <c:pt idx="3">
                  <c:v>2.8952380952380956</c:v>
                </c:pt>
                <c:pt idx="4">
                  <c:v>3.3396825396825403</c:v>
                </c:pt>
                <c:pt idx="5">
                  <c:v>2.9760461760461765</c:v>
                </c:pt>
                <c:pt idx="6">
                  <c:v>3.2837384837384844</c:v>
                </c:pt>
                <c:pt idx="7">
                  <c:v>3.0170718170718178</c:v>
                </c:pt>
                <c:pt idx="8">
                  <c:v>3.2523659347188767</c:v>
                </c:pt>
                <c:pt idx="9">
                  <c:v>3.0418396189294032</c:v>
                </c:pt>
                <c:pt idx="10">
                  <c:v>3.2323158094055939</c:v>
                </c:pt>
                <c:pt idx="11">
                  <c:v>3.0584027659273332</c:v>
                </c:pt>
                <c:pt idx="12">
                  <c:v>3.2184027659273333</c:v>
                </c:pt>
                <c:pt idx="13">
                  <c:v>3.0702546177791854</c:v>
                </c:pt>
                <c:pt idx="14">
                  <c:v>3.2081856522619439</c:v>
                </c:pt>
                <c:pt idx="15">
                  <c:v>3.0791533941974278</c:v>
                </c:pt>
                <c:pt idx="16">
                  <c:v>3.2003655154095489</c:v>
                </c:pt>
                <c:pt idx="17">
                  <c:v>3.0860798011238346</c:v>
                </c:pt>
                <c:pt idx="18">
                  <c:v>3.1941879092319425</c:v>
                </c:pt>
                <c:pt idx="19">
                  <c:v>3.0916238066678399</c:v>
                </c:pt>
                <c:pt idx="20">
                  <c:v>3.1891847822775961</c:v>
                </c:pt>
                <c:pt idx="21">
                  <c:v>3.0961615264636424</c:v>
                </c:pt>
                <c:pt idx="22">
                  <c:v>3.1850504153525314</c:v>
                </c:pt>
                <c:pt idx="23">
                  <c:v>3.0999440323738079</c:v>
                </c:pt>
                <c:pt idx="24">
                  <c:v>3.1815766854350325</c:v>
                </c:pt>
                <c:pt idx="25">
                  <c:v>3.1031453128860127</c:v>
                </c:pt>
                <c:pt idx="26">
                  <c:v>3.1786170109992202</c:v>
                </c:pt>
                <c:pt idx="27">
                  <c:v>3.1058897382719475</c:v>
                </c:pt>
                <c:pt idx="28">
                  <c:v>3.1760651768684385</c:v>
                </c:pt>
                <c:pt idx="29">
                  <c:v>3.1082685666989471</c:v>
                </c:pt>
                <c:pt idx="30">
                  <c:v>3.1738423371907505</c:v>
                </c:pt>
                <c:pt idx="31">
                  <c:v>3.1103502736986872</c:v>
                </c:pt>
                <c:pt idx="32">
                  <c:v>3.1718887352371485</c:v>
                </c:pt>
                <c:pt idx="33">
                  <c:v>3.1121872426998349</c:v>
                </c:pt>
                <c:pt idx="34">
                  <c:v>3.1701582571925884</c:v>
                </c:pt>
                <c:pt idx="35">
                  <c:v>3.1138202290235744</c:v>
                </c:pt>
                <c:pt idx="36">
                  <c:v>3.1686147495715193</c:v>
                </c:pt>
                <c:pt idx="37">
                  <c:v>3.1152814162381861</c:v>
                </c:pt>
                <c:pt idx="38">
                  <c:v>3.1672294681862381</c:v>
                </c:pt>
                <c:pt idx="39">
                  <c:v>3.1165965567938332</c:v>
                </c:pt>
                <c:pt idx="40">
                  <c:v>3.1659792728432157</c:v>
                </c:pt>
                <c:pt idx="41">
                  <c:v>3.1177865017588782</c:v>
                </c:pt>
                <c:pt idx="42">
                  <c:v>3.1648453252882898</c:v>
                </c:pt>
                <c:pt idx="43">
                  <c:v>3.118868313794037</c:v>
                </c:pt>
                <c:pt idx="44">
                  <c:v>3.1638121340187562</c:v>
                </c:pt>
                <c:pt idx="45">
                  <c:v>3.1198560900627124</c:v>
                </c:pt>
                <c:pt idx="46">
                  <c:v>3.1628668427508844</c:v>
                </c:pt>
                <c:pt idx="47">
                  <c:v>3.1207615795929895</c:v>
                </c:pt>
                <c:pt idx="48">
                  <c:v>3.1619986929950512</c:v>
                </c:pt>
                <c:pt idx="49">
                  <c:v>3.121594652591011</c:v>
                </c:pt>
                <c:pt idx="50">
                  <c:v>3.1611986129870506</c:v>
                </c:pt>
                <c:pt idx="51">
                  <c:v>3.12236366153074</c:v>
                </c:pt>
                <c:pt idx="52">
                  <c:v>3.1604588996259779</c:v>
                </c:pt>
                <c:pt idx="53">
                  <c:v>3.1230757220558845</c:v>
                </c:pt>
                <c:pt idx="54">
                  <c:v>3.1597729697623063</c:v>
                </c:pt>
                <c:pt idx="55">
                  <c:v>3.1237369337262701</c:v>
                </c:pt>
                <c:pt idx="56">
                  <c:v>3.1591351638147658</c:v>
                </c:pt>
                <c:pt idx="57">
                  <c:v>3.1243525551191138</c:v>
                </c:pt>
                <c:pt idx="58">
                  <c:v>3.1585405893071479</c:v>
                </c:pt>
                <c:pt idx="59">
                  <c:v>3.1249271439289967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14688"/>
        <c:axId val="176636288"/>
      </c:lineChart>
      <c:catAx>
        <c:axId val="17051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36288"/>
        <c:crosses val="autoZero"/>
        <c:auto val="1"/>
        <c:lblAlgn val="ctr"/>
        <c:lblOffset val="100"/>
        <c:noMultiLvlLbl val="0"/>
      </c:catAx>
      <c:valAx>
        <c:axId val="176636288"/>
        <c:scaling>
          <c:orientation val="minMax"/>
          <c:max val="3.5"/>
          <c:min val="2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51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Nilakantha!$G$1:$G$60</c:f>
              <c:numCache>
                <c:formatCode>General</c:formatCode>
                <c:ptCount val="60"/>
                <c:pt idx="0">
                  <c:v>3.1666666666666665</c:v>
                </c:pt>
                <c:pt idx="1">
                  <c:v>3.1333333333333333</c:v>
                </c:pt>
                <c:pt idx="2">
                  <c:v>3.1452380952380952</c:v>
                </c:pt>
                <c:pt idx="3">
                  <c:v>3.1396825396825396</c:v>
                </c:pt>
                <c:pt idx="4">
                  <c:v>3.1427128427128426</c:v>
                </c:pt>
                <c:pt idx="5">
                  <c:v>3.1408813408813407</c:v>
                </c:pt>
                <c:pt idx="6">
                  <c:v>3.1420718170718169</c:v>
                </c:pt>
                <c:pt idx="7">
                  <c:v>3.1412548236077646</c:v>
                </c:pt>
                <c:pt idx="8">
                  <c:v>3.141839618929402</c:v>
                </c:pt>
                <c:pt idx="9">
                  <c:v>3.1414067184965018</c:v>
                </c:pt>
                <c:pt idx="10">
                  <c:v>3.1417360992606653</c:v>
                </c:pt>
                <c:pt idx="11">
                  <c:v>3.1414796890042549</c:v>
                </c:pt>
                <c:pt idx="12">
                  <c:v>3.1416831892077552</c:v>
                </c:pt>
                <c:pt idx="13">
                  <c:v>3.1415189855952756</c:v>
                </c:pt>
                <c:pt idx="14">
                  <c:v>3.1416533941974261</c:v>
                </c:pt>
                <c:pt idx="15">
                  <c:v>3.1415419859977827</c:v>
                </c:pt>
                <c:pt idx="16">
                  <c:v>3.1416353566793886</c:v>
                </c:pt>
                <c:pt idx="17">
                  <c:v>3.1415563302845726</c:v>
                </c:pt>
                <c:pt idx="18">
                  <c:v>3.1416238066678384</c:v>
                </c:pt>
                <c:pt idx="19">
                  <c:v>3.1415657346585473</c:v>
                </c:pt>
                <c:pt idx="20">
                  <c:v>3.1416160719181865</c:v>
                </c:pt>
                <c:pt idx="21">
                  <c:v>3.1415721544829647</c:v>
                </c:pt>
                <c:pt idx="22">
                  <c:v>3.1416106990404735</c:v>
                </c:pt>
                <c:pt idx="23">
                  <c:v>3.1415766854350311</c:v>
                </c:pt>
                <c:pt idx="24">
                  <c:v>3.1416068513475501</c:v>
                </c:pt>
                <c:pt idx="25">
                  <c:v>3.1415799739621821</c:v>
                </c:pt>
                <c:pt idx="26">
                  <c:v>3.1416040239862322</c:v>
                </c:pt>
                <c:pt idx="27">
                  <c:v>3.1415824182477481</c:v>
                </c:pt>
                <c:pt idx="28">
                  <c:v>3.1416019000322795</c:v>
                </c:pt>
                <c:pt idx="29">
                  <c:v>3.1415842726746206</c:v>
                </c:pt>
                <c:pt idx="30">
                  <c:v>3.1416002736986859</c:v>
                </c:pt>
                <c:pt idx="31">
                  <c:v>3.1415857049341174</c:v>
                </c:pt>
                <c:pt idx="32">
                  <c:v>3.1415990074057163</c:v>
                </c:pt>
                <c:pt idx="33">
                  <c:v>3.141586828621159</c:v>
                </c:pt>
                <c:pt idx="34">
                  <c:v>3.1415980068013512</c:v>
                </c:pt>
                <c:pt idx="35">
                  <c:v>3.1415877225444917</c:v>
                </c:pt>
                <c:pt idx="36">
                  <c:v>3.1415972057118697</c:v>
                </c:pt>
                <c:pt idx="37">
                  <c:v>3.1415884425452116</c:v>
                </c:pt>
                <c:pt idx="38">
                  <c:v>3.1415965567938322</c:v>
                </c:pt>
                <c:pt idx="39">
                  <c:v>3.1415890289407762</c:v>
                </c:pt>
                <c:pt idx="40">
                  <c:v>3.1415960255684015</c:v>
                </c:pt>
                <c:pt idx="41">
                  <c:v>3.1415895113348009</c:v>
                </c:pt>
                <c:pt idx="42">
                  <c:v>3.1415955865213094</c:v>
                </c:pt>
                <c:pt idx="43">
                  <c:v>3.1415899117965336</c:v>
                </c:pt>
                <c:pt idx="44">
                  <c:v>3.1415952204974942</c:v>
                </c:pt>
                <c:pt idx="45">
                  <c:v>3.1415902470062029</c:v>
                </c:pt>
                <c:pt idx="46">
                  <c:v>3.1415949129263225</c:v>
                </c:pt>
                <c:pt idx="47">
                  <c:v>3.1415905297297448</c:v>
                </c:pt>
                <c:pt idx="48">
                  <c:v>3.1415946525910106</c:v>
                </c:pt>
                <c:pt idx="49">
                  <c:v>3.1415907698497954</c:v>
                </c:pt>
                <c:pt idx="50">
                  <c:v>3.1415944307615087</c:v>
                </c:pt>
                <c:pt idx="51">
                  <c:v>3.1415909750976754</c:v>
                </c:pt>
                <c:pt idx="52">
                  <c:v>3.1415942405744026</c:v>
                </c:pt>
                <c:pt idx="53">
                  <c:v>3.1415911515804877</c:v>
                </c:pt>
                <c:pt idx="54">
                  <c:v>3.1415940765834129</c:v>
                </c:pt>
                <c:pt idx="55">
                  <c:v>3.1415913041656429</c:v>
                </c:pt>
                <c:pt idx="56">
                  <c:v>3.1415939344294581</c:v>
                </c:pt>
                <c:pt idx="57">
                  <c:v>3.1415914367647746</c:v>
                </c:pt>
                <c:pt idx="58">
                  <c:v>3.1415938105956629</c:v>
                </c:pt>
                <c:pt idx="59">
                  <c:v>3.141591552545715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52768"/>
        <c:axId val="133272320"/>
      </c:lineChart>
      <c:catAx>
        <c:axId val="11715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272320"/>
        <c:crosses val="autoZero"/>
        <c:auto val="1"/>
        <c:lblAlgn val="ctr"/>
        <c:lblOffset val="100"/>
        <c:noMultiLvlLbl val="0"/>
      </c:catAx>
      <c:valAx>
        <c:axId val="13327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15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Viete!$D$1:$D$33</c:f>
              <c:numCache>
                <c:formatCode>_-* #,##0.0000000000000000_-;\-* #,##0.0000000000000000_-;_-* "-"??_-;_-@_-</c:formatCode>
                <c:ptCount val="33"/>
                <c:pt idx="0">
                  <c:v>2.8284271247461898</c:v>
                </c:pt>
                <c:pt idx="1">
                  <c:v>3.0614674589207183</c:v>
                </c:pt>
                <c:pt idx="2">
                  <c:v>3.1214451522580524</c:v>
                </c:pt>
                <c:pt idx="3">
                  <c:v>3.1365484905459393</c:v>
                </c:pt>
                <c:pt idx="4">
                  <c:v>3.140331156954753</c:v>
                </c:pt>
                <c:pt idx="5">
                  <c:v>3.1412772509327729</c:v>
                </c:pt>
                <c:pt idx="6">
                  <c:v>3.1415138011443009</c:v>
                </c:pt>
                <c:pt idx="7">
                  <c:v>3.1415729403670918</c:v>
                </c:pt>
                <c:pt idx="8">
                  <c:v>3.14158772527716</c:v>
                </c:pt>
                <c:pt idx="9">
                  <c:v>3.1415914215112002</c:v>
                </c:pt>
                <c:pt idx="10">
                  <c:v>3.141592345570118</c:v>
                </c:pt>
                <c:pt idx="11">
                  <c:v>3.1415925765848729</c:v>
                </c:pt>
                <c:pt idx="12">
                  <c:v>3.1415926343385636</c:v>
                </c:pt>
                <c:pt idx="13">
                  <c:v>3.1415926487769865</c:v>
                </c:pt>
                <c:pt idx="14">
                  <c:v>3.141592652386592</c:v>
                </c:pt>
                <c:pt idx="15">
                  <c:v>3.1415926532889937</c:v>
                </c:pt>
                <c:pt idx="16">
                  <c:v>3.1415926535145942</c:v>
                </c:pt>
                <c:pt idx="17">
                  <c:v>3.1415926535709944</c:v>
                </c:pt>
                <c:pt idx="18">
                  <c:v>3.1415926535850947</c:v>
                </c:pt>
                <c:pt idx="19">
                  <c:v>3.1415926535886194</c:v>
                </c:pt>
                <c:pt idx="20">
                  <c:v>3.1415926535895005</c:v>
                </c:pt>
                <c:pt idx="21">
                  <c:v>3.1415926535897207</c:v>
                </c:pt>
                <c:pt idx="22">
                  <c:v>3.1415926535897758</c:v>
                </c:pt>
                <c:pt idx="23">
                  <c:v>3.1415926535897896</c:v>
                </c:pt>
                <c:pt idx="24">
                  <c:v>3.1415926535897931</c:v>
                </c:pt>
                <c:pt idx="25">
                  <c:v>3.141592653589794</c:v>
                </c:pt>
                <c:pt idx="26">
                  <c:v>3.141592653589794</c:v>
                </c:pt>
                <c:pt idx="27">
                  <c:v>3.141592653589794</c:v>
                </c:pt>
                <c:pt idx="28">
                  <c:v>3.141592653589794</c:v>
                </c:pt>
                <c:pt idx="29">
                  <c:v>3.141592653589794</c:v>
                </c:pt>
                <c:pt idx="30">
                  <c:v>3.141592653589794</c:v>
                </c:pt>
                <c:pt idx="31">
                  <c:v>3.141592653589794</c:v>
                </c:pt>
                <c:pt idx="32">
                  <c:v>3.141592653589794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69696"/>
        <c:axId val="44942080"/>
      </c:lineChart>
      <c:catAx>
        <c:axId val="18266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44942080"/>
        <c:crosses val="autoZero"/>
        <c:auto val="1"/>
        <c:lblAlgn val="ctr"/>
        <c:lblOffset val="100"/>
        <c:noMultiLvlLbl val="0"/>
      </c:catAx>
      <c:valAx>
        <c:axId val="44942080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8266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Madhava!$G$1:$G$28</c:f>
              <c:numCache>
                <c:formatCode>0.000000000000000</c:formatCode>
                <c:ptCount val="28"/>
                <c:pt idx="0">
                  <c:v>3.4641016151377544</c:v>
                </c:pt>
                <c:pt idx="1">
                  <c:v>3.0792014356780038</c:v>
                </c:pt>
                <c:pt idx="2">
                  <c:v>3.1561814715699539</c:v>
                </c:pt>
                <c:pt idx="3">
                  <c:v>3.1378528915956805</c:v>
                </c:pt>
                <c:pt idx="4">
                  <c:v>3.1426047456630846</c:v>
                </c:pt>
                <c:pt idx="5">
                  <c:v>3.1413087854628832</c:v>
                </c:pt>
                <c:pt idx="6">
                  <c:v>3.1416743126988376</c:v>
                </c:pt>
                <c:pt idx="7">
                  <c:v>3.141568715941784</c:v>
                </c:pt>
                <c:pt idx="8">
                  <c:v>3.1415997738115058</c:v>
                </c:pt>
                <c:pt idx="9">
                  <c:v>3.1415905109380797</c:v>
                </c:pt>
                <c:pt idx="10">
                  <c:v>3.1415933045030813</c:v>
                </c:pt>
                <c:pt idx="11">
                  <c:v>3.1415924542876463</c:v>
                </c:pt>
                <c:pt idx="12">
                  <c:v>3.14159271502038</c:v>
                </c:pt>
                <c:pt idx="13">
                  <c:v>3.141592634547314</c:v>
                </c:pt>
                <c:pt idx="14">
                  <c:v>3.1415926595217138</c:v>
                </c:pt>
                <c:pt idx="15">
                  <c:v>3.1415926517339976</c:v>
                </c:pt>
                <c:pt idx="16">
                  <c:v>3.1415926541725754</c:v>
                </c:pt>
                <c:pt idx="17">
                  <c:v>3.1415926534061649</c:v>
                </c:pt>
                <c:pt idx="18">
                  <c:v>3.1415926536478262</c:v>
                </c:pt>
                <c:pt idx="19">
                  <c:v>3.1415926535714034</c:v>
                </c:pt>
                <c:pt idx="20">
                  <c:v>3.1415926535956351</c:v>
                </c:pt>
                <c:pt idx="21">
                  <c:v>3.1415926535879337</c:v>
                </c:pt>
                <c:pt idx="22">
                  <c:v>3.1415926535903864</c:v>
                </c:pt>
                <c:pt idx="23">
                  <c:v>3.1415926535896035</c:v>
                </c:pt>
                <c:pt idx="24">
                  <c:v>3.141592653589854</c:v>
                </c:pt>
                <c:pt idx="25">
                  <c:v>3.141592653589774</c:v>
                </c:pt>
                <c:pt idx="26">
                  <c:v>3.1415926535897998</c:v>
                </c:pt>
                <c:pt idx="27">
                  <c:v>3.1415926535897913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27840"/>
        <c:axId val="216229760"/>
      </c:lineChart>
      <c:catAx>
        <c:axId val="21622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229760"/>
        <c:crosses val="autoZero"/>
        <c:auto val="1"/>
        <c:lblAlgn val="ctr"/>
        <c:lblOffset val="100"/>
        <c:noMultiLvlLbl val="0"/>
      </c:catAx>
      <c:valAx>
        <c:axId val="216229760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1622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COMPARACIÓN SERIES</a:t>
            </a:r>
            <a:r>
              <a:rPr lang="es-CL" baseline="0"/>
              <a:t> PI</a:t>
            </a:r>
            <a:endParaRPr lang="es-CL"/>
          </a:p>
        </c:rich>
      </c:tx>
      <c:layout>
        <c:manualLayout>
          <c:xMode val="edge"/>
          <c:yMode val="edge"/>
          <c:x val="0.32444144350030124"/>
          <c:y val="2.985074626865671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</c:v>
          </c:tx>
          <c:spPr>
            <a:ln w="25400"/>
          </c:spPr>
          <c:marker>
            <c:symbol val="none"/>
          </c:marker>
          <c:val>
            <c:numRef>
              <c:f>Newton!$A$2:$A$60</c:f>
              <c:numCache>
                <c:formatCode>_-* #,##0.000000000000000_-;\-* #,##0.000000000000000_-;_-* "-"??_-;_-@_-</c:formatCode>
                <c:ptCount val="59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</c:numCache>
            </c:numRef>
          </c:val>
          <c:smooth val="0"/>
        </c:ser>
        <c:ser>
          <c:idx val="1"/>
          <c:order val="1"/>
          <c:tx>
            <c:v>Leibniz</c:v>
          </c:tx>
          <c:spPr>
            <a:ln w="25400"/>
          </c:spPr>
          <c:marker>
            <c:symbol val="x"/>
            <c:size val="5"/>
          </c:marker>
          <c:val>
            <c:numRef>
              <c:f>Newton!$G$1:$G$60</c:f>
              <c:numCache>
                <c:formatCode>General</c:formatCode>
                <c:ptCount val="60"/>
                <c:pt idx="0">
                  <c:v>0</c:v>
                </c:pt>
                <c:pt idx="1">
                  <c:v>4</c:v>
                </c:pt>
                <c:pt idx="2">
                  <c:v>2.666666666666667</c:v>
                </c:pt>
                <c:pt idx="3">
                  <c:v>3.4666666666666668</c:v>
                </c:pt>
                <c:pt idx="4">
                  <c:v>2.8952380952380956</c:v>
                </c:pt>
                <c:pt idx="5">
                  <c:v>3.3396825396825403</c:v>
                </c:pt>
                <c:pt idx="6">
                  <c:v>2.9760461760461765</c:v>
                </c:pt>
                <c:pt idx="7">
                  <c:v>3.2837384837384844</c:v>
                </c:pt>
                <c:pt idx="8">
                  <c:v>3.0170718170718178</c:v>
                </c:pt>
                <c:pt idx="9">
                  <c:v>3.2523659347188767</c:v>
                </c:pt>
                <c:pt idx="10">
                  <c:v>3.0418396189294032</c:v>
                </c:pt>
                <c:pt idx="11">
                  <c:v>3.2323158094055939</c:v>
                </c:pt>
                <c:pt idx="12">
                  <c:v>3.0584027659273332</c:v>
                </c:pt>
                <c:pt idx="13">
                  <c:v>3.2184027659273333</c:v>
                </c:pt>
                <c:pt idx="14">
                  <c:v>3.0702546177791854</c:v>
                </c:pt>
                <c:pt idx="15">
                  <c:v>3.2081856522619439</c:v>
                </c:pt>
                <c:pt idx="16">
                  <c:v>3.0791533941974278</c:v>
                </c:pt>
                <c:pt idx="17">
                  <c:v>3.2003655154095489</c:v>
                </c:pt>
                <c:pt idx="18">
                  <c:v>3.0860798011238346</c:v>
                </c:pt>
                <c:pt idx="19">
                  <c:v>3.1941879092319425</c:v>
                </c:pt>
                <c:pt idx="20">
                  <c:v>3.0916238066678399</c:v>
                </c:pt>
                <c:pt idx="21">
                  <c:v>3.1891847822775961</c:v>
                </c:pt>
                <c:pt idx="22">
                  <c:v>3.0961615264636424</c:v>
                </c:pt>
                <c:pt idx="23">
                  <c:v>3.1850504153525314</c:v>
                </c:pt>
                <c:pt idx="24">
                  <c:v>3.0999440323738079</c:v>
                </c:pt>
                <c:pt idx="25">
                  <c:v>3.1815766854350325</c:v>
                </c:pt>
                <c:pt idx="26">
                  <c:v>3.1031453128860127</c:v>
                </c:pt>
                <c:pt idx="27">
                  <c:v>3.1786170109992202</c:v>
                </c:pt>
                <c:pt idx="28">
                  <c:v>3.1058897382719475</c:v>
                </c:pt>
                <c:pt idx="29">
                  <c:v>3.1760651768684385</c:v>
                </c:pt>
                <c:pt idx="30">
                  <c:v>3.1082685666989471</c:v>
                </c:pt>
                <c:pt idx="31">
                  <c:v>3.1738423371907505</c:v>
                </c:pt>
                <c:pt idx="32">
                  <c:v>3.1103502736986872</c:v>
                </c:pt>
                <c:pt idx="33">
                  <c:v>3.1718887352371485</c:v>
                </c:pt>
                <c:pt idx="34">
                  <c:v>3.1121872426998349</c:v>
                </c:pt>
                <c:pt idx="35">
                  <c:v>3.1701582571925884</c:v>
                </c:pt>
                <c:pt idx="36">
                  <c:v>3.1138202290235744</c:v>
                </c:pt>
                <c:pt idx="37">
                  <c:v>3.1686147495715193</c:v>
                </c:pt>
                <c:pt idx="38">
                  <c:v>3.1152814162381861</c:v>
                </c:pt>
                <c:pt idx="39">
                  <c:v>3.1672294681862381</c:v>
                </c:pt>
                <c:pt idx="40">
                  <c:v>3.1165965567938332</c:v>
                </c:pt>
                <c:pt idx="41">
                  <c:v>3.1659792728432157</c:v>
                </c:pt>
                <c:pt idx="42">
                  <c:v>3.1177865017588782</c:v>
                </c:pt>
                <c:pt idx="43">
                  <c:v>3.1648453252882898</c:v>
                </c:pt>
                <c:pt idx="44">
                  <c:v>3.118868313794037</c:v>
                </c:pt>
                <c:pt idx="45">
                  <c:v>3.1638121340187562</c:v>
                </c:pt>
                <c:pt idx="46">
                  <c:v>3.1198560900627124</c:v>
                </c:pt>
                <c:pt idx="47">
                  <c:v>3.1628668427508844</c:v>
                </c:pt>
                <c:pt idx="48">
                  <c:v>3.1207615795929895</c:v>
                </c:pt>
                <c:pt idx="49">
                  <c:v>3.1619986929950512</c:v>
                </c:pt>
                <c:pt idx="50">
                  <c:v>3.121594652591011</c:v>
                </c:pt>
                <c:pt idx="51">
                  <c:v>3.1611986129870506</c:v>
                </c:pt>
                <c:pt idx="52">
                  <c:v>3.12236366153074</c:v>
                </c:pt>
                <c:pt idx="53">
                  <c:v>3.1604588996259779</c:v>
                </c:pt>
                <c:pt idx="54">
                  <c:v>3.1230757220558845</c:v>
                </c:pt>
                <c:pt idx="55">
                  <c:v>3.1597729697623063</c:v>
                </c:pt>
                <c:pt idx="56">
                  <c:v>3.1237369337262701</c:v>
                </c:pt>
                <c:pt idx="57">
                  <c:v>3.1591351638147658</c:v>
                </c:pt>
                <c:pt idx="58">
                  <c:v>3.1243525551191138</c:v>
                </c:pt>
                <c:pt idx="59">
                  <c:v>3.1585405893071479</c:v>
                </c:pt>
              </c:numCache>
            </c:numRef>
          </c:val>
          <c:smooth val="0"/>
        </c:ser>
        <c:ser>
          <c:idx val="2"/>
          <c:order val="2"/>
          <c:tx>
            <c:v>Newton</c:v>
          </c:tx>
          <c:spPr>
            <a:ln w="19050"/>
          </c:spPr>
          <c:marker>
            <c:symbol val="x"/>
            <c:size val="5"/>
          </c:marker>
          <c:val>
            <c:numRef>
              <c:f>Newton!$Q$1:$Q$60</c:f>
              <c:numCache>
                <c:formatCode>0.000000000000000</c:formatCode>
                <c:ptCount val="60"/>
                <c:pt idx="0">
                  <c:v>3</c:v>
                </c:pt>
                <c:pt idx="1">
                  <c:v>3.125</c:v>
                </c:pt>
                <c:pt idx="2">
                  <c:v>3.1390625000000001</c:v>
                </c:pt>
                <c:pt idx="3">
                  <c:v>3.1411551339285717</c:v>
                </c:pt>
                <c:pt idx="4">
                  <c:v>3.1415111723400302</c:v>
                </c:pt>
                <c:pt idx="5">
                  <c:v>3.1415767157748671</c:v>
                </c:pt>
                <c:pt idx="6">
                  <c:v>3.1415894253191219</c:v>
                </c:pt>
                <c:pt idx="7">
                  <c:v>3.1415919823583831</c:v>
                </c:pt>
                <c:pt idx="8">
                  <c:v>3.1415925111578629</c:v>
                </c:pt>
                <c:pt idx="9">
                  <c:v>3.1415926228706184</c:v>
                </c:pt>
                <c:pt idx="10">
                  <c:v>3.1415926468755617</c:v>
                </c:pt>
                <c:pt idx="11">
                  <c:v>3.1415926521058877</c:v>
                </c:pt>
                <c:pt idx="12">
                  <c:v>3.1415926532587388</c:v>
                </c:pt>
                <c:pt idx="13">
                  <c:v>3.1415926535153385</c:v>
                </c:pt>
                <c:pt idx="14">
                  <c:v>3.141592653572931</c:v>
                </c:pt>
                <c:pt idx="15">
                  <c:v>3.1415926535859513</c:v>
                </c:pt>
                <c:pt idx="16">
                  <c:v>3.1415926535889138</c:v>
                </c:pt>
                <c:pt idx="17">
                  <c:v>3.1415926535895911</c:v>
                </c:pt>
                <c:pt idx="18">
                  <c:v>3.1415926535897469</c:v>
                </c:pt>
                <c:pt idx="19">
                  <c:v>3.1415926535897829</c:v>
                </c:pt>
                <c:pt idx="20">
                  <c:v>3.1415926535897913</c:v>
                </c:pt>
                <c:pt idx="21">
                  <c:v>3.1415926535897936</c:v>
                </c:pt>
                <c:pt idx="22">
                  <c:v>3.141592653589794</c:v>
                </c:pt>
                <c:pt idx="23">
                  <c:v>3.141592653589794</c:v>
                </c:pt>
                <c:pt idx="24">
                  <c:v>3.141592653589794</c:v>
                </c:pt>
                <c:pt idx="25">
                  <c:v>3.141592653589794</c:v>
                </c:pt>
                <c:pt idx="26">
                  <c:v>3.141592653589794</c:v>
                </c:pt>
                <c:pt idx="27">
                  <c:v>3.141592653589794</c:v>
                </c:pt>
                <c:pt idx="28">
                  <c:v>3.141592653589794</c:v>
                </c:pt>
                <c:pt idx="29">
                  <c:v>3.141592653589794</c:v>
                </c:pt>
                <c:pt idx="30">
                  <c:v>3.141592653589794</c:v>
                </c:pt>
                <c:pt idx="31">
                  <c:v>3.141592653589794</c:v>
                </c:pt>
                <c:pt idx="32">
                  <c:v>3.141592653589794</c:v>
                </c:pt>
                <c:pt idx="33">
                  <c:v>3.141592653589794</c:v>
                </c:pt>
                <c:pt idx="34">
                  <c:v>3.141592653589794</c:v>
                </c:pt>
                <c:pt idx="35">
                  <c:v>3.141592653589794</c:v>
                </c:pt>
                <c:pt idx="36">
                  <c:v>3.141592653589794</c:v>
                </c:pt>
                <c:pt idx="37">
                  <c:v>3.141592653589794</c:v>
                </c:pt>
                <c:pt idx="38">
                  <c:v>3.141592653589794</c:v>
                </c:pt>
                <c:pt idx="39">
                  <c:v>3.141592653589794</c:v>
                </c:pt>
                <c:pt idx="40">
                  <c:v>3.141592653589794</c:v>
                </c:pt>
                <c:pt idx="41">
                  <c:v>3.141592653589794</c:v>
                </c:pt>
                <c:pt idx="42">
                  <c:v>3.141592653589794</c:v>
                </c:pt>
                <c:pt idx="43">
                  <c:v>3.141592653589794</c:v>
                </c:pt>
                <c:pt idx="44">
                  <c:v>3.141592653589794</c:v>
                </c:pt>
                <c:pt idx="45">
                  <c:v>3.141592653589794</c:v>
                </c:pt>
                <c:pt idx="46">
                  <c:v>3.141592653589794</c:v>
                </c:pt>
                <c:pt idx="47">
                  <c:v>3.141592653589794</c:v>
                </c:pt>
                <c:pt idx="48">
                  <c:v>3.141592653589794</c:v>
                </c:pt>
                <c:pt idx="49">
                  <c:v>3.141592653589794</c:v>
                </c:pt>
                <c:pt idx="50">
                  <c:v>3.141592653589794</c:v>
                </c:pt>
                <c:pt idx="51">
                  <c:v>3.141592653589794</c:v>
                </c:pt>
                <c:pt idx="52">
                  <c:v>3.141592653589794</c:v>
                </c:pt>
                <c:pt idx="53">
                  <c:v>3.141592653589794</c:v>
                </c:pt>
                <c:pt idx="54">
                  <c:v>3.141592653589794</c:v>
                </c:pt>
                <c:pt idx="55">
                  <c:v>3.141592653589794</c:v>
                </c:pt>
                <c:pt idx="56">
                  <c:v>3.141592653589794</c:v>
                </c:pt>
                <c:pt idx="57">
                  <c:v>3.141592653589794</c:v>
                </c:pt>
                <c:pt idx="58">
                  <c:v>3.141592653589794</c:v>
                </c:pt>
                <c:pt idx="59">
                  <c:v>3.141592653589794</c:v>
                </c:pt>
              </c:numCache>
            </c:numRef>
          </c:val>
          <c:smooth val="0"/>
        </c:ser>
        <c:ser>
          <c:idx val="3"/>
          <c:order val="3"/>
          <c:tx>
            <c:v>Wallis</c:v>
          </c:tx>
          <c:spPr>
            <a:ln w="25400"/>
          </c:spPr>
          <c:val>
            <c:numRef>
              <c:f>Wallis!$G$2:$G$60</c:f>
              <c:numCache>
                <c:formatCode>General</c:formatCode>
                <c:ptCount val="59"/>
                <c:pt idx="0">
                  <c:v>2.6666666666666665</c:v>
                </c:pt>
                <c:pt idx="1">
                  <c:v>2.8444444444444441</c:v>
                </c:pt>
                <c:pt idx="2">
                  <c:v>2.9257142857142853</c:v>
                </c:pt>
                <c:pt idx="3">
                  <c:v>2.972154195011337</c:v>
                </c:pt>
                <c:pt idx="4">
                  <c:v>3.0021759545569062</c:v>
                </c:pt>
                <c:pt idx="5">
                  <c:v>3.0231701920013596</c:v>
                </c:pt>
                <c:pt idx="6">
                  <c:v>3.038673628883418</c:v>
                </c:pt>
                <c:pt idx="7">
                  <c:v>3.0505899960555096</c:v>
                </c:pt>
                <c:pt idx="8">
                  <c:v>3.060034547126889</c:v>
                </c:pt>
                <c:pt idx="9">
                  <c:v>3.0677038066434976</c:v>
                </c:pt>
                <c:pt idx="10">
                  <c:v>3.0740551602804409</c:v>
                </c:pt>
                <c:pt idx="11">
                  <c:v>3.0794013431678846</c:v>
                </c:pt>
                <c:pt idx="12">
                  <c:v>3.083963419231837</c:v>
                </c:pt>
                <c:pt idx="13">
                  <c:v>3.0879020698311113</c:v>
                </c:pt>
                <c:pt idx="14">
                  <c:v>3.0913368885962185</c:v>
                </c:pt>
                <c:pt idx="15">
                  <c:v>3.0943587232869283</c:v>
                </c:pt>
                <c:pt idx="16">
                  <c:v>3.0970378217486485</c:v>
                </c:pt>
                <c:pt idx="17">
                  <c:v>3.0994293567461373</c:v>
                </c:pt>
                <c:pt idx="18">
                  <c:v>3.1015772634382688</c:v>
                </c:pt>
                <c:pt idx="19">
                  <c:v>3.1035169615392308</c:v>
                </c:pt>
                <c:pt idx="20">
                  <c:v>3.1052773228333539</c:v>
                </c:pt>
                <c:pt idx="21">
                  <c:v>3.1068821173154384</c:v>
                </c:pt>
                <c:pt idx="22">
                  <c:v>3.1083510923118047</c:v>
                </c:pt>
                <c:pt idx="23">
                  <c:v>3.1097007888347363</c:v>
                </c:pt>
                <c:pt idx="24">
                  <c:v>3.1109451669014967</c:v>
                </c:pt>
                <c:pt idx="25">
                  <c:v>3.1120960900117076</c:v>
                </c:pt>
                <c:pt idx="26">
                  <c:v>3.1131637044508196</c:v>
                </c:pt>
                <c:pt idx="27">
                  <c:v>3.1141567391252853</c:v>
                </c:pt>
                <c:pt idx="28">
                  <c:v>3.115082744697431</c:v>
                </c:pt>
                <c:pt idx="29">
                  <c:v>3.115948285887955</c:v>
                </c:pt>
                <c:pt idx="30">
                  <c:v>3.11675909730765</c:v>
                </c:pt>
                <c:pt idx="31">
                  <c:v>3.1175202106403259</c:v>
                </c:pt>
                <c:pt idx="32">
                  <c:v>3.1182360591387503</c:v>
                </c:pt>
                <c:pt idx="33">
                  <c:v>3.1189105640185124</c:v>
                </c:pt>
                <c:pt idx="34">
                  <c:v>3.1195472063055139</c:v>
                </c:pt>
                <c:pt idx="35">
                  <c:v>3.1201490869164159</c:v>
                </c:pt>
                <c:pt idx="36">
                  <c:v>3.1207189771606019</c:v>
                </c:pt>
                <c:pt idx="37">
                  <c:v>3.1212593613990713</c:v>
                </c:pt>
                <c:pt idx="38">
                  <c:v>3.1217724732454299</c:v>
                </c:pt>
                <c:pt idx="39">
                  <c:v>3.1222603264214333</c:v>
                </c:pt>
                <c:pt idx="40">
                  <c:v>3.1227247411658063</c:v>
                </c:pt>
                <c:pt idx="41">
                  <c:v>3.1231673669264248</c:v>
                </c:pt>
                <c:pt idx="42">
                  <c:v>3.1235897019320942</c:v>
                </c:pt>
                <c:pt idx="43">
                  <c:v>3.1239931101332998</c:v>
                </c:pt>
                <c:pt idx="44">
                  <c:v>3.124378835915512</c:v>
                </c:pt>
                <c:pt idx="45">
                  <c:v>3.1247480169194013</c:v>
                </c:pt>
                <c:pt idx="46">
                  <c:v>3.1251016952461605</c:v>
                </c:pt>
                <c:pt idx="47">
                  <c:v>3.1254408272803706</c:v>
                </c:pt>
                <c:pt idx="48">
                  <c:v>3.1257662923253862</c:v>
                </c:pt>
                <c:pt idx="49">
                  <c:v>3.1260789002154081</c:v>
                </c:pt>
                <c:pt idx="50">
                  <c:v>3.1263793980429786</c:v>
                </c:pt>
                <c:pt idx="51">
                  <c:v>3.1266684761195429</c:v>
                </c:pt>
                <c:pt idx="52">
                  <c:v>3.1269467732691751</c:v>
                </c:pt>
                <c:pt idx="53">
                  <c:v>3.1272148815409122</c:v>
                </c:pt>
                <c:pt idx="54">
                  <c:v>3.1274733504128469</c:v>
                </c:pt>
                <c:pt idx="55">
                  <c:v>3.1277226905508049</c:v>
                </c:pt>
                <c:pt idx="56">
                  <c:v>3.1279633771757034</c:v>
                </c:pt>
                <c:pt idx="57">
                  <c:v>3.1281958530863072</c:v>
                </c:pt>
                <c:pt idx="58">
                  <c:v>3.1284205313778455</c:v>
                </c:pt>
              </c:numCache>
            </c:numRef>
          </c:val>
          <c:smooth val="0"/>
        </c:ser>
        <c:ser>
          <c:idx val="4"/>
          <c:order val="4"/>
          <c:tx>
            <c:v>Beeler</c:v>
          </c:tx>
          <c:spPr>
            <a:ln w="22225"/>
          </c:spPr>
          <c:marker>
            <c:symbol val="x"/>
            <c:size val="5"/>
          </c:marker>
          <c:val>
            <c:numRef>
              <c:f>Beeler!$R$5:$R$60</c:f>
              <c:numCache>
                <c:formatCode>0.000000000000000</c:formatCode>
                <c:ptCount val="56"/>
                <c:pt idx="0">
                  <c:v>2</c:v>
                </c:pt>
                <c:pt idx="1">
                  <c:v>2.6666666666666665</c:v>
                </c:pt>
                <c:pt idx="2">
                  <c:v>2.9333333333333331</c:v>
                </c:pt>
                <c:pt idx="3">
                  <c:v>3.0476190476190474</c:v>
                </c:pt>
                <c:pt idx="4">
                  <c:v>3.0984126984126981</c:v>
                </c:pt>
                <c:pt idx="5">
                  <c:v>3.1215007215007211</c:v>
                </c:pt>
                <c:pt idx="6">
                  <c:v>3.1321567321567318</c:v>
                </c:pt>
                <c:pt idx="7">
                  <c:v>3.1371295371295367</c:v>
                </c:pt>
                <c:pt idx="8">
                  <c:v>3.1394696806461506</c:v>
                </c:pt>
                <c:pt idx="9">
                  <c:v>3.1405781696803361</c:v>
                </c:pt>
                <c:pt idx="10">
                  <c:v>3.1411060216013769</c:v>
                </c:pt>
                <c:pt idx="11">
                  <c:v>3.1413584725201353</c:v>
                </c:pt>
                <c:pt idx="12">
                  <c:v>3.1414796489611394</c:v>
                </c:pt>
                <c:pt idx="13">
                  <c:v>3.1415379931734746</c:v>
                </c:pt>
                <c:pt idx="14">
                  <c:v>3.1415661593449467</c:v>
                </c:pt>
                <c:pt idx="15">
                  <c:v>3.1415797881375944</c:v>
                </c:pt>
                <c:pt idx="16">
                  <c:v>3.1415863960370602</c:v>
                </c:pt>
                <c:pt idx="17">
                  <c:v>3.1415896055882291</c:v>
                </c:pt>
                <c:pt idx="18">
                  <c:v>3.1415911669915006</c:v>
                </c:pt>
                <c:pt idx="19">
                  <c:v>3.1415919276751456</c:v>
                </c:pt>
                <c:pt idx="20">
                  <c:v>3.1415922987403384</c:v>
                </c:pt>
                <c:pt idx="21">
                  <c:v>3.1415924799582231</c:v>
                </c:pt>
                <c:pt idx="22">
                  <c:v>3.1415925685536337</c:v>
                </c:pt>
                <c:pt idx="23">
                  <c:v>3.1415926119088344</c:v>
                </c:pt>
                <c:pt idx="24">
                  <c:v>3.1415926331440347</c:v>
                </c:pt>
                <c:pt idx="25">
                  <c:v>3.1415926435534467</c:v>
                </c:pt>
                <c:pt idx="26">
                  <c:v>3.1415926486599508</c:v>
                </c:pt>
                <c:pt idx="27">
                  <c:v>3.1415926511667802</c:v>
                </c:pt>
                <c:pt idx="28">
                  <c:v>3.141592652398205</c:v>
                </c:pt>
                <c:pt idx="29">
                  <c:v>3.1415926530034817</c:v>
                </c:pt>
                <c:pt idx="30">
                  <c:v>3.1415926533011587</c:v>
                </c:pt>
                <c:pt idx="31">
                  <c:v>3.1415926534476348</c:v>
                </c:pt>
                <c:pt idx="32">
                  <c:v>3.141592653519746</c:v>
                </c:pt>
                <c:pt idx="33">
                  <c:v>3.1415926535552634</c:v>
                </c:pt>
                <c:pt idx="34">
                  <c:v>3.141592653572765</c:v>
                </c:pt>
                <c:pt idx="35">
                  <c:v>3.1415926535813923</c:v>
                </c:pt>
                <c:pt idx="36">
                  <c:v>3.1415926535856471</c:v>
                </c:pt>
                <c:pt idx="37">
                  <c:v>3.1415926535877459</c:v>
                </c:pt>
                <c:pt idx="38">
                  <c:v>3.1415926535887819</c:v>
                </c:pt>
                <c:pt idx="39">
                  <c:v>3.1415926535892931</c:v>
                </c:pt>
                <c:pt idx="40">
                  <c:v>3.1415926535895458</c:v>
                </c:pt>
                <c:pt idx="41">
                  <c:v>3.1415926535896705</c:v>
                </c:pt>
                <c:pt idx="42">
                  <c:v>3.1415926535897323</c:v>
                </c:pt>
                <c:pt idx="43">
                  <c:v>3.1415926535897629</c:v>
                </c:pt>
                <c:pt idx="44">
                  <c:v>3.141592653589778</c:v>
                </c:pt>
                <c:pt idx="45">
                  <c:v>3.1415926535897856</c:v>
                </c:pt>
                <c:pt idx="46">
                  <c:v>3.1415926535897891</c:v>
                </c:pt>
                <c:pt idx="47">
                  <c:v>3.1415926535897909</c:v>
                </c:pt>
                <c:pt idx="48">
                  <c:v>3.1415926535897918</c:v>
                </c:pt>
                <c:pt idx="49">
                  <c:v>3.1415926535897922</c:v>
                </c:pt>
                <c:pt idx="50">
                  <c:v>3.1415926535897922</c:v>
                </c:pt>
                <c:pt idx="51">
                  <c:v>3.1415926535897922</c:v>
                </c:pt>
                <c:pt idx="52">
                  <c:v>3.1415926535897922</c:v>
                </c:pt>
                <c:pt idx="53">
                  <c:v>3.1415926535897922</c:v>
                </c:pt>
                <c:pt idx="54">
                  <c:v>3.1415926535897922</c:v>
                </c:pt>
                <c:pt idx="55">
                  <c:v>3.1415926535897922</c:v>
                </c:pt>
              </c:numCache>
            </c:numRef>
          </c:val>
          <c:smooth val="0"/>
        </c:ser>
        <c:ser>
          <c:idx val="5"/>
          <c:order val="5"/>
          <c:tx>
            <c:v>Nilakantha</c:v>
          </c:tx>
          <c:spPr>
            <a:ln w="25400"/>
          </c:spPr>
          <c:marker>
            <c:symbol val="x"/>
            <c:size val="5"/>
          </c:marker>
          <c:val>
            <c:numRef>
              <c:f>Nilakantha!$G$1:$G$60</c:f>
              <c:numCache>
                <c:formatCode>General</c:formatCode>
                <c:ptCount val="60"/>
                <c:pt idx="0">
                  <c:v>3.1666666666666665</c:v>
                </c:pt>
                <c:pt idx="1">
                  <c:v>3.1333333333333333</c:v>
                </c:pt>
                <c:pt idx="2">
                  <c:v>3.1452380952380952</c:v>
                </c:pt>
                <c:pt idx="3">
                  <c:v>3.1396825396825396</c:v>
                </c:pt>
                <c:pt idx="4">
                  <c:v>3.1427128427128426</c:v>
                </c:pt>
                <c:pt idx="5">
                  <c:v>3.1408813408813407</c:v>
                </c:pt>
                <c:pt idx="6">
                  <c:v>3.1420718170718169</c:v>
                </c:pt>
                <c:pt idx="7">
                  <c:v>3.1412548236077646</c:v>
                </c:pt>
                <c:pt idx="8">
                  <c:v>3.141839618929402</c:v>
                </c:pt>
                <c:pt idx="9">
                  <c:v>3.1414067184965018</c:v>
                </c:pt>
                <c:pt idx="10">
                  <c:v>3.1417360992606653</c:v>
                </c:pt>
                <c:pt idx="11">
                  <c:v>3.1414796890042549</c:v>
                </c:pt>
                <c:pt idx="12">
                  <c:v>3.1416831892077552</c:v>
                </c:pt>
                <c:pt idx="13">
                  <c:v>3.1415189855952756</c:v>
                </c:pt>
                <c:pt idx="14">
                  <c:v>3.1416533941974261</c:v>
                </c:pt>
                <c:pt idx="15">
                  <c:v>3.1415419859977827</c:v>
                </c:pt>
                <c:pt idx="16">
                  <c:v>3.1416353566793886</c:v>
                </c:pt>
                <c:pt idx="17">
                  <c:v>3.1415563302845726</c:v>
                </c:pt>
                <c:pt idx="18">
                  <c:v>3.1416238066678384</c:v>
                </c:pt>
                <c:pt idx="19">
                  <c:v>3.1415657346585473</c:v>
                </c:pt>
                <c:pt idx="20">
                  <c:v>3.1416160719181865</c:v>
                </c:pt>
                <c:pt idx="21">
                  <c:v>3.1415721544829647</c:v>
                </c:pt>
                <c:pt idx="22">
                  <c:v>3.1416106990404735</c:v>
                </c:pt>
                <c:pt idx="23">
                  <c:v>3.1415766854350311</c:v>
                </c:pt>
                <c:pt idx="24">
                  <c:v>3.1416068513475501</c:v>
                </c:pt>
                <c:pt idx="25">
                  <c:v>3.1415799739621821</c:v>
                </c:pt>
                <c:pt idx="26">
                  <c:v>3.1416040239862322</c:v>
                </c:pt>
                <c:pt idx="27">
                  <c:v>3.1415824182477481</c:v>
                </c:pt>
                <c:pt idx="28">
                  <c:v>3.1416019000322795</c:v>
                </c:pt>
                <c:pt idx="29">
                  <c:v>3.1415842726746206</c:v>
                </c:pt>
                <c:pt idx="30">
                  <c:v>3.1416002736986859</c:v>
                </c:pt>
                <c:pt idx="31">
                  <c:v>3.1415857049341174</c:v>
                </c:pt>
                <c:pt idx="32">
                  <c:v>3.1415990074057163</c:v>
                </c:pt>
                <c:pt idx="33">
                  <c:v>3.141586828621159</c:v>
                </c:pt>
                <c:pt idx="34">
                  <c:v>3.1415980068013512</c:v>
                </c:pt>
                <c:pt idx="35">
                  <c:v>3.1415877225444917</c:v>
                </c:pt>
                <c:pt idx="36">
                  <c:v>3.1415972057118697</c:v>
                </c:pt>
                <c:pt idx="37">
                  <c:v>3.1415884425452116</c:v>
                </c:pt>
                <c:pt idx="38">
                  <c:v>3.1415965567938322</c:v>
                </c:pt>
                <c:pt idx="39">
                  <c:v>3.1415890289407762</c:v>
                </c:pt>
                <c:pt idx="40">
                  <c:v>3.1415960255684015</c:v>
                </c:pt>
                <c:pt idx="41">
                  <c:v>3.1415895113348009</c:v>
                </c:pt>
                <c:pt idx="42">
                  <c:v>3.1415955865213094</c:v>
                </c:pt>
                <c:pt idx="43">
                  <c:v>3.1415899117965336</c:v>
                </c:pt>
                <c:pt idx="44">
                  <c:v>3.1415952204974942</c:v>
                </c:pt>
                <c:pt idx="45">
                  <c:v>3.1415902470062029</c:v>
                </c:pt>
                <c:pt idx="46">
                  <c:v>3.1415949129263225</c:v>
                </c:pt>
                <c:pt idx="47">
                  <c:v>3.1415905297297448</c:v>
                </c:pt>
                <c:pt idx="48">
                  <c:v>3.1415946525910106</c:v>
                </c:pt>
                <c:pt idx="49">
                  <c:v>3.1415907698497954</c:v>
                </c:pt>
                <c:pt idx="50">
                  <c:v>3.1415944307615087</c:v>
                </c:pt>
                <c:pt idx="51">
                  <c:v>3.1415909750976754</c:v>
                </c:pt>
                <c:pt idx="52">
                  <c:v>3.1415942405744026</c:v>
                </c:pt>
                <c:pt idx="53">
                  <c:v>3.1415911515804877</c:v>
                </c:pt>
                <c:pt idx="54">
                  <c:v>3.1415940765834129</c:v>
                </c:pt>
                <c:pt idx="55">
                  <c:v>3.1415913041656429</c:v>
                </c:pt>
                <c:pt idx="56">
                  <c:v>3.1415939344294581</c:v>
                </c:pt>
                <c:pt idx="57">
                  <c:v>3.1415914367647746</c:v>
                </c:pt>
                <c:pt idx="58">
                  <c:v>3.1415938105956629</c:v>
                </c:pt>
                <c:pt idx="59">
                  <c:v>3.141591552545715</c:v>
                </c:pt>
              </c:numCache>
            </c:numRef>
          </c:val>
          <c:smooth val="0"/>
        </c:ser>
        <c:ser>
          <c:idx val="6"/>
          <c:order val="6"/>
          <c:tx>
            <c:v>Viete</c:v>
          </c:tx>
          <c:spPr>
            <a:ln w="25400"/>
          </c:spPr>
          <c:marker>
            <c:symbol val="x"/>
            <c:size val="4"/>
          </c:marker>
          <c:val>
            <c:numRef>
              <c:f>Viete!$D$1:$D$33</c:f>
              <c:numCache>
                <c:formatCode>_-* #,##0.0000000000000000_-;\-* #,##0.0000000000000000_-;_-* "-"??_-;_-@_-</c:formatCode>
                <c:ptCount val="33"/>
                <c:pt idx="0">
                  <c:v>2.8284271247461898</c:v>
                </c:pt>
                <c:pt idx="1">
                  <c:v>3.0614674589207183</c:v>
                </c:pt>
                <c:pt idx="2">
                  <c:v>3.1214451522580524</c:v>
                </c:pt>
                <c:pt idx="3">
                  <c:v>3.1365484905459393</c:v>
                </c:pt>
                <c:pt idx="4">
                  <c:v>3.140331156954753</c:v>
                </c:pt>
                <c:pt idx="5">
                  <c:v>3.1412772509327729</c:v>
                </c:pt>
                <c:pt idx="6">
                  <c:v>3.1415138011443009</c:v>
                </c:pt>
                <c:pt idx="7">
                  <c:v>3.1415729403670918</c:v>
                </c:pt>
                <c:pt idx="8">
                  <c:v>3.14158772527716</c:v>
                </c:pt>
                <c:pt idx="9">
                  <c:v>3.1415914215112002</c:v>
                </c:pt>
                <c:pt idx="10">
                  <c:v>3.141592345570118</c:v>
                </c:pt>
                <c:pt idx="11">
                  <c:v>3.1415925765848729</c:v>
                </c:pt>
                <c:pt idx="12">
                  <c:v>3.1415926343385636</c:v>
                </c:pt>
                <c:pt idx="13">
                  <c:v>3.1415926487769865</c:v>
                </c:pt>
                <c:pt idx="14">
                  <c:v>3.141592652386592</c:v>
                </c:pt>
                <c:pt idx="15">
                  <c:v>3.1415926532889937</c:v>
                </c:pt>
                <c:pt idx="16">
                  <c:v>3.1415926535145942</c:v>
                </c:pt>
                <c:pt idx="17">
                  <c:v>3.1415926535709944</c:v>
                </c:pt>
                <c:pt idx="18">
                  <c:v>3.1415926535850947</c:v>
                </c:pt>
                <c:pt idx="19">
                  <c:v>3.1415926535886194</c:v>
                </c:pt>
                <c:pt idx="20">
                  <c:v>3.1415926535895005</c:v>
                </c:pt>
                <c:pt idx="21">
                  <c:v>3.1415926535897207</c:v>
                </c:pt>
                <c:pt idx="22">
                  <c:v>3.1415926535897758</c:v>
                </c:pt>
                <c:pt idx="23">
                  <c:v>3.1415926535897896</c:v>
                </c:pt>
                <c:pt idx="24">
                  <c:v>3.1415926535897931</c:v>
                </c:pt>
                <c:pt idx="25">
                  <c:v>3.141592653589794</c:v>
                </c:pt>
                <c:pt idx="26">
                  <c:v>3.141592653589794</c:v>
                </c:pt>
                <c:pt idx="27">
                  <c:v>3.141592653589794</c:v>
                </c:pt>
                <c:pt idx="28">
                  <c:v>3.141592653589794</c:v>
                </c:pt>
                <c:pt idx="29">
                  <c:v>3.141592653589794</c:v>
                </c:pt>
                <c:pt idx="30">
                  <c:v>3.141592653589794</c:v>
                </c:pt>
                <c:pt idx="31">
                  <c:v>3.141592653589794</c:v>
                </c:pt>
                <c:pt idx="32">
                  <c:v>3.141592653589794</c:v>
                </c:pt>
              </c:numCache>
            </c:numRef>
          </c:val>
          <c:smooth val="0"/>
        </c:ser>
        <c:ser>
          <c:idx val="7"/>
          <c:order val="7"/>
          <c:tx>
            <c:v>Madhava</c:v>
          </c:tx>
          <c:spPr>
            <a:ln w="22225">
              <a:solidFill>
                <a:schemeClr val="tx1">
                  <a:alpha val="72000"/>
                </a:schemeClr>
              </a:solidFill>
            </a:ln>
          </c:spPr>
          <c:marker>
            <c:symbol val="x"/>
            <c:size val="5"/>
          </c:marker>
          <c:val>
            <c:numRef>
              <c:f>Madhava!$G$1:$G$28</c:f>
              <c:numCache>
                <c:formatCode>0.000000000000000</c:formatCode>
                <c:ptCount val="28"/>
                <c:pt idx="0">
                  <c:v>3.4641016151377544</c:v>
                </c:pt>
                <c:pt idx="1">
                  <c:v>3.0792014356780038</c:v>
                </c:pt>
                <c:pt idx="2">
                  <c:v>3.1561814715699539</c:v>
                </c:pt>
                <c:pt idx="3">
                  <c:v>3.1378528915956805</c:v>
                </c:pt>
                <c:pt idx="4">
                  <c:v>3.1426047456630846</c:v>
                </c:pt>
                <c:pt idx="5">
                  <c:v>3.1413087854628832</c:v>
                </c:pt>
                <c:pt idx="6">
                  <c:v>3.1416743126988376</c:v>
                </c:pt>
                <c:pt idx="7">
                  <c:v>3.141568715941784</c:v>
                </c:pt>
                <c:pt idx="8">
                  <c:v>3.1415997738115058</c:v>
                </c:pt>
                <c:pt idx="9">
                  <c:v>3.1415905109380797</c:v>
                </c:pt>
                <c:pt idx="10">
                  <c:v>3.1415933045030813</c:v>
                </c:pt>
                <c:pt idx="11">
                  <c:v>3.1415924542876463</c:v>
                </c:pt>
                <c:pt idx="12">
                  <c:v>3.14159271502038</c:v>
                </c:pt>
                <c:pt idx="13">
                  <c:v>3.141592634547314</c:v>
                </c:pt>
                <c:pt idx="14">
                  <c:v>3.1415926595217138</c:v>
                </c:pt>
                <c:pt idx="15">
                  <c:v>3.1415926517339976</c:v>
                </c:pt>
                <c:pt idx="16">
                  <c:v>3.1415926541725754</c:v>
                </c:pt>
                <c:pt idx="17">
                  <c:v>3.1415926534061649</c:v>
                </c:pt>
                <c:pt idx="18">
                  <c:v>3.1415926536478262</c:v>
                </c:pt>
                <c:pt idx="19">
                  <c:v>3.1415926535714034</c:v>
                </c:pt>
                <c:pt idx="20">
                  <c:v>3.1415926535956351</c:v>
                </c:pt>
                <c:pt idx="21">
                  <c:v>3.1415926535879337</c:v>
                </c:pt>
                <c:pt idx="22">
                  <c:v>3.1415926535903864</c:v>
                </c:pt>
                <c:pt idx="23">
                  <c:v>3.1415926535896035</c:v>
                </c:pt>
                <c:pt idx="24">
                  <c:v>3.141592653589854</c:v>
                </c:pt>
                <c:pt idx="25">
                  <c:v>3.141592653589774</c:v>
                </c:pt>
                <c:pt idx="26">
                  <c:v>3.1415926535897998</c:v>
                </c:pt>
                <c:pt idx="27">
                  <c:v>3.1415926535897913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31008"/>
        <c:axId val="41210624"/>
      </c:lineChart>
      <c:catAx>
        <c:axId val="4113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1210624"/>
        <c:crosses val="autoZero"/>
        <c:auto val="1"/>
        <c:lblAlgn val="ctr"/>
        <c:lblOffset val="100"/>
        <c:noMultiLvlLbl val="0"/>
      </c:catAx>
      <c:valAx>
        <c:axId val="41210624"/>
        <c:scaling>
          <c:orientation val="minMax"/>
          <c:max val="3.5"/>
          <c:min val="2.6"/>
        </c:scaling>
        <c:delete val="0"/>
        <c:axPos val="l"/>
        <c:majorGridlines/>
        <c:numFmt formatCode="#,##0.00;[Red]#,##0.00" sourceLinked="0"/>
        <c:majorTickMark val="out"/>
        <c:minorTickMark val="none"/>
        <c:tickLblPos val="nextTo"/>
        <c:crossAx val="41131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50002423839501"/>
          <c:y val="0.47678693148431073"/>
          <c:w val="0.12985089924445462"/>
          <c:h val="0.35985897285227408"/>
        </c:manualLayout>
      </c:layout>
      <c:overlay val="1"/>
      <c:spPr>
        <a:solidFill>
          <a:schemeClr val="accent3">
            <a:lumMod val="20000"/>
            <a:lumOff val="80000"/>
            <a:alpha val="60000"/>
          </a:schemeClr>
        </a:solidFill>
        <a:ln>
          <a:solidFill>
            <a:schemeClr val="accent4">
              <a:shade val="76000"/>
              <a:shade val="95000"/>
              <a:satMod val="10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COMPARACIÓN SERIES</a:t>
            </a:r>
            <a:r>
              <a:rPr lang="es-CL" baseline="0"/>
              <a:t> PI</a:t>
            </a:r>
            <a:endParaRPr lang="es-CL"/>
          </a:p>
        </c:rich>
      </c:tx>
      <c:layout>
        <c:manualLayout>
          <c:xMode val="edge"/>
          <c:yMode val="edge"/>
          <c:x val="0.32444144350030124"/>
          <c:y val="2.985074626865671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</c:v>
          </c:tx>
          <c:spPr>
            <a:ln w="25400"/>
          </c:spPr>
          <c:marker>
            <c:symbol val="none"/>
          </c:marker>
          <c:val>
            <c:numRef>
              <c:f>Newton!$A$2:$A$60</c:f>
              <c:numCache>
                <c:formatCode>_-* #,##0.000000000000000_-;\-* #,##0.000000000000000_-;_-* "-"??_-;_-@_-</c:formatCode>
                <c:ptCount val="59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</c:numCache>
            </c:numRef>
          </c:val>
          <c:smooth val="0"/>
        </c:ser>
        <c:ser>
          <c:idx val="1"/>
          <c:order val="1"/>
          <c:tx>
            <c:v>Leibniz</c:v>
          </c:tx>
          <c:spPr>
            <a:ln w="25400"/>
          </c:spPr>
          <c:marker>
            <c:symbol val="x"/>
            <c:size val="5"/>
          </c:marker>
          <c:val>
            <c:numRef>
              <c:f>Newton!$G$1:$G$60</c:f>
              <c:numCache>
                <c:formatCode>General</c:formatCode>
                <c:ptCount val="60"/>
                <c:pt idx="0">
                  <c:v>0</c:v>
                </c:pt>
                <c:pt idx="1">
                  <c:v>4</c:v>
                </c:pt>
                <c:pt idx="2">
                  <c:v>2.666666666666667</c:v>
                </c:pt>
                <c:pt idx="3">
                  <c:v>3.4666666666666668</c:v>
                </c:pt>
                <c:pt idx="4">
                  <c:v>2.8952380952380956</c:v>
                </c:pt>
                <c:pt idx="5">
                  <c:v>3.3396825396825403</c:v>
                </c:pt>
                <c:pt idx="6">
                  <c:v>2.9760461760461765</c:v>
                </c:pt>
                <c:pt idx="7">
                  <c:v>3.2837384837384844</c:v>
                </c:pt>
                <c:pt idx="8">
                  <c:v>3.0170718170718178</c:v>
                </c:pt>
                <c:pt idx="9">
                  <c:v>3.2523659347188767</c:v>
                </c:pt>
                <c:pt idx="10">
                  <c:v>3.0418396189294032</c:v>
                </c:pt>
                <c:pt idx="11">
                  <c:v>3.2323158094055939</c:v>
                </c:pt>
                <c:pt idx="12">
                  <c:v>3.0584027659273332</c:v>
                </c:pt>
                <c:pt idx="13">
                  <c:v>3.2184027659273333</c:v>
                </c:pt>
                <c:pt idx="14">
                  <c:v>3.0702546177791854</c:v>
                </c:pt>
                <c:pt idx="15">
                  <c:v>3.2081856522619439</c:v>
                </c:pt>
                <c:pt idx="16">
                  <c:v>3.0791533941974278</c:v>
                </c:pt>
                <c:pt idx="17">
                  <c:v>3.2003655154095489</c:v>
                </c:pt>
                <c:pt idx="18">
                  <c:v>3.0860798011238346</c:v>
                </c:pt>
                <c:pt idx="19">
                  <c:v>3.1941879092319425</c:v>
                </c:pt>
                <c:pt idx="20">
                  <c:v>3.0916238066678399</c:v>
                </c:pt>
                <c:pt idx="21">
                  <c:v>3.1891847822775961</c:v>
                </c:pt>
                <c:pt idx="22">
                  <c:v>3.0961615264636424</c:v>
                </c:pt>
                <c:pt idx="23">
                  <c:v>3.1850504153525314</c:v>
                </c:pt>
                <c:pt idx="24">
                  <c:v>3.0999440323738079</c:v>
                </c:pt>
                <c:pt idx="25">
                  <c:v>3.1815766854350325</c:v>
                </c:pt>
                <c:pt idx="26">
                  <c:v>3.1031453128860127</c:v>
                </c:pt>
                <c:pt idx="27">
                  <c:v>3.1786170109992202</c:v>
                </c:pt>
                <c:pt idx="28">
                  <c:v>3.1058897382719475</c:v>
                </c:pt>
                <c:pt idx="29">
                  <c:v>3.1760651768684385</c:v>
                </c:pt>
                <c:pt idx="30">
                  <c:v>3.1082685666989471</c:v>
                </c:pt>
                <c:pt idx="31">
                  <c:v>3.1738423371907505</c:v>
                </c:pt>
                <c:pt idx="32">
                  <c:v>3.1103502736986872</c:v>
                </c:pt>
                <c:pt idx="33">
                  <c:v>3.1718887352371485</c:v>
                </c:pt>
                <c:pt idx="34">
                  <c:v>3.1121872426998349</c:v>
                </c:pt>
                <c:pt idx="35">
                  <c:v>3.1701582571925884</c:v>
                </c:pt>
                <c:pt idx="36">
                  <c:v>3.1138202290235744</c:v>
                </c:pt>
                <c:pt idx="37">
                  <c:v>3.1686147495715193</c:v>
                </c:pt>
                <c:pt idx="38">
                  <c:v>3.1152814162381861</c:v>
                </c:pt>
                <c:pt idx="39">
                  <c:v>3.1672294681862381</c:v>
                </c:pt>
                <c:pt idx="40">
                  <c:v>3.1165965567938332</c:v>
                </c:pt>
                <c:pt idx="41">
                  <c:v>3.1659792728432157</c:v>
                </c:pt>
                <c:pt idx="42">
                  <c:v>3.1177865017588782</c:v>
                </c:pt>
                <c:pt idx="43">
                  <c:v>3.1648453252882898</c:v>
                </c:pt>
                <c:pt idx="44">
                  <c:v>3.118868313794037</c:v>
                </c:pt>
                <c:pt idx="45">
                  <c:v>3.1638121340187562</c:v>
                </c:pt>
                <c:pt idx="46">
                  <c:v>3.1198560900627124</c:v>
                </c:pt>
                <c:pt idx="47">
                  <c:v>3.1628668427508844</c:v>
                </c:pt>
                <c:pt idx="48">
                  <c:v>3.1207615795929895</c:v>
                </c:pt>
                <c:pt idx="49">
                  <c:v>3.1619986929950512</c:v>
                </c:pt>
                <c:pt idx="50">
                  <c:v>3.121594652591011</c:v>
                </c:pt>
                <c:pt idx="51">
                  <c:v>3.1611986129870506</c:v>
                </c:pt>
                <c:pt idx="52">
                  <c:v>3.12236366153074</c:v>
                </c:pt>
                <c:pt idx="53">
                  <c:v>3.1604588996259779</c:v>
                </c:pt>
                <c:pt idx="54">
                  <c:v>3.1230757220558845</c:v>
                </c:pt>
                <c:pt idx="55">
                  <c:v>3.1597729697623063</c:v>
                </c:pt>
                <c:pt idx="56">
                  <c:v>3.1237369337262701</c:v>
                </c:pt>
                <c:pt idx="57">
                  <c:v>3.1591351638147658</c:v>
                </c:pt>
                <c:pt idx="58">
                  <c:v>3.1243525551191138</c:v>
                </c:pt>
                <c:pt idx="59">
                  <c:v>3.1585405893071479</c:v>
                </c:pt>
              </c:numCache>
            </c:numRef>
          </c:val>
          <c:smooth val="0"/>
        </c:ser>
        <c:ser>
          <c:idx val="2"/>
          <c:order val="2"/>
          <c:tx>
            <c:v>Newton</c:v>
          </c:tx>
          <c:spPr>
            <a:ln w="19050"/>
          </c:spPr>
          <c:marker>
            <c:symbol val="x"/>
            <c:size val="5"/>
          </c:marker>
          <c:val>
            <c:numRef>
              <c:f>Newton!$Q$1:$Q$60</c:f>
              <c:numCache>
                <c:formatCode>0.000000000000000</c:formatCode>
                <c:ptCount val="60"/>
                <c:pt idx="0">
                  <c:v>3</c:v>
                </c:pt>
                <c:pt idx="1">
                  <c:v>3.125</c:v>
                </c:pt>
                <c:pt idx="2">
                  <c:v>3.1390625000000001</c:v>
                </c:pt>
                <c:pt idx="3">
                  <c:v>3.1411551339285717</c:v>
                </c:pt>
                <c:pt idx="4">
                  <c:v>3.1415111723400302</c:v>
                </c:pt>
                <c:pt idx="5">
                  <c:v>3.1415767157748671</c:v>
                </c:pt>
                <c:pt idx="6">
                  <c:v>3.1415894253191219</c:v>
                </c:pt>
                <c:pt idx="7">
                  <c:v>3.1415919823583831</c:v>
                </c:pt>
                <c:pt idx="8">
                  <c:v>3.1415925111578629</c:v>
                </c:pt>
                <c:pt idx="9">
                  <c:v>3.1415926228706184</c:v>
                </c:pt>
                <c:pt idx="10">
                  <c:v>3.1415926468755617</c:v>
                </c:pt>
                <c:pt idx="11">
                  <c:v>3.1415926521058877</c:v>
                </c:pt>
                <c:pt idx="12">
                  <c:v>3.1415926532587388</c:v>
                </c:pt>
                <c:pt idx="13">
                  <c:v>3.1415926535153385</c:v>
                </c:pt>
                <c:pt idx="14">
                  <c:v>3.141592653572931</c:v>
                </c:pt>
                <c:pt idx="15">
                  <c:v>3.1415926535859513</c:v>
                </c:pt>
                <c:pt idx="16">
                  <c:v>3.1415926535889138</c:v>
                </c:pt>
                <c:pt idx="17">
                  <c:v>3.1415926535895911</c:v>
                </c:pt>
                <c:pt idx="18">
                  <c:v>3.1415926535897469</c:v>
                </c:pt>
                <c:pt idx="19">
                  <c:v>3.1415926535897829</c:v>
                </c:pt>
                <c:pt idx="20">
                  <c:v>3.1415926535897913</c:v>
                </c:pt>
                <c:pt idx="21">
                  <c:v>3.1415926535897936</c:v>
                </c:pt>
                <c:pt idx="22">
                  <c:v>3.141592653589794</c:v>
                </c:pt>
                <c:pt idx="23">
                  <c:v>3.141592653589794</c:v>
                </c:pt>
                <c:pt idx="24">
                  <c:v>3.141592653589794</c:v>
                </c:pt>
                <c:pt idx="25">
                  <c:v>3.141592653589794</c:v>
                </c:pt>
                <c:pt idx="26">
                  <c:v>3.141592653589794</c:v>
                </c:pt>
                <c:pt idx="27">
                  <c:v>3.141592653589794</c:v>
                </c:pt>
                <c:pt idx="28">
                  <c:v>3.141592653589794</c:v>
                </c:pt>
                <c:pt idx="29">
                  <c:v>3.141592653589794</c:v>
                </c:pt>
                <c:pt idx="30">
                  <c:v>3.141592653589794</c:v>
                </c:pt>
                <c:pt idx="31">
                  <c:v>3.141592653589794</c:v>
                </c:pt>
                <c:pt idx="32">
                  <c:v>3.141592653589794</c:v>
                </c:pt>
                <c:pt idx="33">
                  <c:v>3.141592653589794</c:v>
                </c:pt>
                <c:pt idx="34">
                  <c:v>3.141592653589794</c:v>
                </c:pt>
                <c:pt idx="35">
                  <c:v>3.141592653589794</c:v>
                </c:pt>
                <c:pt idx="36">
                  <c:v>3.141592653589794</c:v>
                </c:pt>
                <c:pt idx="37">
                  <c:v>3.141592653589794</c:v>
                </c:pt>
                <c:pt idx="38">
                  <c:v>3.141592653589794</c:v>
                </c:pt>
                <c:pt idx="39">
                  <c:v>3.141592653589794</c:v>
                </c:pt>
                <c:pt idx="40">
                  <c:v>3.141592653589794</c:v>
                </c:pt>
                <c:pt idx="41">
                  <c:v>3.141592653589794</c:v>
                </c:pt>
                <c:pt idx="42">
                  <c:v>3.141592653589794</c:v>
                </c:pt>
                <c:pt idx="43">
                  <c:v>3.141592653589794</c:v>
                </c:pt>
                <c:pt idx="44">
                  <c:v>3.141592653589794</c:v>
                </c:pt>
                <c:pt idx="45">
                  <c:v>3.141592653589794</c:v>
                </c:pt>
                <c:pt idx="46">
                  <c:v>3.141592653589794</c:v>
                </c:pt>
                <c:pt idx="47">
                  <c:v>3.141592653589794</c:v>
                </c:pt>
                <c:pt idx="48">
                  <c:v>3.141592653589794</c:v>
                </c:pt>
                <c:pt idx="49">
                  <c:v>3.141592653589794</c:v>
                </c:pt>
                <c:pt idx="50">
                  <c:v>3.141592653589794</c:v>
                </c:pt>
                <c:pt idx="51">
                  <c:v>3.141592653589794</c:v>
                </c:pt>
                <c:pt idx="52">
                  <c:v>3.141592653589794</c:v>
                </c:pt>
                <c:pt idx="53">
                  <c:v>3.141592653589794</c:v>
                </c:pt>
                <c:pt idx="54">
                  <c:v>3.141592653589794</c:v>
                </c:pt>
                <c:pt idx="55">
                  <c:v>3.141592653589794</c:v>
                </c:pt>
                <c:pt idx="56">
                  <c:v>3.141592653589794</c:v>
                </c:pt>
                <c:pt idx="57">
                  <c:v>3.141592653589794</c:v>
                </c:pt>
                <c:pt idx="58">
                  <c:v>3.141592653589794</c:v>
                </c:pt>
                <c:pt idx="59">
                  <c:v>3.141592653589794</c:v>
                </c:pt>
              </c:numCache>
            </c:numRef>
          </c:val>
          <c:smooth val="0"/>
        </c:ser>
        <c:ser>
          <c:idx val="3"/>
          <c:order val="3"/>
          <c:tx>
            <c:v>Wallis</c:v>
          </c:tx>
          <c:spPr>
            <a:ln w="25400"/>
          </c:spPr>
          <c:val>
            <c:numRef>
              <c:f>Wallis!$G$2:$G$60</c:f>
              <c:numCache>
                <c:formatCode>General</c:formatCode>
                <c:ptCount val="59"/>
                <c:pt idx="0">
                  <c:v>2.6666666666666665</c:v>
                </c:pt>
                <c:pt idx="1">
                  <c:v>2.8444444444444441</c:v>
                </c:pt>
                <c:pt idx="2">
                  <c:v>2.9257142857142853</c:v>
                </c:pt>
                <c:pt idx="3">
                  <c:v>2.972154195011337</c:v>
                </c:pt>
                <c:pt idx="4">
                  <c:v>3.0021759545569062</c:v>
                </c:pt>
                <c:pt idx="5">
                  <c:v>3.0231701920013596</c:v>
                </c:pt>
                <c:pt idx="6">
                  <c:v>3.038673628883418</c:v>
                </c:pt>
                <c:pt idx="7">
                  <c:v>3.0505899960555096</c:v>
                </c:pt>
                <c:pt idx="8">
                  <c:v>3.060034547126889</c:v>
                </c:pt>
                <c:pt idx="9">
                  <c:v>3.0677038066434976</c:v>
                </c:pt>
                <c:pt idx="10">
                  <c:v>3.0740551602804409</c:v>
                </c:pt>
                <c:pt idx="11">
                  <c:v>3.0794013431678846</c:v>
                </c:pt>
                <c:pt idx="12">
                  <c:v>3.083963419231837</c:v>
                </c:pt>
                <c:pt idx="13">
                  <c:v>3.0879020698311113</c:v>
                </c:pt>
                <c:pt idx="14">
                  <c:v>3.0913368885962185</c:v>
                </c:pt>
                <c:pt idx="15">
                  <c:v>3.0943587232869283</c:v>
                </c:pt>
                <c:pt idx="16">
                  <c:v>3.0970378217486485</c:v>
                </c:pt>
                <c:pt idx="17">
                  <c:v>3.0994293567461373</c:v>
                </c:pt>
                <c:pt idx="18">
                  <c:v>3.1015772634382688</c:v>
                </c:pt>
                <c:pt idx="19">
                  <c:v>3.1035169615392308</c:v>
                </c:pt>
                <c:pt idx="20">
                  <c:v>3.1052773228333539</c:v>
                </c:pt>
                <c:pt idx="21">
                  <c:v>3.1068821173154384</c:v>
                </c:pt>
                <c:pt idx="22">
                  <c:v>3.1083510923118047</c:v>
                </c:pt>
                <c:pt idx="23">
                  <c:v>3.1097007888347363</c:v>
                </c:pt>
                <c:pt idx="24">
                  <c:v>3.1109451669014967</c:v>
                </c:pt>
                <c:pt idx="25">
                  <c:v>3.1120960900117076</c:v>
                </c:pt>
                <c:pt idx="26">
                  <c:v>3.1131637044508196</c:v>
                </c:pt>
                <c:pt idx="27">
                  <c:v>3.1141567391252853</c:v>
                </c:pt>
                <c:pt idx="28">
                  <c:v>3.115082744697431</c:v>
                </c:pt>
                <c:pt idx="29">
                  <c:v>3.115948285887955</c:v>
                </c:pt>
                <c:pt idx="30">
                  <c:v>3.11675909730765</c:v>
                </c:pt>
                <c:pt idx="31">
                  <c:v>3.1175202106403259</c:v>
                </c:pt>
                <c:pt idx="32">
                  <c:v>3.1182360591387503</c:v>
                </c:pt>
                <c:pt idx="33">
                  <c:v>3.1189105640185124</c:v>
                </c:pt>
                <c:pt idx="34">
                  <c:v>3.1195472063055139</c:v>
                </c:pt>
                <c:pt idx="35">
                  <c:v>3.1201490869164159</c:v>
                </c:pt>
                <c:pt idx="36">
                  <c:v>3.1207189771606019</c:v>
                </c:pt>
                <c:pt idx="37">
                  <c:v>3.1212593613990713</c:v>
                </c:pt>
                <c:pt idx="38">
                  <c:v>3.1217724732454299</c:v>
                </c:pt>
                <c:pt idx="39">
                  <c:v>3.1222603264214333</c:v>
                </c:pt>
                <c:pt idx="40">
                  <c:v>3.1227247411658063</c:v>
                </c:pt>
                <c:pt idx="41">
                  <c:v>3.1231673669264248</c:v>
                </c:pt>
                <c:pt idx="42">
                  <c:v>3.1235897019320942</c:v>
                </c:pt>
                <c:pt idx="43">
                  <c:v>3.1239931101332998</c:v>
                </c:pt>
                <c:pt idx="44">
                  <c:v>3.124378835915512</c:v>
                </c:pt>
                <c:pt idx="45">
                  <c:v>3.1247480169194013</c:v>
                </c:pt>
                <c:pt idx="46">
                  <c:v>3.1251016952461605</c:v>
                </c:pt>
                <c:pt idx="47">
                  <c:v>3.1254408272803706</c:v>
                </c:pt>
                <c:pt idx="48">
                  <c:v>3.1257662923253862</c:v>
                </c:pt>
                <c:pt idx="49">
                  <c:v>3.1260789002154081</c:v>
                </c:pt>
                <c:pt idx="50">
                  <c:v>3.1263793980429786</c:v>
                </c:pt>
                <c:pt idx="51">
                  <c:v>3.1266684761195429</c:v>
                </c:pt>
                <c:pt idx="52">
                  <c:v>3.1269467732691751</c:v>
                </c:pt>
                <c:pt idx="53">
                  <c:v>3.1272148815409122</c:v>
                </c:pt>
                <c:pt idx="54">
                  <c:v>3.1274733504128469</c:v>
                </c:pt>
                <c:pt idx="55">
                  <c:v>3.1277226905508049</c:v>
                </c:pt>
                <c:pt idx="56">
                  <c:v>3.1279633771757034</c:v>
                </c:pt>
                <c:pt idx="57">
                  <c:v>3.1281958530863072</c:v>
                </c:pt>
                <c:pt idx="58">
                  <c:v>3.1284205313778455</c:v>
                </c:pt>
              </c:numCache>
            </c:numRef>
          </c:val>
          <c:smooth val="0"/>
        </c:ser>
        <c:ser>
          <c:idx val="4"/>
          <c:order val="4"/>
          <c:tx>
            <c:v>Beeler</c:v>
          </c:tx>
          <c:spPr>
            <a:ln w="22225"/>
          </c:spPr>
          <c:marker>
            <c:symbol val="x"/>
            <c:size val="5"/>
          </c:marker>
          <c:val>
            <c:numRef>
              <c:f>Beeler!$R$5:$R$60</c:f>
              <c:numCache>
                <c:formatCode>0.000000000000000</c:formatCode>
                <c:ptCount val="56"/>
                <c:pt idx="0">
                  <c:v>2</c:v>
                </c:pt>
                <c:pt idx="1">
                  <c:v>2.6666666666666665</c:v>
                </c:pt>
                <c:pt idx="2">
                  <c:v>2.9333333333333331</c:v>
                </c:pt>
                <c:pt idx="3">
                  <c:v>3.0476190476190474</c:v>
                </c:pt>
                <c:pt idx="4">
                  <c:v>3.0984126984126981</c:v>
                </c:pt>
                <c:pt idx="5">
                  <c:v>3.1215007215007211</c:v>
                </c:pt>
                <c:pt idx="6">
                  <c:v>3.1321567321567318</c:v>
                </c:pt>
                <c:pt idx="7">
                  <c:v>3.1371295371295367</c:v>
                </c:pt>
                <c:pt idx="8">
                  <c:v>3.1394696806461506</c:v>
                </c:pt>
                <c:pt idx="9">
                  <c:v>3.1405781696803361</c:v>
                </c:pt>
                <c:pt idx="10">
                  <c:v>3.1411060216013769</c:v>
                </c:pt>
                <c:pt idx="11">
                  <c:v>3.1413584725201353</c:v>
                </c:pt>
                <c:pt idx="12">
                  <c:v>3.1414796489611394</c:v>
                </c:pt>
                <c:pt idx="13">
                  <c:v>3.1415379931734746</c:v>
                </c:pt>
                <c:pt idx="14">
                  <c:v>3.1415661593449467</c:v>
                </c:pt>
                <c:pt idx="15">
                  <c:v>3.1415797881375944</c:v>
                </c:pt>
                <c:pt idx="16">
                  <c:v>3.1415863960370602</c:v>
                </c:pt>
                <c:pt idx="17">
                  <c:v>3.1415896055882291</c:v>
                </c:pt>
                <c:pt idx="18">
                  <c:v>3.1415911669915006</c:v>
                </c:pt>
                <c:pt idx="19">
                  <c:v>3.1415919276751456</c:v>
                </c:pt>
                <c:pt idx="20">
                  <c:v>3.1415922987403384</c:v>
                </c:pt>
                <c:pt idx="21">
                  <c:v>3.1415924799582231</c:v>
                </c:pt>
                <c:pt idx="22">
                  <c:v>3.1415925685536337</c:v>
                </c:pt>
                <c:pt idx="23">
                  <c:v>3.1415926119088344</c:v>
                </c:pt>
                <c:pt idx="24">
                  <c:v>3.1415926331440347</c:v>
                </c:pt>
                <c:pt idx="25">
                  <c:v>3.1415926435534467</c:v>
                </c:pt>
                <c:pt idx="26">
                  <c:v>3.1415926486599508</c:v>
                </c:pt>
                <c:pt idx="27">
                  <c:v>3.1415926511667802</c:v>
                </c:pt>
                <c:pt idx="28">
                  <c:v>3.141592652398205</c:v>
                </c:pt>
                <c:pt idx="29">
                  <c:v>3.1415926530034817</c:v>
                </c:pt>
                <c:pt idx="30">
                  <c:v>3.1415926533011587</c:v>
                </c:pt>
                <c:pt idx="31">
                  <c:v>3.1415926534476348</c:v>
                </c:pt>
                <c:pt idx="32">
                  <c:v>3.141592653519746</c:v>
                </c:pt>
                <c:pt idx="33">
                  <c:v>3.1415926535552634</c:v>
                </c:pt>
                <c:pt idx="34">
                  <c:v>3.141592653572765</c:v>
                </c:pt>
                <c:pt idx="35">
                  <c:v>3.1415926535813923</c:v>
                </c:pt>
                <c:pt idx="36">
                  <c:v>3.1415926535856471</c:v>
                </c:pt>
                <c:pt idx="37">
                  <c:v>3.1415926535877459</c:v>
                </c:pt>
                <c:pt idx="38">
                  <c:v>3.1415926535887819</c:v>
                </c:pt>
                <c:pt idx="39">
                  <c:v>3.1415926535892931</c:v>
                </c:pt>
                <c:pt idx="40">
                  <c:v>3.1415926535895458</c:v>
                </c:pt>
                <c:pt idx="41">
                  <c:v>3.1415926535896705</c:v>
                </c:pt>
                <c:pt idx="42">
                  <c:v>3.1415926535897323</c:v>
                </c:pt>
                <c:pt idx="43">
                  <c:v>3.1415926535897629</c:v>
                </c:pt>
                <c:pt idx="44">
                  <c:v>3.141592653589778</c:v>
                </c:pt>
                <c:pt idx="45">
                  <c:v>3.1415926535897856</c:v>
                </c:pt>
                <c:pt idx="46">
                  <c:v>3.1415926535897891</c:v>
                </c:pt>
                <c:pt idx="47">
                  <c:v>3.1415926535897909</c:v>
                </c:pt>
                <c:pt idx="48">
                  <c:v>3.1415926535897918</c:v>
                </c:pt>
                <c:pt idx="49">
                  <c:v>3.1415926535897922</c:v>
                </c:pt>
                <c:pt idx="50">
                  <c:v>3.1415926535897922</c:v>
                </c:pt>
                <c:pt idx="51">
                  <c:v>3.1415926535897922</c:v>
                </c:pt>
                <c:pt idx="52">
                  <c:v>3.1415926535897922</c:v>
                </c:pt>
                <c:pt idx="53">
                  <c:v>3.1415926535897922</c:v>
                </c:pt>
                <c:pt idx="54">
                  <c:v>3.1415926535897922</c:v>
                </c:pt>
                <c:pt idx="55">
                  <c:v>3.1415926535897922</c:v>
                </c:pt>
              </c:numCache>
            </c:numRef>
          </c:val>
          <c:smooth val="0"/>
        </c:ser>
        <c:ser>
          <c:idx val="5"/>
          <c:order val="5"/>
          <c:tx>
            <c:v>Nilakantha</c:v>
          </c:tx>
          <c:spPr>
            <a:ln w="25400"/>
          </c:spPr>
          <c:marker>
            <c:symbol val="x"/>
            <c:size val="5"/>
          </c:marker>
          <c:val>
            <c:numRef>
              <c:f>Nilakantha!$G$1:$G$60</c:f>
              <c:numCache>
                <c:formatCode>General</c:formatCode>
                <c:ptCount val="60"/>
                <c:pt idx="0">
                  <c:v>3.1666666666666665</c:v>
                </c:pt>
                <c:pt idx="1">
                  <c:v>3.1333333333333333</c:v>
                </c:pt>
                <c:pt idx="2">
                  <c:v>3.1452380952380952</c:v>
                </c:pt>
                <c:pt idx="3">
                  <c:v>3.1396825396825396</c:v>
                </c:pt>
                <c:pt idx="4">
                  <c:v>3.1427128427128426</c:v>
                </c:pt>
                <c:pt idx="5">
                  <c:v>3.1408813408813407</c:v>
                </c:pt>
                <c:pt idx="6">
                  <c:v>3.1420718170718169</c:v>
                </c:pt>
                <c:pt idx="7">
                  <c:v>3.1412548236077646</c:v>
                </c:pt>
                <c:pt idx="8">
                  <c:v>3.141839618929402</c:v>
                </c:pt>
                <c:pt idx="9">
                  <c:v>3.1414067184965018</c:v>
                </c:pt>
                <c:pt idx="10">
                  <c:v>3.1417360992606653</c:v>
                </c:pt>
                <c:pt idx="11">
                  <c:v>3.1414796890042549</c:v>
                </c:pt>
                <c:pt idx="12">
                  <c:v>3.1416831892077552</c:v>
                </c:pt>
                <c:pt idx="13">
                  <c:v>3.1415189855952756</c:v>
                </c:pt>
                <c:pt idx="14">
                  <c:v>3.1416533941974261</c:v>
                </c:pt>
                <c:pt idx="15">
                  <c:v>3.1415419859977827</c:v>
                </c:pt>
                <c:pt idx="16">
                  <c:v>3.1416353566793886</c:v>
                </c:pt>
                <c:pt idx="17">
                  <c:v>3.1415563302845726</c:v>
                </c:pt>
                <c:pt idx="18">
                  <c:v>3.1416238066678384</c:v>
                </c:pt>
                <c:pt idx="19">
                  <c:v>3.1415657346585473</c:v>
                </c:pt>
                <c:pt idx="20">
                  <c:v>3.1416160719181865</c:v>
                </c:pt>
                <c:pt idx="21">
                  <c:v>3.1415721544829647</c:v>
                </c:pt>
                <c:pt idx="22">
                  <c:v>3.1416106990404735</c:v>
                </c:pt>
                <c:pt idx="23">
                  <c:v>3.1415766854350311</c:v>
                </c:pt>
                <c:pt idx="24">
                  <c:v>3.1416068513475501</c:v>
                </c:pt>
                <c:pt idx="25">
                  <c:v>3.1415799739621821</c:v>
                </c:pt>
                <c:pt idx="26">
                  <c:v>3.1416040239862322</c:v>
                </c:pt>
                <c:pt idx="27">
                  <c:v>3.1415824182477481</c:v>
                </c:pt>
                <c:pt idx="28">
                  <c:v>3.1416019000322795</c:v>
                </c:pt>
                <c:pt idx="29">
                  <c:v>3.1415842726746206</c:v>
                </c:pt>
                <c:pt idx="30">
                  <c:v>3.1416002736986859</c:v>
                </c:pt>
                <c:pt idx="31">
                  <c:v>3.1415857049341174</c:v>
                </c:pt>
                <c:pt idx="32">
                  <c:v>3.1415990074057163</c:v>
                </c:pt>
                <c:pt idx="33">
                  <c:v>3.141586828621159</c:v>
                </c:pt>
                <c:pt idx="34">
                  <c:v>3.1415980068013512</c:v>
                </c:pt>
                <c:pt idx="35">
                  <c:v>3.1415877225444917</c:v>
                </c:pt>
                <c:pt idx="36">
                  <c:v>3.1415972057118697</c:v>
                </c:pt>
                <c:pt idx="37">
                  <c:v>3.1415884425452116</c:v>
                </c:pt>
                <c:pt idx="38">
                  <c:v>3.1415965567938322</c:v>
                </c:pt>
                <c:pt idx="39">
                  <c:v>3.1415890289407762</c:v>
                </c:pt>
                <c:pt idx="40">
                  <c:v>3.1415960255684015</c:v>
                </c:pt>
                <c:pt idx="41">
                  <c:v>3.1415895113348009</c:v>
                </c:pt>
                <c:pt idx="42">
                  <c:v>3.1415955865213094</c:v>
                </c:pt>
                <c:pt idx="43">
                  <c:v>3.1415899117965336</c:v>
                </c:pt>
                <c:pt idx="44">
                  <c:v>3.1415952204974942</c:v>
                </c:pt>
                <c:pt idx="45">
                  <c:v>3.1415902470062029</c:v>
                </c:pt>
                <c:pt idx="46">
                  <c:v>3.1415949129263225</c:v>
                </c:pt>
                <c:pt idx="47">
                  <c:v>3.1415905297297448</c:v>
                </c:pt>
                <c:pt idx="48">
                  <c:v>3.1415946525910106</c:v>
                </c:pt>
                <c:pt idx="49">
                  <c:v>3.1415907698497954</c:v>
                </c:pt>
                <c:pt idx="50">
                  <c:v>3.1415944307615087</c:v>
                </c:pt>
                <c:pt idx="51">
                  <c:v>3.1415909750976754</c:v>
                </c:pt>
                <c:pt idx="52">
                  <c:v>3.1415942405744026</c:v>
                </c:pt>
                <c:pt idx="53">
                  <c:v>3.1415911515804877</c:v>
                </c:pt>
                <c:pt idx="54">
                  <c:v>3.1415940765834129</c:v>
                </c:pt>
                <c:pt idx="55">
                  <c:v>3.1415913041656429</c:v>
                </c:pt>
                <c:pt idx="56">
                  <c:v>3.1415939344294581</c:v>
                </c:pt>
                <c:pt idx="57">
                  <c:v>3.1415914367647746</c:v>
                </c:pt>
                <c:pt idx="58">
                  <c:v>3.1415938105956629</c:v>
                </c:pt>
                <c:pt idx="59">
                  <c:v>3.141591552545715</c:v>
                </c:pt>
              </c:numCache>
            </c:numRef>
          </c:val>
          <c:smooth val="0"/>
        </c:ser>
        <c:ser>
          <c:idx val="6"/>
          <c:order val="6"/>
          <c:tx>
            <c:v>Viete</c:v>
          </c:tx>
          <c:spPr>
            <a:ln w="25400"/>
          </c:spPr>
          <c:marker>
            <c:symbol val="x"/>
            <c:size val="4"/>
          </c:marker>
          <c:val>
            <c:numRef>
              <c:f>Viete!$D$1:$D$33</c:f>
              <c:numCache>
                <c:formatCode>_-* #,##0.0000000000000000_-;\-* #,##0.0000000000000000_-;_-* "-"??_-;_-@_-</c:formatCode>
                <c:ptCount val="33"/>
                <c:pt idx="0">
                  <c:v>2.8284271247461898</c:v>
                </c:pt>
                <c:pt idx="1">
                  <c:v>3.0614674589207183</c:v>
                </c:pt>
                <c:pt idx="2">
                  <c:v>3.1214451522580524</c:v>
                </c:pt>
                <c:pt idx="3">
                  <c:v>3.1365484905459393</c:v>
                </c:pt>
                <c:pt idx="4">
                  <c:v>3.140331156954753</c:v>
                </c:pt>
                <c:pt idx="5">
                  <c:v>3.1412772509327729</c:v>
                </c:pt>
                <c:pt idx="6">
                  <c:v>3.1415138011443009</c:v>
                </c:pt>
                <c:pt idx="7">
                  <c:v>3.1415729403670918</c:v>
                </c:pt>
                <c:pt idx="8">
                  <c:v>3.14158772527716</c:v>
                </c:pt>
                <c:pt idx="9">
                  <c:v>3.1415914215112002</c:v>
                </c:pt>
                <c:pt idx="10">
                  <c:v>3.141592345570118</c:v>
                </c:pt>
                <c:pt idx="11">
                  <c:v>3.1415925765848729</c:v>
                </c:pt>
                <c:pt idx="12">
                  <c:v>3.1415926343385636</c:v>
                </c:pt>
                <c:pt idx="13">
                  <c:v>3.1415926487769865</c:v>
                </c:pt>
                <c:pt idx="14">
                  <c:v>3.141592652386592</c:v>
                </c:pt>
                <c:pt idx="15">
                  <c:v>3.1415926532889937</c:v>
                </c:pt>
                <c:pt idx="16">
                  <c:v>3.1415926535145942</c:v>
                </c:pt>
                <c:pt idx="17">
                  <c:v>3.1415926535709944</c:v>
                </c:pt>
                <c:pt idx="18">
                  <c:v>3.1415926535850947</c:v>
                </c:pt>
                <c:pt idx="19">
                  <c:v>3.1415926535886194</c:v>
                </c:pt>
                <c:pt idx="20">
                  <c:v>3.1415926535895005</c:v>
                </c:pt>
                <c:pt idx="21">
                  <c:v>3.1415926535897207</c:v>
                </c:pt>
                <c:pt idx="22">
                  <c:v>3.1415926535897758</c:v>
                </c:pt>
                <c:pt idx="23">
                  <c:v>3.1415926535897896</c:v>
                </c:pt>
                <c:pt idx="24">
                  <c:v>3.1415926535897931</c:v>
                </c:pt>
                <c:pt idx="25">
                  <c:v>3.141592653589794</c:v>
                </c:pt>
                <c:pt idx="26">
                  <c:v>3.141592653589794</c:v>
                </c:pt>
                <c:pt idx="27">
                  <c:v>3.141592653589794</c:v>
                </c:pt>
                <c:pt idx="28">
                  <c:v>3.141592653589794</c:v>
                </c:pt>
                <c:pt idx="29">
                  <c:v>3.141592653589794</c:v>
                </c:pt>
                <c:pt idx="30">
                  <c:v>3.141592653589794</c:v>
                </c:pt>
                <c:pt idx="31">
                  <c:v>3.141592653589794</c:v>
                </c:pt>
                <c:pt idx="32">
                  <c:v>3.141592653589794</c:v>
                </c:pt>
              </c:numCache>
            </c:numRef>
          </c:val>
          <c:smooth val="0"/>
        </c:ser>
        <c:ser>
          <c:idx val="7"/>
          <c:order val="7"/>
          <c:tx>
            <c:v>Madhava</c:v>
          </c:tx>
          <c:spPr>
            <a:ln w="22225">
              <a:solidFill>
                <a:schemeClr val="tx1">
                  <a:alpha val="72000"/>
                </a:schemeClr>
              </a:solidFill>
            </a:ln>
          </c:spPr>
          <c:marker>
            <c:symbol val="x"/>
            <c:size val="5"/>
          </c:marker>
          <c:val>
            <c:numRef>
              <c:f>Madhava!$G$1:$G$28</c:f>
              <c:numCache>
                <c:formatCode>0.000000000000000</c:formatCode>
                <c:ptCount val="28"/>
                <c:pt idx="0">
                  <c:v>3.4641016151377544</c:v>
                </c:pt>
                <c:pt idx="1">
                  <c:v>3.0792014356780038</c:v>
                </c:pt>
                <c:pt idx="2">
                  <c:v>3.1561814715699539</c:v>
                </c:pt>
                <c:pt idx="3">
                  <c:v>3.1378528915956805</c:v>
                </c:pt>
                <c:pt idx="4">
                  <c:v>3.1426047456630846</c:v>
                </c:pt>
                <c:pt idx="5">
                  <c:v>3.1413087854628832</c:v>
                </c:pt>
                <c:pt idx="6">
                  <c:v>3.1416743126988376</c:v>
                </c:pt>
                <c:pt idx="7">
                  <c:v>3.141568715941784</c:v>
                </c:pt>
                <c:pt idx="8">
                  <c:v>3.1415997738115058</c:v>
                </c:pt>
                <c:pt idx="9">
                  <c:v>3.1415905109380797</c:v>
                </c:pt>
                <c:pt idx="10">
                  <c:v>3.1415933045030813</c:v>
                </c:pt>
                <c:pt idx="11">
                  <c:v>3.1415924542876463</c:v>
                </c:pt>
                <c:pt idx="12">
                  <c:v>3.14159271502038</c:v>
                </c:pt>
                <c:pt idx="13">
                  <c:v>3.141592634547314</c:v>
                </c:pt>
                <c:pt idx="14">
                  <c:v>3.1415926595217138</c:v>
                </c:pt>
                <c:pt idx="15">
                  <c:v>3.1415926517339976</c:v>
                </c:pt>
                <c:pt idx="16">
                  <c:v>3.1415926541725754</c:v>
                </c:pt>
                <c:pt idx="17">
                  <c:v>3.1415926534061649</c:v>
                </c:pt>
                <c:pt idx="18">
                  <c:v>3.1415926536478262</c:v>
                </c:pt>
                <c:pt idx="19">
                  <c:v>3.1415926535714034</c:v>
                </c:pt>
                <c:pt idx="20">
                  <c:v>3.1415926535956351</c:v>
                </c:pt>
                <c:pt idx="21">
                  <c:v>3.1415926535879337</c:v>
                </c:pt>
                <c:pt idx="22">
                  <c:v>3.1415926535903864</c:v>
                </c:pt>
                <c:pt idx="23">
                  <c:v>3.1415926535896035</c:v>
                </c:pt>
                <c:pt idx="24">
                  <c:v>3.141592653589854</c:v>
                </c:pt>
                <c:pt idx="25">
                  <c:v>3.141592653589774</c:v>
                </c:pt>
                <c:pt idx="26">
                  <c:v>3.1415926535897998</c:v>
                </c:pt>
                <c:pt idx="27">
                  <c:v>3.1415926535897913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33856"/>
        <c:axId val="183036928"/>
      </c:lineChart>
      <c:catAx>
        <c:axId val="18303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36928"/>
        <c:crosses val="autoZero"/>
        <c:auto val="1"/>
        <c:lblAlgn val="ctr"/>
        <c:lblOffset val="100"/>
        <c:noMultiLvlLbl val="0"/>
      </c:catAx>
      <c:valAx>
        <c:axId val="183036928"/>
        <c:scaling>
          <c:orientation val="minMax"/>
          <c:max val="3.2"/>
          <c:min val="3"/>
        </c:scaling>
        <c:delete val="0"/>
        <c:axPos val="l"/>
        <c:majorGridlines/>
        <c:numFmt formatCode="#,##0.00;[Red]#,##0.00" sourceLinked="0"/>
        <c:majorTickMark val="out"/>
        <c:minorTickMark val="none"/>
        <c:tickLblPos val="nextTo"/>
        <c:crossAx val="183033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50002423839501"/>
          <c:y val="0.47678693148431073"/>
          <c:w val="0.12985089924445462"/>
          <c:h val="0.35985897285227408"/>
        </c:manualLayout>
      </c:layout>
      <c:overlay val="1"/>
      <c:spPr>
        <a:solidFill>
          <a:schemeClr val="accent3">
            <a:lumMod val="20000"/>
            <a:lumOff val="80000"/>
            <a:alpha val="60000"/>
          </a:schemeClr>
        </a:solidFill>
        <a:ln>
          <a:solidFill>
            <a:schemeClr val="accent4">
              <a:shade val="76000"/>
              <a:shade val="95000"/>
              <a:satMod val="10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COMPARACIÓN SERIES</a:t>
            </a:r>
            <a:r>
              <a:rPr lang="es-CL" baseline="0"/>
              <a:t> PI</a:t>
            </a:r>
            <a:endParaRPr lang="es-CL"/>
          </a:p>
        </c:rich>
      </c:tx>
      <c:layout>
        <c:manualLayout>
          <c:xMode val="edge"/>
          <c:yMode val="edge"/>
          <c:x val="0.32444144350030124"/>
          <c:y val="2.985074626865671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</c:v>
          </c:tx>
          <c:spPr>
            <a:ln w="25400"/>
          </c:spPr>
          <c:marker>
            <c:symbol val="none"/>
          </c:marker>
          <c:val>
            <c:numRef>
              <c:f>Newton!$A$2:$A$60</c:f>
              <c:numCache>
                <c:formatCode>_-* #,##0.000000000000000_-;\-* #,##0.000000000000000_-;_-* "-"??_-;_-@_-</c:formatCode>
                <c:ptCount val="59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</c:numCache>
            </c:numRef>
          </c:val>
          <c:smooth val="0"/>
        </c:ser>
        <c:ser>
          <c:idx val="1"/>
          <c:order val="1"/>
          <c:tx>
            <c:v>Leibniz</c:v>
          </c:tx>
          <c:spPr>
            <a:ln w="25400">
              <a:solidFill>
                <a:schemeClr val="accent2">
                  <a:shade val="76000"/>
                  <a:shade val="95000"/>
                  <a:satMod val="105000"/>
                  <a:alpha val="19000"/>
                </a:schemeClr>
              </a:solidFill>
            </a:ln>
          </c:spPr>
          <c:marker>
            <c:symbol val="x"/>
            <c:size val="5"/>
          </c:marker>
          <c:val>
            <c:numRef>
              <c:f>Newton!$G$1:$G$60</c:f>
              <c:numCache>
                <c:formatCode>General</c:formatCode>
                <c:ptCount val="60"/>
                <c:pt idx="0">
                  <c:v>0</c:v>
                </c:pt>
                <c:pt idx="1">
                  <c:v>4</c:v>
                </c:pt>
                <c:pt idx="2">
                  <c:v>2.666666666666667</c:v>
                </c:pt>
                <c:pt idx="3">
                  <c:v>3.4666666666666668</c:v>
                </c:pt>
                <c:pt idx="4">
                  <c:v>2.8952380952380956</c:v>
                </c:pt>
                <c:pt idx="5">
                  <c:v>3.3396825396825403</c:v>
                </c:pt>
                <c:pt idx="6">
                  <c:v>2.9760461760461765</c:v>
                </c:pt>
                <c:pt idx="7">
                  <c:v>3.2837384837384844</c:v>
                </c:pt>
                <c:pt idx="8">
                  <c:v>3.0170718170718178</c:v>
                </c:pt>
                <c:pt idx="9">
                  <c:v>3.2523659347188767</c:v>
                </c:pt>
                <c:pt idx="10">
                  <c:v>3.0418396189294032</c:v>
                </c:pt>
                <c:pt idx="11">
                  <c:v>3.2323158094055939</c:v>
                </c:pt>
                <c:pt idx="12">
                  <c:v>3.0584027659273332</c:v>
                </c:pt>
                <c:pt idx="13">
                  <c:v>3.2184027659273333</c:v>
                </c:pt>
                <c:pt idx="14">
                  <c:v>3.0702546177791854</c:v>
                </c:pt>
                <c:pt idx="15">
                  <c:v>3.2081856522619439</c:v>
                </c:pt>
                <c:pt idx="16">
                  <c:v>3.0791533941974278</c:v>
                </c:pt>
                <c:pt idx="17">
                  <c:v>3.2003655154095489</c:v>
                </c:pt>
                <c:pt idx="18">
                  <c:v>3.0860798011238346</c:v>
                </c:pt>
                <c:pt idx="19">
                  <c:v>3.1941879092319425</c:v>
                </c:pt>
                <c:pt idx="20">
                  <c:v>3.0916238066678399</c:v>
                </c:pt>
                <c:pt idx="21">
                  <c:v>3.1891847822775961</c:v>
                </c:pt>
                <c:pt idx="22">
                  <c:v>3.0961615264636424</c:v>
                </c:pt>
                <c:pt idx="23">
                  <c:v>3.1850504153525314</c:v>
                </c:pt>
                <c:pt idx="24">
                  <c:v>3.0999440323738079</c:v>
                </c:pt>
                <c:pt idx="25">
                  <c:v>3.1815766854350325</c:v>
                </c:pt>
                <c:pt idx="26">
                  <c:v>3.1031453128860127</c:v>
                </c:pt>
                <c:pt idx="27">
                  <c:v>3.1786170109992202</c:v>
                </c:pt>
                <c:pt idx="28">
                  <c:v>3.1058897382719475</c:v>
                </c:pt>
                <c:pt idx="29">
                  <c:v>3.1760651768684385</c:v>
                </c:pt>
                <c:pt idx="30">
                  <c:v>3.1082685666989471</c:v>
                </c:pt>
                <c:pt idx="31">
                  <c:v>3.1738423371907505</c:v>
                </c:pt>
                <c:pt idx="32">
                  <c:v>3.1103502736986872</c:v>
                </c:pt>
                <c:pt idx="33">
                  <c:v>3.1718887352371485</c:v>
                </c:pt>
                <c:pt idx="34">
                  <c:v>3.1121872426998349</c:v>
                </c:pt>
                <c:pt idx="35">
                  <c:v>3.1701582571925884</c:v>
                </c:pt>
                <c:pt idx="36">
                  <c:v>3.1138202290235744</c:v>
                </c:pt>
                <c:pt idx="37">
                  <c:v>3.1686147495715193</c:v>
                </c:pt>
                <c:pt idx="38">
                  <c:v>3.1152814162381861</c:v>
                </c:pt>
                <c:pt idx="39">
                  <c:v>3.1672294681862381</c:v>
                </c:pt>
                <c:pt idx="40">
                  <c:v>3.1165965567938332</c:v>
                </c:pt>
                <c:pt idx="41">
                  <c:v>3.1659792728432157</c:v>
                </c:pt>
                <c:pt idx="42">
                  <c:v>3.1177865017588782</c:v>
                </c:pt>
                <c:pt idx="43">
                  <c:v>3.1648453252882898</c:v>
                </c:pt>
                <c:pt idx="44">
                  <c:v>3.118868313794037</c:v>
                </c:pt>
                <c:pt idx="45">
                  <c:v>3.1638121340187562</c:v>
                </c:pt>
                <c:pt idx="46">
                  <c:v>3.1198560900627124</c:v>
                </c:pt>
                <c:pt idx="47">
                  <c:v>3.1628668427508844</c:v>
                </c:pt>
                <c:pt idx="48">
                  <c:v>3.1207615795929895</c:v>
                </c:pt>
                <c:pt idx="49">
                  <c:v>3.1619986929950512</c:v>
                </c:pt>
                <c:pt idx="50">
                  <c:v>3.121594652591011</c:v>
                </c:pt>
                <c:pt idx="51">
                  <c:v>3.1611986129870506</c:v>
                </c:pt>
                <c:pt idx="52">
                  <c:v>3.12236366153074</c:v>
                </c:pt>
                <c:pt idx="53">
                  <c:v>3.1604588996259779</c:v>
                </c:pt>
                <c:pt idx="54">
                  <c:v>3.1230757220558845</c:v>
                </c:pt>
                <c:pt idx="55">
                  <c:v>3.1597729697623063</c:v>
                </c:pt>
                <c:pt idx="56">
                  <c:v>3.1237369337262701</c:v>
                </c:pt>
                <c:pt idx="57">
                  <c:v>3.1591351638147658</c:v>
                </c:pt>
                <c:pt idx="58">
                  <c:v>3.1243525551191138</c:v>
                </c:pt>
                <c:pt idx="59">
                  <c:v>3.1585405893071479</c:v>
                </c:pt>
              </c:numCache>
            </c:numRef>
          </c:val>
          <c:smooth val="0"/>
        </c:ser>
        <c:ser>
          <c:idx val="2"/>
          <c:order val="2"/>
          <c:tx>
            <c:v>Newton</c:v>
          </c:tx>
          <c:spPr>
            <a:ln w="19050"/>
          </c:spPr>
          <c:marker>
            <c:symbol val="x"/>
            <c:size val="5"/>
          </c:marker>
          <c:val>
            <c:numRef>
              <c:f>Newton!$Q$1:$Q$60</c:f>
              <c:numCache>
                <c:formatCode>0.000000000000000</c:formatCode>
                <c:ptCount val="60"/>
                <c:pt idx="0">
                  <c:v>3</c:v>
                </c:pt>
                <c:pt idx="1">
                  <c:v>3.125</c:v>
                </c:pt>
                <c:pt idx="2">
                  <c:v>3.1390625000000001</c:v>
                </c:pt>
                <c:pt idx="3">
                  <c:v>3.1411551339285717</c:v>
                </c:pt>
                <c:pt idx="4">
                  <c:v>3.1415111723400302</c:v>
                </c:pt>
                <c:pt idx="5">
                  <c:v>3.1415767157748671</c:v>
                </c:pt>
                <c:pt idx="6">
                  <c:v>3.1415894253191219</c:v>
                </c:pt>
                <c:pt idx="7">
                  <c:v>3.1415919823583831</c:v>
                </c:pt>
                <c:pt idx="8">
                  <c:v>3.1415925111578629</c:v>
                </c:pt>
                <c:pt idx="9">
                  <c:v>3.1415926228706184</c:v>
                </c:pt>
                <c:pt idx="10">
                  <c:v>3.1415926468755617</c:v>
                </c:pt>
                <c:pt idx="11">
                  <c:v>3.1415926521058877</c:v>
                </c:pt>
                <c:pt idx="12">
                  <c:v>3.1415926532587388</c:v>
                </c:pt>
                <c:pt idx="13">
                  <c:v>3.1415926535153385</c:v>
                </c:pt>
                <c:pt idx="14">
                  <c:v>3.141592653572931</c:v>
                </c:pt>
                <c:pt idx="15">
                  <c:v>3.1415926535859513</c:v>
                </c:pt>
                <c:pt idx="16">
                  <c:v>3.1415926535889138</c:v>
                </c:pt>
                <c:pt idx="17">
                  <c:v>3.1415926535895911</c:v>
                </c:pt>
                <c:pt idx="18">
                  <c:v>3.1415926535897469</c:v>
                </c:pt>
                <c:pt idx="19">
                  <c:v>3.1415926535897829</c:v>
                </c:pt>
                <c:pt idx="20">
                  <c:v>3.1415926535897913</c:v>
                </c:pt>
                <c:pt idx="21">
                  <c:v>3.1415926535897936</c:v>
                </c:pt>
                <c:pt idx="22">
                  <c:v>3.141592653589794</c:v>
                </c:pt>
                <c:pt idx="23">
                  <c:v>3.141592653589794</c:v>
                </c:pt>
                <c:pt idx="24">
                  <c:v>3.141592653589794</c:v>
                </c:pt>
                <c:pt idx="25">
                  <c:v>3.141592653589794</c:v>
                </c:pt>
                <c:pt idx="26">
                  <c:v>3.141592653589794</c:v>
                </c:pt>
                <c:pt idx="27">
                  <c:v>3.141592653589794</c:v>
                </c:pt>
                <c:pt idx="28">
                  <c:v>3.141592653589794</c:v>
                </c:pt>
                <c:pt idx="29">
                  <c:v>3.141592653589794</c:v>
                </c:pt>
                <c:pt idx="30">
                  <c:v>3.141592653589794</c:v>
                </c:pt>
                <c:pt idx="31">
                  <c:v>3.141592653589794</c:v>
                </c:pt>
                <c:pt idx="32">
                  <c:v>3.141592653589794</c:v>
                </c:pt>
                <c:pt idx="33">
                  <c:v>3.141592653589794</c:v>
                </c:pt>
                <c:pt idx="34">
                  <c:v>3.141592653589794</c:v>
                </c:pt>
                <c:pt idx="35">
                  <c:v>3.141592653589794</c:v>
                </c:pt>
                <c:pt idx="36">
                  <c:v>3.141592653589794</c:v>
                </c:pt>
                <c:pt idx="37">
                  <c:v>3.141592653589794</c:v>
                </c:pt>
                <c:pt idx="38">
                  <c:v>3.141592653589794</c:v>
                </c:pt>
                <c:pt idx="39">
                  <c:v>3.141592653589794</c:v>
                </c:pt>
                <c:pt idx="40">
                  <c:v>3.141592653589794</c:v>
                </c:pt>
                <c:pt idx="41">
                  <c:v>3.141592653589794</c:v>
                </c:pt>
                <c:pt idx="42">
                  <c:v>3.141592653589794</c:v>
                </c:pt>
                <c:pt idx="43">
                  <c:v>3.141592653589794</c:v>
                </c:pt>
                <c:pt idx="44">
                  <c:v>3.141592653589794</c:v>
                </c:pt>
                <c:pt idx="45">
                  <c:v>3.141592653589794</c:v>
                </c:pt>
                <c:pt idx="46">
                  <c:v>3.141592653589794</c:v>
                </c:pt>
                <c:pt idx="47">
                  <c:v>3.141592653589794</c:v>
                </c:pt>
                <c:pt idx="48">
                  <c:v>3.141592653589794</c:v>
                </c:pt>
                <c:pt idx="49">
                  <c:v>3.141592653589794</c:v>
                </c:pt>
                <c:pt idx="50">
                  <c:v>3.141592653589794</c:v>
                </c:pt>
                <c:pt idx="51">
                  <c:v>3.141592653589794</c:v>
                </c:pt>
                <c:pt idx="52">
                  <c:v>3.141592653589794</c:v>
                </c:pt>
                <c:pt idx="53">
                  <c:v>3.141592653589794</c:v>
                </c:pt>
                <c:pt idx="54">
                  <c:v>3.141592653589794</c:v>
                </c:pt>
                <c:pt idx="55">
                  <c:v>3.141592653589794</c:v>
                </c:pt>
                <c:pt idx="56">
                  <c:v>3.141592653589794</c:v>
                </c:pt>
                <c:pt idx="57">
                  <c:v>3.141592653589794</c:v>
                </c:pt>
                <c:pt idx="58">
                  <c:v>3.141592653589794</c:v>
                </c:pt>
                <c:pt idx="59">
                  <c:v>3.141592653589794</c:v>
                </c:pt>
              </c:numCache>
            </c:numRef>
          </c:val>
          <c:smooth val="0"/>
        </c:ser>
        <c:ser>
          <c:idx val="3"/>
          <c:order val="3"/>
          <c:tx>
            <c:v>Wallis</c:v>
          </c:tx>
          <c:spPr>
            <a:ln w="25400"/>
          </c:spPr>
          <c:val>
            <c:numRef>
              <c:f>Wallis!$G$2:$G$60</c:f>
              <c:numCache>
                <c:formatCode>General</c:formatCode>
                <c:ptCount val="59"/>
                <c:pt idx="0">
                  <c:v>2.6666666666666665</c:v>
                </c:pt>
                <c:pt idx="1">
                  <c:v>2.8444444444444441</c:v>
                </c:pt>
                <c:pt idx="2">
                  <c:v>2.9257142857142853</c:v>
                </c:pt>
                <c:pt idx="3">
                  <c:v>2.972154195011337</c:v>
                </c:pt>
                <c:pt idx="4">
                  <c:v>3.0021759545569062</c:v>
                </c:pt>
                <c:pt idx="5">
                  <c:v>3.0231701920013596</c:v>
                </c:pt>
                <c:pt idx="6">
                  <c:v>3.038673628883418</c:v>
                </c:pt>
                <c:pt idx="7">
                  <c:v>3.0505899960555096</c:v>
                </c:pt>
                <c:pt idx="8">
                  <c:v>3.060034547126889</c:v>
                </c:pt>
                <c:pt idx="9">
                  <c:v>3.0677038066434976</c:v>
                </c:pt>
                <c:pt idx="10">
                  <c:v>3.0740551602804409</c:v>
                </c:pt>
                <c:pt idx="11">
                  <c:v>3.0794013431678846</c:v>
                </c:pt>
                <c:pt idx="12">
                  <c:v>3.083963419231837</c:v>
                </c:pt>
                <c:pt idx="13">
                  <c:v>3.0879020698311113</c:v>
                </c:pt>
                <c:pt idx="14">
                  <c:v>3.0913368885962185</c:v>
                </c:pt>
                <c:pt idx="15">
                  <c:v>3.0943587232869283</c:v>
                </c:pt>
                <c:pt idx="16">
                  <c:v>3.0970378217486485</c:v>
                </c:pt>
                <c:pt idx="17">
                  <c:v>3.0994293567461373</c:v>
                </c:pt>
                <c:pt idx="18">
                  <c:v>3.1015772634382688</c:v>
                </c:pt>
                <c:pt idx="19">
                  <c:v>3.1035169615392308</c:v>
                </c:pt>
                <c:pt idx="20">
                  <c:v>3.1052773228333539</c:v>
                </c:pt>
                <c:pt idx="21">
                  <c:v>3.1068821173154384</c:v>
                </c:pt>
                <c:pt idx="22">
                  <c:v>3.1083510923118047</c:v>
                </c:pt>
                <c:pt idx="23">
                  <c:v>3.1097007888347363</c:v>
                </c:pt>
                <c:pt idx="24">
                  <c:v>3.1109451669014967</c:v>
                </c:pt>
                <c:pt idx="25">
                  <c:v>3.1120960900117076</c:v>
                </c:pt>
                <c:pt idx="26">
                  <c:v>3.1131637044508196</c:v>
                </c:pt>
                <c:pt idx="27">
                  <c:v>3.1141567391252853</c:v>
                </c:pt>
                <c:pt idx="28">
                  <c:v>3.115082744697431</c:v>
                </c:pt>
                <c:pt idx="29">
                  <c:v>3.115948285887955</c:v>
                </c:pt>
                <c:pt idx="30">
                  <c:v>3.11675909730765</c:v>
                </c:pt>
                <c:pt idx="31">
                  <c:v>3.1175202106403259</c:v>
                </c:pt>
                <c:pt idx="32">
                  <c:v>3.1182360591387503</c:v>
                </c:pt>
                <c:pt idx="33">
                  <c:v>3.1189105640185124</c:v>
                </c:pt>
                <c:pt idx="34">
                  <c:v>3.1195472063055139</c:v>
                </c:pt>
                <c:pt idx="35">
                  <c:v>3.1201490869164159</c:v>
                </c:pt>
                <c:pt idx="36">
                  <c:v>3.1207189771606019</c:v>
                </c:pt>
                <c:pt idx="37">
                  <c:v>3.1212593613990713</c:v>
                </c:pt>
                <c:pt idx="38">
                  <c:v>3.1217724732454299</c:v>
                </c:pt>
                <c:pt idx="39">
                  <c:v>3.1222603264214333</c:v>
                </c:pt>
                <c:pt idx="40">
                  <c:v>3.1227247411658063</c:v>
                </c:pt>
                <c:pt idx="41">
                  <c:v>3.1231673669264248</c:v>
                </c:pt>
                <c:pt idx="42">
                  <c:v>3.1235897019320942</c:v>
                </c:pt>
                <c:pt idx="43">
                  <c:v>3.1239931101332998</c:v>
                </c:pt>
                <c:pt idx="44">
                  <c:v>3.124378835915512</c:v>
                </c:pt>
                <c:pt idx="45">
                  <c:v>3.1247480169194013</c:v>
                </c:pt>
                <c:pt idx="46">
                  <c:v>3.1251016952461605</c:v>
                </c:pt>
                <c:pt idx="47">
                  <c:v>3.1254408272803706</c:v>
                </c:pt>
                <c:pt idx="48">
                  <c:v>3.1257662923253862</c:v>
                </c:pt>
                <c:pt idx="49">
                  <c:v>3.1260789002154081</c:v>
                </c:pt>
                <c:pt idx="50">
                  <c:v>3.1263793980429786</c:v>
                </c:pt>
                <c:pt idx="51">
                  <c:v>3.1266684761195429</c:v>
                </c:pt>
                <c:pt idx="52">
                  <c:v>3.1269467732691751</c:v>
                </c:pt>
                <c:pt idx="53">
                  <c:v>3.1272148815409122</c:v>
                </c:pt>
                <c:pt idx="54">
                  <c:v>3.1274733504128469</c:v>
                </c:pt>
                <c:pt idx="55">
                  <c:v>3.1277226905508049</c:v>
                </c:pt>
                <c:pt idx="56">
                  <c:v>3.1279633771757034</c:v>
                </c:pt>
                <c:pt idx="57">
                  <c:v>3.1281958530863072</c:v>
                </c:pt>
                <c:pt idx="58">
                  <c:v>3.1284205313778455</c:v>
                </c:pt>
              </c:numCache>
            </c:numRef>
          </c:val>
          <c:smooth val="0"/>
        </c:ser>
        <c:ser>
          <c:idx val="4"/>
          <c:order val="4"/>
          <c:tx>
            <c:v>Beeler</c:v>
          </c:tx>
          <c:spPr>
            <a:ln w="22225"/>
          </c:spPr>
          <c:marker>
            <c:symbol val="x"/>
            <c:size val="5"/>
          </c:marker>
          <c:val>
            <c:numRef>
              <c:f>Beeler!$R$5:$R$60</c:f>
              <c:numCache>
                <c:formatCode>0.000000000000000</c:formatCode>
                <c:ptCount val="56"/>
                <c:pt idx="0">
                  <c:v>2</c:v>
                </c:pt>
                <c:pt idx="1">
                  <c:v>2.6666666666666665</c:v>
                </c:pt>
                <c:pt idx="2">
                  <c:v>2.9333333333333331</c:v>
                </c:pt>
                <c:pt idx="3">
                  <c:v>3.0476190476190474</c:v>
                </c:pt>
                <c:pt idx="4">
                  <c:v>3.0984126984126981</c:v>
                </c:pt>
                <c:pt idx="5">
                  <c:v>3.1215007215007211</c:v>
                </c:pt>
                <c:pt idx="6">
                  <c:v>3.1321567321567318</c:v>
                </c:pt>
                <c:pt idx="7">
                  <c:v>3.1371295371295367</c:v>
                </c:pt>
                <c:pt idx="8">
                  <c:v>3.1394696806461506</c:v>
                </c:pt>
                <c:pt idx="9">
                  <c:v>3.1405781696803361</c:v>
                </c:pt>
                <c:pt idx="10">
                  <c:v>3.1411060216013769</c:v>
                </c:pt>
                <c:pt idx="11">
                  <c:v>3.1413584725201353</c:v>
                </c:pt>
                <c:pt idx="12">
                  <c:v>3.1414796489611394</c:v>
                </c:pt>
                <c:pt idx="13">
                  <c:v>3.1415379931734746</c:v>
                </c:pt>
                <c:pt idx="14">
                  <c:v>3.1415661593449467</c:v>
                </c:pt>
                <c:pt idx="15">
                  <c:v>3.1415797881375944</c:v>
                </c:pt>
                <c:pt idx="16">
                  <c:v>3.1415863960370602</c:v>
                </c:pt>
                <c:pt idx="17">
                  <c:v>3.1415896055882291</c:v>
                </c:pt>
                <c:pt idx="18">
                  <c:v>3.1415911669915006</c:v>
                </c:pt>
                <c:pt idx="19">
                  <c:v>3.1415919276751456</c:v>
                </c:pt>
                <c:pt idx="20">
                  <c:v>3.1415922987403384</c:v>
                </c:pt>
                <c:pt idx="21">
                  <c:v>3.1415924799582231</c:v>
                </c:pt>
                <c:pt idx="22">
                  <c:v>3.1415925685536337</c:v>
                </c:pt>
                <c:pt idx="23">
                  <c:v>3.1415926119088344</c:v>
                </c:pt>
                <c:pt idx="24">
                  <c:v>3.1415926331440347</c:v>
                </c:pt>
                <c:pt idx="25">
                  <c:v>3.1415926435534467</c:v>
                </c:pt>
                <c:pt idx="26">
                  <c:v>3.1415926486599508</c:v>
                </c:pt>
                <c:pt idx="27">
                  <c:v>3.1415926511667802</c:v>
                </c:pt>
                <c:pt idx="28">
                  <c:v>3.141592652398205</c:v>
                </c:pt>
                <c:pt idx="29">
                  <c:v>3.1415926530034817</c:v>
                </c:pt>
                <c:pt idx="30">
                  <c:v>3.1415926533011587</c:v>
                </c:pt>
                <c:pt idx="31">
                  <c:v>3.1415926534476348</c:v>
                </c:pt>
                <c:pt idx="32">
                  <c:v>3.141592653519746</c:v>
                </c:pt>
                <c:pt idx="33">
                  <c:v>3.1415926535552634</c:v>
                </c:pt>
                <c:pt idx="34">
                  <c:v>3.141592653572765</c:v>
                </c:pt>
                <c:pt idx="35">
                  <c:v>3.1415926535813923</c:v>
                </c:pt>
                <c:pt idx="36">
                  <c:v>3.1415926535856471</c:v>
                </c:pt>
                <c:pt idx="37">
                  <c:v>3.1415926535877459</c:v>
                </c:pt>
                <c:pt idx="38">
                  <c:v>3.1415926535887819</c:v>
                </c:pt>
                <c:pt idx="39">
                  <c:v>3.1415926535892931</c:v>
                </c:pt>
                <c:pt idx="40">
                  <c:v>3.1415926535895458</c:v>
                </c:pt>
                <c:pt idx="41">
                  <c:v>3.1415926535896705</c:v>
                </c:pt>
                <c:pt idx="42">
                  <c:v>3.1415926535897323</c:v>
                </c:pt>
                <c:pt idx="43">
                  <c:v>3.1415926535897629</c:v>
                </c:pt>
                <c:pt idx="44">
                  <c:v>3.141592653589778</c:v>
                </c:pt>
                <c:pt idx="45">
                  <c:v>3.1415926535897856</c:v>
                </c:pt>
                <c:pt idx="46">
                  <c:v>3.1415926535897891</c:v>
                </c:pt>
                <c:pt idx="47">
                  <c:v>3.1415926535897909</c:v>
                </c:pt>
                <c:pt idx="48">
                  <c:v>3.1415926535897918</c:v>
                </c:pt>
                <c:pt idx="49">
                  <c:v>3.1415926535897922</c:v>
                </c:pt>
                <c:pt idx="50">
                  <c:v>3.1415926535897922</c:v>
                </c:pt>
                <c:pt idx="51">
                  <c:v>3.1415926535897922</c:v>
                </c:pt>
                <c:pt idx="52">
                  <c:v>3.1415926535897922</c:v>
                </c:pt>
                <c:pt idx="53">
                  <c:v>3.1415926535897922</c:v>
                </c:pt>
                <c:pt idx="54">
                  <c:v>3.1415926535897922</c:v>
                </c:pt>
                <c:pt idx="55">
                  <c:v>3.1415926535897922</c:v>
                </c:pt>
              </c:numCache>
            </c:numRef>
          </c:val>
          <c:smooth val="0"/>
        </c:ser>
        <c:ser>
          <c:idx val="5"/>
          <c:order val="5"/>
          <c:tx>
            <c:v>Nilakantha</c:v>
          </c:tx>
          <c:spPr>
            <a:ln w="25400"/>
          </c:spPr>
          <c:marker>
            <c:symbol val="x"/>
            <c:size val="5"/>
          </c:marker>
          <c:val>
            <c:numRef>
              <c:f>Nilakantha!$G$1:$G$60</c:f>
              <c:numCache>
                <c:formatCode>General</c:formatCode>
                <c:ptCount val="60"/>
                <c:pt idx="0">
                  <c:v>3.1666666666666665</c:v>
                </c:pt>
                <c:pt idx="1">
                  <c:v>3.1333333333333333</c:v>
                </c:pt>
                <c:pt idx="2">
                  <c:v>3.1452380952380952</c:v>
                </c:pt>
                <c:pt idx="3">
                  <c:v>3.1396825396825396</c:v>
                </c:pt>
                <c:pt idx="4">
                  <c:v>3.1427128427128426</c:v>
                </c:pt>
                <c:pt idx="5">
                  <c:v>3.1408813408813407</c:v>
                </c:pt>
                <c:pt idx="6">
                  <c:v>3.1420718170718169</c:v>
                </c:pt>
                <c:pt idx="7">
                  <c:v>3.1412548236077646</c:v>
                </c:pt>
                <c:pt idx="8">
                  <c:v>3.141839618929402</c:v>
                </c:pt>
                <c:pt idx="9">
                  <c:v>3.1414067184965018</c:v>
                </c:pt>
                <c:pt idx="10">
                  <c:v>3.1417360992606653</c:v>
                </c:pt>
                <c:pt idx="11">
                  <c:v>3.1414796890042549</c:v>
                </c:pt>
                <c:pt idx="12">
                  <c:v>3.1416831892077552</c:v>
                </c:pt>
                <c:pt idx="13">
                  <c:v>3.1415189855952756</c:v>
                </c:pt>
                <c:pt idx="14">
                  <c:v>3.1416533941974261</c:v>
                </c:pt>
                <c:pt idx="15">
                  <c:v>3.1415419859977827</c:v>
                </c:pt>
                <c:pt idx="16">
                  <c:v>3.1416353566793886</c:v>
                </c:pt>
                <c:pt idx="17">
                  <c:v>3.1415563302845726</c:v>
                </c:pt>
                <c:pt idx="18">
                  <c:v>3.1416238066678384</c:v>
                </c:pt>
                <c:pt idx="19">
                  <c:v>3.1415657346585473</c:v>
                </c:pt>
                <c:pt idx="20">
                  <c:v>3.1416160719181865</c:v>
                </c:pt>
                <c:pt idx="21">
                  <c:v>3.1415721544829647</c:v>
                </c:pt>
                <c:pt idx="22">
                  <c:v>3.1416106990404735</c:v>
                </c:pt>
                <c:pt idx="23">
                  <c:v>3.1415766854350311</c:v>
                </c:pt>
                <c:pt idx="24">
                  <c:v>3.1416068513475501</c:v>
                </c:pt>
                <c:pt idx="25">
                  <c:v>3.1415799739621821</c:v>
                </c:pt>
                <c:pt idx="26">
                  <c:v>3.1416040239862322</c:v>
                </c:pt>
                <c:pt idx="27">
                  <c:v>3.1415824182477481</c:v>
                </c:pt>
                <c:pt idx="28">
                  <c:v>3.1416019000322795</c:v>
                </c:pt>
                <c:pt idx="29">
                  <c:v>3.1415842726746206</c:v>
                </c:pt>
                <c:pt idx="30">
                  <c:v>3.1416002736986859</c:v>
                </c:pt>
                <c:pt idx="31">
                  <c:v>3.1415857049341174</c:v>
                </c:pt>
                <c:pt idx="32">
                  <c:v>3.1415990074057163</c:v>
                </c:pt>
                <c:pt idx="33">
                  <c:v>3.141586828621159</c:v>
                </c:pt>
                <c:pt idx="34">
                  <c:v>3.1415980068013512</c:v>
                </c:pt>
                <c:pt idx="35">
                  <c:v>3.1415877225444917</c:v>
                </c:pt>
                <c:pt idx="36">
                  <c:v>3.1415972057118697</c:v>
                </c:pt>
                <c:pt idx="37">
                  <c:v>3.1415884425452116</c:v>
                </c:pt>
                <c:pt idx="38">
                  <c:v>3.1415965567938322</c:v>
                </c:pt>
                <c:pt idx="39">
                  <c:v>3.1415890289407762</c:v>
                </c:pt>
                <c:pt idx="40">
                  <c:v>3.1415960255684015</c:v>
                </c:pt>
                <c:pt idx="41">
                  <c:v>3.1415895113348009</c:v>
                </c:pt>
                <c:pt idx="42">
                  <c:v>3.1415955865213094</c:v>
                </c:pt>
                <c:pt idx="43">
                  <c:v>3.1415899117965336</c:v>
                </c:pt>
                <c:pt idx="44">
                  <c:v>3.1415952204974942</c:v>
                </c:pt>
                <c:pt idx="45">
                  <c:v>3.1415902470062029</c:v>
                </c:pt>
                <c:pt idx="46">
                  <c:v>3.1415949129263225</c:v>
                </c:pt>
                <c:pt idx="47">
                  <c:v>3.1415905297297448</c:v>
                </c:pt>
                <c:pt idx="48">
                  <c:v>3.1415946525910106</c:v>
                </c:pt>
                <c:pt idx="49">
                  <c:v>3.1415907698497954</c:v>
                </c:pt>
                <c:pt idx="50">
                  <c:v>3.1415944307615087</c:v>
                </c:pt>
                <c:pt idx="51">
                  <c:v>3.1415909750976754</c:v>
                </c:pt>
                <c:pt idx="52">
                  <c:v>3.1415942405744026</c:v>
                </c:pt>
                <c:pt idx="53">
                  <c:v>3.1415911515804877</c:v>
                </c:pt>
                <c:pt idx="54">
                  <c:v>3.1415940765834129</c:v>
                </c:pt>
                <c:pt idx="55">
                  <c:v>3.1415913041656429</c:v>
                </c:pt>
                <c:pt idx="56">
                  <c:v>3.1415939344294581</c:v>
                </c:pt>
                <c:pt idx="57">
                  <c:v>3.1415914367647746</c:v>
                </c:pt>
                <c:pt idx="58">
                  <c:v>3.1415938105956629</c:v>
                </c:pt>
                <c:pt idx="59">
                  <c:v>3.141591552545715</c:v>
                </c:pt>
              </c:numCache>
            </c:numRef>
          </c:val>
          <c:smooth val="0"/>
        </c:ser>
        <c:ser>
          <c:idx val="6"/>
          <c:order val="6"/>
          <c:tx>
            <c:v>Viete</c:v>
          </c:tx>
          <c:spPr>
            <a:ln w="25400"/>
          </c:spPr>
          <c:marker>
            <c:symbol val="x"/>
            <c:size val="4"/>
          </c:marker>
          <c:val>
            <c:numRef>
              <c:f>Viete!$D$1:$D$33</c:f>
              <c:numCache>
                <c:formatCode>_-* #,##0.0000000000000000_-;\-* #,##0.0000000000000000_-;_-* "-"??_-;_-@_-</c:formatCode>
                <c:ptCount val="33"/>
                <c:pt idx="0">
                  <c:v>2.8284271247461898</c:v>
                </c:pt>
                <c:pt idx="1">
                  <c:v>3.0614674589207183</c:v>
                </c:pt>
                <c:pt idx="2">
                  <c:v>3.1214451522580524</c:v>
                </c:pt>
                <c:pt idx="3">
                  <c:v>3.1365484905459393</c:v>
                </c:pt>
                <c:pt idx="4">
                  <c:v>3.140331156954753</c:v>
                </c:pt>
                <c:pt idx="5">
                  <c:v>3.1412772509327729</c:v>
                </c:pt>
                <c:pt idx="6">
                  <c:v>3.1415138011443009</c:v>
                </c:pt>
                <c:pt idx="7">
                  <c:v>3.1415729403670918</c:v>
                </c:pt>
                <c:pt idx="8">
                  <c:v>3.14158772527716</c:v>
                </c:pt>
                <c:pt idx="9">
                  <c:v>3.1415914215112002</c:v>
                </c:pt>
                <c:pt idx="10">
                  <c:v>3.141592345570118</c:v>
                </c:pt>
                <c:pt idx="11">
                  <c:v>3.1415925765848729</c:v>
                </c:pt>
                <c:pt idx="12">
                  <c:v>3.1415926343385636</c:v>
                </c:pt>
                <c:pt idx="13">
                  <c:v>3.1415926487769865</c:v>
                </c:pt>
                <c:pt idx="14">
                  <c:v>3.141592652386592</c:v>
                </c:pt>
                <c:pt idx="15">
                  <c:v>3.1415926532889937</c:v>
                </c:pt>
                <c:pt idx="16">
                  <c:v>3.1415926535145942</c:v>
                </c:pt>
                <c:pt idx="17">
                  <c:v>3.1415926535709944</c:v>
                </c:pt>
                <c:pt idx="18">
                  <c:v>3.1415926535850947</c:v>
                </c:pt>
                <c:pt idx="19">
                  <c:v>3.1415926535886194</c:v>
                </c:pt>
                <c:pt idx="20">
                  <c:v>3.1415926535895005</c:v>
                </c:pt>
                <c:pt idx="21">
                  <c:v>3.1415926535897207</c:v>
                </c:pt>
                <c:pt idx="22">
                  <c:v>3.1415926535897758</c:v>
                </c:pt>
                <c:pt idx="23">
                  <c:v>3.1415926535897896</c:v>
                </c:pt>
                <c:pt idx="24">
                  <c:v>3.1415926535897931</c:v>
                </c:pt>
                <c:pt idx="25">
                  <c:v>3.141592653589794</c:v>
                </c:pt>
                <c:pt idx="26">
                  <c:v>3.141592653589794</c:v>
                </c:pt>
                <c:pt idx="27">
                  <c:v>3.141592653589794</c:v>
                </c:pt>
                <c:pt idx="28">
                  <c:v>3.141592653589794</c:v>
                </c:pt>
                <c:pt idx="29">
                  <c:v>3.141592653589794</c:v>
                </c:pt>
                <c:pt idx="30">
                  <c:v>3.141592653589794</c:v>
                </c:pt>
                <c:pt idx="31">
                  <c:v>3.141592653589794</c:v>
                </c:pt>
                <c:pt idx="32">
                  <c:v>3.141592653589794</c:v>
                </c:pt>
              </c:numCache>
            </c:numRef>
          </c:val>
          <c:smooth val="0"/>
        </c:ser>
        <c:ser>
          <c:idx val="7"/>
          <c:order val="7"/>
          <c:tx>
            <c:v>Madhava</c:v>
          </c:tx>
          <c:spPr>
            <a:ln w="22225">
              <a:solidFill>
                <a:schemeClr val="tx1">
                  <a:alpha val="72000"/>
                </a:schemeClr>
              </a:solidFill>
            </a:ln>
          </c:spPr>
          <c:marker>
            <c:symbol val="x"/>
            <c:size val="5"/>
          </c:marker>
          <c:val>
            <c:numRef>
              <c:f>Madhava!$G$1:$G$28</c:f>
              <c:numCache>
                <c:formatCode>0.000000000000000</c:formatCode>
                <c:ptCount val="28"/>
                <c:pt idx="0">
                  <c:v>3.4641016151377544</c:v>
                </c:pt>
                <c:pt idx="1">
                  <c:v>3.0792014356780038</c:v>
                </c:pt>
                <c:pt idx="2">
                  <c:v>3.1561814715699539</c:v>
                </c:pt>
                <c:pt idx="3">
                  <c:v>3.1378528915956805</c:v>
                </c:pt>
                <c:pt idx="4">
                  <c:v>3.1426047456630846</c:v>
                </c:pt>
                <c:pt idx="5">
                  <c:v>3.1413087854628832</c:v>
                </c:pt>
                <c:pt idx="6">
                  <c:v>3.1416743126988376</c:v>
                </c:pt>
                <c:pt idx="7">
                  <c:v>3.141568715941784</c:v>
                </c:pt>
                <c:pt idx="8">
                  <c:v>3.1415997738115058</c:v>
                </c:pt>
                <c:pt idx="9">
                  <c:v>3.1415905109380797</c:v>
                </c:pt>
                <c:pt idx="10">
                  <c:v>3.1415933045030813</c:v>
                </c:pt>
                <c:pt idx="11">
                  <c:v>3.1415924542876463</c:v>
                </c:pt>
                <c:pt idx="12">
                  <c:v>3.14159271502038</c:v>
                </c:pt>
                <c:pt idx="13">
                  <c:v>3.141592634547314</c:v>
                </c:pt>
                <c:pt idx="14">
                  <c:v>3.1415926595217138</c:v>
                </c:pt>
                <c:pt idx="15">
                  <c:v>3.1415926517339976</c:v>
                </c:pt>
                <c:pt idx="16">
                  <c:v>3.1415926541725754</c:v>
                </c:pt>
                <c:pt idx="17">
                  <c:v>3.1415926534061649</c:v>
                </c:pt>
                <c:pt idx="18">
                  <c:v>3.1415926536478262</c:v>
                </c:pt>
                <c:pt idx="19">
                  <c:v>3.1415926535714034</c:v>
                </c:pt>
                <c:pt idx="20">
                  <c:v>3.1415926535956351</c:v>
                </c:pt>
                <c:pt idx="21">
                  <c:v>3.1415926535879337</c:v>
                </c:pt>
                <c:pt idx="22">
                  <c:v>3.1415926535903864</c:v>
                </c:pt>
                <c:pt idx="23">
                  <c:v>3.1415926535896035</c:v>
                </c:pt>
                <c:pt idx="24">
                  <c:v>3.141592653589854</c:v>
                </c:pt>
                <c:pt idx="25">
                  <c:v>3.141592653589774</c:v>
                </c:pt>
                <c:pt idx="26">
                  <c:v>3.1415926535897998</c:v>
                </c:pt>
                <c:pt idx="27">
                  <c:v>3.1415926535897913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93152"/>
        <c:axId val="180857856"/>
      </c:lineChart>
      <c:catAx>
        <c:axId val="18019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57856"/>
        <c:crosses val="autoZero"/>
        <c:auto val="1"/>
        <c:lblAlgn val="ctr"/>
        <c:lblOffset val="100"/>
        <c:noMultiLvlLbl val="0"/>
      </c:catAx>
      <c:valAx>
        <c:axId val="180857856"/>
        <c:scaling>
          <c:orientation val="minMax"/>
          <c:max val="3.16"/>
          <c:min val="3.11"/>
        </c:scaling>
        <c:delete val="0"/>
        <c:axPos val="l"/>
        <c:majorGridlines/>
        <c:numFmt formatCode="#,##0.00;[Red]#,##0.00" sourceLinked="0"/>
        <c:majorTickMark val="out"/>
        <c:minorTickMark val="none"/>
        <c:tickLblPos val="nextTo"/>
        <c:crossAx val="180193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50002423839501"/>
          <c:y val="0.47678693148431073"/>
          <c:w val="0.12985089924445462"/>
          <c:h val="0.35985897285227408"/>
        </c:manualLayout>
      </c:layout>
      <c:overlay val="1"/>
      <c:spPr>
        <a:solidFill>
          <a:schemeClr val="accent3">
            <a:lumMod val="20000"/>
            <a:lumOff val="80000"/>
            <a:alpha val="60000"/>
          </a:schemeClr>
        </a:solidFill>
        <a:ln>
          <a:solidFill>
            <a:schemeClr val="accent4">
              <a:shade val="76000"/>
              <a:shade val="95000"/>
              <a:satMod val="10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COMPARACIÓN SERIES</a:t>
            </a:r>
            <a:r>
              <a:rPr lang="es-CL" baseline="0"/>
              <a:t> PI</a:t>
            </a:r>
            <a:endParaRPr lang="es-CL"/>
          </a:p>
        </c:rich>
      </c:tx>
      <c:layout>
        <c:manualLayout>
          <c:xMode val="edge"/>
          <c:yMode val="edge"/>
          <c:x val="0.32444144350030124"/>
          <c:y val="2.985074626865671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</c:v>
          </c:tx>
          <c:spPr>
            <a:ln w="25400"/>
          </c:spPr>
          <c:marker>
            <c:symbol val="none"/>
          </c:marker>
          <c:val>
            <c:numRef>
              <c:f>Newton!$A$2:$A$60</c:f>
              <c:numCache>
                <c:formatCode>_-* #,##0.000000000000000_-;\-* #,##0.000000000000000_-;_-* "-"??_-;_-@_-</c:formatCode>
                <c:ptCount val="59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</c:numCache>
            </c:numRef>
          </c:val>
          <c:smooth val="0"/>
        </c:ser>
        <c:ser>
          <c:idx val="1"/>
          <c:order val="1"/>
          <c:tx>
            <c:v>Leibniz</c:v>
          </c:tx>
          <c:spPr>
            <a:ln w="25400">
              <a:solidFill>
                <a:schemeClr val="accent2">
                  <a:shade val="76000"/>
                  <a:shade val="95000"/>
                  <a:satMod val="105000"/>
                  <a:alpha val="7000"/>
                </a:schemeClr>
              </a:solidFill>
            </a:ln>
          </c:spPr>
          <c:marker>
            <c:symbol val="x"/>
            <c:size val="5"/>
          </c:marker>
          <c:val>
            <c:numRef>
              <c:f>Newton!$G$1:$G$60</c:f>
              <c:numCache>
                <c:formatCode>General</c:formatCode>
                <c:ptCount val="60"/>
                <c:pt idx="0">
                  <c:v>0</c:v>
                </c:pt>
                <c:pt idx="1">
                  <c:v>4</c:v>
                </c:pt>
                <c:pt idx="2">
                  <c:v>2.666666666666667</c:v>
                </c:pt>
                <c:pt idx="3">
                  <c:v>3.4666666666666668</c:v>
                </c:pt>
                <c:pt idx="4">
                  <c:v>2.8952380952380956</c:v>
                </c:pt>
                <c:pt idx="5">
                  <c:v>3.3396825396825403</c:v>
                </c:pt>
                <c:pt idx="6">
                  <c:v>2.9760461760461765</c:v>
                </c:pt>
                <c:pt idx="7">
                  <c:v>3.2837384837384844</c:v>
                </c:pt>
                <c:pt idx="8">
                  <c:v>3.0170718170718178</c:v>
                </c:pt>
                <c:pt idx="9">
                  <c:v>3.2523659347188767</c:v>
                </c:pt>
                <c:pt idx="10">
                  <c:v>3.0418396189294032</c:v>
                </c:pt>
                <c:pt idx="11">
                  <c:v>3.2323158094055939</c:v>
                </c:pt>
                <c:pt idx="12">
                  <c:v>3.0584027659273332</c:v>
                </c:pt>
                <c:pt idx="13">
                  <c:v>3.2184027659273333</c:v>
                </c:pt>
                <c:pt idx="14">
                  <c:v>3.0702546177791854</c:v>
                </c:pt>
                <c:pt idx="15">
                  <c:v>3.2081856522619439</c:v>
                </c:pt>
                <c:pt idx="16">
                  <c:v>3.0791533941974278</c:v>
                </c:pt>
                <c:pt idx="17">
                  <c:v>3.2003655154095489</c:v>
                </c:pt>
                <c:pt idx="18">
                  <c:v>3.0860798011238346</c:v>
                </c:pt>
                <c:pt idx="19">
                  <c:v>3.1941879092319425</c:v>
                </c:pt>
                <c:pt idx="20">
                  <c:v>3.0916238066678399</c:v>
                </c:pt>
                <c:pt idx="21">
                  <c:v>3.1891847822775961</c:v>
                </c:pt>
                <c:pt idx="22">
                  <c:v>3.0961615264636424</c:v>
                </c:pt>
                <c:pt idx="23">
                  <c:v>3.1850504153525314</c:v>
                </c:pt>
                <c:pt idx="24">
                  <c:v>3.0999440323738079</c:v>
                </c:pt>
                <c:pt idx="25">
                  <c:v>3.1815766854350325</c:v>
                </c:pt>
                <c:pt idx="26">
                  <c:v>3.1031453128860127</c:v>
                </c:pt>
                <c:pt idx="27">
                  <c:v>3.1786170109992202</c:v>
                </c:pt>
                <c:pt idx="28">
                  <c:v>3.1058897382719475</c:v>
                </c:pt>
                <c:pt idx="29">
                  <c:v>3.1760651768684385</c:v>
                </c:pt>
                <c:pt idx="30">
                  <c:v>3.1082685666989471</c:v>
                </c:pt>
                <c:pt idx="31">
                  <c:v>3.1738423371907505</c:v>
                </c:pt>
                <c:pt idx="32">
                  <c:v>3.1103502736986872</c:v>
                </c:pt>
                <c:pt idx="33">
                  <c:v>3.1718887352371485</c:v>
                </c:pt>
                <c:pt idx="34">
                  <c:v>3.1121872426998349</c:v>
                </c:pt>
                <c:pt idx="35">
                  <c:v>3.1701582571925884</c:v>
                </c:pt>
                <c:pt idx="36">
                  <c:v>3.1138202290235744</c:v>
                </c:pt>
                <c:pt idx="37">
                  <c:v>3.1686147495715193</c:v>
                </c:pt>
                <c:pt idx="38">
                  <c:v>3.1152814162381861</c:v>
                </c:pt>
                <c:pt idx="39">
                  <c:v>3.1672294681862381</c:v>
                </c:pt>
                <c:pt idx="40">
                  <c:v>3.1165965567938332</c:v>
                </c:pt>
                <c:pt idx="41">
                  <c:v>3.1659792728432157</c:v>
                </c:pt>
                <c:pt idx="42">
                  <c:v>3.1177865017588782</c:v>
                </c:pt>
                <c:pt idx="43">
                  <c:v>3.1648453252882898</c:v>
                </c:pt>
                <c:pt idx="44">
                  <c:v>3.118868313794037</c:v>
                </c:pt>
                <c:pt idx="45">
                  <c:v>3.1638121340187562</c:v>
                </c:pt>
                <c:pt idx="46">
                  <c:v>3.1198560900627124</c:v>
                </c:pt>
                <c:pt idx="47">
                  <c:v>3.1628668427508844</c:v>
                </c:pt>
                <c:pt idx="48">
                  <c:v>3.1207615795929895</c:v>
                </c:pt>
                <c:pt idx="49">
                  <c:v>3.1619986929950512</c:v>
                </c:pt>
                <c:pt idx="50">
                  <c:v>3.121594652591011</c:v>
                </c:pt>
                <c:pt idx="51">
                  <c:v>3.1611986129870506</c:v>
                </c:pt>
                <c:pt idx="52">
                  <c:v>3.12236366153074</c:v>
                </c:pt>
                <c:pt idx="53">
                  <c:v>3.1604588996259779</c:v>
                </c:pt>
                <c:pt idx="54">
                  <c:v>3.1230757220558845</c:v>
                </c:pt>
                <c:pt idx="55">
                  <c:v>3.1597729697623063</c:v>
                </c:pt>
                <c:pt idx="56">
                  <c:v>3.1237369337262701</c:v>
                </c:pt>
                <c:pt idx="57">
                  <c:v>3.1591351638147658</c:v>
                </c:pt>
                <c:pt idx="58">
                  <c:v>3.1243525551191138</c:v>
                </c:pt>
                <c:pt idx="59">
                  <c:v>3.1585405893071479</c:v>
                </c:pt>
              </c:numCache>
            </c:numRef>
          </c:val>
          <c:smooth val="0"/>
        </c:ser>
        <c:ser>
          <c:idx val="2"/>
          <c:order val="2"/>
          <c:tx>
            <c:v>Newton</c:v>
          </c:tx>
          <c:spPr>
            <a:ln w="19050"/>
          </c:spPr>
          <c:marker>
            <c:symbol val="x"/>
            <c:size val="5"/>
          </c:marker>
          <c:val>
            <c:numRef>
              <c:f>Newton!$Q$1:$Q$60</c:f>
              <c:numCache>
                <c:formatCode>0.000000000000000</c:formatCode>
                <c:ptCount val="60"/>
                <c:pt idx="0">
                  <c:v>3</c:v>
                </c:pt>
                <c:pt idx="1">
                  <c:v>3.125</c:v>
                </c:pt>
                <c:pt idx="2">
                  <c:v>3.1390625000000001</c:v>
                </c:pt>
                <c:pt idx="3">
                  <c:v>3.1411551339285717</c:v>
                </c:pt>
                <c:pt idx="4">
                  <c:v>3.1415111723400302</c:v>
                </c:pt>
                <c:pt idx="5">
                  <c:v>3.1415767157748671</c:v>
                </c:pt>
                <c:pt idx="6">
                  <c:v>3.1415894253191219</c:v>
                </c:pt>
                <c:pt idx="7">
                  <c:v>3.1415919823583831</c:v>
                </c:pt>
                <c:pt idx="8">
                  <c:v>3.1415925111578629</c:v>
                </c:pt>
                <c:pt idx="9">
                  <c:v>3.1415926228706184</c:v>
                </c:pt>
                <c:pt idx="10">
                  <c:v>3.1415926468755617</c:v>
                </c:pt>
                <c:pt idx="11">
                  <c:v>3.1415926521058877</c:v>
                </c:pt>
                <c:pt idx="12">
                  <c:v>3.1415926532587388</c:v>
                </c:pt>
                <c:pt idx="13">
                  <c:v>3.1415926535153385</c:v>
                </c:pt>
                <c:pt idx="14">
                  <c:v>3.141592653572931</c:v>
                </c:pt>
                <c:pt idx="15">
                  <c:v>3.1415926535859513</c:v>
                </c:pt>
                <c:pt idx="16">
                  <c:v>3.1415926535889138</c:v>
                </c:pt>
                <c:pt idx="17">
                  <c:v>3.1415926535895911</c:v>
                </c:pt>
                <c:pt idx="18">
                  <c:v>3.1415926535897469</c:v>
                </c:pt>
                <c:pt idx="19">
                  <c:v>3.1415926535897829</c:v>
                </c:pt>
                <c:pt idx="20">
                  <c:v>3.1415926535897913</c:v>
                </c:pt>
                <c:pt idx="21">
                  <c:v>3.1415926535897936</c:v>
                </c:pt>
                <c:pt idx="22">
                  <c:v>3.141592653589794</c:v>
                </c:pt>
                <c:pt idx="23">
                  <c:v>3.141592653589794</c:v>
                </c:pt>
                <c:pt idx="24">
                  <c:v>3.141592653589794</c:v>
                </c:pt>
                <c:pt idx="25">
                  <c:v>3.141592653589794</c:v>
                </c:pt>
                <c:pt idx="26">
                  <c:v>3.141592653589794</c:v>
                </c:pt>
                <c:pt idx="27">
                  <c:v>3.141592653589794</c:v>
                </c:pt>
                <c:pt idx="28">
                  <c:v>3.141592653589794</c:v>
                </c:pt>
                <c:pt idx="29">
                  <c:v>3.141592653589794</c:v>
                </c:pt>
                <c:pt idx="30">
                  <c:v>3.141592653589794</c:v>
                </c:pt>
                <c:pt idx="31">
                  <c:v>3.141592653589794</c:v>
                </c:pt>
                <c:pt idx="32">
                  <c:v>3.141592653589794</c:v>
                </c:pt>
                <c:pt idx="33">
                  <c:v>3.141592653589794</c:v>
                </c:pt>
                <c:pt idx="34">
                  <c:v>3.141592653589794</c:v>
                </c:pt>
                <c:pt idx="35">
                  <c:v>3.141592653589794</c:v>
                </c:pt>
                <c:pt idx="36">
                  <c:v>3.141592653589794</c:v>
                </c:pt>
                <c:pt idx="37">
                  <c:v>3.141592653589794</c:v>
                </c:pt>
                <c:pt idx="38">
                  <c:v>3.141592653589794</c:v>
                </c:pt>
                <c:pt idx="39">
                  <c:v>3.141592653589794</c:v>
                </c:pt>
                <c:pt idx="40">
                  <c:v>3.141592653589794</c:v>
                </c:pt>
                <c:pt idx="41">
                  <c:v>3.141592653589794</c:v>
                </c:pt>
                <c:pt idx="42">
                  <c:v>3.141592653589794</c:v>
                </c:pt>
                <c:pt idx="43">
                  <c:v>3.141592653589794</c:v>
                </c:pt>
                <c:pt idx="44">
                  <c:v>3.141592653589794</c:v>
                </c:pt>
                <c:pt idx="45">
                  <c:v>3.141592653589794</c:v>
                </c:pt>
                <c:pt idx="46">
                  <c:v>3.141592653589794</c:v>
                </c:pt>
                <c:pt idx="47">
                  <c:v>3.141592653589794</c:v>
                </c:pt>
                <c:pt idx="48">
                  <c:v>3.141592653589794</c:v>
                </c:pt>
                <c:pt idx="49">
                  <c:v>3.141592653589794</c:v>
                </c:pt>
                <c:pt idx="50">
                  <c:v>3.141592653589794</c:v>
                </c:pt>
                <c:pt idx="51">
                  <c:v>3.141592653589794</c:v>
                </c:pt>
                <c:pt idx="52">
                  <c:v>3.141592653589794</c:v>
                </c:pt>
                <c:pt idx="53">
                  <c:v>3.141592653589794</c:v>
                </c:pt>
                <c:pt idx="54">
                  <c:v>3.141592653589794</c:v>
                </c:pt>
                <c:pt idx="55">
                  <c:v>3.141592653589794</c:v>
                </c:pt>
                <c:pt idx="56">
                  <c:v>3.141592653589794</c:v>
                </c:pt>
                <c:pt idx="57">
                  <c:v>3.141592653589794</c:v>
                </c:pt>
                <c:pt idx="58">
                  <c:v>3.141592653589794</c:v>
                </c:pt>
                <c:pt idx="59">
                  <c:v>3.141592653589794</c:v>
                </c:pt>
              </c:numCache>
            </c:numRef>
          </c:val>
          <c:smooth val="0"/>
        </c:ser>
        <c:ser>
          <c:idx val="3"/>
          <c:order val="3"/>
          <c:tx>
            <c:v>Wallis</c:v>
          </c:tx>
          <c:spPr>
            <a:ln w="25400"/>
          </c:spPr>
          <c:val>
            <c:numRef>
              <c:f>Wallis!$G$2:$G$60</c:f>
              <c:numCache>
                <c:formatCode>General</c:formatCode>
                <c:ptCount val="59"/>
                <c:pt idx="0">
                  <c:v>2.6666666666666665</c:v>
                </c:pt>
                <c:pt idx="1">
                  <c:v>2.8444444444444441</c:v>
                </c:pt>
                <c:pt idx="2">
                  <c:v>2.9257142857142853</c:v>
                </c:pt>
                <c:pt idx="3">
                  <c:v>2.972154195011337</c:v>
                </c:pt>
                <c:pt idx="4">
                  <c:v>3.0021759545569062</c:v>
                </c:pt>
                <c:pt idx="5">
                  <c:v>3.0231701920013596</c:v>
                </c:pt>
                <c:pt idx="6">
                  <c:v>3.038673628883418</c:v>
                </c:pt>
                <c:pt idx="7">
                  <c:v>3.0505899960555096</c:v>
                </c:pt>
                <c:pt idx="8">
                  <c:v>3.060034547126889</c:v>
                </c:pt>
                <c:pt idx="9">
                  <c:v>3.0677038066434976</c:v>
                </c:pt>
                <c:pt idx="10">
                  <c:v>3.0740551602804409</c:v>
                </c:pt>
                <c:pt idx="11">
                  <c:v>3.0794013431678846</c:v>
                </c:pt>
                <c:pt idx="12">
                  <c:v>3.083963419231837</c:v>
                </c:pt>
                <c:pt idx="13">
                  <c:v>3.0879020698311113</c:v>
                </c:pt>
                <c:pt idx="14">
                  <c:v>3.0913368885962185</c:v>
                </c:pt>
                <c:pt idx="15">
                  <c:v>3.0943587232869283</c:v>
                </c:pt>
                <c:pt idx="16">
                  <c:v>3.0970378217486485</c:v>
                </c:pt>
                <c:pt idx="17">
                  <c:v>3.0994293567461373</c:v>
                </c:pt>
                <c:pt idx="18">
                  <c:v>3.1015772634382688</c:v>
                </c:pt>
                <c:pt idx="19">
                  <c:v>3.1035169615392308</c:v>
                </c:pt>
                <c:pt idx="20">
                  <c:v>3.1052773228333539</c:v>
                </c:pt>
                <c:pt idx="21">
                  <c:v>3.1068821173154384</c:v>
                </c:pt>
                <c:pt idx="22">
                  <c:v>3.1083510923118047</c:v>
                </c:pt>
                <c:pt idx="23">
                  <c:v>3.1097007888347363</c:v>
                </c:pt>
                <c:pt idx="24">
                  <c:v>3.1109451669014967</c:v>
                </c:pt>
                <c:pt idx="25">
                  <c:v>3.1120960900117076</c:v>
                </c:pt>
                <c:pt idx="26">
                  <c:v>3.1131637044508196</c:v>
                </c:pt>
                <c:pt idx="27">
                  <c:v>3.1141567391252853</c:v>
                </c:pt>
                <c:pt idx="28">
                  <c:v>3.115082744697431</c:v>
                </c:pt>
                <c:pt idx="29">
                  <c:v>3.115948285887955</c:v>
                </c:pt>
                <c:pt idx="30">
                  <c:v>3.11675909730765</c:v>
                </c:pt>
                <c:pt idx="31">
                  <c:v>3.1175202106403259</c:v>
                </c:pt>
                <c:pt idx="32">
                  <c:v>3.1182360591387503</c:v>
                </c:pt>
                <c:pt idx="33">
                  <c:v>3.1189105640185124</c:v>
                </c:pt>
                <c:pt idx="34">
                  <c:v>3.1195472063055139</c:v>
                </c:pt>
                <c:pt idx="35">
                  <c:v>3.1201490869164159</c:v>
                </c:pt>
                <c:pt idx="36">
                  <c:v>3.1207189771606019</c:v>
                </c:pt>
                <c:pt idx="37">
                  <c:v>3.1212593613990713</c:v>
                </c:pt>
                <c:pt idx="38">
                  <c:v>3.1217724732454299</c:v>
                </c:pt>
                <c:pt idx="39">
                  <c:v>3.1222603264214333</c:v>
                </c:pt>
                <c:pt idx="40">
                  <c:v>3.1227247411658063</c:v>
                </c:pt>
                <c:pt idx="41">
                  <c:v>3.1231673669264248</c:v>
                </c:pt>
                <c:pt idx="42">
                  <c:v>3.1235897019320942</c:v>
                </c:pt>
                <c:pt idx="43">
                  <c:v>3.1239931101332998</c:v>
                </c:pt>
                <c:pt idx="44">
                  <c:v>3.124378835915512</c:v>
                </c:pt>
                <c:pt idx="45">
                  <c:v>3.1247480169194013</c:v>
                </c:pt>
                <c:pt idx="46">
                  <c:v>3.1251016952461605</c:v>
                </c:pt>
                <c:pt idx="47">
                  <c:v>3.1254408272803706</c:v>
                </c:pt>
                <c:pt idx="48">
                  <c:v>3.1257662923253862</c:v>
                </c:pt>
                <c:pt idx="49">
                  <c:v>3.1260789002154081</c:v>
                </c:pt>
                <c:pt idx="50">
                  <c:v>3.1263793980429786</c:v>
                </c:pt>
                <c:pt idx="51">
                  <c:v>3.1266684761195429</c:v>
                </c:pt>
                <c:pt idx="52">
                  <c:v>3.1269467732691751</c:v>
                </c:pt>
                <c:pt idx="53">
                  <c:v>3.1272148815409122</c:v>
                </c:pt>
                <c:pt idx="54">
                  <c:v>3.1274733504128469</c:v>
                </c:pt>
                <c:pt idx="55">
                  <c:v>3.1277226905508049</c:v>
                </c:pt>
                <c:pt idx="56">
                  <c:v>3.1279633771757034</c:v>
                </c:pt>
                <c:pt idx="57">
                  <c:v>3.1281958530863072</c:v>
                </c:pt>
                <c:pt idx="58">
                  <c:v>3.1284205313778455</c:v>
                </c:pt>
              </c:numCache>
            </c:numRef>
          </c:val>
          <c:smooth val="0"/>
        </c:ser>
        <c:ser>
          <c:idx val="4"/>
          <c:order val="4"/>
          <c:tx>
            <c:v>Beeler</c:v>
          </c:tx>
          <c:spPr>
            <a:ln w="22225"/>
          </c:spPr>
          <c:marker>
            <c:symbol val="x"/>
            <c:size val="5"/>
          </c:marker>
          <c:val>
            <c:numRef>
              <c:f>Beeler!$R$5:$R$60</c:f>
              <c:numCache>
                <c:formatCode>0.000000000000000</c:formatCode>
                <c:ptCount val="56"/>
                <c:pt idx="0">
                  <c:v>2</c:v>
                </c:pt>
                <c:pt idx="1">
                  <c:v>2.6666666666666665</c:v>
                </c:pt>
                <c:pt idx="2">
                  <c:v>2.9333333333333331</c:v>
                </c:pt>
                <c:pt idx="3">
                  <c:v>3.0476190476190474</c:v>
                </c:pt>
                <c:pt idx="4">
                  <c:v>3.0984126984126981</c:v>
                </c:pt>
                <c:pt idx="5">
                  <c:v>3.1215007215007211</c:v>
                </c:pt>
                <c:pt idx="6">
                  <c:v>3.1321567321567318</c:v>
                </c:pt>
                <c:pt idx="7">
                  <c:v>3.1371295371295367</c:v>
                </c:pt>
                <c:pt idx="8">
                  <c:v>3.1394696806461506</c:v>
                </c:pt>
                <c:pt idx="9">
                  <c:v>3.1405781696803361</c:v>
                </c:pt>
                <c:pt idx="10">
                  <c:v>3.1411060216013769</c:v>
                </c:pt>
                <c:pt idx="11">
                  <c:v>3.1413584725201353</c:v>
                </c:pt>
                <c:pt idx="12">
                  <c:v>3.1414796489611394</c:v>
                </c:pt>
                <c:pt idx="13">
                  <c:v>3.1415379931734746</c:v>
                </c:pt>
                <c:pt idx="14">
                  <c:v>3.1415661593449467</c:v>
                </c:pt>
                <c:pt idx="15">
                  <c:v>3.1415797881375944</c:v>
                </c:pt>
                <c:pt idx="16">
                  <c:v>3.1415863960370602</c:v>
                </c:pt>
                <c:pt idx="17">
                  <c:v>3.1415896055882291</c:v>
                </c:pt>
                <c:pt idx="18">
                  <c:v>3.1415911669915006</c:v>
                </c:pt>
                <c:pt idx="19">
                  <c:v>3.1415919276751456</c:v>
                </c:pt>
                <c:pt idx="20">
                  <c:v>3.1415922987403384</c:v>
                </c:pt>
                <c:pt idx="21">
                  <c:v>3.1415924799582231</c:v>
                </c:pt>
                <c:pt idx="22">
                  <c:v>3.1415925685536337</c:v>
                </c:pt>
                <c:pt idx="23">
                  <c:v>3.1415926119088344</c:v>
                </c:pt>
                <c:pt idx="24">
                  <c:v>3.1415926331440347</c:v>
                </c:pt>
                <c:pt idx="25">
                  <c:v>3.1415926435534467</c:v>
                </c:pt>
                <c:pt idx="26">
                  <c:v>3.1415926486599508</c:v>
                </c:pt>
                <c:pt idx="27">
                  <c:v>3.1415926511667802</c:v>
                </c:pt>
                <c:pt idx="28">
                  <c:v>3.141592652398205</c:v>
                </c:pt>
                <c:pt idx="29">
                  <c:v>3.1415926530034817</c:v>
                </c:pt>
                <c:pt idx="30">
                  <c:v>3.1415926533011587</c:v>
                </c:pt>
                <c:pt idx="31">
                  <c:v>3.1415926534476348</c:v>
                </c:pt>
                <c:pt idx="32">
                  <c:v>3.141592653519746</c:v>
                </c:pt>
                <c:pt idx="33">
                  <c:v>3.1415926535552634</c:v>
                </c:pt>
                <c:pt idx="34">
                  <c:v>3.141592653572765</c:v>
                </c:pt>
                <c:pt idx="35">
                  <c:v>3.1415926535813923</c:v>
                </c:pt>
                <c:pt idx="36">
                  <c:v>3.1415926535856471</c:v>
                </c:pt>
                <c:pt idx="37">
                  <c:v>3.1415926535877459</c:v>
                </c:pt>
                <c:pt idx="38">
                  <c:v>3.1415926535887819</c:v>
                </c:pt>
                <c:pt idx="39">
                  <c:v>3.1415926535892931</c:v>
                </c:pt>
                <c:pt idx="40">
                  <c:v>3.1415926535895458</c:v>
                </c:pt>
                <c:pt idx="41">
                  <c:v>3.1415926535896705</c:v>
                </c:pt>
                <c:pt idx="42">
                  <c:v>3.1415926535897323</c:v>
                </c:pt>
                <c:pt idx="43">
                  <c:v>3.1415926535897629</c:v>
                </c:pt>
                <c:pt idx="44">
                  <c:v>3.141592653589778</c:v>
                </c:pt>
                <c:pt idx="45">
                  <c:v>3.1415926535897856</c:v>
                </c:pt>
                <c:pt idx="46">
                  <c:v>3.1415926535897891</c:v>
                </c:pt>
                <c:pt idx="47">
                  <c:v>3.1415926535897909</c:v>
                </c:pt>
                <c:pt idx="48">
                  <c:v>3.1415926535897918</c:v>
                </c:pt>
                <c:pt idx="49">
                  <c:v>3.1415926535897922</c:v>
                </c:pt>
                <c:pt idx="50">
                  <c:v>3.1415926535897922</c:v>
                </c:pt>
                <c:pt idx="51">
                  <c:v>3.1415926535897922</c:v>
                </c:pt>
                <c:pt idx="52">
                  <c:v>3.1415926535897922</c:v>
                </c:pt>
                <c:pt idx="53">
                  <c:v>3.1415926535897922</c:v>
                </c:pt>
                <c:pt idx="54">
                  <c:v>3.1415926535897922</c:v>
                </c:pt>
                <c:pt idx="55">
                  <c:v>3.1415926535897922</c:v>
                </c:pt>
              </c:numCache>
            </c:numRef>
          </c:val>
          <c:smooth val="0"/>
        </c:ser>
        <c:ser>
          <c:idx val="5"/>
          <c:order val="5"/>
          <c:tx>
            <c:v>Nilakantha</c:v>
          </c:tx>
          <c:spPr>
            <a:ln w="25400"/>
          </c:spPr>
          <c:marker>
            <c:symbol val="x"/>
            <c:size val="5"/>
          </c:marker>
          <c:val>
            <c:numRef>
              <c:f>Nilakantha!$G$1:$G$60</c:f>
              <c:numCache>
                <c:formatCode>General</c:formatCode>
                <c:ptCount val="60"/>
                <c:pt idx="0">
                  <c:v>3.1666666666666665</c:v>
                </c:pt>
                <c:pt idx="1">
                  <c:v>3.1333333333333333</c:v>
                </c:pt>
                <c:pt idx="2">
                  <c:v>3.1452380952380952</c:v>
                </c:pt>
                <c:pt idx="3">
                  <c:v>3.1396825396825396</c:v>
                </c:pt>
                <c:pt idx="4">
                  <c:v>3.1427128427128426</c:v>
                </c:pt>
                <c:pt idx="5">
                  <c:v>3.1408813408813407</c:v>
                </c:pt>
                <c:pt idx="6">
                  <c:v>3.1420718170718169</c:v>
                </c:pt>
                <c:pt idx="7">
                  <c:v>3.1412548236077646</c:v>
                </c:pt>
                <c:pt idx="8">
                  <c:v>3.141839618929402</c:v>
                </c:pt>
                <c:pt idx="9">
                  <c:v>3.1414067184965018</c:v>
                </c:pt>
                <c:pt idx="10">
                  <c:v>3.1417360992606653</c:v>
                </c:pt>
                <c:pt idx="11">
                  <c:v>3.1414796890042549</c:v>
                </c:pt>
                <c:pt idx="12">
                  <c:v>3.1416831892077552</c:v>
                </c:pt>
                <c:pt idx="13">
                  <c:v>3.1415189855952756</c:v>
                </c:pt>
                <c:pt idx="14">
                  <c:v>3.1416533941974261</c:v>
                </c:pt>
                <c:pt idx="15">
                  <c:v>3.1415419859977827</c:v>
                </c:pt>
                <c:pt idx="16">
                  <c:v>3.1416353566793886</c:v>
                </c:pt>
                <c:pt idx="17">
                  <c:v>3.1415563302845726</c:v>
                </c:pt>
                <c:pt idx="18">
                  <c:v>3.1416238066678384</c:v>
                </c:pt>
                <c:pt idx="19">
                  <c:v>3.1415657346585473</c:v>
                </c:pt>
                <c:pt idx="20">
                  <c:v>3.1416160719181865</c:v>
                </c:pt>
                <c:pt idx="21">
                  <c:v>3.1415721544829647</c:v>
                </c:pt>
                <c:pt idx="22">
                  <c:v>3.1416106990404735</c:v>
                </c:pt>
                <c:pt idx="23">
                  <c:v>3.1415766854350311</c:v>
                </c:pt>
                <c:pt idx="24">
                  <c:v>3.1416068513475501</c:v>
                </c:pt>
                <c:pt idx="25">
                  <c:v>3.1415799739621821</c:v>
                </c:pt>
                <c:pt idx="26">
                  <c:v>3.1416040239862322</c:v>
                </c:pt>
                <c:pt idx="27">
                  <c:v>3.1415824182477481</c:v>
                </c:pt>
                <c:pt idx="28">
                  <c:v>3.1416019000322795</c:v>
                </c:pt>
                <c:pt idx="29">
                  <c:v>3.1415842726746206</c:v>
                </c:pt>
                <c:pt idx="30">
                  <c:v>3.1416002736986859</c:v>
                </c:pt>
                <c:pt idx="31">
                  <c:v>3.1415857049341174</c:v>
                </c:pt>
                <c:pt idx="32">
                  <c:v>3.1415990074057163</c:v>
                </c:pt>
                <c:pt idx="33">
                  <c:v>3.141586828621159</c:v>
                </c:pt>
                <c:pt idx="34">
                  <c:v>3.1415980068013512</c:v>
                </c:pt>
                <c:pt idx="35">
                  <c:v>3.1415877225444917</c:v>
                </c:pt>
                <c:pt idx="36">
                  <c:v>3.1415972057118697</c:v>
                </c:pt>
                <c:pt idx="37">
                  <c:v>3.1415884425452116</c:v>
                </c:pt>
                <c:pt idx="38">
                  <c:v>3.1415965567938322</c:v>
                </c:pt>
                <c:pt idx="39">
                  <c:v>3.1415890289407762</c:v>
                </c:pt>
                <c:pt idx="40">
                  <c:v>3.1415960255684015</c:v>
                </c:pt>
                <c:pt idx="41">
                  <c:v>3.1415895113348009</c:v>
                </c:pt>
                <c:pt idx="42">
                  <c:v>3.1415955865213094</c:v>
                </c:pt>
                <c:pt idx="43">
                  <c:v>3.1415899117965336</c:v>
                </c:pt>
                <c:pt idx="44">
                  <c:v>3.1415952204974942</c:v>
                </c:pt>
                <c:pt idx="45">
                  <c:v>3.1415902470062029</c:v>
                </c:pt>
                <c:pt idx="46">
                  <c:v>3.1415949129263225</c:v>
                </c:pt>
                <c:pt idx="47">
                  <c:v>3.1415905297297448</c:v>
                </c:pt>
                <c:pt idx="48">
                  <c:v>3.1415946525910106</c:v>
                </c:pt>
                <c:pt idx="49">
                  <c:v>3.1415907698497954</c:v>
                </c:pt>
                <c:pt idx="50">
                  <c:v>3.1415944307615087</c:v>
                </c:pt>
                <c:pt idx="51">
                  <c:v>3.1415909750976754</c:v>
                </c:pt>
                <c:pt idx="52">
                  <c:v>3.1415942405744026</c:v>
                </c:pt>
                <c:pt idx="53">
                  <c:v>3.1415911515804877</c:v>
                </c:pt>
                <c:pt idx="54">
                  <c:v>3.1415940765834129</c:v>
                </c:pt>
                <c:pt idx="55">
                  <c:v>3.1415913041656429</c:v>
                </c:pt>
                <c:pt idx="56">
                  <c:v>3.1415939344294581</c:v>
                </c:pt>
                <c:pt idx="57">
                  <c:v>3.1415914367647746</c:v>
                </c:pt>
                <c:pt idx="58">
                  <c:v>3.1415938105956629</c:v>
                </c:pt>
                <c:pt idx="59">
                  <c:v>3.141591552545715</c:v>
                </c:pt>
              </c:numCache>
            </c:numRef>
          </c:val>
          <c:smooth val="0"/>
        </c:ser>
        <c:ser>
          <c:idx val="6"/>
          <c:order val="6"/>
          <c:tx>
            <c:v>Viete</c:v>
          </c:tx>
          <c:spPr>
            <a:ln w="25400"/>
          </c:spPr>
          <c:marker>
            <c:symbol val="x"/>
            <c:size val="4"/>
          </c:marker>
          <c:val>
            <c:numRef>
              <c:f>Viete!$D$1:$D$33</c:f>
              <c:numCache>
                <c:formatCode>_-* #,##0.0000000000000000_-;\-* #,##0.0000000000000000_-;_-* "-"??_-;_-@_-</c:formatCode>
                <c:ptCount val="33"/>
                <c:pt idx="0">
                  <c:v>2.8284271247461898</c:v>
                </c:pt>
                <c:pt idx="1">
                  <c:v>3.0614674589207183</c:v>
                </c:pt>
                <c:pt idx="2">
                  <c:v>3.1214451522580524</c:v>
                </c:pt>
                <c:pt idx="3">
                  <c:v>3.1365484905459393</c:v>
                </c:pt>
                <c:pt idx="4">
                  <c:v>3.140331156954753</c:v>
                </c:pt>
                <c:pt idx="5">
                  <c:v>3.1412772509327729</c:v>
                </c:pt>
                <c:pt idx="6">
                  <c:v>3.1415138011443009</c:v>
                </c:pt>
                <c:pt idx="7">
                  <c:v>3.1415729403670918</c:v>
                </c:pt>
                <c:pt idx="8">
                  <c:v>3.14158772527716</c:v>
                </c:pt>
                <c:pt idx="9">
                  <c:v>3.1415914215112002</c:v>
                </c:pt>
                <c:pt idx="10">
                  <c:v>3.141592345570118</c:v>
                </c:pt>
                <c:pt idx="11">
                  <c:v>3.1415925765848729</c:v>
                </c:pt>
                <c:pt idx="12">
                  <c:v>3.1415926343385636</c:v>
                </c:pt>
                <c:pt idx="13">
                  <c:v>3.1415926487769865</c:v>
                </c:pt>
                <c:pt idx="14">
                  <c:v>3.141592652386592</c:v>
                </c:pt>
                <c:pt idx="15">
                  <c:v>3.1415926532889937</c:v>
                </c:pt>
                <c:pt idx="16">
                  <c:v>3.1415926535145942</c:v>
                </c:pt>
                <c:pt idx="17">
                  <c:v>3.1415926535709944</c:v>
                </c:pt>
                <c:pt idx="18">
                  <c:v>3.1415926535850947</c:v>
                </c:pt>
                <c:pt idx="19">
                  <c:v>3.1415926535886194</c:v>
                </c:pt>
                <c:pt idx="20">
                  <c:v>3.1415926535895005</c:v>
                </c:pt>
                <c:pt idx="21">
                  <c:v>3.1415926535897207</c:v>
                </c:pt>
                <c:pt idx="22">
                  <c:v>3.1415926535897758</c:v>
                </c:pt>
                <c:pt idx="23">
                  <c:v>3.1415926535897896</c:v>
                </c:pt>
                <c:pt idx="24">
                  <c:v>3.1415926535897931</c:v>
                </c:pt>
                <c:pt idx="25">
                  <c:v>3.141592653589794</c:v>
                </c:pt>
                <c:pt idx="26">
                  <c:v>3.141592653589794</c:v>
                </c:pt>
                <c:pt idx="27">
                  <c:v>3.141592653589794</c:v>
                </c:pt>
                <c:pt idx="28">
                  <c:v>3.141592653589794</c:v>
                </c:pt>
                <c:pt idx="29">
                  <c:v>3.141592653589794</c:v>
                </c:pt>
                <c:pt idx="30">
                  <c:v>3.141592653589794</c:v>
                </c:pt>
                <c:pt idx="31">
                  <c:v>3.141592653589794</c:v>
                </c:pt>
                <c:pt idx="32">
                  <c:v>3.141592653589794</c:v>
                </c:pt>
              </c:numCache>
            </c:numRef>
          </c:val>
          <c:smooth val="0"/>
        </c:ser>
        <c:ser>
          <c:idx val="7"/>
          <c:order val="7"/>
          <c:tx>
            <c:v>Madhava</c:v>
          </c:tx>
          <c:spPr>
            <a:ln w="22225">
              <a:solidFill>
                <a:schemeClr val="tx1">
                  <a:alpha val="72000"/>
                </a:schemeClr>
              </a:solidFill>
            </a:ln>
          </c:spPr>
          <c:marker>
            <c:symbol val="x"/>
            <c:size val="5"/>
          </c:marker>
          <c:val>
            <c:numRef>
              <c:f>Madhava!$G$1:$G$28</c:f>
              <c:numCache>
                <c:formatCode>0.000000000000000</c:formatCode>
                <c:ptCount val="28"/>
                <c:pt idx="0">
                  <c:v>3.4641016151377544</c:v>
                </c:pt>
                <c:pt idx="1">
                  <c:v>3.0792014356780038</c:v>
                </c:pt>
                <c:pt idx="2">
                  <c:v>3.1561814715699539</c:v>
                </c:pt>
                <c:pt idx="3">
                  <c:v>3.1378528915956805</c:v>
                </c:pt>
                <c:pt idx="4">
                  <c:v>3.1426047456630846</c:v>
                </c:pt>
                <c:pt idx="5">
                  <c:v>3.1413087854628832</c:v>
                </c:pt>
                <c:pt idx="6">
                  <c:v>3.1416743126988376</c:v>
                </c:pt>
                <c:pt idx="7">
                  <c:v>3.141568715941784</c:v>
                </c:pt>
                <c:pt idx="8">
                  <c:v>3.1415997738115058</c:v>
                </c:pt>
                <c:pt idx="9">
                  <c:v>3.1415905109380797</c:v>
                </c:pt>
                <c:pt idx="10">
                  <c:v>3.1415933045030813</c:v>
                </c:pt>
                <c:pt idx="11">
                  <c:v>3.1415924542876463</c:v>
                </c:pt>
                <c:pt idx="12">
                  <c:v>3.14159271502038</c:v>
                </c:pt>
                <c:pt idx="13">
                  <c:v>3.141592634547314</c:v>
                </c:pt>
                <c:pt idx="14">
                  <c:v>3.1415926595217138</c:v>
                </c:pt>
                <c:pt idx="15">
                  <c:v>3.1415926517339976</c:v>
                </c:pt>
                <c:pt idx="16">
                  <c:v>3.1415926541725754</c:v>
                </c:pt>
                <c:pt idx="17">
                  <c:v>3.1415926534061649</c:v>
                </c:pt>
                <c:pt idx="18">
                  <c:v>3.1415926536478262</c:v>
                </c:pt>
                <c:pt idx="19">
                  <c:v>3.1415926535714034</c:v>
                </c:pt>
                <c:pt idx="20">
                  <c:v>3.1415926535956351</c:v>
                </c:pt>
                <c:pt idx="21">
                  <c:v>3.1415926535879337</c:v>
                </c:pt>
                <c:pt idx="22">
                  <c:v>3.1415926535903864</c:v>
                </c:pt>
                <c:pt idx="23">
                  <c:v>3.1415926535896035</c:v>
                </c:pt>
                <c:pt idx="24">
                  <c:v>3.141592653589854</c:v>
                </c:pt>
                <c:pt idx="25">
                  <c:v>3.141592653589774</c:v>
                </c:pt>
                <c:pt idx="26">
                  <c:v>3.1415926535897998</c:v>
                </c:pt>
                <c:pt idx="27">
                  <c:v>3.1415926535897913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52192"/>
        <c:axId val="215982080"/>
      </c:lineChart>
      <c:catAx>
        <c:axId val="18535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982080"/>
        <c:crosses val="autoZero"/>
        <c:auto val="1"/>
        <c:lblAlgn val="ctr"/>
        <c:lblOffset val="100"/>
        <c:noMultiLvlLbl val="0"/>
      </c:catAx>
      <c:valAx>
        <c:axId val="215982080"/>
        <c:scaling>
          <c:orientation val="minMax"/>
          <c:max val="3.1419999999999999"/>
          <c:min val="3.14"/>
        </c:scaling>
        <c:delete val="0"/>
        <c:axPos val="l"/>
        <c:majorGridlines/>
        <c:numFmt formatCode="#,##0.00;[Red]#,##0.00" sourceLinked="0"/>
        <c:majorTickMark val="out"/>
        <c:minorTickMark val="none"/>
        <c:tickLblPos val="nextTo"/>
        <c:crossAx val="185352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50002423839501"/>
          <c:y val="0.47678693148431073"/>
          <c:w val="0.12985089924445462"/>
          <c:h val="0.35985897285227408"/>
        </c:manualLayout>
      </c:layout>
      <c:overlay val="1"/>
      <c:spPr>
        <a:solidFill>
          <a:schemeClr val="accent3">
            <a:lumMod val="20000"/>
            <a:lumOff val="80000"/>
            <a:alpha val="60000"/>
          </a:schemeClr>
        </a:solidFill>
        <a:ln>
          <a:solidFill>
            <a:schemeClr val="accent4">
              <a:shade val="76000"/>
              <a:shade val="95000"/>
              <a:satMod val="10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COMPARACIÓN SERIES</a:t>
            </a:r>
            <a:r>
              <a:rPr lang="es-CL" baseline="0"/>
              <a:t> PI</a:t>
            </a:r>
            <a:endParaRPr lang="es-CL"/>
          </a:p>
        </c:rich>
      </c:tx>
      <c:layout>
        <c:manualLayout>
          <c:xMode val="edge"/>
          <c:yMode val="edge"/>
          <c:x val="0.32444144350030124"/>
          <c:y val="2.985074626865671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</c:v>
          </c:tx>
          <c:spPr>
            <a:ln w="25400"/>
          </c:spPr>
          <c:marker>
            <c:symbol val="none"/>
          </c:marker>
          <c:val>
            <c:numRef>
              <c:f>Newton!$A$2:$A$20</c:f>
              <c:numCache>
                <c:formatCode>_-* #,##0.000000000000000_-;\-* #,##0.000000000000000_-;_-* "-"??_-;_-@_-</c:formatCode>
                <c:ptCount val="19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</c:numCache>
            </c:numRef>
          </c:val>
          <c:smooth val="0"/>
        </c:ser>
        <c:ser>
          <c:idx val="1"/>
          <c:order val="1"/>
          <c:tx>
            <c:v>Leibniz</c:v>
          </c:tx>
          <c:spPr>
            <a:ln w="25400">
              <a:solidFill>
                <a:schemeClr val="accent2">
                  <a:shade val="76000"/>
                  <a:shade val="95000"/>
                  <a:satMod val="105000"/>
                  <a:alpha val="7000"/>
                </a:schemeClr>
              </a:solidFill>
            </a:ln>
          </c:spPr>
          <c:marker>
            <c:symbol val="x"/>
            <c:size val="5"/>
          </c:marker>
          <c:val>
            <c:numRef>
              <c:f>Newton!$G$1:$G$20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2.666666666666667</c:v>
                </c:pt>
                <c:pt idx="3">
                  <c:v>3.4666666666666668</c:v>
                </c:pt>
                <c:pt idx="4">
                  <c:v>2.8952380952380956</c:v>
                </c:pt>
                <c:pt idx="5">
                  <c:v>3.3396825396825403</c:v>
                </c:pt>
                <c:pt idx="6">
                  <c:v>2.9760461760461765</c:v>
                </c:pt>
                <c:pt idx="7">
                  <c:v>3.2837384837384844</c:v>
                </c:pt>
                <c:pt idx="8">
                  <c:v>3.0170718170718178</c:v>
                </c:pt>
                <c:pt idx="9">
                  <c:v>3.2523659347188767</c:v>
                </c:pt>
                <c:pt idx="10">
                  <c:v>3.0418396189294032</c:v>
                </c:pt>
                <c:pt idx="11">
                  <c:v>3.2323158094055939</c:v>
                </c:pt>
                <c:pt idx="12">
                  <c:v>3.0584027659273332</c:v>
                </c:pt>
                <c:pt idx="13">
                  <c:v>3.2184027659273333</c:v>
                </c:pt>
                <c:pt idx="14">
                  <c:v>3.0702546177791854</c:v>
                </c:pt>
                <c:pt idx="15">
                  <c:v>3.2081856522619439</c:v>
                </c:pt>
                <c:pt idx="16">
                  <c:v>3.0791533941974278</c:v>
                </c:pt>
                <c:pt idx="17">
                  <c:v>3.2003655154095489</c:v>
                </c:pt>
                <c:pt idx="18">
                  <c:v>3.0860798011238346</c:v>
                </c:pt>
                <c:pt idx="19">
                  <c:v>3.1941879092319425</c:v>
                </c:pt>
              </c:numCache>
            </c:numRef>
          </c:val>
          <c:smooth val="0"/>
        </c:ser>
        <c:ser>
          <c:idx val="2"/>
          <c:order val="2"/>
          <c:tx>
            <c:v>Newton</c:v>
          </c:tx>
          <c:spPr>
            <a:ln w="19050"/>
          </c:spPr>
          <c:marker>
            <c:symbol val="x"/>
            <c:size val="5"/>
          </c:marker>
          <c:val>
            <c:numRef>
              <c:f>Newton!$Q$1:$Q$20</c:f>
              <c:numCache>
                <c:formatCode>0.000000000000000</c:formatCode>
                <c:ptCount val="20"/>
                <c:pt idx="0">
                  <c:v>3</c:v>
                </c:pt>
                <c:pt idx="1">
                  <c:v>3.125</c:v>
                </c:pt>
                <c:pt idx="2">
                  <c:v>3.1390625000000001</c:v>
                </c:pt>
                <c:pt idx="3">
                  <c:v>3.1411551339285717</c:v>
                </c:pt>
                <c:pt idx="4">
                  <c:v>3.1415111723400302</c:v>
                </c:pt>
                <c:pt idx="5">
                  <c:v>3.1415767157748671</c:v>
                </c:pt>
                <c:pt idx="6">
                  <c:v>3.1415894253191219</c:v>
                </c:pt>
                <c:pt idx="7">
                  <c:v>3.1415919823583831</c:v>
                </c:pt>
                <c:pt idx="8">
                  <c:v>3.1415925111578629</c:v>
                </c:pt>
                <c:pt idx="9">
                  <c:v>3.1415926228706184</c:v>
                </c:pt>
                <c:pt idx="10">
                  <c:v>3.1415926468755617</c:v>
                </c:pt>
                <c:pt idx="11">
                  <c:v>3.1415926521058877</c:v>
                </c:pt>
                <c:pt idx="12">
                  <c:v>3.1415926532587388</c:v>
                </c:pt>
                <c:pt idx="13">
                  <c:v>3.1415926535153385</c:v>
                </c:pt>
                <c:pt idx="14">
                  <c:v>3.141592653572931</c:v>
                </c:pt>
                <c:pt idx="15">
                  <c:v>3.1415926535859513</c:v>
                </c:pt>
                <c:pt idx="16">
                  <c:v>3.1415926535889138</c:v>
                </c:pt>
                <c:pt idx="17">
                  <c:v>3.1415926535895911</c:v>
                </c:pt>
                <c:pt idx="18">
                  <c:v>3.1415926535897469</c:v>
                </c:pt>
                <c:pt idx="19">
                  <c:v>3.1415926535897829</c:v>
                </c:pt>
              </c:numCache>
            </c:numRef>
          </c:val>
          <c:smooth val="0"/>
        </c:ser>
        <c:ser>
          <c:idx val="3"/>
          <c:order val="3"/>
          <c:tx>
            <c:v>Wallis</c:v>
          </c:tx>
          <c:spPr>
            <a:ln w="25400"/>
          </c:spPr>
          <c:val>
            <c:numRef>
              <c:f>Wallis!$G$2:$G$20</c:f>
              <c:numCache>
                <c:formatCode>General</c:formatCode>
                <c:ptCount val="19"/>
                <c:pt idx="0">
                  <c:v>2.6666666666666665</c:v>
                </c:pt>
                <c:pt idx="1">
                  <c:v>2.8444444444444441</c:v>
                </c:pt>
                <c:pt idx="2">
                  <c:v>2.9257142857142853</c:v>
                </c:pt>
                <c:pt idx="3">
                  <c:v>2.972154195011337</c:v>
                </c:pt>
                <c:pt idx="4">
                  <c:v>3.0021759545569062</c:v>
                </c:pt>
                <c:pt idx="5">
                  <c:v>3.0231701920013596</c:v>
                </c:pt>
                <c:pt idx="6">
                  <c:v>3.038673628883418</c:v>
                </c:pt>
                <c:pt idx="7">
                  <c:v>3.0505899960555096</c:v>
                </c:pt>
                <c:pt idx="8">
                  <c:v>3.060034547126889</c:v>
                </c:pt>
                <c:pt idx="9">
                  <c:v>3.0677038066434976</c:v>
                </c:pt>
                <c:pt idx="10">
                  <c:v>3.0740551602804409</c:v>
                </c:pt>
                <c:pt idx="11">
                  <c:v>3.0794013431678846</c:v>
                </c:pt>
                <c:pt idx="12">
                  <c:v>3.083963419231837</c:v>
                </c:pt>
                <c:pt idx="13">
                  <c:v>3.0879020698311113</c:v>
                </c:pt>
                <c:pt idx="14">
                  <c:v>3.0913368885962185</c:v>
                </c:pt>
                <c:pt idx="15">
                  <c:v>3.0943587232869283</c:v>
                </c:pt>
                <c:pt idx="16">
                  <c:v>3.0970378217486485</c:v>
                </c:pt>
                <c:pt idx="17">
                  <c:v>3.0994293567461373</c:v>
                </c:pt>
                <c:pt idx="18">
                  <c:v>3.1015772634382688</c:v>
                </c:pt>
              </c:numCache>
            </c:numRef>
          </c:val>
          <c:smooth val="0"/>
        </c:ser>
        <c:ser>
          <c:idx val="4"/>
          <c:order val="4"/>
          <c:tx>
            <c:v>Beeler</c:v>
          </c:tx>
          <c:spPr>
            <a:ln w="22225"/>
          </c:spPr>
          <c:marker>
            <c:symbol val="x"/>
            <c:size val="5"/>
          </c:marker>
          <c:val>
            <c:numRef>
              <c:f>Beeler!$R$5:$R$24</c:f>
              <c:numCache>
                <c:formatCode>0.000000000000000</c:formatCode>
                <c:ptCount val="20"/>
                <c:pt idx="0">
                  <c:v>2</c:v>
                </c:pt>
                <c:pt idx="1">
                  <c:v>2.6666666666666665</c:v>
                </c:pt>
                <c:pt idx="2">
                  <c:v>2.9333333333333331</c:v>
                </c:pt>
                <c:pt idx="3">
                  <c:v>3.0476190476190474</c:v>
                </c:pt>
                <c:pt idx="4">
                  <c:v>3.0984126984126981</c:v>
                </c:pt>
                <c:pt idx="5">
                  <c:v>3.1215007215007211</c:v>
                </c:pt>
                <c:pt idx="6">
                  <c:v>3.1321567321567318</c:v>
                </c:pt>
                <c:pt idx="7">
                  <c:v>3.1371295371295367</c:v>
                </c:pt>
                <c:pt idx="8">
                  <c:v>3.1394696806461506</c:v>
                </c:pt>
                <c:pt idx="9">
                  <c:v>3.1405781696803361</c:v>
                </c:pt>
                <c:pt idx="10">
                  <c:v>3.1411060216013769</c:v>
                </c:pt>
                <c:pt idx="11">
                  <c:v>3.1413584725201353</c:v>
                </c:pt>
                <c:pt idx="12">
                  <c:v>3.1414796489611394</c:v>
                </c:pt>
                <c:pt idx="13">
                  <c:v>3.1415379931734746</c:v>
                </c:pt>
                <c:pt idx="14">
                  <c:v>3.1415661593449467</c:v>
                </c:pt>
                <c:pt idx="15">
                  <c:v>3.1415797881375944</c:v>
                </c:pt>
                <c:pt idx="16">
                  <c:v>3.1415863960370602</c:v>
                </c:pt>
                <c:pt idx="17">
                  <c:v>3.1415896055882291</c:v>
                </c:pt>
                <c:pt idx="18">
                  <c:v>3.1415911669915006</c:v>
                </c:pt>
                <c:pt idx="19">
                  <c:v>3.1415919276751456</c:v>
                </c:pt>
              </c:numCache>
            </c:numRef>
          </c:val>
          <c:smooth val="0"/>
        </c:ser>
        <c:ser>
          <c:idx val="5"/>
          <c:order val="5"/>
          <c:tx>
            <c:v>Nilakantha</c:v>
          </c:tx>
          <c:spPr>
            <a:ln w="25400"/>
          </c:spPr>
          <c:marker>
            <c:symbol val="x"/>
            <c:size val="5"/>
          </c:marker>
          <c:val>
            <c:numRef>
              <c:f>Nilakantha!$G$1:$G$20</c:f>
              <c:numCache>
                <c:formatCode>General</c:formatCode>
                <c:ptCount val="20"/>
                <c:pt idx="0">
                  <c:v>3.1666666666666665</c:v>
                </c:pt>
                <c:pt idx="1">
                  <c:v>3.1333333333333333</c:v>
                </c:pt>
                <c:pt idx="2">
                  <c:v>3.1452380952380952</c:v>
                </c:pt>
                <c:pt idx="3">
                  <c:v>3.1396825396825396</c:v>
                </c:pt>
                <c:pt idx="4">
                  <c:v>3.1427128427128426</c:v>
                </c:pt>
                <c:pt idx="5">
                  <c:v>3.1408813408813407</c:v>
                </c:pt>
                <c:pt idx="6">
                  <c:v>3.1420718170718169</c:v>
                </c:pt>
                <c:pt idx="7">
                  <c:v>3.1412548236077646</c:v>
                </c:pt>
                <c:pt idx="8">
                  <c:v>3.141839618929402</c:v>
                </c:pt>
                <c:pt idx="9">
                  <c:v>3.1414067184965018</c:v>
                </c:pt>
                <c:pt idx="10">
                  <c:v>3.1417360992606653</c:v>
                </c:pt>
                <c:pt idx="11">
                  <c:v>3.1414796890042549</c:v>
                </c:pt>
                <c:pt idx="12">
                  <c:v>3.1416831892077552</c:v>
                </c:pt>
                <c:pt idx="13">
                  <c:v>3.1415189855952756</c:v>
                </c:pt>
                <c:pt idx="14">
                  <c:v>3.1416533941974261</c:v>
                </c:pt>
                <c:pt idx="15">
                  <c:v>3.1415419859977827</c:v>
                </c:pt>
                <c:pt idx="16">
                  <c:v>3.1416353566793886</c:v>
                </c:pt>
                <c:pt idx="17">
                  <c:v>3.1415563302845726</c:v>
                </c:pt>
                <c:pt idx="18">
                  <c:v>3.1416238066678384</c:v>
                </c:pt>
                <c:pt idx="19">
                  <c:v>3.1415657346585473</c:v>
                </c:pt>
              </c:numCache>
            </c:numRef>
          </c:val>
          <c:smooth val="0"/>
        </c:ser>
        <c:ser>
          <c:idx val="6"/>
          <c:order val="6"/>
          <c:tx>
            <c:v>Viete</c:v>
          </c:tx>
          <c:spPr>
            <a:ln w="25400"/>
          </c:spPr>
          <c:marker>
            <c:symbol val="x"/>
            <c:size val="4"/>
          </c:marker>
          <c:val>
            <c:numRef>
              <c:f>Viete!$D$1:$D$20</c:f>
              <c:numCache>
                <c:formatCode>_-* #,##0.0000000000000000_-;\-* #,##0.0000000000000000_-;_-* "-"??_-;_-@_-</c:formatCode>
                <c:ptCount val="20"/>
                <c:pt idx="0">
                  <c:v>2.8284271247461898</c:v>
                </c:pt>
                <c:pt idx="1">
                  <c:v>3.0614674589207183</c:v>
                </c:pt>
                <c:pt idx="2">
                  <c:v>3.1214451522580524</c:v>
                </c:pt>
                <c:pt idx="3">
                  <c:v>3.1365484905459393</c:v>
                </c:pt>
                <c:pt idx="4">
                  <c:v>3.140331156954753</c:v>
                </c:pt>
                <c:pt idx="5">
                  <c:v>3.1412772509327729</c:v>
                </c:pt>
                <c:pt idx="6">
                  <c:v>3.1415138011443009</c:v>
                </c:pt>
                <c:pt idx="7">
                  <c:v>3.1415729403670918</c:v>
                </c:pt>
                <c:pt idx="8">
                  <c:v>3.14158772527716</c:v>
                </c:pt>
                <c:pt idx="9">
                  <c:v>3.1415914215112002</c:v>
                </c:pt>
                <c:pt idx="10">
                  <c:v>3.141592345570118</c:v>
                </c:pt>
                <c:pt idx="11">
                  <c:v>3.1415925765848729</c:v>
                </c:pt>
                <c:pt idx="12">
                  <c:v>3.1415926343385636</c:v>
                </c:pt>
                <c:pt idx="13">
                  <c:v>3.1415926487769865</c:v>
                </c:pt>
                <c:pt idx="14">
                  <c:v>3.141592652386592</c:v>
                </c:pt>
                <c:pt idx="15">
                  <c:v>3.1415926532889937</c:v>
                </c:pt>
                <c:pt idx="16">
                  <c:v>3.1415926535145942</c:v>
                </c:pt>
                <c:pt idx="17">
                  <c:v>3.1415926535709944</c:v>
                </c:pt>
                <c:pt idx="18">
                  <c:v>3.1415926535850947</c:v>
                </c:pt>
                <c:pt idx="19">
                  <c:v>3.1415926535886194</c:v>
                </c:pt>
              </c:numCache>
            </c:numRef>
          </c:val>
          <c:smooth val="0"/>
        </c:ser>
        <c:ser>
          <c:idx val="7"/>
          <c:order val="7"/>
          <c:tx>
            <c:v>Madhava</c:v>
          </c:tx>
          <c:spPr>
            <a:ln w="22225">
              <a:solidFill>
                <a:schemeClr val="tx1">
                  <a:alpha val="72000"/>
                </a:schemeClr>
              </a:solidFill>
            </a:ln>
          </c:spPr>
          <c:marker>
            <c:symbol val="x"/>
            <c:size val="5"/>
          </c:marker>
          <c:val>
            <c:numRef>
              <c:f>Madhava!$G$1:$G$20</c:f>
              <c:numCache>
                <c:formatCode>0.000000000000000</c:formatCode>
                <c:ptCount val="20"/>
                <c:pt idx="0">
                  <c:v>3.4641016151377544</c:v>
                </c:pt>
                <c:pt idx="1">
                  <c:v>3.0792014356780038</c:v>
                </c:pt>
                <c:pt idx="2">
                  <c:v>3.1561814715699539</c:v>
                </c:pt>
                <c:pt idx="3">
                  <c:v>3.1378528915956805</c:v>
                </c:pt>
                <c:pt idx="4">
                  <c:v>3.1426047456630846</c:v>
                </c:pt>
                <c:pt idx="5">
                  <c:v>3.1413087854628832</c:v>
                </c:pt>
                <c:pt idx="6">
                  <c:v>3.1416743126988376</c:v>
                </c:pt>
                <c:pt idx="7">
                  <c:v>3.141568715941784</c:v>
                </c:pt>
                <c:pt idx="8">
                  <c:v>3.1415997738115058</c:v>
                </c:pt>
                <c:pt idx="9">
                  <c:v>3.1415905109380797</c:v>
                </c:pt>
                <c:pt idx="10">
                  <c:v>3.1415933045030813</c:v>
                </c:pt>
                <c:pt idx="11">
                  <c:v>3.1415924542876463</c:v>
                </c:pt>
                <c:pt idx="12">
                  <c:v>3.14159271502038</c:v>
                </c:pt>
                <c:pt idx="13">
                  <c:v>3.141592634547314</c:v>
                </c:pt>
                <c:pt idx="14">
                  <c:v>3.1415926595217138</c:v>
                </c:pt>
                <c:pt idx="15">
                  <c:v>3.1415926517339976</c:v>
                </c:pt>
                <c:pt idx="16">
                  <c:v>3.1415926541725754</c:v>
                </c:pt>
                <c:pt idx="17">
                  <c:v>3.1415926534061649</c:v>
                </c:pt>
                <c:pt idx="18">
                  <c:v>3.1415926536478262</c:v>
                </c:pt>
                <c:pt idx="19">
                  <c:v>3.1415926535714034</c:v>
                </c:pt>
              </c:numCache>
            </c:numRef>
          </c:val>
          <c:smooth val="0"/>
        </c:ser>
        <c:ser>
          <c:idx val="8"/>
          <c:order val="8"/>
          <c:tx>
            <c:v>Leibniz optim6</c:v>
          </c:tx>
          <c:spPr>
            <a:ln>
              <a:solidFill>
                <a:srgbClr val="FF0000">
                  <a:alpha val="73000"/>
                </a:srgbClr>
              </a:solidFill>
            </a:ln>
          </c:spPr>
          <c:marker>
            <c:symbol val="star"/>
            <c:size val="5"/>
          </c:marker>
          <c:val>
            <c:numRef>
              <c:f>Antonio!$L$3:$L$22</c:f>
              <c:numCache>
                <c:formatCode>General</c:formatCode>
                <c:ptCount val="20"/>
                <c:pt idx="5">
                  <c:v>3.1428127428127435</c:v>
                </c:pt>
                <c:pt idx="6">
                  <c:v>3.1413919413919422</c:v>
                </c:pt>
                <c:pt idx="7">
                  <c:v>3.1416426710544361</c:v>
                </c:pt>
                <c:pt idx="8">
                  <c:v>3.1415766895643058</c:v>
                </c:pt>
                <c:pt idx="9">
                  <c:v>3.1415986833943497</c:v>
                </c:pt>
                <c:pt idx="10">
                  <c:v>3.1415900771130287</c:v>
                </c:pt>
                <c:pt idx="11">
                  <c:v>3.1415938638768099</c:v>
                </c:pt>
                <c:pt idx="12">
                  <c:v>3.1415920406201749</c:v>
                </c:pt>
                <c:pt idx="13">
                  <c:v>3.1415929836839522</c:v>
                </c:pt>
                <c:pt idx="14">
                  <c:v>3.1415924665199455</c:v>
                </c:pt>
                <c:pt idx="15">
                  <c:v>3.1415927642810404</c:v>
                </c:pt>
                <c:pt idx="16">
                  <c:v>3.1415925856243829</c:v>
                </c:pt>
                <c:pt idx="17">
                  <c:v>3.141592696681224</c:v>
                </c:pt>
                <c:pt idx="18">
                  <c:v>3.1415926254909419</c:v>
                </c:pt>
                <c:pt idx="19">
                  <c:v>3.1415926723723473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39200"/>
        <c:axId val="183540736"/>
      </c:lineChart>
      <c:catAx>
        <c:axId val="18353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40736"/>
        <c:crosses val="autoZero"/>
        <c:auto val="1"/>
        <c:lblAlgn val="ctr"/>
        <c:lblOffset val="100"/>
        <c:noMultiLvlLbl val="0"/>
      </c:catAx>
      <c:valAx>
        <c:axId val="183540736"/>
        <c:scaling>
          <c:orientation val="minMax"/>
          <c:max val="3.1425000000000001"/>
          <c:min val="3.14"/>
        </c:scaling>
        <c:delete val="0"/>
        <c:axPos val="l"/>
        <c:majorGridlines/>
        <c:numFmt formatCode="#,##0.00;[Red]#,##0.00" sourceLinked="0"/>
        <c:majorTickMark val="out"/>
        <c:minorTickMark val="none"/>
        <c:tickLblPos val="nextTo"/>
        <c:crossAx val="183539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50002423839501"/>
          <c:y val="0.47678693148431073"/>
          <c:w val="0.1578282398077549"/>
          <c:h val="0.40484134445880832"/>
        </c:manualLayout>
      </c:layout>
      <c:overlay val="1"/>
      <c:spPr>
        <a:solidFill>
          <a:schemeClr val="accent3">
            <a:lumMod val="20000"/>
            <a:lumOff val="80000"/>
            <a:alpha val="60000"/>
          </a:schemeClr>
        </a:solidFill>
        <a:ln>
          <a:solidFill>
            <a:schemeClr val="accent4">
              <a:shade val="76000"/>
              <a:shade val="95000"/>
              <a:satMod val="10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Antonio!$F$6:$Q$6</c:f>
              <c:numCache>
                <c:formatCode>General</c:formatCode>
                <c:ptCount val="12"/>
                <c:pt idx="0">
                  <c:v>3.3396825396825403</c:v>
                </c:pt>
                <c:pt idx="1">
                  <c:v>3.1174603174603179</c:v>
                </c:pt>
                <c:pt idx="2">
                  <c:v>3.1492063492063496</c:v>
                </c:pt>
                <c:pt idx="3">
                  <c:v>3.1365079365079369</c:v>
                </c:pt>
                <c:pt idx="4">
                  <c:v>3.1492063492063496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Antonio!$F$7:$Q$7</c:f>
              <c:numCache>
                <c:formatCode>General</c:formatCode>
                <c:ptCount val="12"/>
                <c:pt idx="0">
                  <c:v>2.9760461760461765</c:v>
                </c:pt>
                <c:pt idx="1">
                  <c:v>3.1578643578643586</c:v>
                </c:pt>
                <c:pt idx="2">
                  <c:v>3.1376623376623383</c:v>
                </c:pt>
                <c:pt idx="3">
                  <c:v>3.1434343434343441</c:v>
                </c:pt>
                <c:pt idx="4">
                  <c:v>3.1399711399711405</c:v>
                </c:pt>
                <c:pt idx="5">
                  <c:v>3.144588744588745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Antonio!$F$8:$Q$8</c:f>
              <c:numCache>
                <c:formatCode>General</c:formatCode>
                <c:ptCount val="12"/>
                <c:pt idx="0">
                  <c:v>3.2837384837384844</c:v>
                </c:pt>
                <c:pt idx="1">
                  <c:v>3.1298923298923302</c:v>
                </c:pt>
                <c:pt idx="2">
                  <c:v>3.1438783438783444</c:v>
                </c:pt>
                <c:pt idx="3">
                  <c:v>3.1407703407703416</c:v>
                </c:pt>
                <c:pt idx="4">
                  <c:v>3.1421023421023428</c:v>
                </c:pt>
                <c:pt idx="5">
                  <c:v>3.1410367410367419</c:v>
                </c:pt>
                <c:pt idx="6">
                  <c:v>3.1428127428127435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Antonio!$F$9:$Q$9</c:f>
              <c:numCache>
                <c:formatCode>General</c:formatCode>
                <c:ptCount val="12"/>
                <c:pt idx="0">
                  <c:v>3.0170718170718178</c:v>
                </c:pt>
                <c:pt idx="1">
                  <c:v>3.1504051504051511</c:v>
                </c:pt>
                <c:pt idx="2">
                  <c:v>3.1401487401487405</c:v>
                </c:pt>
                <c:pt idx="3">
                  <c:v>3.1420135420135424</c:v>
                </c:pt>
                <c:pt idx="4">
                  <c:v>3.1413919413919418</c:v>
                </c:pt>
                <c:pt idx="5">
                  <c:v>3.1417471417471425</c:v>
                </c:pt>
                <c:pt idx="6">
                  <c:v>3.1413919413919422</c:v>
                </c:pt>
                <c:pt idx="7">
                  <c:v>3.1421023421023428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Antonio!$F$10:$Q$10</c:f>
              <c:numCache>
                <c:formatCode>General</c:formatCode>
                <c:ptCount val="12"/>
                <c:pt idx="0">
                  <c:v>3.2523659347188767</c:v>
                </c:pt>
                <c:pt idx="1">
                  <c:v>3.1347188758953473</c:v>
                </c:pt>
                <c:pt idx="2">
                  <c:v>3.1425620131502492</c:v>
                </c:pt>
                <c:pt idx="3">
                  <c:v>3.1413553766494946</c:v>
                </c:pt>
                <c:pt idx="4">
                  <c:v>3.1416844593315183</c:v>
                </c:pt>
                <c:pt idx="5">
                  <c:v>3.14153820036173</c:v>
                </c:pt>
                <c:pt idx="6">
                  <c:v>3.1416426710544361</c:v>
                </c:pt>
                <c:pt idx="7">
                  <c:v>3.1415173062231894</c:v>
                </c:pt>
                <c:pt idx="8">
                  <c:v>3.1418098241627659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Antonio!$F$11:$Q$11</c:f>
              <c:numCache>
                <c:formatCode>General</c:formatCode>
                <c:ptCount val="12"/>
                <c:pt idx="0">
                  <c:v>3.0418396189294032</c:v>
                </c:pt>
                <c:pt idx="1">
                  <c:v>3.14710277682414</c:v>
                </c:pt>
                <c:pt idx="2">
                  <c:v>3.1409108263597436</c:v>
                </c:pt>
                <c:pt idx="3">
                  <c:v>3.1417364197549964</c:v>
                </c:pt>
                <c:pt idx="4">
                  <c:v>3.1415458982022457</c:v>
                </c:pt>
                <c:pt idx="5">
                  <c:v>3.141615178766882</c:v>
                </c:pt>
                <c:pt idx="6">
                  <c:v>3.1415766895643058</c:v>
                </c:pt>
                <c:pt idx="7">
                  <c:v>3.1416096803093709</c:v>
                </c:pt>
                <c:pt idx="8">
                  <c:v>3.1415634932662799</c:v>
                </c:pt>
                <c:pt idx="9">
                  <c:v>3.1416866587145229</c:v>
                </c:pt>
              </c:numCache>
            </c:numRef>
          </c:val>
          <c:smooth val="0"/>
        </c:ser>
        <c:ser>
          <c:idx val="6"/>
          <c:order val="6"/>
          <c:val>
            <c:numRef>
              <c:f>Antonio!$F$12:$Q$12</c:f>
              <c:numCache>
                <c:formatCode>General</c:formatCode>
                <c:ptCount val="12"/>
                <c:pt idx="0">
                  <c:v>3.2323158094055939</c:v>
                </c:pt>
                <c:pt idx="1">
                  <c:v>3.1370777141674986</c:v>
                </c:pt>
                <c:pt idx="2">
                  <c:v>3.1420902454958193</c:v>
                </c:pt>
                <c:pt idx="3">
                  <c:v>3.1415005359277814</c:v>
                </c:pt>
                <c:pt idx="4">
                  <c:v>3.1416184778413889</c:v>
                </c:pt>
                <c:pt idx="5">
                  <c:v>3.1415821880218173</c:v>
                </c:pt>
                <c:pt idx="6">
                  <c:v>3.1415986833943497</c:v>
                </c:pt>
                <c:pt idx="7">
                  <c:v>3.141587686479328</c:v>
                </c:pt>
                <c:pt idx="8">
                  <c:v>3.1415986833943492</c:v>
                </c:pt>
                <c:pt idx="9">
                  <c:v>3.1415810883303146</c:v>
                </c:pt>
                <c:pt idx="10">
                  <c:v>3.1416338735224185</c:v>
                </c:pt>
              </c:numCache>
            </c:numRef>
          </c:val>
          <c:smooth val="0"/>
        </c:ser>
        <c:ser>
          <c:idx val="7"/>
          <c:order val="7"/>
          <c:val>
            <c:numRef>
              <c:f>Antonio!$F$13:$Q$13</c:f>
              <c:numCache>
                <c:formatCode>General</c:formatCode>
                <c:ptCount val="12"/>
                <c:pt idx="0">
                  <c:v>3.0584027659273332</c:v>
                </c:pt>
                <c:pt idx="1">
                  <c:v>3.1453592876664636</c:v>
                </c:pt>
                <c:pt idx="2">
                  <c:v>3.1412185009169811</c:v>
                </c:pt>
                <c:pt idx="3">
                  <c:v>3.1416543732064</c:v>
                </c:pt>
                <c:pt idx="4">
                  <c:v>3.1415774545670905</c:v>
                </c:pt>
                <c:pt idx="5">
                  <c:v>3.1415979662042397</c:v>
                </c:pt>
                <c:pt idx="6">
                  <c:v>3.1415900771130287</c:v>
                </c:pt>
                <c:pt idx="7">
                  <c:v>3.1415943802536894</c:v>
                </c:pt>
                <c:pt idx="8">
                  <c:v>3.1415910333665087</c:v>
                </c:pt>
                <c:pt idx="9">
                  <c:v>3.141594858380429</c:v>
                </c:pt>
                <c:pt idx="10">
                  <c:v>3.1415879733553718</c:v>
                </c:pt>
                <c:pt idx="11">
                  <c:v>3.1416109234388951</c:v>
                </c:pt>
              </c:numCache>
            </c:numRef>
          </c:val>
          <c:smooth val="0"/>
        </c:ser>
        <c:ser>
          <c:idx val="8"/>
          <c:order val="8"/>
          <c:val>
            <c:numRef>
              <c:f>Antonio!$F$14:$Q$14</c:f>
              <c:numCache>
                <c:formatCode>General</c:formatCode>
                <c:ptCount val="12"/>
                <c:pt idx="0">
                  <c:v>3.2184027659273333</c:v>
                </c:pt>
                <c:pt idx="1">
                  <c:v>3.1384027659273332</c:v>
                </c:pt>
                <c:pt idx="2">
                  <c:v>3.1418810267968986</c:v>
                </c:pt>
                <c:pt idx="3">
                  <c:v>3.1415497638569398</c:v>
                </c:pt>
                <c:pt idx="4">
                  <c:v>3.1416020685316699</c:v>
                </c:pt>
                <c:pt idx="5">
                  <c:v>3.1415897615493802</c:v>
                </c:pt>
                <c:pt idx="6">
                  <c:v>3.1415938638768099</c:v>
                </c:pt>
                <c:pt idx="7">
                  <c:v>3.1415919704949191</c:v>
                </c:pt>
                <c:pt idx="8">
                  <c:v>3.1415931753743043</c:v>
                </c:pt>
                <c:pt idx="9">
                  <c:v>3.1415921043704067</c:v>
                </c:pt>
                <c:pt idx="10">
                  <c:v>3.1415934813754181</c:v>
                </c:pt>
                <c:pt idx="11">
                  <c:v>3.1415907273653949</c:v>
                </c:pt>
              </c:numCache>
            </c:numRef>
          </c:val>
          <c:smooth val="0"/>
        </c:ser>
        <c:ser>
          <c:idx val="9"/>
          <c:order val="9"/>
          <c:val>
            <c:numRef>
              <c:f>Antonio!$F$15:$Q$15</c:f>
              <c:numCache>
                <c:formatCode>General</c:formatCode>
                <c:ptCount val="12"/>
                <c:pt idx="0">
                  <c:v>3.0702546177791854</c:v>
                </c:pt>
                <c:pt idx="1">
                  <c:v>3.1443286918532594</c:v>
                </c:pt>
                <c:pt idx="2">
                  <c:v>3.1413657288902961</c:v>
                </c:pt>
                <c:pt idx="3">
                  <c:v>3.1416233778435974</c:v>
                </c:pt>
                <c:pt idx="4">
                  <c:v>3.1415865708502686</c:v>
                </c:pt>
                <c:pt idx="5">
                  <c:v>3.1415943196909693</c:v>
                </c:pt>
                <c:pt idx="6">
                  <c:v>3.1415920406201749</c:v>
                </c:pt>
                <c:pt idx="7">
                  <c:v>3.1415929522484927</c:v>
                </c:pt>
                <c:pt idx="8">
                  <c:v>3.1415924613717059</c:v>
                </c:pt>
                <c:pt idx="9">
                  <c:v>3.1415928183730051</c:v>
                </c:pt>
                <c:pt idx="10">
                  <c:v>3.1415924613717059</c:v>
                </c:pt>
                <c:pt idx="11">
                  <c:v>3.1415929713735622</c:v>
                </c:pt>
              </c:numCache>
            </c:numRef>
          </c:val>
          <c:smooth val="0"/>
        </c:ser>
        <c:ser>
          <c:idx val="10"/>
          <c:order val="10"/>
          <c:val>
            <c:numRef>
              <c:f>Antonio!$F$16:$Q$16</c:f>
              <c:numCache>
                <c:formatCode>General</c:formatCode>
                <c:ptCount val="12"/>
                <c:pt idx="0">
                  <c:v>3.2081856522619439</c:v>
                </c:pt>
                <c:pt idx="1">
                  <c:v>3.1392201350205644</c:v>
                </c:pt>
                <c:pt idx="2">
                  <c:v>3.1417744134369121</c:v>
                </c:pt>
                <c:pt idx="3">
                  <c:v>3.1415700711636041</c:v>
                </c:pt>
                <c:pt idx="4">
                  <c:v>3.1415967245036009</c:v>
                </c:pt>
                <c:pt idx="5">
                  <c:v>3.1415916476769348</c:v>
                </c:pt>
                <c:pt idx="6">
                  <c:v>3.1415929836839522</c:v>
                </c:pt>
                <c:pt idx="7">
                  <c:v>3.1415925121520636</c:v>
                </c:pt>
                <c:pt idx="8">
                  <c:v>3.1415927322002783</c:v>
                </c:pt>
                <c:pt idx="9">
                  <c:v>3.1415925967859923</c:v>
                </c:pt>
                <c:pt idx="10">
                  <c:v>3.1415927075794987</c:v>
                </c:pt>
                <c:pt idx="11">
                  <c:v>3.1415925844756023</c:v>
                </c:pt>
              </c:numCache>
            </c:numRef>
          </c:val>
          <c:smooth val="0"/>
        </c:ser>
        <c:ser>
          <c:idx val="11"/>
          <c:order val="11"/>
          <c:val>
            <c:numRef>
              <c:f>Antonio!$F$17:$Q$17</c:f>
              <c:numCache>
                <c:formatCode>General</c:formatCode>
                <c:ptCount val="12"/>
                <c:pt idx="0">
                  <c:v>3.0791533941974278</c:v>
                </c:pt>
                <c:pt idx="1">
                  <c:v>3.1436695232296858</c:v>
                </c:pt>
                <c:pt idx="2">
                  <c:v>3.1414448291251249</c:v>
                </c:pt>
                <c:pt idx="3">
                  <c:v>3.1416096212810185</c:v>
                </c:pt>
                <c:pt idx="4">
                  <c:v>3.1415898462223115</c:v>
                </c:pt>
                <c:pt idx="5">
                  <c:v>3.1415932853629562</c:v>
                </c:pt>
                <c:pt idx="6">
                  <c:v>3.1415924665199455</c:v>
                </c:pt>
                <c:pt idx="7">
                  <c:v>3.1415927251019489</c:v>
                </c:pt>
                <c:pt idx="8">
                  <c:v>3.1415926186270062</c:v>
                </c:pt>
                <c:pt idx="9">
                  <c:v>3.1415926754136425</c:v>
                </c:pt>
                <c:pt idx="10">
                  <c:v>3.1415926360998174</c:v>
                </c:pt>
                <c:pt idx="11">
                  <c:v>3.1415926718396578</c:v>
                </c:pt>
              </c:numCache>
            </c:numRef>
          </c:val>
          <c:smooth val="0"/>
        </c:ser>
        <c:ser>
          <c:idx val="12"/>
          <c:order val="12"/>
          <c:val>
            <c:numRef>
              <c:f>Antonio!$F$18:$Q$18</c:f>
              <c:numCache>
                <c:formatCode>General</c:formatCode>
                <c:ptCount val="12"/>
                <c:pt idx="0">
                  <c:v>3.2003655154095489</c:v>
                </c:pt>
                <c:pt idx="1">
                  <c:v>3.1397594548034884</c:v>
                </c:pt>
                <c:pt idx="2">
                  <c:v>3.1417144890165871</c:v>
                </c:pt>
                <c:pt idx="3">
                  <c:v>3.1415796590708558</c:v>
                </c:pt>
                <c:pt idx="4">
                  <c:v>3.1415946401759371</c:v>
                </c:pt>
                <c:pt idx="5">
                  <c:v>3.1415922431991241</c:v>
                </c:pt>
                <c:pt idx="6">
                  <c:v>3.1415927642810404</c:v>
                </c:pt>
                <c:pt idx="7">
                  <c:v>3.1415926154004929</c:v>
                </c:pt>
                <c:pt idx="8">
                  <c:v>3.1415926702512209</c:v>
                </c:pt>
                <c:pt idx="9">
                  <c:v>3.1415926444391138</c:v>
                </c:pt>
                <c:pt idx="10">
                  <c:v>3.1415926599263782</c:v>
                </c:pt>
                <c:pt idx="11">
                  <c:v>3.1415926480130976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22656"/>
        <c:axId val="93624192"/>
      </c:lineChart>
      <c:catAx>
        <c:axId val="9362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93624192"/>
        <c:crosses val="autoZero"/>
        <c:auto val="1"/>
        <c:lblAlgn val="ctr"/>
        <c:lblOffset val="100"/>
        <c:noMultiLvlLbl val="0"/>
      </c:catAx>
      <c:valAx>
        <c:axId val="93624192"/>
        <c:scaling>
          <c:orientation val="minMax"/>
          <c:max val="3.3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2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Niveles de Optimización</a:t>
            </a:r>
            <a:r>
              <a:rPr lang="es-CL" baseline="0"/>
              <a:t> Promedios Escalonados en Cascada</a:t>
            </a:r>
            <a:endParaRPr lang="es-CL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Nivel1</c:v>
          </c:tx>
          <c:val>
            <c:numRef>
              <c:f>Antonio!$F$6:$F$18</c:f>
              <c:numCache>
                <c:formatCode>General</c:formatCode>
                <c:ptCount val="13"/>
                <c:pt idx="0">
                  <c:v>3.3396825396825403</c:v>
                </c:pt>
                <c:pt idx="1">
                  <c:v>2.9760461760461765</c:v>
                </c:pt>
                <c:pt idx="2">
                  <c:v>3.2837384837384844</c:v>
                </c:pt>
                <c:pt idx="3">
                  <c:v>3.0170718170718178</c:v>
                </c:pt>
                <c:pt idx="4">
                  <c:v>3.2523659347188767</c:v>
                </c:pt>
                <c:pt idx="5">
                  <c:v>3.0418396189294032</c:v>
                </c:pt>
                <c:pt idx="6">
                  <c:v>3.2323158094055939</c:v>
                </c:pt>
                <c:pt idx="7">
                  <c:v>3.0584027659273332</c:v>
                </c:pt>
                <c:pt idx="8">
                  <c:v>3.2184027659273333</c:v>
                </c:pt>
                <c:pt idx="9">
                  <c:v>3.0702546177791854</c:v>
                </c:pt>
                <c:pt idx="10">
                  <c:v>3.2081856522619439</c:v>
                </c:pt>
                <c:pt idx="11">
                  <c:v>3.0791533941974278</c:v>
                </c:pt>
                <c:pt idx="12">
                  <c:v>3.2003655154095489</c:v>
                </c:pt>
              </c:numCache>
            </c:numRef>
          </c:val>
          <c:smooth val="0"/>
        </c:ser>
        <c:ser>
          <c:idx val="1"/>
          <c:order val="1"/>
          <c:tx>
            <c:v>Nivel2</c:v>
          </c:tx>
          <c:val>
            <c:numRef>
              <c:f>Antonio!$G$6:$G$18</c:f>
              <c:numCache>
                <c:formatCode>General</c:formatCode>
                <c:ptCount val="13"/>
                <c:pt idx="0">
                  <c:v>3.1174603174603179</c:v>
                </c:pt>
                <c:pt idx="1">
                  <c:v>3.1578643578643586</c:v>
                </c:pt>
                <c:pt idx="2">
                  <c:v>3.1298923298923302</c:v>
                </c:pt>
                <c:pt idx="3">
                  <c:v>3.1504051504051511</c:v>
                </c:pt>
                <c:pt idx="4">
                  <c:v>3.1347188758953473</c:v>
                </c:pt>
                <c:pt idx="5">
                  <c:v>3.14710277682414</c:v>
                </c:pt>
                <c:pt idx="6">
                  <c:v>3.1370777141674986</c:v>
                </c:pt>
                <c:pt idx="7">
                  <c:v>3.1453592876664636</c:v>
                </c:pt>
                <c:pt idx="8">
                  <c:v>3.1384027659273332</c:v>
                </c:pt>
                <c:pt idx="9">
                  <c:v>3.1443286918532594</c:v>
                </c:pt>
                <c:pt idx="10">
                  <c:v>3.1392201350205644</c:v>
                </c:pt>
                <c:pt idx="11">
                  <c:v>3.1436695232296858</c:v>
                </c:pt>
                <c:pt idx="12">
                  <c:v>3.1397594548034884</c:v>
                </c:pt>
              </c:numCache>
            </c:numRef>
          </c:val>
          <c:smooth val="0"/>
        </c:ser>
        <c:ser>
          <c:idx val="2"/>
          <c:order val="2"/>
          <c:tx>
            <c:v>Nivel3</c:v>
          </c:tx>
          <c:val>
            <c:numRef>
              <c:f>Antonio!$H$6:$H$18</c:f>
              <c:numCache>
                <c:formatCode>General</c:formatCode>
                <c:ptCount val="13"/>
                <c:pt idx="0">
                  <c:v>3.1492063492063496</c:v>
                </c:pt>
                <c:pt idx="1">
                  <c:v>3.1376623376623383</c:v>
                </c:pt>
                <c:pt idx="2">
                  <c:v>3.1438783438783444</c:v>
                </c:pt>
                <c:pt idx="3">
                  <c:v>3.1401487401487405</c:v>
                </c:pt>
                <c:pt idx="4">
                  <c:v>3.1425620131502492</c:v>
                </c:pt>
                <c:pt idx="5">
                  <c:v>3.1409108263597436</c:v>
                </c:pt>
                <c:pt idx="6">
                  <c:v>3.1420902454958193</c:v>
                </c:pt>
                <c:pt idx="7">
                  <c:v>3.1412185009169811</c:v>
                </c:pt>
                <c:pt idx="8">
                  <c:v>3.1418810267968986</c:v>
                </c:pt>
                <c:pt idx="9">
                  <c:v>3.1413657288902961</c:v>
                </c:pt>
                <c:pt idx="10">
                  <c:v>3.1417744134369121</c:v>
                </c:pt>
                <c:pt idx="11">
                  <c:v>3.1414448291251249</c:v>
                </c:pt>
                <c:pt idx="12">
                  <c:v>3.1417144890165871</c:v>
                </c:pt>
              </c:numCache>
            </c:numRef>
          </c:val>
          <c:smooth val="0"/>
        </c:ser>
        <c:ser>
          <c:idx val="3"/>
          <c:order val="3"/>
          <c:tx>
            <c:v>Nivel4</c:v>
          </c:tx>
          <c:val>
            <c:numRef>
              <c:f>Antonio!$I$6:$I$18</c:f>
              <c:numCache>
                <c:formatCode>General</c:formatCode>
                <c:ptCount val="13"/>
                <c:pt idx="0">
                  <c:v>3.1365079365079369</c:v>
                </c:pt>
                <c:pt idx="1">
                  <c:v>3.1434343434343441</c:v>
                </c:pt>
                <c:pt idx="2">
                  <c:v>3.1407703407703416</c:v>
                </c:pt>
                <c:pt idx="3">
                  <c:v>3.1420135420135424</c:v>
                </c:pt>
                <c:pt idx="4">
                  <c:v>3.1413553766494946</c:v>
                </c:pt>
                <c:pt idx="5">
                  <c:v>3.1417364197549964</c:v>
                </c:pt>
                <c:pt idx="6">
                  <c:v>3.1415005359277814</c:v>
                </c:pt>
                <c:pt idx="7">
                  <c:v>3.1416543732064</c:v>
                </c:pt>
                <c:pt idx="8">
                  <c:v>3.1415497638569398</c:v>
                </c:pt>
                <c:pt idx="9">
                  <c:v>3.1416233778435974</c:v>
                </c:pt>
                <c:pt idx="10">
                  <c:v>3.1415700711636041</c:v>
                </c:pt>
                <c:pt idx="11">
                  <c:v>3.1416096212810185</c:v>
                </c:pt>
                <c:pt idx="12">
                  <c:v>3.1415796590708558</c:v>
                </c:pt>
              </c:numCache>
            </c:numRef>
          </c:val>
          <c:smooth val="0"/>
        </c:ser>
        <c:ser>
          <c:idx val="4"/>
          <c:order val="4"/>
          <c:tx>
            <c:v>Nivel5</c:v>
          </c:tx>
          <c:val>
            <c:numRef>
              <c:f>Antonio!$J$6:$J$18</c:f>
              <c:numCache>
                <c:formatCode>General</c:formatCode>
                <c:ptCount val="13"/>
                <c:pt idx="0">
                  <c:v>3.1492063492063496</c:v>
                </c:pt>
                <c:pt idx="1">
                  <c:v>3.1399711399711405</c:v>
                </c:pt>
                <c:pt idx="2">
                  <c:v>3.1421023421023428</c:v>
                </c:pt>
                <c:pt idx="3">
                  <c:v>3.1413919413919418</c:v>
                </c:pt>
                <c:pt idx="4">
                  <c:v>3.1416844593315183</c:v>
                </c:pt>
                <c:pt idx="5">
                  <c:v>3.1415458982022457</c:v>
                </c:pt>
                <c:pt idx="6">
                  <c:v>3.1416184778413889</c:v>
                </c:pt>
                <c:pt idx="7">
                  <c:v>3.1415774545670905</c:v>
                </c:pt>
                <c:pt idx="8">
                  <c:v>3.1416020685316699</c:v>
                </c:pt>
                <c:pt idx="9">
                  <c:v>3.1415865708502686</c:v>
                </c:pt>
                <c:pt idx="10">
                  <c:v>3.1415967245036009</c:v>
                </c:pt>
                <c:pt idx="11">
                  <c:v>3.1415898462223115</c:v>
                </c:pt>
                <c:pt idx="12">
                  <c:v>3.1415946401759371</c:v>
                </c:pt>
              </c:numCache>
            </c:numRef>
          </c:val>
          <c:smooth val="0"/>
        </c:ser>
        <c:ser>
          <c:idx val="5"/>
          <c:order val="5"/>
          <c:tx>
            <c:v>Nivel6</c:v>
          </c:tx>
          <c:val>
            <c:numRef>
              <c:f>Antonio!$K$6:$K$18</c:f>
              <c:numCache>
                <c:formatCode>General</c:formatCode>
                <c:ptCount val="13"/>
                <c:pt idx="1">
                  <c:v>3.144588744588745</c:v>
                </c:pt>
                <c:pt idx="2">
                  <c:v>3.1410367410367419</c:v>
                </c:pt>
                <c:pt idx="3">
                  <c:v>3.1417471417471425</c:v>
                </c:pt>
                <c:pt idx="4">
                  <c:v>3.14153820036173</c:v>
                </c:pt>
                <c:pt idx="5">
                  <c:v>3.141615178766882</c:v>
                </c:pt>
                <c:pt idx="6">
                  <c:v>3.1415821880218173</c:v>
                </c:pt>
                <c:pt idx="7">
                  <c:v>3.1415979662042397</c:v>
                </c:pt>
                <c:pt idx="8">
                  <c:v>3.1415897615493802</c:v>
                </c:pt>
                <c:pt idx="9">
                  <c:v>3.1415943196909693</c:v>
                </c:pt>
                <c:pt idx="10">
                  <c:v>3.1415916476769348</c:v>
                </c:pt>
                <c:pt idx="11">
                  <c:v>3.1415932853629562</c:v>
                </c:pt>
                <c:pt idx="12">
                  <c:v>3.1415922431991241</c:v>
                </c:pt>
              </c:numCache>
            </c:numRef>
          </c:val>
          <c:smooth val="0"/>
        </c:ser>
        <c:ser>
          <c:idx val="6"/>
          <c:order val="6"/>
          <c:tx>
            <c:v>Nivel7</c:v>
          </c:tx>
          <c:val>
            <c:numRef>
              <c:f>Antonio!$L$6:$L$18</c:f>
              <c:numCache>
                <c:formatCode>General</c:formatCode>
                <c:ptCount val="13"/>
                <c:pt idx="2">
                  <c:v>3.1428127428127435</c:v>
                </c:pt>
                <c:pt idx="3">
                  <c:v>3.1413919413919422</c:v>
                </c:pt>
                <c:pt idx="4">
                  <c:v>3.1416426710544361</c:v>
                </c:pt>
                <c:pt idx="5">
                  <c:v>3.1415766895643058</c:v>
                </c:pt>
                <c:pt idx="6">
                  <c:v>3.1415986833943497</c:v>
                </c:pt>
                <c:pt idx="7">
                  <c:v>3.1415900771130287</c:v>
                </c:pt>
                <c:pt idx="8">
                  <c:v>3.1415938638768099</c:v>
                </c:pt>
                <c:pt idx="9">
                  <c:v>3.1415920406201749</c:v>
                </c:pt>
                <c:pt idx="10">
                  <c:v>3.1415929836839522</c:v>
                </c:pt>
                <c:pt idx="11">
                  <c:v>3.1415924665199455</c:v>
                </c:pt>
                <c:pt idx="12">
                  <c:v>3.1415927642810404</c:v>
                </c:pt>
              </c:numCache>
            </c:numRef>
          </c:val>
          <c:smooth val="0"/>
        </c:ser>
        <c:ser>
          <c:idx val="7"/>
          <c:order val="7"/>
          <c:tx>
            <c:v>Nivel8</c:v>
          </c:tx>
          <c:val>
            <c:numRef>
              <c:f>Antonio!$M$6:$M$18</c:f>
              <c:numCache>
                <c:formatCode>General</c:formatCode>
                <c:ptCount val="13"/>
                <c:pt idx="3">
                  <c:v>3.1421023421023428</c:v>
                </c:pt>
                <c:pt idx="4">
                  <c:v>3.1415173062231894</c:v>
                </c:pt>
                <c:pt idx="5">
                  <c:v>3.1416096803093709</c:v>
                </c:pt>
                <c:pt idx="6">
                  <c:v>3.141587686479328</c:v>
                </c:pt>
                <c:pt idx="7">
                  <c:v>3.1415943802536894</c:v>
                </c:pt>
                <c:pt idx="8">
                  <c:v>3.1415919704949191</c:v>
                </c:pt>
                <c:pt idx="9">
                  <c:v>3.1415929522484927</c:v>
                </c:pt>
                <c:pt idx="10">
                  <c:v>3.1415925121520636</c:v>
                </c:pt>
                <c:pt idx="11">
                  <c:v>3.1415927251019489</c:v>
                </c:pt>
                <c:pt idx="12">
                  <c:v>3.1415926154004929</c:v>
                </c:pt>
              </c:numCache>
            </c:numRef>
          </c:val>
          <c:smooth val="0"/>
        </c:ser>
        <c:ser>
          <c:idx val="8"/>
          <c:order val="8"/>
          <c:tx>
            <c:v>Nivel9</c:v>
          </c:tx>
          <c:val>
            <c:numRef>
              <c:f>Antonio!$N$6:$N$18</c:f>
              <c:numCache>
                <c:formatCode>General</c:formatCode>
                <c:ptCount val="13"/>
                <c:pt idx="4">
                  <c:v>3.1418098241627659</c:v>
                </c:pt>
                <c:pt idx="5">
                  <c:v>3.1415634932662799</c:v>
                </c:pt>
                <c:pt idx="6">
                  <c:v>3.1415986833943492</c:v>
                </c:pt>
                <c:pt idx="7">
                  <c:v>3.1415910333665087</c:v>
                </c:pt>
                <c:pt idx="8">
                  <c:v>3.1415931753743043</c:v>
                </c:pt>
                <c:pt idx="9">
                  <c:v>3.1415924613717059</c:v>
                </c:pt>
                <c:pt idx="10">
                  <c:v>3.1415927322002783</c:v>
                </c:pt>
                <c:pt idx="11">
                  <c:v>3.1415926186270062</c:v>
                </c:pt>
                <c:pt idx="12">
                  <c:v>3.1415926702512209</c:v>
                </c:pt>
              </c:numCache>
            </c:numRef>
          </c:val>
          <c:smooth val="0"/>
        </c:ser>
        <c:ser>
          <c:idx val="9"/>
          <c:order val="9"/>
          <c:tx>
            <c:v>Nivel10</c:v>
          </c:tx>
          <c:val>
            <c:numRef>
              <c:f>Antonio!$O$6:$O$18</c:f>
              <c:numCache>
                <c:formatCode>General</c:formatCode>
                <c:ptCount val="13"/>
                <c:pt idx="5">
                  <c:v>3.1416866587145229</c:v>
                </c:pt>
                <c:pt idx="6">
                  <c:v>3.1415810883303146</c:v>
                </c:pt>
                <c:pt idx="7">
                  <c:v>3.141594858380429</c:v>
                </c:pt>
                <c:pt idx="8">
                  <c:v>3.1415921043704067</c:v>
                </c:pt>
                <c:pt idx="9">
                  <c:v>3.1415928183730051</c:v>
                </c:pt>
                <c:pt idx="10">
                  <c:v>3.1415925967859923</c:v>
                </c:pt>
                <c:pt idx="11">
                  <c:v>3.1415926754136425</c:v>
                </c:pt>
                <c:pt idx="12">
                  <c:v>3.1415926444391138</c:v>
                </c:pt>
              </c:numCache>
            </c:numRef>
          </c:val>
          <c:smooth val="0"/>
        </c:ser>
        <c:ser>
          <c:idx val="10"/>
          <c:order val="10"/>
          <c:tx>
            <c:v>Nivel11</c:v>
          </c:tx>
          <c:val>
            <c:numRef>
              <c:f>Antonio!$P$6:$P$18</c:f>
              <c:numCache>
                <c:formatCode>General</c:formatCode>
                <c:ptCount val="13"/>
                <c:pt idx="6">
                  <c:v>3.1416338735224185</c:v>
                </c:pt>
                <c:pt idx="7">
                  <c:v>3.1415879733553718</c:v>
                </c:pt>
                <c:pt idx="8">
                  <c:v>3.1415934813754181</c:v>
                </c:pt>
                <c:pt idx="9">
                  <c:v>3.1415924613717059</c:v>
                </c:pt>
                <c:pt idx="10">
                  <c:v>3.1415927075794987</c:v>
                </c:pt>
                <c:pt idx="11">
                  <c:v>3.1415926360998174</c:v>
                </c:pt>
                <c:pt idx="12">
                  <c:v>3.1415926599263782</c:v>
                </c:pt>
              </c:numCache>
            </c:numRef>
          </c:val>
          <c:smooth val="0"/>
        </c:ser>
        <c:ser>
          <c:idx val="11"/>
          <c:order val="11"/>
          <c:tx>
            <c:v>Nivel12</c:v>
          </c:tx>
          <c:val>
            <c:numRef>
              <c:f>Antonio!$Q$6:$Q$18</c:f>
              <c:numCache>
                <c:formatCode>General</c:formatCode>
                <c:ptCount val="13"/>
                <c:pt idx="7">
                  <c:v>3.1416109234388951</c:v>
                </c:pt>
                <c:pt idx="8">
                  <c:v>3.1415907273653949</c:v>
                </c:pt>
                <c:pt idx="9">
                  <c:v>3.1415929713735622</c:v>
                </c:pt>
                <c:pt idx="10">
                  <c:v>3.1415925844756023</c:v>
                </c:pt>
                <c:pt idx="11">
                  <c:v>3.1415926718396578</c:v>
                </c:pt>
                <c:pt idx="12">
                  <c:v>3.1415926480130976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76704"/>
        <c:axId val="45178240"/>
      </c:lineChart>
      <c:catAx>
        <c:axId val="4517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45178240"/>
        <c:crosses val="autoZero"/>
        <c:auto val="1"/>
        <c:lblAlgn val="ctr"/>
        <c:lblOffset val="100"/>
        <c:noMultiLvlLbl val="0"/>
      </c:catAx>
      <c:valAx>
        <c:axId val="45178240"/>
        <c:scaling>
          <c:orientation val="minMax"/>
          <c:max val="3.3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7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Pi</c:v>
          </c:tx>
          <c:val>
            <c:numRef>
              <c:f>Newton!$A$2:$A$60</c:f>
              <c:numCache>
                <c:formatCode>_-* #,##0.000000000000000_-;\-* #,##0.000000000000000_-;_-* "-"??_-;_-@_-</c:formatCode>
                <c:ptCount val="59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</c:numCache>
            </c:numRef>
          </c:val>
          <c:smooth val="0"/>
        </c:ser>
        <c:ser>
          <c:idx val="1"/>
          <c:order val="1"/>
          <c:tx>
            <c:v>Leibniz</c:v>
          </c:tx>
          <c:val>
            <c:numRef>
              <c:f>Newton!$G$1:$G$60</c:f>
              <c:numCache>
                <c:formatCode>General</c:formatCode>
                <c:ptCount val="60"/>
                <c:pt idx="0">
                  <c:v>0</c:v>
                </c:pt>
                <c:pt idx="1">
                  <c:v>4</c:v>
                </c:pt>
                <c:pt idx="2">
                  <c:v>2.666666666666667</c:v>
                </c:pt>
                <c:pt idx="3">
                  <c:v>3.4666666666666668</c:v>
                </c:pt>
                <c:pt idx="4">
                  <c:v>2.8952380952380956</c:v>
                </c:pt>
                <c:pt idx="5">
                  <c:v>3.3396825396825403</c:v>
                </c:pt>
                <c:pt idx="6">
                  <c:v>2.9760461760461765</c:v>
                </c:pt>
                <c:pt idx="7">
                  <c:v>3.2837384837384844</c:v>
                </c:pt>
                <c:pt idx="8">
                  <c:v>3.0170718170718178</c:v>
                </c:pt>
                <c:pt idx="9">
                  <c:v>3.2523659347188767</c:v>
                </c:pt>
                <c:pt idx="10">
                  <c:v>3.0418396189294032</c:v>
                </c:pt>
                <c:pt idx="11">
                  <c:v>3.2323158094055939</c:v>
                </c:pt>
                <c:pt idx="12">
                  <c:v>3.0584027659273332</c:v>
                </c:pt>
                <c:pt idx="13">
                  <c:v>3.2184027659273333</c:v>
                </c:pt>
                <c:pt idx="14">
                  <c:v>3.0702546177791854</c:v>
                </c:pt>
                <c:pt idx="15">
                  <c:v>3.2081856522619439</c:v>
                </c:pt>
                <c:pt idx="16">
                  <c:v>3.0791533941974278</c:v>
                </c:pt>
                <c:pt idx="17">
                  <c:v>3.2003655154095489</c:v>
                </c:pt>
                <c:pt idx="18">
                  <c:v>3.0860798011238346</c:v>
                </c:pt>
                <c:pt idx="19">
                  <c:v>3.1941879092319425</c:v>
                </c:pt>
                <c:pt idx="20">
                  <c:v>3.0916238066678399</c:v>
                </c:pt>
                <c:pt idx="21">
                  <c:v>3.1891847822775961</c:v>
                </c:pt>
                <c:pt idx="22">
                  <c:v>3.0961615264636424</c:v>
                </c:pt>
                <c:pt idx="23">
                  <c:v>3.1850504153525314</c:v>
                </c:pt>
                <c:pt idx="24">
                  <c:v>3.0999440323738079</c:v>
                </c:pt>
                <c:pt idx="25">
                  <c:v>3.1815766854350325</c:v>
                </c:pt>
                <c:pt idx="26">
                  <c:v>3.1031453128860127</c:v>
                </c:pt>
                <c:pt idx="27">
                  <c:v>3.1786170109992202</c:v>
                </c:pt>
                <c:pt idx="28">
                  <c:v>3.1058897382719475</c:v>
                </c:pt>
                <c:pt idx="29">
                  <c:v>3.1760651768684385</c:v>
                </c:pt>
                <c:pt idx="30">
                  <c:v>3.1082685666989471</c:v>
                </c:pt>
                <c:pt idx="31">
                  <c:v>3.1738423371907505</c:v>
                </c:pt>
                <c:pt idx="32">
                  <c:v>3.1103502736986872</c:v>
                </c:pt>
                <c:pt idx="33">
                  <c:v>3.1718887352371485</c:v>
                </c:pt>
                <c:pt idx="34">
                  <c:v>3.1121872426998349</c:v>
                </c:pt>
                <c:pt idx="35">
                  <c:v>3.1701582571925884</c:v>
                </c:pt>
                <c:pt idx="36">
                  <c:v>3.1138202290235744</c:v>
                </c:pt>
                <c:pt idx="37">
                  <c:v>3.1686147495715193</c:v>
                </c:pt>
                <c:pt idx="38">
                  <c:v>3.1152814162381861</c:v>
                </c:pt>
                <c:pt idx="39">
                  <c:v>3.1672294681862381</c:v>
                </c:pt>
                <c:pt idx="40">
                  <c:v>3.1165965567938332</c:v>
                </c:pt>
                <c:pt idx="41">
                  <c:v>3.1659792728432157</c:v>
                </c:pt>
                <c:pt idx="42">
                  <c:v>3.1177865017588782</c:v>
                </c:pt>
                <c:pt idx="43">
                  <c:v>3.1648453252882898</c:v>
                </c:pt>
                <c:pt idx="44">
                  <c:v>3.118868313794037</c:v>
                </c:pt>
                <c:pt idx="45">
                  <c:v>3.1638121340187562</c:v>
                </c:pt>
                <c:pt idx="46">
                  <c:v>3.1198560900627124</c:v>
                </c:pt>
                <c:pt idx="47">
                  <c:v>3.1628668427508844</c:v>
                </c:pt>
                <c:pt idx="48">
                  <c:v>3.1207615795929895</c:v>
                </c:pt>
                <c:pt idx="49">
                  <c:v>3.1619986929950512</c:v>
                </c:pt>
                <c:pt idx="50">
                  <c:v>3.121594652591011</c:v>
                </c:pt>
                <c:pt idx="51">
                  <c:v>3.1611986129870506</c:v>
                </c:pt>
                <c:pt idx="52">
                  <c:v>3.12236366153074</c:v>
                </c:pt>
                <c:pt idx="53">
                  <c:v>3.1604588996259779</c:v>
                </c:pt>
                <c:pt idx="54">
                  <c:v>3.1230757220558845</c:v>
                </c:pt>
                <c:pt idx="55">
                  <c:v>3.1597729697623063</c:v>
                </c:pt>
                <c:pt idx="56">
                  <c:v>3.1237369337262701</c:v>
                </c:pt>
                <c:pt idx="57">
                  <c:v>3.1591351638147658</c:v>
                </c:pt>
                <c:pt idx="58">
                  <c:v>3.1243525551191138</c:v>
                </c:pt>
                <c:pt idx="59">
                  <c:v>3.1585405893071479</c:v>
                </c:pt>
              </c:numCache>
            </c:numRef>
          </c:val>
          <c:smooth val="0"/>
        </c:ser>
        <c:ser>
          <c:idx val="2"/>
          <c:order val="2"/>
          <c:tx>
            <c:v>Newton</c:v>
          </c:tx>
          <c:val>
            <c:numRef>
              <c:f>Newton!$Q$1:$Q$60</c:f>
              <c:numCache>
                <c:formatCode>0.000000000000000</c:formatCode>
                <c:ptCount val="60"/>
                <c:pt idx="0">
                  <c:v>3</c:v>
                </c:pt>
                <c:pt idx="1">
                  <c:v>3.125</c:v>
                </c:pt>
                <c:pt idx="2">
                  <c:v>3.1390625000000001</c:v>
                </c:pt>
                <c:pt idx="3">
                  <c:v>3.1411551339285717</c:v>
                </c:pt>
                <c:pt idx="4">
                  <c:v>3.1415111723400302</c:v>
                </c:pt>
                <c:pt idx="5">
                  <c:v>3.1415767157748671</c:v>
                </c:pt>
                <c:pt idx="6">
                  <c:v>3.1415894253191219</c:v>
                </c:pt>
                <c:pt idx="7">
                  <c:v>3.1415919823583831</c:v>
                </c:pt>
                <c:pt idx="8">
                  <c:v>3.1415925111578629</c:v>
                </c:pt>
                <c:pt idx="9">
                  <c:v>3.1415926228706184</c:v>
                </c:pt>
                <c:pt idx="10">
                  <c:v>3.1415926468755617</c:v>
                </c:pt>
                <c:pt idx="11">
                  <c:v>3.1415926521058877</c:v>
                </c:pt>
                <c:pt idx="12">
                  <c:v>3.1415926532587388</c:v>
                </c:pt>
                <c:pt idx="13">
                  <c:v>3.1415926535153385</c:v>
                </c:pt>
                <c:pt idx="14">
                  <c:v>3.141592653572931</c:v>
                </c:pt>
                <c:pt idx="15">
                  <c:v>3.1415926535859513</c:v>
                </c:pt>
                <c:pt idx="16">
                  <c:v>3.1415926535889138</c:v>
                </c:pt>
                <c:pt idx="17">
                  <c:v>3.1415926535895911</c:v>
                </c:pt>
                <c:pt idx="18">
                  <c:v>3.1415926535897469</c:v>
                </c:pt>
                <c:pt idx="19">
                  <c:v>3.1415926535897829</c:v>
                </c:pt>
                <c:pt idx="20">
                  <c:v>3.1415926535897913</c:v>
                </c:pt>
                <c:pt idx="21">
                  <c:v>3.1415926535897936</c:v>
                </c:pt>
                <c:pt idx="22">
                  <c:v>3.141592653589794</c:v>
                </c:pt>
                <c:pt idx="23">
                  <c:v>3.141592653589794</c:v>
                </c:pt>
                <c:pt idx="24">
                  <c:v>3.141592653589794</c:v>
                </c:pt>
                <c:pt idx="25">
                  <c:v>3.141592653589794</c:v>
                </c:pt>
                <c:pt idx="26">
                  <c:v>3.141592653589794</c:v>
                </c:pt>
                <c:pt idx="27">
                  <c:v>3.141592653589794</c:v>
                </c:pt>
                <c:pt idx="28">
                  <c:v>3.141592653589794</c:v>
                </c:pt>
                <c:pt idx="29">
                  <c:v>3.141592653589794</c:v>
                </c:pt>
                <c:pt idx="30">
                  <c:v>3.141592653589794</c:v>
                </c:pt>
                <c:pt idx="31">
                  <c:v>3.141592653589794</c:v>
                </c:pt>
                <c:pt idx="32">
                  <c:v>3.141592653589794</c:v>
                </c:pt>
                <c:pt idx="33">
                  <c:v>3.141592653589794</c:v>
                </c:pt>
                <c:pt idx="34">
                  <c:v>3.141592653589794</c:v>
                </c:pt>
                <c:pt idx="35">
                  <c:v>3.141592653589794</c:v>
                </c:pt>
                <c:pt idx="36">
                  <c:v>3.141592653589794</c:v>
                </c:pt>
                <c:pt idx="37">
                  <c:v>3.141592653589794</c:v>
                </c:pt>
                <c:pt idx="38">
                  <c:v>3.141592653589794</c:v>
                </c:pt>
                <c:pt idx="39">
                  <c:v>3.141592653589794</c:v>
                </c:pt>
                <c:pt idx="40">
                  <c:v>3.141592653589794</c:v>
                </c:pt>
                <c:pt idx="41">
                  <c:v>3.141592653589794</c:v>
                </c:pt>
                <c:pt idx="42">
                  <c:v>3.141592653589794</c:v>
                </c:pt>
                <c:pt idx="43">
                  <c:v>3.141592653589794</c:v>
                </c:pt>
                <c:pt idx="44">
                  <c:v>3.141592653589794</c:v>
                </c:pt>
                <c:pt idx="45">
                  <c:v>3.141592653589794</c:v>
                </c:pt>
                <c:pt idx="46">
                  <c:v>3.141592653589794</c:v>
                </c:pt>
                <c:pt idx="47">
                  <c:v>3.141592653589794</c:v>
                </c:pt>
                <c:pt idx="48">
                  <c:v>3.141592653589794</c:v>
                </c:pt>
                <c:pt idx="49">
                  <c:v>3.141592653589794</c:v>
                </c:pt>
                <c:pt idx="50">
                  <c:v>3.141592653589794</c:v>
                </c:pt>
                <c:pt idx="51">
                  <c:v>3.141592653589794</c:v>
                </c:pt>
                <c:pt idx="52">
                  <c:v>3.141592653589794</c:v>
                </c:pt>
                <c:pt idx="53">
                  <c:v>3.141592653589794</c:v>
                </c:pt>
                <c:pt idx="54">
                  <c:v>3.141592653589794</c:v>
                </c:pt>
                <c:pt idx="55">
                  <c:v>3.141592653589794</c:v>
                </c:pt>
                <c:pt idx="56">
                  <c:v>3.141592653589794</c:v>
                </c:pt>
                <c:pt idx="57">
                  <c:v>3.141592653589794</c:v>
                </c:pt>
                <c:pt idx="58">
                  <c:v>3.141592653589794</c:v>
                </c:pt>
                <c:pt idx="59">
                  <c:v>3.141592653589794</c:v>
                </c:pt>
              </c:numCache>
            </c:numRef>
          </c:val>
          <c:smooth val="0"/>
        </c:ser>
        <c:ser>
          <c:idx val="3"/>
          <c:order val="3"/>
          <c:tx>
            <c:v>Beeler</c:v>
          </c:tx>
          <c:val>
            <c:numRef>
              <c:f>Beeler!$R$5:$R$50</c:f>
              <c:numCache>
                <c:formatCode>0.000000000000000</c:formatCode>
                <c:ptCount val="46"/>
                <c:pt idx="0">
                  <c:v>2</c:v>
                </c:pt>
                <c:pt idx="1">
                  <c:v>2.6666666666666665</c:v>
                </c:pt>
                <c:pt idx="2">
                  <c:v>2.9333333333333331</c:v>
                </c:pt>
                <c:pt idx="3">
                  <c:v>3.0476190476190474</c:v>
                </c:pt>
                <c:pt idx="4">
                  <c:v>3.0984126984126981</c:v>
                </c:pt>
                <c:pt idx="5">
                  <c:v>3.1215007215007211</c:v>
                </c:pt>
                <c:pt idx="6">
                  <c:v>3.1321567321567318</c:v>
                </c:pt>
                <c:pt idx="7">
                  <c:v>3.1371295371295367</c:v>
                </c:pt>
                <c:pt idx="8">
                  <c:v>3.1394696806461506</c:v>
                </c:pt>
                <c:pt idx="9">
                  <c:v>3.1405781696803361</c:v>
                </c:pt>
                <c:pt idx="10">
                  <c:v>3.1411060216013769</c:v>
                </c:pt>
                <c:pt idx="11">
                  <c:v>3.1413584725201353</c:v>
                </c:pt>
                <c:pt idx="12">
                  <c:v>3.1414796489611394</c:v>
                </c:pt>
                <c:pt idx="13">
                  <c:v>3.1415379931734746</c:v>
                </c:pt>
                <c:pt idx="14">
                  <c:v>3.1415661593449467</c:v>
                </c:pt>
                <c:pt idx="15">
                  <c:v>3.1415797881375944</c:v>
                </c:pt>
                <c:pt idx="16">
                  <c:v>3.1415863960370602</c:v>
                </c:pt>
                <c:pt idx="17">
                  <c:v>3.1415896055882291</c:v>
                </c:pt>
                <c:pt idx="18">
                  <c:v>3.1415911669915006</c:v>
                </c:pt>
                <c:pt idx="19">
                  <c:v>3.1415919276751456</c:v>
                </c:pt>
                <c:pt idx="20">
                  <c:v>3.1415922987403384</c:v>
                </c:pt>
                <c:pt idx="21">
                  <c:v>3.1415924799582231</c:v>
                </c:pt>
                <c:pt idx="22">
                  <c:v>3.1415925685536337</c:v>
                </c:pt>
                <c:pt idx="23">
                  <c:v>3.1415926119088344</c:v>
                </c:pt>
                <c:pt idx="24">
                  <c:v>3.1415926331440347</c:v>
                </c:pt>
                <c:pt idx="25">
                  <c:v>3.1415926435534467</c:v>
                </c:pt>
                <c:pt idx="26">
                  <c:v>3.1415926486599508</c:v>
                </c:pt>
                <c:pt idx="27">
                  <c:v>3.1415926511667802</c:v>
                </c:pt>
                <c:pt idx="28">
                  <c:v>3.141592652398205</c:v>
                </c:pt>
                <c:pt idx="29">
                  <c:v>3.1415926530034817</c:v>
                </c:pt>
                <c:pt idx="30">
                  <c:v>3.1415926533011587</c:v>
                </c:pt>
                <c:pt idx="31">
                  <c:v>3.1415926534476348</c:v>
                </c:pt>
                <c:pt idx="32">
                  <c:v>3.141592653519746</c:v>
                </c:pt>
                <c:pt idx="33">
                  <c:v>3.1415926535552634</c:v>
                </c:pt>
                <c:pt idx="34">
                  <c:v>3.141592653572765</c:v>
                </c:pt>
                <c:pt idx="35">
                  <c:v>3.1415926535813923</c:v>
                </c:pt>
                <c:pt idx="36">
                  <c:v>3.1415926535856471</c:v>
                </c:pt>
                <c:pt idx="37">
                  <c:v>3.1415926535877459</c:v>
                </c:pt>
                <c:pt idx="38">
                  <c:v>3.1415926535887819</c:v>
                </c:pt>
                <c:pt idx="39">
                  <c:v>3.1415926535892931</c:v>
                </c:pt>
                <c:pt idx="40">
                  <c:v>3.1415926535895458</c:v>
                </c:pt>
                <c:pt idx="41">
                  <c:v>3.1415926535896705</c:v>
                </c:pt>
                <c:pt idx="42">
                  <c:v>3.1415926535897323</c:v>
                </c:pt>
                <c:pt idx="43">
                  <c:v>3.1415926535897629</c:v>
                </c:pt>
                <c:pt idx="44">
                  <c:v>3.141592653589778</c:v>
                </c:pt>
                <c:pt idx="45">
                  <c:v>3.1415926535897856</c:v>
                </c:pt>
              </c:numCache>
            </c:numRef>
          </c:val>
          <c:smooth val="0"/>
        </c:ser>
        <c:ser>
          <c:idx val="4"/>
          <c:order val="4"/>
          <c:tx>
            <c:v>Prom</c:v>
          </c:tx>
          <c:val>
            <c:numRef>
              <c:f>Antonio!$L$5:$L$38</c:f>
              <c:numCache>
                <c:formatCode>General</c:formatCode>
                <c:ptCount val="34"/>
                <c:pt idx="3">
                  <c:v>3.1428127428127435</c:v>
                </c:pt>
                <c:pt idx="4">
                  <c:v>3.1413919413919422</c:v>
                </c:pt>
                <c:pt idx="5">
                  <c:v>3.1416426710544361</c:v>
                </c:pt>
                <c:pt idx="6">
                  <c:v>3.1415766895643058</c:v>
                </c:pt>
                <c:pt idx="7">
                  <c:v>3.1415986833943497</c:v>
                </c:pt>
                <c:pt idx="8">
                  <c:v>3.1415900771130287</c:v>
                </c:pt>
                <c:pt idx="9">
                  <c:v>3.1415938638768099</c:v>
                </c:pt>
                <c:pt idx="10">
                  <c:v>3.1415920406201749</c:v>
                </c:pt>
                <c:pt idx="11">
                  <c:v>3.1415929836839522</c:v>
                </c:pt>
                <c:pt idx="12">
                  <c:v>3.1415924665199455</c:v>
                </c:pt>
                <c:pt idx="13">
                  <c:v>3.1415927642810404</c:v>
                </c:pt>
                <c:pt idx="14">
                  <c:v>3.1415925856243829</c:v>
                </c:pt>
                <c:pt idx="15">
                  <c:v>3.141592696681224</c:v>
                </c:pt>
                <c:pt idx="16">
                  <c:v>3.1415926254909419</c:v>
                </c:pt>
                <c:pt idx="17">
                  <c:v>3.1415926723723473</c:v>
                </c:pt>
                <c:pt idx="18">
                  <c:v>3.1415926407546548</c:v>
                </c:pt>
                <c:pt idx="19">
                  <c:v>3.1415926625357318</c:v>
                </c:pt>
                <c:pt idx="20">
                  <c:v>3.1415926472426352</c:v>
                </c:pt>
                <c:pt idx="21">
                  <c:v>3.1415926581662754</c:v>
                </c:pt>
                <c:pt idx="22">
                  <c:v>3.1415926502412814</c:v>
                </c:pt>
                <c:pt idx="23">
                  <c:v>3.1415926560728806</c:v>
                </c:pt>
                <c:pt idx="24">
                  <c:v>3.1415926517256887</c:v>
                </c:pt>
                <c:pt idx="25">
                  <c:v>3.1415926550051489</c:v>
                </c:pt>
                <c:pt idx="26">
                  <c:v>3.1415926525038653</c:v>
                </c:pt>
                <c:pt idx="27">
                  <c:v>3.1415926544310837</c:v>
                </c:pt>
                <c:pt idx="28">
                  <c:v>3.1415926529321361</c:v>
                </c:pt>
                <c:pt idx="29">
                  <c:v>3.1415926541082335</c:v>
                </c:pt>
                <c:pt idx="30">
                  <c:v>3.1415926531778879</c:v>
                </c:pt>
                <c:pt idx="31">
                  <c:v>3.1415926539194681</c:v>
                </c:pt>
                <c:pt idx="32">
                  <c:v>3.141592653324115</c:v>
                </c:pt>
                <c:pt idx="33">
                  <c:v>3.1415926538052905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26944"/>
        <c:axId val="113028480"/>
      </c:lineChart>
      <c:catAx>
        <c:axId val="11302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028480"/>
        <c:crosses val="autoZero"/>
        <c:auto val="1"/>
        <c:lblAlgn val="ctr"/>
        <c:lblOffset val="100"/>
        <c:noMultiLvlLbl val="0"/>
      </c:catAx>
      <c:valAx>
        <c:axId val="113028480"/>
        <c:scaling>
          <c:orientation val="minMax"/>
          <c:max val="3.3"/>
          <c:min val="3"/>
        </c:scaling>
        <c:delete val="0"/>
        <c:axPos val="l"/>
        <c:majorGridlines/>
        <c:numFmt formatCode="#,##0.00;[Red]#,##0.00" sourceLinked="0"/>
        <c:majorTickMark val="out"/>
        <c:minorTickMark val="none"/>
        <c:tickLblPos val="nextTo"/>
        <c:crossAx val="11302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695326</xdr:colOff>
      <xdr:row>0</xdr:row>
      <xdr:rowOff>0</xdr:rowOff>
    </xdr:from>
    <xdr:to>
      <xdr:col>41</xdr:col>
      <xdr:colOff>295276</xdr:colOff>
      <xdr:row>26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695326</xdr:colOff>
      <xdr:row>0</xdr:row>
      <xdr:rowOff>0</xdr:rowOff>
    </xdr:from>
    <xdr:to>
      <xdr:col>41</xdr:col>
      <xdr:colOff>295276</xdr:colOff>
      <xdr:row>26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361951</xdr:colOff>
      <xdr:row>0</xdr:row>
      <xdr:rowOff>0</xdr:rowOff>
    </xdr:from>
    <xdr:to>
      <xdr:col>44</xdr:col>
      <xdr:colOff>723901</xdr:colOff>
      <xdr:row>26</xdr:row>
      <xdr:rowOff>152400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114301</xdr:colOff>
      <xdr:row>0</xdr:row>
      <xdr:rowOff>9525</xdr:rowOff>
    </xdr:from>
    <xdr:to>
      <xdr:col>42</xdr:col>
      <xdr:colOff>476251</xdr:colOff>
      <xdr:row>26</xdr:row>
      <xdr:rowOff>161925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581026</xdr:colOff>
      <xdr:row>0</xdr:row>
      <xdr:rowOff>0</xdr:rowOff>
    </xdr:from>
    <xdr:to>
      <xdr:col>40</xdr:col>
      <xdr:colOff>180976</xdr:colOff>
      <xdr:row>26</xdr:row>
      <xdr:rowOff>152400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123826</xdr:colOff>
      <xdr:row>2</xdr:row>
      <xdr:rowOff>180975</xdr:rowOff>
    </xdr:from>
    <xdr:to>
      <xdr:col>34</xdr:col>
      <xdr:colOff>314326</xdr:colOff>
      <xdr:row>29</xdr:row>
      <xdr:rowOff>142875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742949</xdr:colOff>
      <xdr:row>0</xdr:row>
      <xdr:rowOff>28575</xdr:rowOff>
    </xdr:from>
    <xdr:to>
      <xdr:col>25</xdr:col>
      <xdr:colOff>66674</xdr:colOff>
      <xdr:row>25</xdr:row>
      <xdr:rowOff>142875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3</xdr:row>
      <xdr:rowOff>57150</xdr:rowOff>
    </xdr:from>
    <xdr:to>
      <xdr:col>33</xdr:col>
      <xdr:colOff>142874</xdr:colOff>
      <xdr:row>28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123825</xdr:colOff>
      <xdr:row>30</xdr:row>
      <xdr:rowOff>95250</xdr:rowOff>
    </xdr:from>
    <xdr:to>
      <xdr:col>20</xdr:col>
      <xdr:colOff>485775</xdr:colOff>
      <xdr:row>57</xdr:row>
      <xdr:rowOff>57150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466725</xdr:colOff>
      <xdr:row>30</xdr:row>
      <xdr:rowOff>85725</xdr:rowOff>
    </xdr:from>
    <xdr:to>
      <xdr:col>25</xdr:col>
      <xdr:colOff>66675</xdr:colOff>
      <xdr:row>57</xdr:row>
      <xdr:rowOff>47625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666750</xdr:colOff>
      <xdr:row>30</xdr:row>
      <xdr:rowOff>19050</xdr:rowOff>
    </xdr:from>
    <xdr:to>
      <xdr:col>24</xdr:col>
      <xdr:colOff>266700</xdr:colOff>
      <xdr:row>56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571500</xdr:colOff>
      <xdr:row>38</xdr:row>
      <xdr:rowOff>47625</xdr:rowOff>
    </xdr:from>
    <xdr:to>
      <xdr:col>10</xdr:col>
      <xdr:colOff>171450</xdr:colOff>
      <xdr:row>65</xdr:row>
      <xdr:rowOff>9525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733425</xdr:colOff>
      <xdr:row>58</xdr:row>
      <xdr:rowOff>38100</xdr:rowOff>
    </xdr:from>
    <xdr:to>
      <xdr:col>14</xdr:col>
      <xdr:colOff>333375</xdr:colOff>
      <xdr:row>85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714375</xdr:colOff>
      <xdr:row>16</xdr:row>
      <xdr:rowOff>185737</xdr:rowOff>
    </xdr:from>
    <xdr:to>
      <xdr:col>15</xdr:col>
      <xdr:colOff>714375</xdr:colOff>
      <xdr:row>31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166686</xdr:rowOff>
    </xdr:from>
    <xdr:to>
      <xdr:col>16</xdr:col>
      <xdr:colOff>152400</xdr:colOff>
      <xdr:row>19</xdr:row>
      <xdr:rowOff>57149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47</xdr:row>
      <xdr:rowOff>90487</xdr:rowOff>
    </xdr:from>
    <xdr:to>
      <xdr:col>13</xdr:col>
      <xdr:colOff>342900</xdr:colOff>
      <xdr:row>61</xdr:row>
      <xdr:rowOff>166687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1</xdr:row>
      <xdr:rowOff>4762</xdr:rowOff>
    </xdr:from>
    <xdr:to>
      <xdr:col>15</xdr:col>
      <xdr:colOff>533399</xdr:colOff>
      <xdr:row>21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138112</xdr:rowOff>
    </xdr:from>
    <xdr:to>
      <xdr:col>11</xdr:col>
      <xdr:colOff>47625</xdr:colOff>
      <xdr:row>16</xdr:row>
      <xdr:rowOff>23812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52387</xdr:rowOff>
    </xdr:from>
    <xdr:to>
      <xdr:col>13</xdr:col>
      <xdr:colOff>219075</xdr:colOff>
      <xdr:row>14</xdr:row>
      <xdr:rowOff>128587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tabSelected="1" workbookViewId="0">
      <selection activeCell="E10" sqref="E10"/>
    </sheetView>
  </sheetViews>
  <sheetFormatPr baseColWidth="10" defaultRowHeight="15" x14ac:dyDescent="0.25"/>
  <cols>
    <col min="1" max="1" width="19.42578125" style="4" customWidth="1"/>
    <col min="7" max="7" width="11.42578125" style="1"/>
    <col min="17" max="17" width="20" style="2" customWidth="1"/>
    <col min="21" max="21" width="2.140625" customWidth="1"/>
    <col min="24" max="24" width="2.140625" customWidth="1"/>
    <col min="26" max="26" width="2.5703125" customWidth="1"/>
  </cols>
  <sheetData>
    <row r="1" spans="1:28" x14ac:dyDescent="0.25">
      <c r="A1" s="4" t="s">
        <v>0</v>
      </c>
      <c r="B1">
        <v>0</v>
      </c>
      <c r="D1">
        <v>4</v>
      </c>
      <c r="E1">
        <v>-1</v>
      </c>
      <c r="G1" s="1">
        <v>0</v>
      </c>
      <c r="I1">
        <v>0</v>
      </c>
      <c r="J1" t="s">
        <v>3</v>
      </c>
      <c r="K1" t="s">
        <v>4</v>
      </c>
      <c r="L1" t="s">
        <v>5</v>
      </c>
      <c r="M1" t="s">
        <v>2</v>
      </c>
      <c r="N1" t="s">
        <v>1</v>
      </c>
      <c r="O1" t="s">
        <v>1</v>
      </c>
      <c r="P1">
        <v>0.5</v>
      </c>
      <c r="Q1" s="3">
        <f>6*P1</f>
        <v>3</v>
      </c>
    </row>
    <row r="2" spans="1:28" x14ac:dyDescent="0.25">
      <c r="A2" s="4">
        <f>PI()</f>
        <v>3.1415926535897931</v>
      </c>
      <c r="B2">
        <v>1</v>
      </c>
      <c r="C2">
        <f>B2*2-1</f>
        <v>1</v>
      </c>
      <c r="D2">
        <f>D$1/C2</f>
        <v>4</v>
      </c>
      <c r="E2">
        <f>E1*-1</f>
        <v>1</v>
      </c>
      <c r="F2">
        <f t="shared" ref="F2:F60" si="0">D2*E2</f>
        <v>4</v>
      </c>
      <c r="G2" s="1">
        <f>G1+F2</f>
        <v>4</v>
      </c>
      <c r="I2">
        <v>1</v>
      </c>
      <c r="J2">
        <f>(2*I2-1)/(2*I2)</f>
        <v>0.5</v>
      </c>
      <c r="K2">
        <f>J2</f>
        <v>0.5</v>
      </c>
      <c r="L2">
        <f>1/((2*I2+1)*(2^(2*I2+1)))</f>
        <v>4.1666666666666664E-2</v>
      </c>
      <c r="M2">
        <f>K2*L2</f>
        <v>2.0833333333333332E-2</v>
      </c>
      <c r="N2">
        <f>(0.5+M2)*6</f>
        <v>3.125</v>
      </c>
      <c r="O2">
        <f>(0.5+M2)</f>
        <v>0.52083333333333337</v>
      </c>
      <c r="P2">
        <f>P1+M2</f>
        <v>0.52083333333333337</v>
      </c>
      <c r="Q2" s="3">
        <f>6*P2</f>
        <v>3.125</v>
      </c>
      <c r="S2">
        <v>1</v>
      </c>
      <c r="T2">
        <f>S2</f>
        <v>1</v>
      </c>
      <c r="V2">
        <v>2</v>
      </c>
      <c r="W2">
        <f>V2</f>
        <v>2</v>
      </c>
      <c r="Y2">
        <f>T2/W2</f>
        <v>0.5</v>
      </c>
      <c r="AA2">
        <f>(2*S2+1)*(2^(2*S2+1))</f>
        <v>24</v>
      </c>
      <c r="AB2">
        <f>AA2*Y2</f>
        <v>12</v>
      </c>
    </row>
    <row r="3" spans="1:28" x14ac:dyDescent="0.25">
      <c r="A3" s="4">
        <f>PI()</f>
        <v>3.1415926535897931</v>
      </c>
      <c r="B3">
        <v>2</v>
      </c>
      <c r="C3">
        <f>B3*2-1</f>
        <v>3</v>
      </c>
      <c r="D3">
        <f t="shared" ref="D3:D60" si="1">D$1/C3</f>
        <v>1.3333333333333333</v>
      </c>
      <c r="E3">
        <f t="shared" ref="E3:E60" si="2">E2*-1</f>
        <v>-1</v>
      </c>
      <c r="F3">
        <f t="shared" si="0"/>
        <v>-1.3333333333333333</v>
      </c>
      <c r="G3" s="1">
        <f>G2+F3</f>
        <v>2.666666666666667</v>
      </c>
      <c r="I3">
        <v>2</v>
      </c>
      <c r="J3">
        <f t="shared" ref="J3:J65" si="3">(2*I3-1)/(2*I3)</f>
        <v>0.75</v>
      </c>
      <c r="K3">
        <f>J3*K2</f>
        <v>0.375</v>
      </c>
      <c r="L3">
        <f t="shared" ref="L3:L65" si="4">1/((2*I3+1)*(2^(2*I3+1)))</f>
        <v>6.2500000000000003E-3</v>
      </c>
      <c r="M3">
        <f t="shared" ref="M3:M65" si="5">K3*L3</f>
        <v>2.3437500000000003E-3</v>
      </c>
      <c r="N3">
        <f t="shared" ref="N3:N65" si="6">(0.5+M3)*6</f>
        <v>3.0140624999999996</v>
      </c>
      <c r="O3">
        <f>(0.5+M3)</f>
        <v>0.50234374999999998</v>
      </c>
      <c r="P3">
        <f t="shared" ref="P3:P65" si="7">P2+M3</f>
        <v>0.52317708333333335</v>
      </c>
      <c r="Q3" s="2">
        <f t="shared" ref="Q3:Q65" si="8">6*P3</f>
        <v>3.1390625000000001</v>
      </c>
      <c r="S3">
        <f>S2+2</f>
        <v>3</v>
      </c>
      <c r="T3">
        <f>S3*T2</f>
        <v>3</v>
      </c>
      <c r="V3">
        <f>V2+2</f>
        <v>4</v>
      </c>
      <c r="W3">
        <f>V3*W2</f>
        <v>8</v>
      </c>
      <c r="Y3">
        <f t="shared" ref="Y3:Y21" si="9">T3/W3</f>
        <v>0.375</v>
      </c>
      <c r="AA3">
        <f t="shared" ref="AA3:AA21" si="10">(2*S3+1)*(2^(2*S3+1))</f>
        <v>896</v>
      </c>
      <c r="AB3">
        <f t="shared" ref="AB3:AB21" si="11">AA3*Y3</f>
        <v>336</v>
      </c>
    </row>
    <row r="4" spans="1:28" x14ac:dyDescent="0.25">
      <c r="A4" s="4">
        <f>PI()</f>
        <v>3.1415926535897931</v>
      </c>
      <c r="B4">
        <v>3</v>
      </c>
      <c r="C4">
        <f>B4*2-1</f>
        <v>5</v>
      </c>
      <c r="D4">
        <f t="shared" si="1"/>
        <v>0.8</v>
      </c>
      <c r="E4">
        <f t="shared" si="2"/>
        <v>1</v>
      </c>
      <c r="F4">
        <f t="shared" si="0"/>
        <v>0.8</v>
      </c>
      <c r="G4" s="1">
        <f t="shared" ref="G4:G60" si="12">G3+F4</f>
        <v>3.4666666666666668</v>
      </c>
      <c r="I4">
        <v>3</v>
      </c>
      <c r="J4">
        <f t="shared" si="3"/>
        <v>0.83333333333333337</v>
      </c>
      <c r="K4">
        <f t="shared" ref="K4:K65" si="13">J4*K3</f>
        <v>0.3125</v>
      </c>
      <c r="L4">
        <f t="shared" si="4"/>
        <v>1.1160714285714285E-3</v>
      </c>
      <c r="M4">
        <f t="shared" si="5"/>
        <v>3.4877232142857138E-4</v>
      </c>
      <c r="N4">
        <f t="shared" si="6"/>
        <v>3.0020926339285716</v>
      </c>
      <c r="O4">
        <f>(0.5+M4)</f>
        <v>0.5003487723214286</v>
      </c>
      <c r="P4">
        <f t="shared" si="7"/>
        <v>0.52352585565476195</v>
      </c>
      <c r="Q4" s="3">
        <f t="shared" si="8"/>
        <v>3.1411551339285717</v>
      </c>
      <c r="S4">
        <f t="shared" ref="S4:S21" si="14">S3+2</f>
        <v>5</v>
      </c>
      <c r="T4">
        <f>S4*T3</f>
        <v>15</v>
      </c>
      <c r="V4">
        <f t="shared" ref="V4:V21" si="15">V3+2</f>
        <v>6</v>
      </c>
      <c r="W4">
        <f>V4*W3</f>
        <v>48</v>
      </c>
      <c r="Y4">
        <f t="shared" si="9"/>
        <v>0.3125</v>
      </c>
      <c r="AA4">
        <f t="shared" si="10"/>
        <v>22528</v>
      </c>
      <c r="AB4">
        <f t="shared" si="11"/>
        <v>7040</v>
      </c>
    </row>
    <row r="5" spans="1:28" x14ac:dyDescent="0.25">
      <c r="A5" s="4">
        <f>PI()</f>
        <v>3.1415926535897931</v>
      </c>
      <c r="B5">
        <v>4</v>
      </c>
      <c r="C5">
        <f>B5*2-1</f>
        <v>7</v>
      </c>
      <c r="D5">
        <f t="shared" si="1"/>
        <v>0.5714285714285714</v>
      </c>
      <c r="E5">
        <f t="shared" si="2"/>
        <v>-1</v>
      </c>
      <c r="F5">
        <f t="shared" si="0"/>
        <v>-0.5714285714285714</v>
      </c>
      <c r="G5" s="1">
        <f t="shared" si="12"/>
        <v>2.8952380952380956</v>
      </c>
      <c r="I5">
        <v>4</v>
      </c>
      <c r="J5">
        <f t="shared" si="3"/>
        <v>0.875</v>
      </c>
      <c r="K5">
        <f t="shared" si="13"/>
        <v>0.2734375</v>
      </c>
      <c r="L5">
        <f t="shared" si="4"/>
        <v>2.1701388888888888E-4</v>
      </c>
      <c r="M5">
        <f t="shared" si="5"/>
        <v>5.9339735243055555E-5</v>
      </c>
      <c r="N5">
        <f t="shared" si="6"/>
        <v>3.0003560384114585</v>
      </c>
      <c r="O5">
        <f>(0.5+M5)</f>
        <v>0.50005933973524308</v>
      </c>
      <c r="P5">
        <f t="shared" si="7"/>
        <v>0.52358519539000503</v>
      </c>
      <c r="Q5" s="3">
        <f t="shared" si="8"/>
        <v>3.1415111723400302</v>
      </c>
      <c r="S5">
        <f t="shared" si="14"/>
        <v>7</v>
      </c>
      <c r="T5">
        <f t="shared" ref="T5:T21" si="16">S5*T4</f>
        <v>105</v>
      </c>
      <c r="V5">
        <f t="shared" si="15"/>
        <v>8</v>
      </c>
      <c r="W5">
        <f t="shared" ref="W5:W21" si="17">V5*W4</f>
        <v>384</v>
      </c>
      <c r="Y5">
        <f t="shared" si="9"/>
        <v>0.2734375</v>
      </c>
      <c r="AA5">
        <f t="shared" si="10"/>
        <v>491520</v>
      </c>
      <c r="AB5">
        <f t="shared" si="11"/>
        <v>134400</v>
      </c>
    </row>
    <row r="6" spans="1:28" x14ac:dyDescent="0.25">
      <c r="A6" s="4">
        <f>PI()</f>
        <v>3.1415926535897931</v>
      </c>
      <c r="B6">
        <v>5</v>
      </c>
      <c r="C6">
        <f>B6*2-1</f>
        <v>9</v>
      </c>
      <c r="D6">
        <f t="shared" si="1"/>
        <v>0.44444444444444442</v>
      </c>
      <c r="E6">
        <f t="shared" si="2"/>
        <v>1</v>
      </c>
      <c r="F6">
        <f t="shared" si="0"/>
        <v>0.44444444444444442</v>
      </c>
      <c r="G6" s="1">
        <f t="shared" si="12"/>
        <v>3.3396825396825403</v>
      </c>
      <c r="I6">
        <v>5</v>
      </c>
      <c r="J6">
        <f t="shared" si="3"/>
        <v>0.9</v>
      </c>
      <c r="K6">
        <f t="shared" si="13"/>
        <v>0.24609375</v>
      </c>
      <c r="L6">
        <f t="shared" si="4"/>
        <v>4.4389204545454547E-5</v>
      </c>
      <c r="M6">
        <f t="shared" si="5"/>
        <v>1.0923905806107955E-5</v>
      </c>
      <c r="N6">
        <f t="shared" si="6"/>
        <v>3.0000655434348369</v>
      </c>
      <c r="O6">
        <f>(0.5+M6)</f>
        <v>0.50001092390580615</v>
      </c>
      <c r="P6">
        <f t="shared" si="7"/>
        <v>0.52359611929581118</v>
      </c>
      <c r="Q6" s="2">
        <f t="shared" si="8"/>
        <v>3.1415767157748671</v>
      </c>
      <c r="S6">
        <f t="shared" si="14"/>
        <v>9</v>
      </c>
      <c r="T6">
        <f t="shared" si="16"/>
        <v>945</v>
      </c>
      <c r="V6">
        <f t="shared" si="15"/>
        <v>10</v>
      </c>
      <c r="W6">
        <f t="shared" si="17"/>
        <v>3840</v>
      </c>
      <c r="Y6">
        <f t="shared" si="9"/>
        <v>0.24609375</v>
      </c>
      <c r="AA6">
        <f t="shared" si="10"/>
        <v>9961472</v>
      </c>
      <c r="AB6">
        <f t="shared" si="11"/>
        <v>2451456</v>
      </c>
    </row>
    <row r="7" spans="1:28" x14ac:dyDescent="0.25">
      <c r="A7" s="4">
        <f>PI()</f>
        <v>3.1415926535897931</v>
      </c>
      <c r="B7">
        <v>6</v>
      </c>
      <c r="C7">
        <f>B7*2-1</f>
        <v>11</v>
      </c>
      <c r="D7">
        <f t="shared" si="1"/>
        <v>0.36363636363636365</v>
      </c>
      <c r="E7">
        <f t="shared" si="2"/>
        <v>-1</v>
      </c>
      <c r="F7">
        <f t="shared" si="0"/>
        <v>-0.36363636363636365</v>
      </c>
      <c r="G7" s="1">
        <f t="shared" si="12"/>
        <v>2.9760461760461765</v>
      </c>
      <c r="I7">
        <v>6</v>
      </c>
      <c r="J7">
        <f t="shared" si="3"/>
        <v>0.91666666666666663</v>
      </c>
      <c r="K7">
        <f t="shared" si="13"/>
        <v>0.2255859375</v>
      </c>
      <c r="L7">
        <f t="shared" si="4"/>
        <v>9.390024038461539E-6</v>
      </c>
      <c r="M7">
        <f t="shared" si="5"/>
        <v>2.1182573758638823E-6</v>
      </c>
      <c r="N7">
        <f t="shared" si="6"/>
        <v>3.0000127095442553</v>
      </c>
      <c r="O7">
        <f>(0.5+M7)</f>
        <v>0.50000211825737584</v>
      </c>
      <c r="P7">
        <f t="shared" si="7"/>
        <v>0.52359823755318702</v>
      </c>
      <c r="Q7" s="2">
        <f t="shared" si="8"/>
        <v>3.1415894253191219</v>
      </c>
      <c r="S7">
        <f t="shared" si="14"/>
        <v>11</v>
      </c>
      <c r="T7">
        <f t="shared" si="16"/>
        <v>10395</v>
      </c>
      <c r="V7">
        <f t="shared" si="15"/>
        <v>12</v>
      </c>
      <c r="W7">
        <f t="shared" si="17"/>
        <v>46080</v>
      </c>
      <c r="Y7">
        <f t="shared" si="9"/>
        <v>0.2255859375</v>
      </c>
      <c r="AA7">
        <f t="shared" si="10"/>
        <v>192937984</v>
      </c>
      <c r="AB7">
        <f t="shared" si="11"/>
        <v>43524096</v>
      </c>
    </row>
    <row r="8" spans="1:28" x14ac:dyDescent="0.25">
      <c r="A8" s="4">
        <f>PI()</f>
        <v>3.1415926535897931</v>
      </c>
      <c r="B8">
        <v>7</v>
      </c>
      <c r="C8">
        <f>B8*2-1</f>
        <v>13</v>
      </c>
      <c r="D8">
        <f t="shared" si="1"/>
        <v>0.30769230769230771</v>
      </c>
      <c r="E8">
        <f t="shared" si="2"/>
        <v>1</v>
      </c>
      <c r="F8">
        <f t="shared" si="0"/>
        <v>0.30769230769230771</v>
      </c>
      <c r="G8" s="1">
        <f t="shared" si="12"/>
        <v>3.2837384837384844</v>
      </c>
      <c r="I8">
        <v>7</v>
      </c>
      <c r="J8">
        <f t="shared" si="3"/>
        <v>0.9285714285714286</v>
      </c>
      <c r="K8">
        <f t="shared" si="13"/>
        <v>0.20947265625</v>
      </c>
      <c r="L8">
        <f t="shared" si="4"/>
        <v>2.0345052083333333E-6</v>
      </c>
      <c r="M8">
        <f t="shared" si="5"/>
        <v>4.2617321014404294E-7</v>
      </c>
      <c r="N8">
        <f t="shared" si="6"/>
        <v>3.0000025570392612</v>
      </c>
      <c r="O8">
        <f>(0.5+M8)</f>
        <v>0.50000042617321017</v>
      </c>
      <c r="P8">
        <f t="shared" si="7"/>
        <v>0.52359866372639718</v>
      </c>
      <c r="Q8" s="3">
        <f t="shared" si="8"/>
        <v>3.1415919823583831</v>
      </c>
      <c r="S8">
        <f t="shared" si="14"/>
        <v>13</v>
      </c>
      <c r="T8">
        <f t="shared" si="16"/>
        <v>135135</v>
      </c>
      <c r="V8">
        <f t="shared" si="15"/>
        <v>14</v>
      </c>
      <c r="W8">
        <f t="shared" si="17"/>
        <v>645120</v>
      </c>
      <c r="Y8">
        <f t="shared" si="9"/>
        <v>0.20947265625</v>
      </c>
      <c r="AA8">
        <f t="shared" si="10"/>
        <v>3623878656</v>
      </c>
      <c r="AB8">
        <f t="shared" si="11"/>
        <v>759103488</v>
      </c>
    </row>
    <row r="9" spans="1:28" x14ac:dyDescent="0.25">
      <c r="A9" s="4">
        <f>PI()</f>
        <v>3.1415926535897931</v>
      </c>
      <c r="B9">
        <v>8</v>
      </c>
      <c r="C9">
        <f>B9*2-1</f>
        <v>15</v>
      </c>
      <c r="D9">
        <f t="shared" si="1"/>
        <v>0.26666666666666666</v>
      </c>
      <c r="E9">
        <f t="shared" si="2"/>
        <v>-1</v>
      </c>
      <c r="F9">
        <f t="shared" si="0"/>
        <v>-0.26666666666666666</v>
      </c>
      <c r="G9" s="1">
        <f t="shared" si="12"/>
        <v>3.0170718170718178</v>
      </c>
      <c r="I9">
        <v>8</v>
      </c>
      <c r="J9">
        <f t="shared" si="3"/>
        <v>0.9375</v>
      </c>
      <c r="K9">
        <f t="shared" si="13"/>
        <v>0.196380615234375</v>
      </c>
      <c r="L9">
        <f t="shared" si="4"/>
        <v>4.4878791360294117E-7</v>
      </c>
      <c r="M9">
        <f t="shared" si="5"/>
        <v>8.8133246583097115E-8</v>
      </c>
      <c r="N9">
        <f t="shared" si="6"/>
        <v>3.0000005287994798</v>
      </c>
      <c r="O9">
        <f>(0.5+M9)</f>
        <v>0.50000008813324659</v>
      </c>
      <c r="P9">
        <f t="shared" si="7"/>
        <v>0.52359875185964377</v>
      </c>
      <c r="Q9" s="3">
        <f t="shared" si="8"/>
        <v>3.1415925111578629</v>
      </c>
      <c r="S9">
        <f t="shared" si="14"/>
        <v>15</v>
      </c>
      <c r="T9">
        <f t="shared" si="16"/>
        <v>2027025</v>
      </c>
      <c r="V9">
        <f t="shared" si="15"/>
        <v>16</v>
      </c>
      <c r="W9">
        <f t="shared" si="17"/>
        <v>10321920</v>
      </c>
      <c r="Y9">
        <f t="shared" si="9"/>
        <v>0.196380615234375</v>
      </c>
      <c r="AA9">
        <f t="shared" si="10"/>
        <v>66571993088</v>
      </c>
      <c r="AB9">
        <f t="shared" si="11"/>
        <v>13073448960</v>
      </c>
    </row>
    <row r="10" spans="1:28" x14ac:dyDescent="0.25">
      <c r="A10" s="4">
        <f>PI()</f>
        <v>3.1415926535897931</v>
      </c>
      <c r="B10">
        <v>9</v>
      </c>
      <c r="C10">
        <f>B10*2-1</f>
        <v>17</v>
      </c>
      <c r="D10">
        <f t="shared" si="1"/>
        <v>0.23529411764705882</v>
      </c>
      <c r="E10">
        <f t="shared" si="2"/>
        <v>1</v>
      </c>
      <c r="F10">
        <f t="shared" si="0"/>
        <v>0.23529411764705882</v>
      </c>
      <c r="G10" s="1">
        <f t="shared" si="12"/>
        <v>3.2523659347188767</v>
      </c>
      <c r="I10">
        <v>9</v>
      </c>
      <c r="J10">
        <f t="shared" si="3"/>
        <v>0.94444444444444442</v>
      </c>
      <c r="K10">
        <f t="shared" si="13"/>
        <v>0.1854705810546875</v>
      </c>
      <c r="L10">
        <f t="shared" si="4"/>
        <v>1.0038677014802631E-7</v>
      </c>
      <c r="M10">
        <f t="shared" si="5"/>
        <v>1.8618792589557797E-8</v>
      </c>
      <c r="N10">
        <f t="shared" si="6"/>
        <v>3.0000001117127555</v>
      </c>
      <c r="O10">
        <f>(0.5+M10)</f>
        <v>0.50000001861879262</v>
      </c>
      <c r="P10">
        <f t="shared" si="7"/>
        <v>0.52359877047843639</v>
      </c>
      <c r="Q10" s="3">
        <f t="shared" si="8"/>
        <v>3.1415926228706184</v>
      </c>
      <c r="S10">
        <f t="shared" si="14"/>
        <v>17</v>
      </c>
      <c r="T10">
        <f t="shared" si="16"/>
        <v>34459425</v>
      </c>
      <c r="V10">
        <f t="shared" si="15"/>
        <v>18</v>
      </c>
      <c r="W10">
        <f t="shared" si="17"/>
        <v>185794560</v>
      </c>
      <c r="Y10">
        <f t="shared" si="9"/>
        <v>0.1854705810546875</v>
      </c>
      <c r="AA10">
        <f t="shared" si="10"/>
        <v>1202590842880</v>
      </c>
      <c r="AB10">
        <f t="shared" si="11"/>
        <v>223045222400</v>
      </c>
    </row>
    <row r="11" spans="1:28" x14ac:dyDescent="0.25">
      <c r="A11" s="4">
        <f>PI()</f>
        <v>3.1415926535897931</v>
      </c>
      <c r="B11">
        <v>10</v>
      </c>
      <c r="C11">
        <f>B11*2-1</f>
        <v>19</v>
      </c>
      <c r="D11">
        <f t="shared" si="1"/>
        <v>0.21052631578947367</v>
      </c>
      <c r="E11">
        <f t="shared" si="2"/>
        <v>-1</v>
      </c>
      <c r="F11">
        <f t="shared" si="0"/>
        <v>-0.21052631578947367</v>
      </c>
      <c r="G11" s="1">
        <f t="shared" si="12"/>
        <v>3.0418396189294032</v>
      </c>
      <c r="I11">
        <v>10</v>
      </c>
      <c r="J11">
        <f t="shared" si="3"/>
        <v>0.95</v>
      </c>
      <c r="K11">
        <f t="shared" si="13"/>
        <v>0.17619705200195313</v>
      </c>
      <c r="L11">
        <f t="shared" si="4"/>
        <v>2.2706531343005951E-8</v>
      </c>
      <c r="M11">
        <f t="shared" si="5"/>
        <v>4.0008238838275981E-9</v>
      </c>
      <c r="N11">
        <f t="shared" si="6"/>
        <v>3.0000000240049434</v>
      </c>
      <c r="O11">
        <f>(0.5+M11)</f>
        <v>0.50000000400082389</v>
      </c>
      <c r="P11">
        <f t="shared" si="7"/>
        <v>0.52359877447926029</v>
      </c>
      <c r="Q11" s="2">
        <f t="shared" si="8"/>
        <v>3.1415926468755617</v>
      </c>
      <c r="S11">
        <f t="shared" si="14"/>
        <v>19</v>
      </c>
      <c r="T11">
        <f t="shared" si="16"/>
        <v>654729075</v>
      </c>
      <c r="V11">
        <f t="shared" si="15"/>
        <v>20</v>
      </c>
      <c r="W11">
        <f t="shared" si="17"/>
        <v>3715891200</v>
      </c>
      <c r="Y11">
        <f t="shared" si="9"/>
        <v>0.17619705200195313</v>
      </c>
      <c r="AA11">
        <f t="shared" si="10"/>
        <v>21440476741632</v>
      </c>
      <c r="AB11">
        <f t="shared" si="11"/>
        <v>3777748795392</v>
      </c>
    </row>
    <row r="12" spans="1:28" x14ac:dyDescent="0.25">
      <c r="A12" s="4">
        <f>PI()</f>
        <v>3.1415926535897931</v>
      </c>
      <c r="B12">
        <v>11</v>
      </c>
      <c r="C12">
        <f>B12*2-1</f>
        <v>21</v>
      </c>
      <c r="D12">
        <f t="shared" si="1"/>
        <v>0.19047619047619047</v>
      </c>
      <c r="E12">
        <f t="shared" si="2"/>
        <v>1</v>
      </c>
      <c r="F12">
        <f t="shared" si="0"/>
        <v>0.19047619047619047</v>
      </c>
      <c r="G12" s="1">
        <f t="shared" si="12"/>
        <v>3.2323158094055939</v>
      </c>
      <c r="I12">
        <v>11</v>
      </c>
      <c r="J12">
        <f t="shared" si="3"/>
        <v>0.95454545454545459</v>
      </c>
      <c r="K12">
        <f t="shared" si="13"/>
        <v>0.16818809509277344</v>
      </c>
      <c r="L12">
        <f t="shared" si="4"/>
        <v>5.183012589164402E-9</v>
      </c>
      <c r="M12">
        <f t="shared" si="5"/>
        <v>8.7172101421342428E-10</v>
      </c>
      <c r="N12">
        <f t="shared" si="6"/>
        <v>3.0000000052303264</v>
      </c>
      <c r="O12">
        <f>(0.5+M12)</f>
        <v>0.50000000087172103</v>
      </c>
      <c r="P12">
        <f t="shared" si="7"/>
        <v>0.52359877535098132</v>
      </c>
      <c r="Q12" s="3">
        <f t="shared" si="8"/>
        <v>3.1415926521058877</v>
      </c>
      <c r="S12">
        <f t="shared" si="14"/>
        <v>21</v>
      </c>
      <c r="T12">
        <f t="shared" si="16"/>
        <v>13749310575</v>
      </c>
      <c r="V12">
        <f t="shared" si="15"/>
        <v>22</v>
      </c>
      <c r="W12">
        <f t="shared" si="17"/>
        <v>81749606400</v>
      </c>
      <c r="Y12">
        <f t="shared" si="9"/>
        <v>0.16818809509277344</v>
      </c>
      <c r="AA12">
        <f t="shared" si="10"/>
        <v>378231999954944</v>
      </c>
      <c r="AB12">
        <f t="shared" si="11"/>
        <v>63614119575552</v>
      </c>
    </row>
    <row r="13" spans="1:28" x14ac:dyDescent="0.25">
      <c r="A13" s="4">
        <f>PI()</f>
        <v>3.1415926535897931</v>
      </c>
      <c r="B13">
        <v>12</v>
      </c>
      <c r="C13">
        <f>B13*2-1</f>
        <v>23</v>
      </c>
      <c r="D13">
        <f t="shared" si="1"/>
        <v>0.17391304347826086</v>
      </c>
      <c r="E13">
        <f t="shared" si="2"/>
        <v>-1</v>
      </c>
      <c r="F13">
        <f t="shared" si="0"/>
        <v>-0.17391304347826086</v>
      </c>
      <c r="G13" s="1">
        <f t="shared" si="12"/>
        <v>3.0584027659273332</v>
      </c>
      <c r="I13">
        <v>12</v>
      </c>
      <c r="J13">
        <f t="shared" si="3"/>
        <v>0.95833333333333337</v>
      </c>
      <c r="K13">
        <f t="shared" si="13"/>
        <v>0.16118025779724121</v>
      </c>
      <c r="L13">
        <f t="shared" si="4"/>
        <v>1.1920928955078125E-9</v>
      </c>
      <c r="M13">
        <f t="shared" si="5"/>
        <v>1.9214184021620896E-10</v>
      </c>
      <c r="N13">
        <f t="shared" si="6"/>
        <v>3.0000000011528511</v>
      </c>
      <c r="O13">
        <f>(0.5+M13)</f>
        <v>0.50000000019214186</v>
      </c>
      <c r="P13">
        <f t="shared" si="7"/>
        <v>0.52359877554312317</v>
      </c>
      <c r="Q13" s="3">
        <f t="shared" si="8"/>
        <v>3.1415926532587388</v>
      </c>
      <c r="S13">
        <f t="shared" si="14"/>
        <v>23</v>
      </c>
      <c r="T13">
        <f t="shared" si="16"/>
        <v>316234143225</v>
      </c>
      <c r="V13">
        <f t="shared" si="15"/>
        <v>24</v>
      </c>
      <c r="W13">
        <f t="shared" si="17"/>
        <v>1961990553600</v>
      </c>
      <c r="Y13">
        <f t="shared" si="9"/>
        <v>0.16118025779724121</v>
      </c>
      <c r="AA13">
        <f t="shared" si="10"/>
        <v>6614661952700416</v>
      </c>
      <c r="AB13">
        <f t="shared" si="11"/>
        <v>1066152918777856</v>
      </c>
    </row>
    <row r="14" spans="1:28" x14ac:dyDescent="0.25">
      <c r="A14" s="4">
        <f>PI()</f>
        <v>3.1415926535897931</v>
      </c>
      <c r="B14">
        <v>13</v>
      </c>
      <c r="C14">
        <f>B14*2-1</f>
        <v>25</v>
      </c>
      <c r="D14">
        <f t="shared" si="1"/>
        <v>0.16</v>
      </c>
      <c r="E14">
        <f t="shared" si="2"/>
        <v>1</v>
      </c>
      <c r="F14">
        <f t="shared" si="0"/>
        <v>0.16</v>
      </c>
      <c r="G14" s="1">
        <f t="shared" si="12"/>
        <v>3.2184027659273333</v>
      </c>
      <c r="I14">
        <v>13</v>
      </c>
      <c r="J14">
        <f t="shared" si="3"/>
        <v>0.96153846153846156</v>
      </c>
      <c r="K14">
        <f t="shared" si="13"/>
        <v>0.15498101711273193</v>
      </c>
      <c r="L14">
        <f t="shared" si="4"/>
        <v>2.7594742951569732E-10</v>
      </c>
      <c r="M14">
        <f t="shared" si="5"/>
        <v>4.2766613295986673E-11</v>
      </c>
      <c r="N14">
        <f t="shared" si="6"/>
        <v>3.0000000002565992</v>
      </c>
      <c r="O14">
        <f>(0.5+M14)</f>
        <v>0.50000000004276657</v>
      </c>
      <c r="P14">
        <f t="shared" si="7"/>
        <v>0.52359877558588974</v>
      </c>
      <c r="Q14" s="3">
        <f t="shared" si="8"/>
        <v>3.1415926535153385</v>
      </c>
      <c r="S14">
        <f t="shared" si="14"/>
        <v>25</v>
      </c>
      <c r="T14">
        <f t="shared" si="16"/>
        <v>7905853580625</v>
      </c>
      <c r="V14">
        <f t="shared" si="15"/>
        <v>26</v>
      </c>
      <c r="W14">
        <f t="shared" si="17"/>
        <v>51011754393600</v>
      </c>
      <c r="Y14">
        <f t="shared" si="9"/>
        <v>0.15498101711273193</v>
      </c>
      <c r="AA14">
        <f t="shared" si="10"/>
        <v>1.1484179049794765E+17</v>
      </c>
      <c r="AB14">
        <f t="shared" si="11"/>
        <v>1.77982974984192E+16</v>
      </c>
    </row>
    <row r="15" spans="1:28" x14ac:dyDescent="0.25">
      <c r="A15" s="4">
        <f>PI()</f>
        <v>3.1415926535897931</v>
      </c>
      <c r="B15">
        <v>14</v>
      </c>
      <c r="C15">
        <f>B15*2-1</f>
        <v>27</v>
      </c>
      <c r="D15">
        <f t="shared" si="1"/>
        <v>0.14814814814814814</v>
      </c>
      <c r="E15">
        <f t="shared" si="2"/>
        <v>-1</v>
      </c>
      <c r="F15">
        <f t="shared" si="0"/>
        <v>-0.14814814814814814</v>
      </c>
      <c r="G15" s="1">
        <f t="shared" si="12"/>
        <v>3.0702546177791854</v>
      </c>
      <c r="I15">
        <v>14</v>
      </c>
      <c r="J15">
        <f t="shared" si="3"/>
        <v>0.9642857142857143</v>
      </c>
      <c r="K15">
        <f t="shared" si="13"/>
        <v>0.14944598078727722</v>
      </c>
      <c r="L15">
        <f t="shared" si="4"/>
        <v>6.4229143076929552E-11</v>
      </c>
      <c r="M15">
        <f t="shared" si="5"/>
        <v>9.5987872822580928E-12</v>
      </c>
      <c r="N15">
        <f t="shared" si="6"/>
        <v>3.0000000000575926</v>
      </c>
      <c r="O15">
        <f>(0.5+M15)</f>
        <v>0.50000000000959877</v>
      </c>
      <c r="P15">
        <f t="shared" si="7"/>
        <v>0.52359877559548851</v>
      </c>
      <c r="Q15" s="2">
        <f t="shared" si="8"/>
        <v>3.141592653572931</v>
      </c>
      <c r="S15">
        <f t="shared" si="14"/>
        <v>27</v>
      </c>
      <c r="T15">
        <f t="shared" si="16"/>
        <v>213458046676875</v>
      </c>
      <c r="V15">
        <f t="shared" si="15"/>
        <v>28</v>
      </c>
      <c r="W15">
        <f t="shared" si="17"/>
        <v>1428329123020800</v>
      </c>
      <c r="Y15">
        <f t="shared" si="9"/>
        <v>0.14944598078727722</v>
      </c>
      <c r="AA15">
        <f t="shared" si="10"/>
        <v>1.9815838360430182E+18</v>
      </c>
      <c r="AB15">
        <f t="shared" si="11"/>
        <v>2.96139739889664E+17</v>
      </c>
    </row>
    <row r="16" spans="1:28" x14ac:dyDescent="0.25">
      <c r="A16" s="4">
        <f>PI()</f>
        <v>3.1415926535897931</v>
      </c>
      <c r="B16">
        <v>15</v>
      </c>
      <c r="C16">
        <f>B16*2-1</f>
        <v>29</v>
      </c>
      <c r="D16">
        <f t="shared" si="1"/>
        <v>0.13793103448275862</v>
      </c>
      <c r="E16">
        <f t="shared" si="2"/>
        <v>1</v>
      </c>
      <c r="F16">
        <f t="shared" si="0"/>
        <v>0.13793103448275862</v>
      </c>
      <c r="G16" s="1">
        <f t="shared" si="12"/>
        <v>3.2081856522619439</v>
      </c>
      <c r="I16">
        <v>15</v>
      </c>
      <c r="J16">
        <f t="shared" si="3"/>
        <v>0.96666666666666667</v>
      </c>
      <c r="K16">
        <f t="shared" si="13"/>
        <v>0.14446444809436798</v>
      </c>
      <c r="L16">
        <f t="shared" si="4"/>
        <v>1.502133184863675E-11</v>
      </c>
      <c r="M16">
        <f t="shared" si="5"/>
        <v>2.1700484151556604E-12</v>
      </c>
      <c r="N16">
        <f t="shared" si="6"/>
        <v>3.0000000000130203</v>
      </c>
      <c r="O16">
        <f t="shared" ref="O16:O65" si="18">(0.5+M16)</f>
        <v>0.50000000000217004</v>
      </c>
      <c r="P16">
        <f t="shared" si="7"/>
        <v>0.52359877559765855</v>
      </c>
      <c r="Q16" s="3">
        <f t="shared" si="8"/>
        <v>3.1415926535859513</v>
      </c>
      <c r="S16">
        <f t="shared" si="14"/>
        <v>29</v>
      </c>
      <c r="T16">
        <f t="shared" si="16"/>
        <v>6190283353629375</v>
      </c>
      <c r="V16">
        <f t="shared" si="15"/>
        <v>30</v>
      </c>
      <c r="W16">
        <f t="shared" si="17"/>
        <v>4.2849873690624E+16</v>
      </c>
      <c r="Y16">
        <f t="shared" si="9"/>
        <v>0.14446444809436798</v>
      </c>
      <c r="AA16">
        <f t="shared" si="10"/>
        <v>3.4011184385901986E+19</v>
      </c>
      <c r="AB16">
        <f t="shared" si="11"/>
        <v>4.9134069813451162E+18</v>
      </c>
    </row>
    <row r="17" spans="1:28" x14ac:dyDescent="0.25">
      <c r="A17" s="4">
        <f>PI()</f>
        <v>3.1415926535897931</v>
      </c>
      <c r="B17">
        <v>16</v>
      </c>
      <c r="C17">
        <f>B17*2-1</f>
        <v>31</v>
      </c>
      <c r="D17">
        <f t="shared" si="1"/>
        <v>0.12903225806451613</v>
      </c>
      <c r="E17">
        <f t="shared" si="2"/>
        <v>-1</v>
      </c>
      <c r="F17">
        <f t="shared" si="0"/>
        <v>-0.12903225806451613</v>
      </c>
      <c r="G17" s="1">
        <f t="shared" si="12"/>
        <v>3.0791533941974278</v>
      </c>
      <c r="I17">
        <v>16</v>
      </c>
      <c r="J17">
        <f t="shared" si="3"/>
        <v>0.96875</v>
      </c>
      <c r="K17">
        <f t="shared" si="13"/>
        <v>0.13994993409141898</v>
      </c>
      <c r="L17">
        <f t="shared" si="4"/>
        <v>3.5277370250586308E-12</v>
      </c>
      <c r="M17">
        <f t="shared" si="5"/>
        <v>4.9370656414881386E-13</v>
      </c>
      <c r="N17">
        <f t="shared" si="6"/>
        <v>3.0000000000029621</v>
      </c>
      <c r="O17">
        <f t="shared" si="18"/>
        <v>0.50000000000049372</v>
      </c>
      <c r="P17">
        <f t="shared" si="7"/>
        <v>0.52359877559815227</v>
      </c>
      <c r="Q17" s="2">
        <f t="shared" si="8"/>
        <v>3.1415926535889138</v>
      </c>
      <c r="S17">
        <f t="shared" si="14"/>
        <v>31</v>
      </c>
      <c r="T17">
        <f t="shared" si="16"/>
        <v>1.9189878396251062E+17</v>
      </c>
      <c r="V17">
        <f t="shared" si="15"/>
        <v>32</v>
      </c>
      <c r="W17">
        <f t="shared" si="17"/>
        <v>1.371195958099968E+18</v>
      </c>
      <c r="Y17">
        <f t="shared" si="9"/>
        <v>0.13994993409141898</v>
      </c>
      <c r="AA17">
        <f t="shared" si="10"/>
        <v>5.8107243832185088E+20</v>
      </c>
      <c r="AB17">
        <f t="shared" si="11"/>
        <v>8.1321049445483151E+19</v>
      </c>
    </row>
    <row r="18" spans="1:28" x14ac:dyDescent="0.25">
      <c r="A18" s="4">
        <f>PI()</f>
        <v>3.1415926535897931</v>
      </c>
      <c r="B18">
        <v>17</v>
      </c>
      <c r="C18">
        <f>B18*2-1</f>
        <v>33</v>
      </c>
      <c r="D18">
        <f t="shared" si="1"/>
        <v>0.12121212121212122</v>
      </c>
      <c r="E18">
        <f t="shared" si="2"/>
        <v>1</v>
      </c>
      <c r="F18">
        <f t="shared" si="0"/>
        <v>0.12121212121212122</v>
      </c>
      <c r="G18" s="1">
        <f t="shared" si="12"/>
        <v>3.2003655154095489</v>
      </c>
      <c r="I18">
        <v>17</v>
      </c>
      <c r="J18">
        <f t="shared" si="3"/>
        <v>0.97058823529411764</v>
      </c>
      <c r="K18">
        <f t="shared" si="13"/>
        <v>0.13583375955931842</v>
      </c>
      <c r="L18">
        <f t="shared" si="4"/>
        <v>8.3153801304953436E-13</v>
      </c>
      <c r="M18">
        <f t="shared" si="5"/>
        <v>1.1295093452900383E-13</v>
      </c>
      <c r="N18">
        <f t="shared" si="6"/>
        <v>3.0000000000006777</v>
      </c>
      <c r="O18">
        <f t="shared" si="18"/>
        <v>0.50000000000011291</v>
      </c>
      <c r="P18">
        <f t="shared" si="7"/>
        <v>0.52359877559826518</v>
      </c>
      <c r="Q18" s="3">
        <f t="shared" si="8"/>
        <v>3.1415926535895911</v>
      </c>
      <c r="S18">
        <f t="shared" si="14"/>
        <v>33</v>
      </c>
      <c r="T18">
        <f t="shared" si="16"/>
        <v>6.3326598707628503E+18</v>
      </c>
      <c r="V18">
        <f t="shared" si="15"/>
        <v>34</v>
      </c>
      <c r="W18">
        <f t="shared" si="17"/>
        <v>4.6620662575398912E+19</v>
      </c>
      <c r="Y18">
        <f t="shared" si="9"/>
        <v>0.13583375955931842</v>
      </c>
      <c r="AA18">
        <f t="shared" si="10"/>
        <v>9.8874548235083197E+21</v>
      </c>
      <c r="AB18">
        <f t="shared" si="11"/>
        <v>1.3430501611500523E+21</v>
      </c>
    </row>
    <row r="19" spans="1:28" x14ac:dyDescent="0.25">
      <c r="A19" s="4">
        <f>PI()</f>
        <v>3.1415926535897931</v>
      </c>
      <c r="B19">
        <v>18</v>
      </c>
      <c r="C19">
        <f>B19*2-1</f>
        <v>35</v>
      </c>
      <c r="D19">
        <f t="shared" si="1"/>
        <v>0.11428571428571428</v>
      </c>
      <c r="E19">
        <f t="shared" si="2"/>
        <v>-1</v>
      </c>
      <c r="F19">
        <f t="shared" si="0"/>
        <v>-0.11428571428571428</v>
      </c>
      <c r="G19" s="1">
        <f t="shared" si="12"/>
        <v>3.0860798011238346</v>
      </c>
      <c r="I19">
        <v>18</v>
      </c>
      <c r="J19">
        <f t="shared" si="3"/>
        <v>0.97222222222222221</v>
      </c>
      <c r="K19">
        <f t="shared" si="13"/>
        <v>0.13206059957155958</v>
      </c>
      <c r="L19">
        <f t="shared" si="4"/>
        <v>1.9664750308603855E-13</v>
      </c>
      <c r="M19">
        <f t="shared" si="5"/>
        <v>2.5969387161792363E-14</v>
      </c>
      <c r="N19">
        <f t="shared" si="6"/>
        <v>3.0000000000001559</v>
      </c>
      <c r="O19">
        <f t="shared" si="18"/>
        <v>0.50000000000002598</v>
      </c>
      <c r="P19">
        <f t="shared" si="7"/>
        <v>0.52359877559829116</v>
      </c>
      <c r="Q19" s="3">
        <f t="shared" si="8"/>
        <v>3.1415926535897469</v>
      </c>
      <c r="S19">
        <f t="shared" si="14"/>
        <v>35</v>
      </c>
      <c r="T19">
        <f t="shared" si="16"/>
        <v>2.2164309547669976E+20</v>
      </c>
      <c r="V19">
        <f t="shared" si="15"/>
        <v>36</v>
      </c>
      <c r="W19">
        <f t="shared" si="17"/>
        <v>1.6783438527143608E+21</v>
      </c>
      <c r="Y19">
        <f t="shared" si="9"/>
        <v>0.13206059957155958</v>
      </c>
      <c r="AA19">
        <f t="shared" si="10"/>
        <v>1.6764401014187241E+23</v>
      </c>
      <c r="AB19">
        <f t="shared" si="11"/>
        <v>2.2139168493916285E+22</v>
      </c>
    </row>
    <row r="20" spans="1:28" x14ac:dyDescent="0.25">
      <c r="A20" s="4">
        <f>PI()</f>
        <v>3.1415926535897931</v>
      </c>
      <c r="B20">
        <v>19</v>
      </c>
      <c r="C20">
        <f>B20*2-1</f>
        <v>37</v>
      </c>
      <c r="D20">
        <f t="shared" si="1"/>
        <v>0.10810810810810811</v>
      </c>
      <c r="E20">
        <f t="shared" si="2"/>
        <v>1</v>
      </c>
      <c r="F20">
        <f t="shared" si="0"/>
        <v>0.10810810810810811</v>
      </c>
      <c r="G20" s="1">
        <f t="shared" si="12"/>
        <v>3.1941879092319425</v>
      </c>
      <c r="I20">
        <v>19</v>
      </c>
      <c r="J20">
        <f t="shared" si="3"/>
        <v>0.97368421052631582</v>
      </c>
      <c r="K20">
        <f t="shared" si="13"/>
        <v>0.12858532063546591</v>
      </c>
      <c r="L20">
        <f t="shared" si="4"/>
        <v>4.6640753937073241E-14</v>
      </c>
      <c r="M20">
        <f t="shared" si="5"/>
        <v>5.9973162996784312E-15</v>
      </c>
      <c r="N20">
        <f t="shared" si="6"/>
        <v>3.000000000000036</v>
      </c>
      <c r="O20">
        <f t="shared" si="18"/>
        <v>0.500000000000006</v>
      </c>
      <c r="P20">
        <f t="shared" si="7"/>
        <v>0.52359877559829715</v>
      </c>
      <c r="Q20" s="2">
        <f t="shared" si="8"/>
        <v>3.1415926535897829</v>
      </c>
      <c r="S20">
        <f t="shared" si="14"/>
        <v>37</v>
      </c>
      <c r="T20">
        <f t="shared" si="16"/>
        <v>8.2007945326378908E+21</v>
      </c>
      <c r="V20">
        <f t="shared" si="15"/>
        <v>38</v>
      </c>
      <c r="W20">
        <f t="shared" si="17"/>
        <v>6.3777066403145712E+22</v>
      </c>
      <c r="Y20">
        <f t="shared" si="9"/>
        <v>0.12858532063546591</v>
      </c>
      <c r="AA20">
        <f t="shared" si="10"/>
        <v>2.8334198897217871E+24</v>
      </c>
      <c r="AB20">
        <f t="shared" si="11"/>
        <v>3.6433620501478244E+23</v>
      </c>
    </row>
    <row r="21" spans="1:28" x14ac:dyDescent="0.25">
      <c r="A21" s="4">
        <f>PI()</f>
        <v>3.1415926535897931</v>
      </c>
      <c r="B21">
        <v>20</v>
      </c>
      <c r="C21">
        <f>B21*2-1</f>
        <v>39</v>
      </c>
      <c r="D21">
        <f t="shared" si="1"/>
        <v>0.10256410256410256</v>
      </c>
      <c r="E21">
        <f t="shared" si="2"/>
        <v>-1</v>
      </c>
      <c r="F21">
        <f t="shared" si="0"/>
        <v>-0.10256410256410256</v>
      </c>
      <c r="G21" s="1">
        <f t="shared" si="12"/>
        <v>3.0916238066678399</v>
      </c>
      <c r="I21">
        <v>20</v>
      </c>
      <c r="J21">
        <f t="shared" si="3"/>
        <v>0.97499999999999998</v>
      </c>
      <c r="K21">
        <f t="shared" si="13"/>
        <v>0.12537068761957926</v>
      </c>
      <c r="L21">
        <f t="shared" si="4"/>
        <v>1.1091398802108881E-14</v>
      </c>
      <c r="M21">
        <f t="shared" si="5"/>
        <v>1.3905362944833681E-15</v>
      </c>
      <c r="N21">
        <f t="shared" si="6"/>
        <v>3.0000000000000089</v>
      </c>
      <c r="O21">
        <f t="shared" si="18"/>
        <v>0.50000000000000144</v>
      </c>
      <c r="P21">
        <f t="shared" si="7"/>
        <v>0.52359877559829859</v>
      </c>
      <c r="Q21" s="3">
        <f t="shared" si="8"/>
        <v>3.1415926535897913</v>
      </c>
      <c r="S21">
        <f t="shared" si="14"/>
        <v>39</v>
      </c>
      <c r="T21">
        <f t="shared" si="16"/>
        <v>3.1983098677287775E+23</v>
      </c>
      <c r="V21">
        <f t="shared" si="15"/>
        <v>40</v>
      </c>
      <c r="W21">
        <f t="shared" si="17"/>
        <v>2.5510826561258285E+24</v>
      </c>
      <c r="Y21">
        <f t="shared" si="9"/>
        <v>0.12537068761957926</v>
      </c>
      <c r="AA21">
        <f t="shared" si="10"/>
        <v>4.7752569874777852E+25</v>
      </c>
      <c r="AB21">
        <f t="shared" si="11"/>
        <v>5.9867725208029051E+24</v>
      </c>
    </row>
    <row r="22" spans="1:28" x14ac:dyDescent="0.25">
      <c r="A22" s="4">
        <f>PI()</f>
        <v>3.1415926535897931</v>
      </c>
      <c r="B22">
        <v>21</v>
      </c>
      <c r="C22">
        <f>B22*2-1</f>
        <v>41</v>
      </c>
      <c r="D22">
        <f t="shared" si="1"/>
        <v>9.7560975609756101E-2</v>
      </c>
      <c r="E22">
        <f t="shared" si="2"/>
        <v>1</v>
      </c>
      <c r="F22">
        <f t="shared" si="0"/>
        <v>9.7560975609756101E-2</v>
      </c>
      <c r="G22" s="1">
        <f t="shared" si="12"/>
        <v>3.1891847822775961</v>
      </c>
      <c r="I22">
        <v>21</v>
      </c>
      <c r="J22">
        <f t="shared" si="3"/>
        <v>0.97619047619047616</v>
      </c>
      <c r="K22">
        <f t="shared" si="13"/>
        <v>0.12238567124768451</v>
      </c>
      <c r="L22">
        <f t="shared" si="4"/>
        <v>2.6438799470143262E-15</v>
      </c>
      <c r="M22">
        <f t="shared" si="5"/>
        <v>3.2357302201364087E-16</v>
      </c>
      <c r="N22">
        <f t="shared" si="6"/>
        <v>3.0000000000000018</v>
      </c>
      <c r="O22">
        <f t="shared" si="18"/>
        <v>0.50000000000000033</v>
      </c>
      <c r="P22">
        <f t="shared" si="7"/>
        <v>0.52359877559829893</v>
      </c>
      <c r="Q22" s="2">
        <f t="shared" si="8"/>
        <v>3.1415926535897936</v>
      </c>
    </row>
    <row r="23" spans="1:28" x14ac:dyDescent="0.25">
      <c r="A23" s="4">
        <f>PI()</f>
        <v>3.1415926535897931</v>
      </c>
      <c r="B23">
        <v>22</v>
      </c>
      <c r="C23">
        <f>B23*2-1</f>
        <v>43</v>
      </c>
      <c r="D23">
        <f t="shared" si="1"/>
        <v>9.3023255813953487E-2</v>
      </c>
      <c r="E23">
        <f t="shared" si="2"/>
        <v>-1</v>
      </c>
      <c r="F23">
        <f t="shared" si="0"/>
        <v>-9.3023255813953487E-2</v>
      </c>
      <c r="G23" s="1">
        <f t="shared" si="12"/>
        <v>3.0961615264636424</v>
      </c>
      <c r="I23">
        <v>22</v>
      </c>
      <c r="J23">
        <f t="shared" si="3"/>
        <v>0.97727272727272729</v>
      </c>
      <c r="K23">
        <f t="shared" si="13"/>
        <v>0.11960417871932805</v>
      </c>
      <c r="L23">
        <f t="shared" si="4"/>
        <v>6.3159354289786686E-16</v>
      </c>
      <c r="M23">
        <f t="shared" si="5"/>
        <v>7.5541226982730054E-17</v>
      </c>
      <c r="N23">
        <f t="shared" si="6"/>
        <v>3.0000000000000009</v>
      </c>
      <c r="O23">
        <f t="shared" si="18"/>
        <v>0.50000000000000011</v>
      </c>
      <c r="P23">
        <f t="shared" si="7"/>
        <v>0.52359877559829904</v>
      </c>
      <c r="Q23" s="2">
        <f t="shared" si="8"/>
        <v>3.141592653589794</v>
      </c>
    </row>
    <row r="24" spans="1:28" x14ac:dyDescent="0.25">
      <c r="A24" s="4">
        <f>PI()</f>
        <v>3.1415926535897931</v>
      </c>
      <c r="B24">
        <v>23</v>
      </c>
      <c r="C24">
        <f>B24*2-1</f>
        <v>45</v>
      </c>
      <c r="D24">
        <f t="shared" si="1"/>
        <v>8.8888888888888892E-2</v>
      </c>
      <c r="E24">
        <f t="shared" si="2"/>
        <v>1</v>
      </c>
      <c r="F24">
        <f t="shared" si="0"/>
        <v>8.8888888888888892E-2</v>
      </c>
      <c r="G24" s="1">
        <f t="shared" si="12"/>
        <v>3.1850504153525314</v>
      </c>
      <c r="I24">
        <v>23</v>
      </c>
      <c r="J24">
        <f t="shared" si="3"/>
        <v>0.97826086956521741</v>
      </c>
      <c r="K24">
        <f t="shared" si="13"/>
        <v>0.11700408787760352</v>
      </c>
      <c r="L24">
        <f t="shared" si="4"/>
        <v>1.5117930548087238E-16</v>
      </c>
      <c r="M24">
        <f t="shared" si="5"/>
        <v>1.7688596743759061E-17</v>
      </c>
      <c r="N24">
        <f t="shared" si="6"/>
        <v>3</v>
      </c>
      <c r="O24">
        <f t="shared" si="18"/>
        <v>0.5</v>
      </c>
      <c r="P24">
        <f t="shared" si="7"/>
        <v>0.52359877559829904</v>
      </c>
      <c r="Q24" s="2">
        <f t="shared" si="8"/>
        <v>3.141592653589794</v>
      </c>
    </row>
    <row r="25" spans="1:28" x14ac:dyDescent="0.25">
      <c r="A25" s="4">
        <f>PI()</f>
        <v>3.1415926535897931</v>
      </c>
      <c r="B25">
        <v>24</v>
      </c>
      <c r="C25">
        <f>B25*2-1</f>
        <v>47</v>
      </c>
      <c r="D25">
        <f t="shared" si="1"/>
        <v>8.5106382978723402E-2</v>
      </c>
      <c r="E25">
        <f t="shared" si="2"/>
        <v>-1</v>
      </c>
      <c r="F25">
        <f t="shared" si="0"/>
        <v>-8.5106382978723402E-2</v>
      </c>
      <c r="G25" s="1">
        <f t="shared" si="12"/>
        <v>3.0999440323738079</v>
      </c>
      <c r="I25">
        <v>24</v>
      </c>
      <c r="J25">
        <f t="shared" si="3"/>
        <v>0.97916666666666663</v>
      </c>
      <c r="K25">
        <f t="shared" si="13"/>
        <v>0.11456650271348678</v>
      </c>
      <c r="L25">
        <f t="shared" si="4"/>
        <v>3.6252180395923476E-17</v>
      </c>
      <c r="M25">
        <f t="shared" si="5"/>
        <v>4.1532855236993794E-18</v>
      </c>
      <c r="N25">
        <f t="shared" si="6"/>
        <v>3</v>
      </c>
      <c r="O25">
        <f t="shared" si="18"/>
        <v>0.5</v>
      </c>
      <c r="P25">
        <f t="shared" si="7"/>
        <v>0.52359877559829904</v>
      </c>
      <c r="Q25" s="2">
        <f t="shared" si="8"/>
        <v>3.141592653589794</v>
      </c>
    </row>
    <row r="26" spans="1:28" x14ac:dyDescent="0.25">
      <c r="A26" s="4">
        <f>PI()</f>
        <v>3.1415926535897931</v>
      </c>
      <c r="B26">
        <v>25</v>
      </c>
      <c r="C26">
        <f>B26*2-1</f>
        <v>49</v>
      </c>
      <c r="D26">
        <f t="shared" si="1"/>
        <v>8.1632653061224483E-2</v>
      </c>
      <c r="E26">
        <f t="shared" si="2"/>
        <v>1</v>
      </c>
      <c r="F26">
        <f t="shared" si="0"/>
        <v>8.1632653061224483E-2</v>
      </c>
      <c r="G26" s="1">
        <f t="shared" si="12"/>
        <v>3.1815766854350325</v>
      </c>
      <c r="I26">
        <v>25</v>
      </c>
      <c r="J26">
        <f t="shared" si="3"/>
        <v>0.98</v>
      </c>
      <c r="K26">
        <f t="shared" si="13"/>
        <v>0.11227517265921705</v>
      </c>
      <c r="L26">
        <f t="shared" si="4"/>
        <v>8.7076315656875022E-18</v>
      </c>
      <c r="M26">
        <f t="shared" si="5"/>
        <v>9.7765083749041286E-19</v>
      </c>
      <c r="N26">
        <f t="shared" si="6"/>
        <v>3</v>
      </c>
      <c r="O26">
        <f t="shared" si="18"/>
        <v>0.5</v>
      </c>
      <c r="P26">
        <f t="shared" si="7"/>
        <v>0.52359877559829904</v>
      </c>
      <c r="Q26" s="2">
        <f t="shared" si="8"/>
        <v>3.141592653589794</v>
      </c>
    </row>
    <row r="27" spans="1:28" x14ac:dyDescent="0.25">
      <c r="A27" s="4">
        <f>PI()</f>
        <v>3.1415926535897931</v>
      </c>
      <c r="B27">
        <v>26</v>
      </c>
      <c r="C27">
        <f>B27*2-1</f>
        <v>51</v>
      </c>
      <c r="D27">
        <f t="shared" si="1"/>
        <v>7.8431372549019607E-2</v>
      </c>
      <c r="E27">
        <f t="shared" si="2"/>
        <v>-1</v>
      </c>
      <c r="F27">
        <f t="shared" si="0"/>
        <v>-7.8431372549019607E-2</v>
      </c>
      <c r="G27" s="1">
        <f t="shared" si="12"/>
        <v>3.1031453128860127</v>
      </c>
      <c r="I27">
        <v>26</v>
      </c>
      <c r="J27">
        <f t="shared" si="3"/>
        <v>0.98076923076923073</v>
      </c>
      <c r="K27">
        <f t="shared" si="13"/>
        <v>0.11011603472346287</v>
      </c>
      <c r="L27">
        <f t="shared" si="4"/>
        <v>2.09476042382105E-18</v>
      </c>
      <c r="M27">
        <f t="shared" si="5"/>
        <v>2.3066671156681453E-19</v>
      </c>
      <c r="N27">
        <f t="shared" si="6"/>
        <v>3</v>
      </c>
      <c r="O27">
        <f t="shared" si="18"/>
        <v>0.5</v>
      </c>
      <c r="P27">
        <f t="shared" si="7"/>
        <v>0.52359877559829904</v>
      </c>
      <c r="Q27" s="2">
        <f t="shared" si="8"/>
        <v>3.141592653589794</v>
      </c>
    </row>
    <row r="28" spans="1:28" x14ac:dyDescent="0.25">
      <c r="A28" s="4">
        <f>PI()</f>
        <v>3.1415926535897931</v>
      </c>
      <c r="B28">
        <v>27</v>
      </c>
      <c r="C28">
        <f>B28*2-1</f>
        <v>53</v>
      </c>
      <c r="D28">
        <f t="shared" si="1"/>
        <v>7.5471698113207544E-2</v>
      </c>
      <c r="E28">
        <f t="shared" si="2"/>
        <v>1</v>
      </c>
      <c r="F28">
        <f t="shared" si="0"/>
        <v>7.5471698113207544E-2</v>
      </c>
      <c r="G28" s="1">
        <f t="shared" si="12"/>
        <v>3.1786170109992202</v>
      </c>
      <c r="I28">
        <v>27</v>
      </c>
      <c r="J28">
        <f t="shared" si="3"/>
        <v>0.98148148148148151</v>
      </c>
      <c r="K28">
        <f t="shared" si="13"/>
        <v>0.1080768488952506</v>
      </c>
      <c r="L28">
        <f t="shared" si="4"/>
        <v>5.0464682937507113E-19</v>
      </c>
      <c r="M28">
        <f t="shared" si="5"/>
        <v>5.4540639123836878E-20</v>
      </c>
      <c r="N28">
        <f t="shared" si="6"/>
        <v>3</v>
      </c>
      <c r="O28">
        <f t="shared" si="18"/>
        <v>0.5</v>
      </c>
      <c r="P28">
        <f t="shared" si="7"/>
        <v>0.52359877559829904</v>
      </c>
      <c r="Q28" s="2">
        <f t="shared" si="8"/>
        <v>3.141592653589794</v>
      </c>
    </row>
    <row r="29" spans="1:28" x14ac:dyDescent="0.25">
      <c r="A29" s="4">
        <f>PI()</f>
        <v>3.1415926535897931</v>
      </c>
      <c r="B29">
        <v>28</v>
      </c>
      <c r="C29">
        <f>B29*2-1</f>
        <v>55</v>
      </c>
      <c r="D29">
        <f t="shared" si="1"/>
        <v>7.2727272727272724E-2</v>
      </c>
      <c r="E29">
        <f t="shared" si="2"/>
        <v>-1</v>
      </c>
      <c r="F29">
        <f t="shared" si="0"/>
        <v>-7.2727272727272724E-2</v>
      </c>
      <c r="G29" s="1">
        <f t="shared" si="12"/>
        <v>3.1058897382719475</v>
      </c>
      <c r="I29">
        <v>28</v>
      </c>
      <c r="J29">
        <f t="shared" si="3"/>
        <v>0.9821428571428571</v>
      </c>
      <c r="K29">
        <f t="shared" si="13"/>
        <v>0.10614690516497827</v>
      </c>
      <c r="L29">
        <f t="shared" si="4"/>
        <v>1.2173498077030225E-19</v>
      </c>
      <c r="M29">
        <f t="shared" si="5"/>
        <v>1.2921791459085725E-20</v>
      </c>
      <c r="N29">
        <f t="shared" si="6"/>
        <v>3</v>
      </c>
      <c r="O29">
        <f t="shared" si="18"/>
        <v>0.5</v>
      </c>
      <c r="P29">
        <f t="shared" si="7"/>
        <v>0.52359877559829904</v>
      </c>
      <c r="Q29" s="2">
        <f t="shared" si="8"/>
        <v>3.141592653589794</v>
      </c>
    </row>
    <row r="30" spans="1:28" x14ac:dyDescent="0.25">
      <c r="A30" s="4">
        <f>PI()</f>
        <v>3.1415926535897931</v>
      </c>
      <c r="B30">
        <v>29</v>
      </c>
      <c r="C30">
        <f>B30*2-1</f>
        <v>57</v>
      </c>
      <c r="D30">
        <f t="shared" si="1"/>
        <v>7.0175438596491224E-2</v>
      </c>
      <c r="E30">
        <f t="shared" si="2"/>
        <v>1</v>
      </c>
      <c r="F30">
        <f t="shared" si="0"/>
        <v>7.0175438596491224E-2</v>
      </c>
      <c r="G30" s="1">
        <f t="shared" si="12"/>
        <v>3.1760651768684385</v>
      </c>
      <c r="I30">
        <v>29</v>
      </c>
      <c r="J30">
        <f t="shared" si="3"/>
        <v>0.98275862068965514</v>
      </c>
      <c r="K30">
        <f t="shared" si="13"/>
        <v>0.10431678611040968</v>
      </c>
      <c r="L30">
        <f t="shared" si="4"/>
        <v>2.9402092813166222E-20</v>
      </c>
      <c r="M30">
        <f t="shared" si="5"/>
        <v>3.0671318271894744E-21</v>
      </c>
      <c r="N30">
        <f t="shared" si="6"/>
        <v>3</v>
      </c>
      <c r="O30">
        <f t="shared" si="18"/>
        <v>0.5</v>
      </c>
      <c r="P30">
        <f t="shared" si="7"/>
        <v>0.52359877559829904</v>
      </c>
      <c r="Q30" s="2">
        <f t="shared" si="8"/>
        <v>3.141592653589794</v>
      </c>
    </row>
    <row r="31" spans="1:28" x14ac:dyDescent="0.25">
      <c r="A31" s="4">
        <f>PI()</f>
        <v>3.1415926535897931</v>
      </c>
      <c r="B31">
        <v>30</v>
      </c>
      <c r="C31">
        <f>B31*2-1</f>
        <v>59</v>
      </c>
      <c r="D31">
        <f t="shared" si="1"/>
        <v>6.7796610169491525E-2</v>
      </c>
      <c r="E31">
        <f t="shared" si="2"/>
        <v>-1</v>
      </c>
      <c r="F31">
        <f t="shared" si="0"/>
        <v>-6.7796610169491525E-2</v>
      </c>
      <c r="G31" s="1">
        <f t="shared" si="12"/>
        <v>3.1082685666989471</v>
      </c>
      <c r="I31">
        <v>30</v>
      </c>
      <c r="J31">
        <f t="shared" si="3"/>
        <v>0.98333333333333328</v>
      </c>
      <c r="K31">
        <f t="shared" si="13"/>
        <v>0.10257817300856951</v>
      </c>
      <c r="L31">
        <f t="shared" si="4"/>
        <v>7.1095224425278983E-21</v>
      </c>
      <c r="M31">
        <f t="shared" si="5"/>
        <v>7.2928182311793442E-22</v>
      </c>
      <c r="N31">
        <f t="shared" si="6"/>
        <v>3</v>
      </c>
      <c r="O31">
        <f t="shared" si="18"/>
        <v>0.5</v>
      </c>
      <c r="P31">
        <f t="shared" si="7"/>
        <v>0.52359877559829904</v>
      </c>
      <c r="Q31" s="2">
        <f t="shared" si="8"/>
        <v>3.141592653589794</v>
      </c>
    </row>
    <row r="32" spans="1:28" x14ac:dyDescent="0.25">
      <c r="A32" s="4">
        <f>PI()</f>
        <v>3.1415926535897931</v>
      </c>
      <c r="B32">
        <v>31</v>
      </c>
      <c r="C32">
        <f>B32*2-1</f>
        <v>61</v>
      </c>
      <c r="D32">
        <f t="shared" si="1"/>
        <v>6.5573770491803282E-2</v>
      </c>
      <c r="E32">
        <f t="shared" si="2"/>
        <v>1</v>
      </c>
      <c r="F32">
        <f t="shared" si="0"/>
        <v>6.5573770491803282E-2</v>
      </c>
      <c r="G32" s="1">
        <f t="shared" si="12"/>
        <v>3.1738423371907505</v>
      </c>
      <c r="I32">
        <v>31</v>
      </c>
      <c r="J32">
        <f t="shared" si="3"/>
        <v>0.9838709677419355</v>
      </c>
      <c r="K32">
        <f t="shared" si="13"/>
        <v>0.10092368634714098</v>
      </c>
      <c r="L32">
        <f t="shared" si="4"/>
        <v>1.7209558293420704E-21</v>
      </c>
      <c r="M32">
        <f t="shared" si="5"/>
        <v>1.7368520633780299E-22</v>
      </c>
      <c r="N32">
        <f t="shared" si="6"/>
        <v>3</v>
      </c>
      <c r="O32">
        <f t="shared" si="18"/>
        <v>0.5</v>
      </c>
      <c r="P32">
        <f t="shared" si="7"/>
        <v>0.52359877559829904</v>
      </c>
      <c r="Q32" s="2">
        <f t="shared" si="8"/>
        <v>3.141592653589794</v>
      </c>
    </row>
    <row r="33" spans="1:17" x14ac:dyDescent="0.25">
      <c r="A33" s="4">
        <f>PI()</f>
        <v>3.1415926535897931</v>
      </c>
      <c r="B33">
        <v>32</v>
      </c>
      <c r="C33">
        <f>B33*2-1</f>
        <v>63</v>
      </c>
      <c r="D33">
        <f t="shared" si="1"/>
        <v>6.3492063492063489E-2</v>
      </c>
      <c r="E33">
        <f t="shared" si="2"/>
        <v>-1</v>
      </c>
      <c r="F33">
        <f t="shared" si="0"/>
        <v>-6.3492063492063489E-2</v>
      </c>
      <c r="G33" s="1">
        <f t="shared" si="12"/>
        <v>3.1103502736986872</v>
      </c>
      <c r="I33">
        <v>32</v>
      </c>
      <c r="J33">
        <f t="shared" si="3"/>
        <v>0.984375</v>
      </c>
      <c r="K33">
        <f t="shared" si="13"/>
        <v>9.9346753747966907E-2</v>
      </c>
      <c r="L33">
        <f t="shared" si="4"/>
        <v>4.1700083557134788E-22</v>
      </c>
      <c r="M33">
        <f t="shared" si="5"/>
        <v>4.1427679324203137E-23</v>
      </c>
      <c r="N33">
        <f t="shared" si="6"/>
        <v>3</v>
      </c>
      <c r="O33">
        <f t="shared" si="18"/>
        <v>0.5</v>
      </c>
      <c r="P33">
        <f t="shared" si="7"/>
        <v>0.52359877559829904</v>
      </c>
      <c r="Q33" s="2">
        <f t="shared" si="8"/>
        <v>3.141592653589794</v>
      </c>
    </row>
    <row r="34" spans="1:17" x14ac:dyDescent="0.25">
      <c r="A34" s="4">
        <f>PI()</f>
        <v>3.1415926535897931</v>
      </c>
      <c r="B34">
        <v>33</v>
      </c>
      <c r="C34">
        <f>B34*2-1</f>
        <v>65</v>
      </c>
      <c r="D34">
        <f t="shared" si="1"/>
        <v>6.1538461538461542E-2</v>
      </c>
      <c r="E34">
        <f t="shared" si="2"/>
        <v>1</v>
      </c>
      <c r="F34">
        <f t="shared" si="0"/>
        <v>6.1538461538461542E-2</v>
      </c>
      <c r="G34" s="1">
        <f t="shared" si="12"/>
        <v>3.1718887352371485</v>
      </c>
      <c r="I34">
        <v>33</v>
      </c>
      <c r="J34">
        <f t="shared" si="3"/>
        <v>0.98484848484848486</v>
      </c>
      <c r="K34">
        <f t="shared" si="13"/>
        <v>9.7841499903300738E-2</v>
      </c>
      <c r="L34">
        <f t="shared" si="4"/>
        <v>1.0113826235872243E-22</v>
      </c>
      <c r="M34">
        <f t="shared" si="5"/>
        <v>9.8955192867909446E-24</v>
      </c>
      <c r="N34">
        <f t="shared" si="6"/>
        <v>3</v>
      </c>
      <c r="O34">
        <f t="shared" si="18"/>
        <v>0.5</v>
      </c>
      <c r="P34">
        <f t="shared" si="7"/>
        <v>0.52359877559829904</v>
      </c>
      <c r="Q34" s="2">
        <f t="shared" si="8"/>
        <v>3.141592653589794</v>
      </c>
    </row>
    <row r="35" spans="1:17" x14ac:dyDescent="0.25">
      <c r="A35" s="4">
        <f>PI()</f>
        <v>3.1415926535897931</v>
      </c>
      <c r="B35">
        <v>34</v>
      </c>
      <c r="C35">
        <f>B35*2-1</f>
        <v>67</v>
      </c>
      <c r="D35">
        <f t="shared" si="1"/>
        <v>5.9701492537313432E-2</v>
      </c>
      <c r="E35">
        <f t="shared" si="2"/>
        <v>-1</v>
      </c>
      <c r="F35">
        <f t="shared" si="0"/>
        <v>-5.9701492537313432E-2</v>
      </c>
      <c r="G35" s="1">
        <f t="shared" si="12"/>
        <v>3.1121872426998349</v>
      </c>
      <c r="I35">
        <v>34</v>
      </c>
      <c r="J35">
        <f t="shared" si="3"/>
        <v>0.98529411764705888</v>
      </c>
      <c r="K35">
        <f t="shared" si="13"/>
        <v>9.6402654316487493E-2</v>
      </c>
      <c r="L35">
        <f t="shared" si="4"/>
        <v>2.455167963055943E-23</v>
      </c>
      <c r="M35">
        <f t="shared" si="5"/>
        <v>2.3668470843139683E-24</v>
      </c>
      <c r="N35">
        <f t="shared" si="6"/>
        <v>3</v>
      </c>
      <c r="O35">
        <f t="shared" si="18"/>
        <v>0.5</v>
      </c>
      <c r="P35">
        <f t="shared" si="7"/>
        <v>0.52359877559829904</v>
      </c>
      <c r="Q35" s="2">
        <f t="shared" si="8"/>
        <v>3.141592653589794</v>
      </c>
    </row>
    <row r="36" spans="1:17" x14ac:dyDescent="0.25">
      <c r="A36" s="4">
        <f>PI()</f>
        <v>3.1415926535897931</v>
      </c>
      <c r="B36">
        <v>35</v>
      </c>
      <c r="C36">
        <f>B36*2-1</f>
        <v>69</v>
      </c>
      <c r="D36">
        <f t="shared" si="1"/>
        <v>5.7971014492753624E-2</v>
      </c>
      <c r="E36">
        <f t="shared" si="2"/>
        <v>1</v>
      </c>
      <c r="F36">
        <f t="shared" si="0"/>
        <v>5.7971014492753624E-2</v>
      </c>
      <c r="G36" s="1">
        <f t="shared" si="12"/>
        <v>3.1701582571925884</v>
      </c>
      <c r="I36">
        <v>35</v>
      </c>
      <c r="J36">
        <f t="shared" si="3"/>
        <v>0.98571428571428577</v>
      </c>
      <c r="K36">
        <f t="shared" si="13"/>
        <v>9.5025473540537683E-2</v>
      </c>
      <c r="L36">
        <f t="shared" si="4"/>
        <v>5.9650207553119744E-24</v>
      </c>
      <c r="M36">
        <f t="shared" si="5"/>
        <v>5.6682892195265611E-25</v>
      </c>
      <c r="N36">
        <f t="shared" si="6"/>
        <v>3</v>
      </c>
      <c r="O36">
        <f t="shared" si="18"/>
        <v>0.5</v>
      </c>
      <c r="P36">
        <f t="shared" si="7"/>
        <v>0.52359877559829904</v>
      </c>
      <c r="Q36" s="2">
        <f t="shared" si="8"/>
        <v>3.141592653589794</v>
      </c>
    </row>
    <row r="37" spans="1:17" x14ac:dyDescent="0.25">
      <c r="A37" s="4">
        <f>PI()</f>
        <v>3.1415926535897931</v>
      </c>
      <c r="B37">
        <v>36</v>
      </c>
      <c r="C37">
        <f>B37*2-1</f>
        <v>71</v>
      </c>
      <c r="D37">
        <f t="shared" si="1"/>
        <v>5.6338028169014086E-2</v>
      </c>
      <c r="E37">
        <f t="shared" si="2"/>
        <v>-1</v>
      </c>
      <c r="F37">
        <f t="shared" si="0"/>
        <v>-5.6338028169014086E-2</v>
      </c>
      <c r="G37" s="1">
        <f t="shared" si="12"/>
        <v>3.1138202290235744</v>
      </c>
      <c r="I37">
        <v>36</v>
      </c>
      <c r="J37">
        <f t="shared" si="3"/>
        <v>0.98611111111111116</v>
      </c>
      <c r="K37">
        <f t="shared" si="13"/>
        <v>9.3705675296919103E-2</v>
      </c>
      <c r="L37">
        <f t="shared" si="4"/>
        <v>1.4503988822847608E-24</v>
      </c>
      <c r="M37">
        <f t="shared" si="5"/>
        <v>1.3591060671439019E-25</v>
      </c>
      <c r="N37">
        <f t="shared" si="6"/>
        <v>3</v>
      </c>
      <c r="O37">
        <f t="shared" si="18"/>
        <v>0.5</v>
      </c>
      <c r="P37">
        <f t="shared" si="7"/>
        <v>0.52359877559829904</v>
      </c>
      <c r="Q37" s="2">
        <f t="shared" si="8"/>
        <v>3.141592653589794</v>
      </c>
    </row>
    <row r="38" spans="1:17" x14ac:dyDescent="0.25">
      <c r="A38" s="4">
        <f>PI()</f>
        <v>3.1415926535897931</v>
      </c>
      <c r="B38">
        <v>37</v>
      </c>
      <c r="C38">
        <f>B38*2-1</f>
        <v>73</v>
      </c>
      <c r="D38">
        <f t="shared" si="1"/>
        <v>5.4794520547945202E-2</v>
      </c>
      <c r="E38">
        <f t="shared" si="2"/>
        <v>1</v>
      </c>
      <c r="F38">
        <f t="shared" si="0"/>
        <v>5.4794520547945202E-2</v>
      </c>
      <c r="G38" s="1">
        <f t="shared" si="12"/>
        <v>3.1686147495715193</v>
      </c>
      <c r="I38">
        <v>37</v>
      </c>
      <c r="J38">
        <f t="shared" si="3"/>
        <v>0.98648648648648651</v>
      </c>
      <c r="K38">
        <f t="shared" si="13"/>
        <v>9.2439382387501282E-2</v>
      </c>
      <c r="L38">
        <f t="shared" si="4"/>
        <v>3.5293039468929183E-25</v>
      </c>
      <c r="M38">
        <f t="shared" si="5"/>
        <v>3.2624667710855198E-26</v>
      </c>
      <c r="N38">
        <f t="shared" si="6"/>
        <v>3</v>
      </c>
      <c r="O38">
        <f t="shared" si="18"/>
        <v>0.5</v>
      </c>
      <c r="P38">
        <f t="shared" si="7"/>
        <v>0.52359877559829904</v>
      </c>
      <c r="Q38" s="2">
        <f t="shared" si="8"/>
        <v>3.141592653589794</v>
      </c>
    </row>
    <row r="39" spans="1:17" x14ac:dyDescent="0.25">
      <c r="A39" s="4">
        <f>PI()</f>
        <v>3.1415926535897931</v>
      </c>
      <c r="B39">
        <v>38</v>
      </c>
      <c r="C39">
        <f>B39*2-1</f>
        <v>75</v>
      </c>
      <c r="D39">
        <f t="shared" si="1"/>
        <v>5.3333333333333337E-2</v>
      </c>
      <c r="E39">
        <f t="shared" si="2"/>
        <v>-1</v>
      </c>
      <c r="F39">
        <f t="shared" si="0"/>
        <v>-5.3333333333333337E-2</v>
      </c>
      <c r="G39" s="1">
        <f t="shared" si="12"/>
        <v>3.1152814162381861</v>
      </c>
      <c r="I39">
        <v>38</v>
      </c>
      <c r="J39">
        <f t="shared" si="3"/>
        <v>0.98684210526315785</v>
      </c>
      <c r="K39">
        <f t="shared" si="13"/>
        <v>9.1223074724507844E-2</v>
      </c>
      <c r="L39">
        <f t="shared" si="4"/>
        <v>8.5940842862652232E-26</v>
      </c>
      <c r="M39">
        <f t="shared" si="5"/>
        <v>7.8397879303469111E-27</v>
      </c>
      <c r="N39">
        <f t="shared" si="6"/>
        <v>3</v>
      </c>
      <c r="O39">
        <f t="shared" si="18"/>
        <v>0.5</v>
      </c>
      <c r="P39">
        <f t="shared" si="7"/>
        <v>0.52359877559829904</v>
      </c>
      <c r="Q39" s="2">
        <f t="shared" si="8"/>
        <v>3.141592653589794</v>
      </c>
    </row>
    <row r="40" spans="1:17" x14ac:dyDescent="0.25">
      <c r="A40" s="4">
        <f>PI()</f>
        <v>3.1415926535897931</v>
      </c>
      <c r="B40">
        <v>39</v>
      </c>
      <c r="C40">
        <f>B40*2-1</f>
        <v>77</v>
      </c>
      <c r="D40">
        <f t="shared" si="1"/>
        <v>5.1948051948051951E-2</v>
      </c>
      <c r="E40">
        <f t="shared" si="2"/>
        <v>1</v>
      </c>
      <c r="F40">
        <f t="shared" si="0"/>
        <v>5.1948051948051951E-2</v>
      </c>
      <c r="G40" s="1">
        <f t="shared" si="12"/>
        <v>3.1672294681862381</v>
      </c>
      <c r="I40">
        <v>39</v>
      </c>
      <c r="J40">
        <f t="shared" si="3"/>
        <v>0.98717948717948723</v>
      </c>
      <c r="K40">
        <f t="shared" si="13"/>
        <v>9.0053548125475696E-2</v>
      </c>
      <c r="L40">
        <f t="shared" si="4"/>
        <v>2.0941281330456397E-26</v>
      </c>
      <c r="M40">
        <f t="shared" si="5"/>
        <v>1.8858366861013809E-27</v>
      </c>
      <c r="N40">
        <f t="shared" si="6"/>
        <v>3</v>
      </c>
      <c r="O40">
        <f t="shared" si="18"/>
        <v>0.5</v>
      </c>
      <c r="P40">
        <f t="shared" si="7"/>
        <v>0.52359877559829904</v>
      </c>
      <c r="Q40" s="2">
        <f t="shared" si="8"/>
        <v>3.141592653589794</v>
      </c>
    </row>
    <row r="41" spans="1:17" x14ac:dyDescent="0.25">
      <c r="A41" s="4">
        <f>PI()</f>
        <v>3.1415926535897931</v>
      </c>
      <c r="B41">
        <v>40</v>
      </c>
      <c r="C41">
        <f>B41*2-1</f>
        <v>79</v>
      </c>
      <c r="D41">
        <f t="shared" si="1"/>
        <v>5.0632911392405063E-2</v>
      </c>
      <c r="E41">
        <f t="shared" si="2"/>
        <v>-1</v>
      </c>
      <c r="F41">
        <f t="shared" si="0"/>
        <v>-5.0632911392405063E-2</v>
      </c>
      <c r="G41" s="1">
        <f t="shared" si="12"/>
        <v>3.1165965567938332</v>
      </c>
      <c r="I41">
        <v>40</v>
      </c>
      <c r="J41">
        <f t="shared" si="3"/>
        <v>0.98750000000000004</v>
      </c>
      <c r="K41">
        <f t="shared" si="13"/>
        <v>8.892787877390726E-2</v>
      </c>
      <c r="L41">
        <f t="shared" si="4"/>
        <v>5.106053163907578E-27</v>
      </c>
      <c r="M41">
        <f t="shared" si="5"/>
        <v>4.5407047677309871E-28</v>
      </c>
      <c r="N41">
        <f t="shared" si="6"/>
        <v>3</v>
      </c>
      <c r="O41">
        <f t="shared" si="18"/>
        <v>0.5</v>
      </c>
      <c r="P41">
        <f t="shared" si="7"/>
        <v>0.52359877559829904</v>
      </c>
      <c r="Q41" s="2">
        <f t="shared" si="8"/>
        <v>3.141592653589794</v>
      </c>
    </row>
    <row r="42" spans="1:17" x14ac:dyDescent="0.25">
      <c r="A42" s="4">
        <f>PI()</f>
        <v>3.1415926535897931</v>
      </c>
      <c r="B42">
        <v>41</v>
      </c>
      <c r="C42">
        <f>B42*2-1</f>
        <v>81</v>
      </c>
      <c r="D42">
        <f t="shared" si="1"/>
        <v>4.9382716049382713E-2</v>
      </c>
      <c r="E42">
        <f t="shared" si="2"/>
        <v>1</v>
      </c>
      <c r="F42">
        <f t="shared" si="0"/>
        <v>4.9382716049382713E-2</v>
      </c>
      <c r="G42" s="1">
        <f t="shared" si="12"/>
        <v>3.1659792728432157</v>
      </c>
      <c r="I42">
        <v>41</v>
      </c>
      <c r="J42">
        <f t="shared" si="3"/>
        <v>0.98780487804878048</v>
      </c>
      <c r="K42">
        <f t="shared" si="13"/>
        <v>8.7843392447396196E-2</v>
      </c>
      <c r="L42">
        <f t="shared" si="4"/>
        <v>1.2457539345678128E-27</v>
      </c>
      <c r="M42">
        <f t="shared" si="5"/>
        <v>1.0943125176712831E-28</v>
      </c>
      <c r="N42">
        <f t="shared" si="6"/>
        <v>3</v>
      </c>
      <c r="O42">
        <f t="shared" si="18"/>
        <v>0.5</v>
      </c>
      <c r="P42">
        <f t="shared" si="7"/>
        <v>0.52359877559829904</v>
      </c>
      <c r="Q42" s="2">
        <f t="shared" si="8"/>
        <v>3.141592653589794</v>
      </c>
    </row>
    <row r="43" spans="1:17" x14ac:dyDescent="0.25">
      <c r="A43" s="4">
        <f>PI()</f>
        <v>3.1415926535897931</v>
      </c>
      <c r="B43">
        <v>42</v>
      </c>
      <c r="C43">
        <f>B43*2-1</f>
        <v>83</v>
      </c>
      <c r="D43">
        <f t="shared" si="1"/>
        <v>4.8192771084337352E-2</v>
      </c>
      <c r="E43">
        <f t="shared" si="2"/>
        <v>-1</v>
      </c>
      <c r="F43">
        <f t="shared" si="0"/>
        <v>-4.8192771084337352E-2</v>
      </c>
      <c r="G43" s="1">
        <f t="shared" si="12"/>
        <v>3.1177865017588782</v>
      </c>
      <c r="I43">
        <v>42</v>
      </c>
      <c r="J43">
        <f t="shared" si="3"/>
        <v>0.98809523809523814</v>
      </c>
      <c r="K43">
        <f t="shared" si="13"/>
        <v>8.6797637775403391E-2</v>
      </c>
      <c r="L43">
        <f t="shared" si="4"/>
        <v>3.0411051932096605E-28</v>
      </c>
      <c r="M43">
        <f t="shared" si="5"/>
        <v>2.6396074699711028E-29</v>
      </c>
      <c r="N43">
        <f t="shared" si="6"/>
        <v>3</v>
      </c>
      <c r="O43">
        <f t="shared" si="18"/>
        <v>0.5</v>
      </c>
      <c r="P43">
        <f t="shared" si="7"/>
        <v>0.52359877559829904</v>
      </c>
      <c r="Q43" s="2">
        <f t="shared" si="8"/>
        <v>3.141592653589794</v>
      </c>
    </row>
    <row r="44" spans="1:17" x14ac:dyDescent="0.25">
      <c r="A44" s="4">
        <f>PI()</f>
        <v>3.1415926535897931</v>
      </c>
      <c r="B44">
        <v>43</v>
      </c>
      <c r="C44">
        <f>B44*2-1</f>
        <v>85</v>
      </c>
      <c r="D44">
        <f t="shared" si="1"/>
        <v>4.7058823529411764E-2</v>
      </c>
      <c r="E44">
        <f t="shared" si="2"/>
        <v>1</v>
      </c>
      <c r="F44">
        <f t="shared" si="0"/>
        <v>4.7058823529411764E-2</v>
      </c>
      <c r="G44" s="1">
        <f t="shared" si="12"/>
        <v>3.1648453252882898</v>
      </c>
      <c r="I44">
        <v>43</v>
      </c>
      <c r="J44">
        <f t="shared" si="3"/>
        <v>0.98837209302325579</v>
      </c>
      <c r="K44">
        <f t="shared" si="13"/>
        <v>8.5788362917549862E-2</v>
      </c>
      <c r="L44">
        <f t="shared" si="4"/>
        <v>7.4279868224948605E-29</v>
      </c>
      <c r="M44">
        <f t="shared" si="5"/>
        <v>6.3723482927496706E-30</v>
      </c>
      <c r="N44">
        <f t="shared" si="6"/>
        <v>3</v>
      </c>
      <c r="O44">
        <f t="shared" si="18"/>
        <v>0.5</v>
      </c>
      <c r="P44">
        <f t="shared" si="7"/>
        <v>0.52359877559829904</v>
      </c>
      <c r="Q44" s="2">
        <f t="shared" si="8"/>
        <v>3.141592653589794</v>
      </c>
    </row>
    <row r="45" spans="1:17" x14ac:dyDescent="0.25">
      <c r="A45" s="4">
        <f>PI()</f>
        <v>3.1415926535897931</v>
      </c>
      <c r="B45">
        <v>44</v>
      </c>
      <c r="C45">
        <f>B45*2-1</f>
        <v>87</v>
      </c>
      <c r="D45">
        <f t="shared" si="1"/>
        <v>4.5977011494252873E-2</v>
      </c>
      <c r="E45">
        <f t="shared" si="2"/>
        <v>-1</v>
      </c>
      <c r="F45">
        <f t="shared" si="0"/>
        <v>-4.5977011494252873E-2</v>
      </c>
      <c r="G45" s="1">
        <f t="shared" si="12"/>
        <v>3.118868313794037</v>
      </c>
      <c r="I45">
        <v>44</v>
      </c>
      <c r="J45">
        <f t="shared" si="3"/>
        <v>0.98863636363636365</v>
      </c>
      <c r="K45">
        <f t="shared" si="13"/>
        <v>8.4813495157123164E-2</v>
      </c>
      <c r="L45">
        <f t="shared" si="4"/>
        <v>1.8152664425759912E-29</v>
      </c>
      <c r="M45">
        <f t="shared" si="5"/>
        <v>1.5395909163630703E-30</v>
      </c>
      <c r="N45">
        <f t="shared" si="6"/>
        <v>3</v>
      </c>
      <c r="O45">
        <f t="shared" si="18"/>
        <v>0.5</v>
      </c>
      <c r="P45">
        <f t="shared" si="7"/>
        <v>0.52359877559829904</v>
      </c>
      <c r="Q45" s="2">
        <f t="shared" si="8"/>
        <v>3.141592653589794</v>
      </c>
    </row>
    <row r="46" spans="1:17" x14ac:dyDescent="0.25">
      <c r="A46" s="4">
        <f>PI()</f>
        <v>3.1415926535897931</v>
      </c>
      <c r="B46">
        <v>45</v>
      </c>
      <c r="C46">
        <f>B46*2-1</f>
        <v>89</v>
      </c>
      <c r="D46">
        <f t="shared" si="1"/>
        <v>4.49438202247191E-2</v>
      </c>
      <c r="E46">
        <f t="shared" si="2"/>
        <v>1</v>
      </c>
      <c r="F46">
        <f t="shared" si="0"/>
        <v>4.49438202247191E-2</v>
      </c>
      <c r="G46" s="1">
        <f t="shared" si="12"/>
        <v>3.1638121340187562</v>
      </c>
      <c r="I46">
        <v>45</v>
      </c>
      <c r="J46">
        <f t="shared" si="3"/>
        <v>0.98888888888888893</v>
      </c>
      <c r="K46">
        <f t="shared" si="13"/>
        <v>8.3871122988710689E-2</v>
      </c>
      <c r="L46">
        <f t="shared" si="4"/>
        <v>4.4384261920127261E-30</v>
      </c>
      <c r="M46">
        <f t="shared" si="5"/>
        <v>3.7225578902661419E-31</v>
      </c>
      <c r="N46">
        <f t="shared" si="6"/>
        <v>3</v>
      </c>
      <c r="O46">
        <f t="shared" si="18"/>
        <v>0.5</v>
      </c>
      <c r="P46">
        <f t="shared" si="7"/>
        <v>0.52359877559829904</v>
      </c>
      <c r="Q46" s="2">
        <f t="shared" si="8"/>
        <v>3.141592653589794</v>
      </c>
    </row>
    <row r="47" spans="1:17" x14ac:dyDescent="0.25">
      <c r="A47" s="4">
        <f>PI()</f>
        <v>3.1415926535897931</v>
      </c>
      <c r="B47">
        <v>46</v>
      </c>
      <c r="C47">
        <f>B47*2-1</f>
        <v>91</v>
      </c>
      <c r="D47">
        <f t="shared" si="1"/>
        <v>4.3956043956043959E-2</v>
      </c>
      <c r="E47">
        <f t="shared" si="2"/>
        <v>-1</v>
      </c>
      <c r="F47">
        <f t="shared" si="0"/>
        <v>-4.3956043956043959E-2</v>
      </c>
      <c r="G47" s="1">
        <f t="shared" si="12"/>
        <v>3.1198560900627124</v>
      </c>
      <c r="I47">
        <v>46</v>
      </c>
      <c r="J47">
        <f t="shared" si="3"/>
        <v>0.98913043478260865</v>
      </c>
      <c r="K47">
        <f t="shared" si="13"/>
        <v>8.2959480347529049E-2</v>
      </c>
      <c r="L47">
        <f t="shared" si="4"/>
        <v>1.085744041594511E-30</v>
      </c>
      <c r="M47">
        <f t="shared" si="5"/>
        <v>9.0072761481106592E-32</v>
      </c>
      <c r="N47">
        <f t="shared" si="6"/>
        <v>3</v>
      </c>
      <c r="O47">
        <f t="shared" si="18"/>
        <v>0.5</v>
      </c>
      <c r="P47">
        <f t="shared" si="7"/>
        <v>0.52359877559829904</v>
      </c>
      <c r="Q47" s="2">
        <f t="shared" si="8"/>
        <v>3.141592653589794</v>
      </c>
    </row>
    <row r="48" spans="1:17" x14ac:dyDescent="0.25">
      <c r="A48" s="4">
        <f>PI()</f>
        <v>3.1415926535897931</v>
      </c>
      <c r="B48">
        <v>47</v>
      </c>
      <c r="C48">
        <f>B48*2-1</f>
        <v>93</v>
      </c>
      <c r="D48">
        <f t="shared" si="1"/>
        <v>4.3010752688172046E-2</v>
      </c>
      <c r="E48">
        <f t="shared" si="2"/>
        <v>1</v>
      </c>
      <c r="F48">
        <f t="shared" si="0"/>
        <v>4.3010752688172046E-2</v>
      </c>
      <c r="G48" s="1">
        <f t="shared" si="12"/>
        <v>3.1628668427508844</v>
      </c>
      <c r="I48">
        <v>47</v>
      </c>
      <c r="J48">
        <f t="shared" si="3"/>
        <v>0.98936170212765961</v>
      </c>
      <c r="K48">
        <f t="shared" si="13"/>
        <v>8.2076932684257461E-2</v>
      </c>
      <c r="L48">
        <f t="shared" si="4"/>
        <v>2.6572156807444608E-31</v>
      </c>
      <c r="M48">
        <f t="shared" si="5"/>
        <v>2.1809611255601647E-32</v>
      </c>
      <c r="N48">
        <f t="shared" si="6"/>
        <v>3</v>
      </c>
      <c r="O48">
        <f t="shared" si="18"/>
        <v>0.5</v>
      </c>
      <c r="P48">
        <f t="shared" si="7"/>
        <v>0.52359877559829904</v>
      </c>
      <c r="Q48" s="2">
        <f t="shared" si="8"/>
        <v>3.141592653589794</v>
      </c>
    </row>
    <row r="49" spans="1:17" x14ac:dyDescent="0.25">
      <c r="A49" s="4">
        <f>PI()</f>
        <v>3.1415926535897931</v>
      </c>
      <c r="B49">
        <v>48</v>
      </c>
      <c r="C49">
        <f>B49*2-1</f>
        <v>95</v>
      </c>
      <c r="D49">
        <f t="shared" si="1"/>
        <v>4.2105263157894736E-2</v>
      </c>
      <c r="E49">
        <f t="shared" si="2"/>
        <v>-1</v>
      </c>
      <c r="F49">
        <f t="shared" si="0"/>
        <v>-4.2105263157894736E-2</v>
      </c>
      <c r="G49" s="1">
        <f t="shared" si="12"/>
        <v>3.1207615795929895</v>
      </c>
      <c r="I49">
        <v>48</v>
      </c>
      <c r="J49">
        <f t="shared" si="3"/>
        <v>0.98958333333333337</v>
      </c>
      <c r="K49">
        <f t="shared" si="13"/>
        <v>8.122196463546312E-2</v>
      </c>
      <c r="L49">
        <f t="shared" si="4"/>
        <v>6.5060693214104065E-32</v>
      </c>
      <c r="M49">
        <f t="shared" si="5"/>
        <v>5.2843573233946756E-33</v>
      </c>
      <c r="N49">
        <f t="shared" si="6"/>
        <v>3</v>
      </c>
      <c r="O49">
        <f t="shared" si="18"/>
        <v>0.5</v>
      </c>
      <c r="P49">
        <f t="shared" si="7"/>
        <v>0.52359877559829904</v>
      </c>
      <c r="Q49" s="2">
        <f t="shared" si="8"/>
        <v>3.141592653589794</v>
      </c>
    </row>
    <row r="50" spans="1:17" x14ac:dyDescent="0.25">
      <c r="A50" s="4">
        <f>PI()</f>
        <v>3.1415926535897931</v>
      </c>
      <c r="B50">
        <v>49</v>
      </c>
      <c r="C50">
        <f>B50*2-1</f>
        <v>97</v>
      </c>
      <c r="D50">
        <f t="shared" si="1"/>
        <v>4.1237113402061855E-2</v>
      </c>
      <c r="E50">
        <f t="shared" si="2"/>
        <v>1</v>
      </c>
      <c r="F50">
        <f t="shared" si="0"/>
        <v>4.1237113402061855E-2</v>
      </c>
      <c r="G50" s="1">
        <f t="shared" si="12"/>
        <v>3.1619986929950512</v>
      </c>
      <c r="I50">
        <v>49</v>
      </c>
      <c r="J50">
        <f t="shared" si="3"/>
        <v>0.98979591836734693</v>
      </c>
      <c r="K50">
        <f t="shared" si="13"/>
        <v>8.039316907795839E-2</v>
      </c>
      <c r="L50">
        <f t="shared" si="4"/>
        <v>1.5936583943858826E-32</v>
      </c>
      <c r="M50">
        <f t="shared" si="5"/>
        <v>1.2811924875237195E-33</v>
      </c>
      <c r="N50">
        <f t="shared" si="6"/>
        <v>3</v>
      </c>
      <c r="O50">
        <f t="shared" si="18"/>
        <v>0.5</v>
      </c>
      <c r="P50">
        <f t="shared" si="7"/>
        <v>0.52359877559829904</v>
      </c>
      <c r="Q50" s="2">
        <f t="shared" si="8"/>
        <v>3.141592653589794</v>
      </c>
    </row>
    <row r="51" spans="1:17" x14ac:dyDescent="0.25">
      <c r="A51" s="4">
        <f>PI()</f>
        <v>3.1415926535897931</v>
      </c>
      <c r="B51">
        <v>50</v>
      </c>
      <c r="C51">
        <f>B51*2-1</f>
        <v>99</v>
      </c>
      <c r="D51">
        <f t="shared" si="1"/>
        <v>4.0404040404040407E-2</v>
      </c>
      <c r="E51">
        <f t="shared" si="2"/>
        <v>-1</v>
      </c>
      <c r="F51">
        <f t="shared" si="0"/>
        <v>-4.0404040404040407E-2</v>
      </c>
      <c r="G51" s="1">
        <f t="shared" si="12"/>
        <v>3.121594652591011</v>
      </c>
      <c r="I51">
        <v>50</v>
      </c>
      <c r="J51">
        <f t="shared" si="3"/>
        <v>0.99</v>
      </c>
      <c r="K51">
        <f t="shared" si="13"/>
        <v>7.958923738717881E-2</v>
      </c>
      <c r="L51">
        <f t="shared" si="4"/>
        <v>3.9052520060446129E-33</v>
      </c>
      <c r="M51">
        <f t="shared" si="5"/>
        <v>3.1081602896584098E-34</v>
      </c>
      <c r="N51">
        <f t="shared" si="6"/>
        <v>3</v>
      </c>
      <c r="O51">
        <f t="shared" si="18"/>
        <v>0.5</v>
      </c>
      <c r="P51">
        <f t="shared" si="7"/>
        <v>0.52359877559829904</v>
      </c>
      <c r="Q51" s="2">
        <f t="shared" si="8"/>
        <v>3.141592653589794</v>
      </c>
    </row>
    <row r="52" spans="1:17" x14ac:dyDescent="0.25">
      <c r="A52" s="4">
        <f>PI()</f>
        <v>3.1415926535897931</v>
      </c>
      <c r="B52">
        <v>51</v>
      </c>
      <c r="C52">
        <f>B52*2-1</f>
        <v>101</v>
      </c>
      <c r="D52">
        <f t="shared" si="1"/>
        <v>3.9603960396039604E-2</v>
      </c>
      <c r="E52">
        <f t="shared" si="2"/>
        <v>1</v>
      </c>
      <c r="F52">
        <f t="shared" si="0"/>
        <v>3.9603960396039604E-2</v>
      </c>
      <c r="G52" s="1">
        <f t="shared" si="12"/>
        <v>3.1611986129870506</v>
      </c>
      <c r="I52">
        <v>51</v>
      </c>
      <c r="J52">
        <f t="shared" si="3"/>
        <v>0.99019607843137258</v>
      </c>
      <c r="K52">
        <f t="shared" si="13"/>
        <v>7.8808950746128037E-2</v>
      </c>
      <c r="L52">
        <f t="shared" si="4"/>
        <v>9.5735546750122784E-34</v>
      </c>
      <c r="M52">
        <f t="shared" si="5"/>
        <v>7.5448179884840643E-35</v>
      </c>
      <c r="N52">
        <f t="shared" si="6"/>
        <v>3</v>
      </c>
      <c r="O52">
        <f t="shared" si="18"/>
        <v>0.5</v>
      </c>
      <c r="P52">
        <f t="shared" si="7"/>
        <v>0.52359877559829904</v>
      </c>
      <c r="Q52" s="2">
        <f t="shared" si="8"/>
        <v>3.141592653589794</v>
      </c>
    </row>
    <row r="53" spans="1:17" x14ac:dyDescent="0.25">
      <c r="A53" s="4">
        <f>PI()</f>
        <v>3.1415926535897931</v>
      </c>
      <c r="B53">
        <v>52</v>
      </c>
      <c r="C53">
        <f>B53*2-1</f>
        <v>103</v>
      </c>
      <c r="D53">
        <f t="shared" si="1"/>
        <v>3.8834951456310676E-2</v>
      </c>
      <c r="E53">
        <f t="shared" si="2"/>
        <v>-1</v>
      </c>
      <c r="F53">
        <f t="shared" si="0"/>
        <v>-3.8834951456310676E-2</v>
      </c>
      <c r="G53" s="1">
        <f t="shared" si="12"/>
        <v>3.12236366153074</v>
      </c>
      <c r="I53">
        <v>52</v>
      </c>
      <c r="J53">
        <f t="shared" si="3"/>
        <v>0.99038461538461542</v>
      </c>
      <c r="K53">
        <f t="shared" si="13"/>
        <v>7.8051172373569122E-2</v>
      </c>
      <c r="L53">
        <f t="shared" si="4"/>
        <v>2.3478003131577734E-34</v>
      </c>
      <c r="M53">
        <f t="shared" si="5"/>
        <v>1.8324856694099694E-35</v>
      </c>
      <c r="N53">
        <f t="shared" si="6"/>
        <v>3</v>
      </c>
      <c r="O53">
        <f t="shared" si="18"/>
        <v>0.5</v>
      </c>
      <c r="P53">
        <f t="shared" si="7"/>
        <v>0.52359877559829904</v>
      </c>
      <c r="Q53" s="2">
        <f t="shared" si="8"/>
        <v>3.141592653589794</v>
      </c>
    </row>
    <row r="54" spans="1:17" x14ac:dyDescent="0.25">
      <c r="A54" s="4">
        <f>PI()</f>
        <v>3.1415926535897931</v>
      </c>
      <c r="B54">
        <v>53</v>
      </c>
      <c r="C54">
        <f>B54*2-1</f>
        <v>105</v>
      </c>
      <c r="D54">
        <f t="shared" si="1"/>
        <v>3.8095238095238099E-2</v>
      </c>
      <c r="E54">
        <f t="shared" si="2"/>
        <v>1</v>
      </c>
      <c r="F54">
        <f t="shared" si="0"/>
        <v>3.8095238095238099E-2</v>
      </c>
      <c r="G54" s="1">
        <f t="shared" si="12"/>
        <v>3.1604588996259779</v>
      </c>
      <c r="I54">
        <v>53</v>
      </c>
      <c r="J54">
        <f t="shared" si="3"/>
        <v>0.99056603773584906</v>
      </c>
      <c r="K54">
        <f t="shared" si="13"/>
        <v>7.7314840558724132E-2</v>
      </c>
      <c r="L54">
        <f t="shared" si="4"/>
        <v>5.7597904878870601E-35</v>
      </c>
      <c r="M54">
        <f t="shared" si="5"/>
        <v>4.4531728322264395E-36</v>
      </c>
      <c r="N54">
        <f t="shared" si="6"/>
        <v>3</v>
      </c>
      <c r="O54">
        <f t="shared" si="18"/>
        <v>0.5</v>
      </c>
      <c r="P54">
        <f t="shared" si="7"/>
        <v>0.52359877559829904</v>
      </c>
      <c r="Q54" s="2">
        <f t="shared" si="8"/>
        <v>3.141592653589794</v>
      </c>
    </row>
    <row r="55" spans="1:17" x14ac:dyDescent="0.25">
      <c r="A55" s="4">
        <f>PI()</f>
        <v>3.1415926535897931</v>
      </c>
      <c r="B55">
        <v>54</v>
      </c>
      <c r="C55">
        <f>B55*2-1</f>
        <v>107</v>
      </c>
      <c r="D55">
        <f t="shared" si="1"/>
        <v>3.7383177570093455E-2</v>
      </c>
      <c r="E55">
        <f t="shared" si="2"/>
        <v>-1</v>
      </c>
      <c r="F55">
        <f t="shared" si="0"/>
        <v>-3.7383177570093455E-2</v>
      </c>
      <c r="G55" s="1">
        <f t="shared" si="12"/>
        <v>3.1230757220558845</v>
      </c>
      <c r="I55">
        <v>54</v>
      </c>
      <c r="J55">
        <f t="shared" si="3"/>
        <v>0.9907407407407407</v>
      </c>
      <c r="K55">
        <f t="shared" si="13"/>
        <v>7.6598962405402607E-2</v>
      </c>
      <c r="L55">
        <f t="shared" si="4"/>
        <v>1.4135265646878796E-35</v>
      </c>
      <c r="M55">
        <f t="shared" si="5"/>
        <v>1.0827466818756478E-36</v>
      </c>
      <c r="N55">
        <f t="shared" si="6"/>
        <v>3</v>
      </c>
      <c r="O55">
        <f t="shared" si="18"/>
        <v>0.5</v>
      </c>
      <c r="P55">
        <f t="shared" si="7"/>
        <v>0.52359877559829904</v>
      </c>
      <c r="Q55" s="2">
        <f t="shared" si="8"/>
        <v>3.141592653589794</v>
      </c>
    </row>
    <row r="56" spans="1:17" x14ac:dyDescent="0.25">
      <c r="A56" s="4">
        <f>PI()</f>
        <v>3.1415926535897931</v>
      </c>
      <c r="B56">
        <v>55</v>
      </c>
      <c r="C56">
        <f>B56*2-1</f>
        <v>109</v>
      </c>
      <c r="D56">
        <f t="shared" si="1"/>
        <v>3.669724770642202E-2</v>
      </c>
      <c r="E56">
        <f t="shared" si="2"/>
        <v>1</v>
      </c>
      <c r="F56">
        <f t="shared" si="0"/>
        <v>3.669724770642202E-2</v>
      </c>
      <c r="G56" s="1">
        <f t="shared" si="12"/>
        <v>3.1597729697623063</v>
      </c>
      <c r="I56">
        <v>55</v>
      </c>
      <c r="J56">
        <f t="shared" si="3"/>
        <v>0.99090909090909096</v>
      </c>
      <c r="K56">
        <f t="shared" si="13"/>
        <v>7.5902608201717139E-2</v>
      </c>
      <c r="L56">
        <f t="shared" si="4"/>
        <v>3.4701440439409655E-36</v>
      </c>
      <c r="M56">
        <f t="shared" si="5"/>
        <v>2.6339298377077341E-37</v>
      </c>
      <c r="N56">
        <f t="shared" si="6"/>
        <v>3</v>
      </c>
      <c r="O56">
        <f t="shared" si="18"/>
        <v>0.5</v>
      </c>
      <c r="P56">
        <f t="shared" si="7"/>
        <v>0.52359877559829904</v>
      </c>
      <c r="Q56" s="2">
        <f t="shared" si="8"/>
        <v>3.141592653589794</v>
      </c>
    </row>
    <row r="57" spans="1:17" x14ac:dyDescent="0.25">
      <c r="A57" s="4">
        <f>PI()</f>
        <v>3.1415926535897931</v>
      </c>
      <c r="B57">
        <v>56</v>
      </c>
      <c r="C57">
        <f>B57*2-1</f>
        <v>111</v>
      </c>
      <c r="D57">
        <f t="shared" si="1"/>
        <v>3.6036036036036036E-2</v>
      </c>
      <c r="E57">
        <f t="shared" si="2"/>
        <v>-1</v>
      </c>
      <c r="F57">
        <f t="shared" si="0"/>
        <v>-3.6036036036036036E-2</v>
      </c>
      <c r="G57" s="1">
        <f t="shared" si="12"/>
        <v>3.1237369337262701</v>
      </c>
      <c r="I57">
        <v>56</v>
      </c>
      <c r="J57">
        <f t="shared" si="3"/>
        <v>0.9910714285714286</v>
      </c>
      <c r="K57">
        <f t="shared" si="13"/>
        <v>7.5224906342773235E-2</v>
      </c>
      <c r="L57">
        <f t="shared" si="4"/>
        <v>8.5218139132178576E-37</v>
      </c>
      <c r="M57">
        <f t="shared" si="5"/>
        <v>6.4105265349235523E-38</v>
      </c>
      <c r="N57">
        <f t="shared" si="6"/>
        <v>3</v>
      </c>
      <c r="O57">
        <f t="shared" si="18"/>
        <v>0.5</v>
      </c>
      <c r="P57">
        <f t="shared" si="7"/>
        <v>0.52359877559829904</v>
      </c>
      <c r="Q57" s="2">
        <f t="shared" si="8"/>
        <v>3.141592653589794</v>
      </c>
    </row>
    <row r="58" spans="1:17" x14ac:dyDescent="0.25">
      <c r="A58" s="4">
        <f>PI()</f>
        <v>3.1415926535897931</v>
      </c>
      <c r="B58">
        <v>57</v>
      </c>
      <c r="C58">
        <f>B58*2-1</f>
        <v>113</v>
      </c>
      <c r="D58">
        <f t="shared" si="1"/>
        <v>3.5398230088495575E-2</v>
      </c>
      <c r="E58">
        <f t="shared" si="2"/>
        <v>1</v>
      </c>
      <c r="F58">
        <f t="shared" si="0"/>
        <v>3.5398230088495575E-2</v>
      </c>
      <c r="G58" s="1">
        <f t="shared" si="12"/>
        <v>3.1591351638147658</v>
      </c>
      <c r="I58">
        <v>57</v>
      </c>
      <c r="J58">
        <f t="shared" si="3"/>
        <v>0.99122807017543857</v>
      </c>
      <c r="K58">
        <f t="shared" si="13"/>
        <v>7.4565038743275219E-2</v>
      </c>
      <c r="L58">
        <f t="shared" si="4"/>
        <v>2.0934021134643868E-37</v>
      </c>
      <c r="M58">
        <f t="shared" si="5"/>
        <v>1.5609460969572624E-38</v>
      </c>
      <c r="N58">
        <f t="shared" si="6"/>
        <v>3</v>
      </c>
      <c r="O58">
        <f t="shared" si="18"/>
        <v>0.5</v>
      </c>
      <c r="P58">
        <f t="shared" si="7"/>
        <v>0.52359877559829904</v>
      </c>
      <c r="Q58" s="2">
        <f t="shared" si="8"/>
        <v>3.141592653589794</v>
      </c>
    </row>
    <row r="59" spans="1:17" x14ac:dyDescent="0.25">
      <c r="A59" s="4">
        <f>PI()</f>
        <v>3.1415926535897931</v>
      </c>
      <c r="B59">
        <v>58</v>
      </c>
      <c r="C59">
        <f>B59*2-1</f>
        <v>115</v>
      </c>
      <c r="D59">
        <f t="shared" si="1"/>
        <v>3.4782608695652174E-2</v>
      </c>
      <c r="E59">
        <f t="shared" si="2"/>
        <v>-1</v>
      </c>
      <c r="F59">
        <f t="shared" si="0"/>
        <v>-3.4782608695652174E-2</v>
      </c>
      <c r="G59" s="1">
        <f t="shared" si="12"/>
        <v>3.1243525551191138</v>
      </c>
      <c r="I59">
        <v>58</v>
      </c>
      <c r="J59">
        <f t="shared" si="3"/>
        <v>0.99137931034482762</v>
      </c>
      <c r="K59">
        <f t="shared" si="13"/>
        <v>7.3922236685143541E-2</v>
      </c>
      <c r="L59">
        <f t="shared" si="4"/>
        <v>5.1440436548804382E-38</v>
      </c>
      <c r="M59">
        <f t="shared" si="5"/>
        <v>3.8025921257478256E-39</v>
      </c>
      <c r="N59">
        <f t="shared" si="6"/>
        <v>3</v>
      </c>
      <c r="O59">
        <f t="shared" si="18"/>
        <v>0.5</v>
      </c>
      <c r="P59">
        <f t="shared" si="7"/>
        <v>0.52359877559829904</v>
      </c>
      <c r="Q59" s="2">
        <f t="shared" si="8"/>
        <v>3.141592653589794</v>
      </c>
    </row>
    <row r="60" spans="1:17" x14ac:dyDescent="0.25">
      <c r="A60" s="4">
        <f>PI()</f>
        <v>3.1415926535897931</v>
      </c>
      <c r="B60">
        <v>59</v>
      </c>
      <c r="C60">
        <f>B60*2-1</f>
        <v>117</v>
      </c>
      <c r="D60">
        <f t="shared" si="1"/>
        <v>3.4188034188034191E-2</v>
      </c>
      <c r="E60">
        <f t="shared" si="2"/>
        <v>1</v>
      </c>
      <c r="F60">
        <f t="shared" si="0"/>
        <v>3.4188034188034191E-2</v>
      </c>
      <c r="G60" s="1">
        <f t="shared" si="12"/>
        <v>3.1585405893071479</v>
      </c>
      <c r="I60">
        <v>59</v>
      </c>
      <c r="J60">
        <f t="shared" si="3"/>
        <v>0.99152542372881358</v>
      </c>
      <c r="K60">
        <f t="shared" si="13"/>
        <v>7.3295777052218597E-2</v>
      </c>
      <c r="L60">
        <f t="shared" si="4"/>
        <v>1.2643972849180907E-38</v>
      </c>
      <c r="M60">
        <f t="shared" si="5"/>
        <v>9.267498150078689E-40</v>
      </c>
      <c r="N60">
        <f t="shared" si="6"/>
        <v>3</v>
      </c>
      <c r="O60">
        <f t="shared" si="18"/>
        <v>0.5</v>
      </c>
      <c r="P60">
        <f t="shared" si="7"/>
        <v>0.52359877559829904</v>
      </c>
      <c r="Q60" s="2">
        <f t="shared" si="8"/>
        <v>3.141592653589794</v>
      </c>
    </row>
    <row r="61" spans="1:17" x14ac:dyDescent="0.25">
      <c r="I61">
        <v>60</v>
      </c>
      <c r="J61">
        <f t="shared" si="3"/>
        <v>0.9916666666666667</v>
      </c>
      <c r="K61">
        <f t="shared" si="13"/>
        <v>7.2684978910116771E-2</v>
      </c>
      <c r="L61">
        <f t="shared" si="4"/>
        <v>3.1087453906043968E-39</v>
      </c>
      <c r="M61">
        <f t="shared" si="5"/>
        <v>2.259590931530033E-40</v>
      </c>
      <c r="N61">
        <f t="shared" si="6"/>
        <v>3</v>
      </c>
      <c r="O61">
        <f t="shared" si="18"/>
        <v>0.5</v>
      </c>
      <c r="P61">
        <f t="shared" si="7"/>
        <v>0.52359877559829904</v>
      </c>
      <c r="Q61" s="2">
        <f t="shared" si="8"/>
        <v>3.141592653589794</v>
      </c>
    </row>
    <row r="62" spans="1:17" x14ac:dyDescent="0.25">
      <c r="I62">
        <v>61</v>
      </c>
      <c r="J62">
        <f t="shared" si="3"/>
        <v>0.99180327868852458</v>
      </c>
      <c r="K62">
        <f t="shared" si="13"/>
        <v>7.2089200394460082E-2</v>
      </c>
      <c r="L62">
        <f t="shared" si="4"/>
        <v>7.6454917126652854E-40</v>
      </c>
      <c r="M62">
        <f t="shared" si="5"/>
        <v>5.5115738418851159E-41</v>
      </c>
      <c r="N62">
        <f t="shared" si="6"/>
        <v>3</v>
      </c>
      <c r="O62">
        <f t="shared" si="18"/>
        <v>0.5</v>
      </c>
      <c r="P62">
        <f t="shared" si="7"/>
        <v>0.52359877559829904</v>
      </c>
      <c r="Q62" s="2">
        <f t="shared" si="8"/>
        <v>3.141592653589794</v>
      </c>
    </row>
    <row r="63" spans="1:17" x14ac:dyDescent="0.25">
      <c r="I63">
        <v>62</v>
      </c>
      <c r="J63">
        <f t="shared" si="3"/>
        <v>0.99193548387096775</v>
      </c>
      <c r="K63">
        <f t="shared" si="13"/>
        <v>7.1507835875149917E-2</v>
      </c>
      <c r="L63">
        <f t="shared" si="4"/>
        <v>1.8807909613156601E-40</v>
      </c>
      <c r="M63">
        <f t="shared" si="5"/>
        <v>1.3449129137722565E-41</v>
      </c>
      <c r="N63">
        <f t="shared" si="6"/>
        <v>3</v>
      </c>
      <c r="O63">
        <f t="shared" si="18"/>
        <v>0.5</v>
      </c>
      <c r="P63">
        <f t="shared" si="7"/>
        <v>0.52359877559829904</v>
      </c>
      <c r="Q63" s="2">
        <f t="shared" si="8"/>
        <v>3.141592653589794</v>
      </c>
    </row>
    <row r="64" spans="1:17" x14ac:dyDescent="0.25">
      <c r="I64">
        <v>63</v>
      </c>
      <c r="J64">
        <f t="shared" si="3"/>
        <v>0.99206349206349209</v>
      </c>
      <c r="K64">
        <f t="shared" si="13"/>
        <v>7.0940313368204277E-2</v>
      </c>
      <c r="L64">
        <f t="shared" si="4"/>
        <v>4.627930515048376E-41</v>
      </c>
      <c r="M64">
        <f t="shared" si="5"/>
        <v>3.2830684098380681E-42</v>
      </c>
      <c r="N64">
        <f t="shared" si="6"/>
        <v>3</v>
      </c>
      <c r="O64">
        <f t="shared" si="18"/>
        <v>0.5</v>
      </c>
      <c r="P64">
        <f t="shared" si="7"/>
        <v>0.52359877559829904</v>
      </c>
      <c r="Q64" s="2">
        <f t="shared" si="8"/>
        <v>3.141592653589794</v>
      </c>
    </row>
    <row r="65" spans="9:17" x14ac:dyDescent="0.25">
      <c r="I65">
        <v>64</v>
      </c>
      <c r="J65">
        <f t="shared" si="3"/>
        <v>0.9921875</v>
      </c>
      <c r="K65">
        <f t="shared" si="13"/>
        <v>7.038609217001518E-2</v>
      </c>
      <c r="L65">
        <f t="shared" si="4"/>
        <v>1.1390449135874879E-41</v>
      </c>
      <c r="M65">
        <f t="shared" si="5"/>
        <v>8.0172920273555894E-43</v>
      </c>
      <c r="N65">
        <f t="shared" si="6"/>
        <v>3</v>
      </c>
      <c r="O65">
        <f t="shared" si="18"/>
        <v>0.5</v>
      </c>
      <c r="P65">
        <f t="shared" si="7"/>
        <v>0.52359877559829904</v>
      </c>
      <c r="Q65" s="2">
        <f t="shared" si="8"/>
        <v>3.141592653589794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topLeftCell="T4" zoomScaleNormal="100" workbookViewId="0">
      <selection activeCell="V28" sqref="V28"/>
    </sheetView>
  </sheetViews>
  <sheetFormatPr baseColWidth="10" defaultRowHeight="15" x14ac:dyDescent="0.25"/>
  <cols>
    <col min="1" max="1" width="19.42578125" style="4" customWidth="1"/>
    <col min="7" max="7" width="11.42578125" style="1"/>
    <col min="17" max="17" width="20" style="2" customWidth="1"/>
    <col min="21" max="21" width="2.140625" customWidth="1"/>
    <col min="24" max="24" width="2.140625" customWidth="1"/>
    <col min="26" max="26" width="2.5703125" customWidth="1"/>
  </cols>
  <sheetData>
    <row r="1" spans="1:28" x14ac:dyDescent="0.25">
      <c r="A1" s="4" t="s">
        <v>0</v>
      </c>
      <c r="B1">
        <v>0</v>
      </c>
      <c r="D1">
        <v>4</v>
      </c>
      <c r="E1">
        <v>-1</v>
      </c>
      <c r="G1" s="1">
        <v>0</v>
      </c>
      <c r="I1">
        <v>0</v>
      </c>
      <c r="J1" t="s">
        <v>3</v>
      </c>
      <c r="K1" t="s">
        <v>4</v>
      </c>
      <c r="L1" t="s">
        <v>5</v>
      </c>
      <c r="M1" t="s">
        <v>2</v>
      </c>
      <c r="N1" t="s">
        <v>1</v>
      </c>
      <c r="O1" t="s">
        <v>1</v>
      </c>
      <c r="P1">
        <v>0.5</v>
      </c>
      <c r="Q1" s="3">
        <f>6*P1</f>
        <v>3</v>
      </c>
    </row>
    <row r="2" spans="1:28" x14ac:dyDescent="0.25">
      <c r="A2" s="4">
        <f>PI()</f>
        <v>3.1415926535897931</v>
      </c>
      <c r="B2">
        <v>1</v>
      </c>
      <c r="C2">
        <f>B2*2-1</f>
        <v>1</v>
      </c>
      <c r="D2">
        <f>D$1/C2</f>
        <v>4</v>
      </c>
      <c r="E2">
        <f>E1*-1</f>
        <v>1</v>
      </c>
      <c r="F2">
        <f t="shared" ref="F2:F60" si="0">D2*E2</f>
        <v>4</v>
      </c>
      <c r="G2" s="1">
        <f>G1+F2</f>
        <v>4</v>
      </c>
      <c r="I2">
        <v>1</v>
      </c>
      <c r="J2">
        <f>(2*I2-1)/(2*I2)</f>
        <v>0.5</v>
      </c>
      <c r="K2">
        <f>J2</f>
        <v>0.5</v>
      </c>
      <c r="L2">
        <f>1/((2*I2+1)*(2^(2*I2+1)))</f>
        <v>4.1666666666666664E-2</v>
      </c>
      <c r="M2">
        <f>K2*L2</f>
        <v>2.0833333333333332E-2</v>
      </c>
      <c r="N2">
        <f>(0.5+M2)*6</f>
        <v>3.125</v>
      </c>
      <c r="O2">
        <f>(0.5+M2)</f>
        <v>0.52083333333333337</v>
      </c>
      <c r="P2">
        <f>P1+M2</f>
        <v>0.52083333333333337</v>
      </c>
      <c r="Q2" s="3">
        <f>6*P2</f>
        <v>3.125</v>
      </c>
      <c r="S2">
        <v>1</v>
      </c>
      <c r="T2">
        <f>S2</f>
        <v>1</v>
      </c>
      <c r="V2">
        <v>2</v>
      </c>
      <c r="W2">
        <f>V2</f>
        <v>2</v>
      </c>
      <c r="Y2">
        <f>T2/W2</f>
        <v>0.5</v>
      </c>
      <c r="AA2">
        <f>(2*S2+1)*(2^(2*S2+1))</f>
        <v>24</v>
      </c>
      <c r="AB2">
        <f>AA2*Y2</f>
        <v>12</v>
      </c>
    </row>
    <row r="3" spans="1:28" x14ac:dyDescent="0.25">
      <c r="A3" s="4">
        <f>PI()</f>
        <v>3.1415926535897931</v>
      </c>
      <c r="B3">
        <v>2</v>
      </c>
      <c r="C3">
        <f>B3*2-1</f>
        <v>3</v>
      </c>
      <c r="D3">
        <f t="shared" ref="D3:D60" si="1">D$1/C3</f>
        <v>1.3333333333333333</v>
      </c>
      <c r="E3">
        <f t="shared" ref="E3:E60" si="2">E2*-1</f>
        <v>-1</v>
      </c>
      <c r="F3">
        <f t="shared" si="0"/>
        <v>-1.3333333333333333</v>
      </c>
      <c r="G3" s="1">
        <f>G2+F3</f>
        <v>2.666666666666667</v>
      </c>
      <c r="I3">
        <v>2</v>
      </c>
      <c r="J3">
        <f t="shared" ref="J3:J65" si="3">(2*I3-1)/(2*I3)</f>
        <v>0.75</v>
      </c>
      <c r="K3">
        <f>J3*K2</f>
        <v>0.375</v>
      </c>
      <c r="L3">
        <f t="shared" ref="L3:L65" si="4">1/((2*I3+1)*(2^(2*I3+1)))</f>
        <v>6.2500000000000003E-3</v>
      </c>
      <c r="M3">
        <f t="shared" ref="M3:M65" si="5">K3*L3</f>
        <v>2.3437500000000003E-3</v>
      </c>
      <c r="N3">
        <f t="shared" ref="N3:N65" si="6">(0.5+M3)*6</f>
        <v>3.0140624999999996</v>
      </c>
      <c r="O3">
        <f>(0.5+M3)</f>
        <v>0.50234374999999998</v>
      </c>
      <c r="P3">
        <f t="shared" ref="P3:P65" si="7">P2+M3</f>
        <v>0.52317708333333335</v>
      </c>
      <c r="Q3" s="2">
        <f t="shared" ref="Q3:Q65" si="8">6*P3</f>
        <v>3.1390625000000001</v>
      </c>
      <c r="S3">
        <f>S2+2</f>
        <v>3</v>
      </c>
      <c r="T3">
        <f>S3*T2</f>
        <v>3</v>
      </c>
      <c r="V3">
        <f>V2+2</f>
        <v>4</v>
      </c>
      <c r="W3">
        <f>V3*W2</f>
        <v>8</v>
      </c>
      <c r="Y3">
        <f t="shared" ref="Y3:Y21" si="9">T3/W3</f>
        <v>0.375</v>
      </c>
      <c r="AA3">
        <f t="shared" ref="AA3:AA21" si="10">(2*S3+1)*(2^(2*S3+1))</f>
        <v>896</v>
      </c>
      <c r="AB3">
        <f t="shared" ref="AB3:AB21" si="11">AA3*Y3</f>
        <v>336</v>
      </c>
    </row>
    <row r="4" spans="1:28" x14ac:dyDescent="0.25">
      <c r="A4" s="4">
        <f>PI()</f>
        <v>3.1415926535897931</v>
      </c>
      <c r="B4">
        <v>3</v>
      </c>
      <c r="C4">
        <f>B4*2-1</f>
        <v>5</v>
      </c>
      <c r="D4">
        <f t="shared" si="1"/>
        <v>0.8</v>
      </c>
      <c r="E4">
        <f t="shared" si="2"/>
        <v>1</v>
      </c>
      <c r="F4">
        <f t="shared" si="0"/>
        <v>0.8</v>
      </c>
      <c r="G4" s="1">
        <f t="shared" ref="G4:G60" si="12">G3+F4</f>
        <v>3.4666666666666668</v>
      </c>
      <c r="I4">
        <v>3</v>
      </c>
      <c r="J4">
        <f t="shared" si="3"/>
        <v>0.83333333333333337</v>
      </c>
      <c r="K4">
        <f t="shared" ref="K4:K65" si="13">J4*K3</f>
        <v>0.3125</v>
      </c>
      <c r="L4">
        <f t="shared" si="4"/>
        <v>1.1160714285714285E-3</v>
      </c>
      <c r="M4">
        <f t="shared" si="5"/>
        <v>3.4877232142857138E-4</v>
      </c>
      <c r="N4">
        <f t="shared" si="6"/>
        <v>3.0020926339285716</v>
      </c>
      <c r="O4">
        <f>(0.5+M4)</f>
        <v>0.5003487723214286</v>
      </c>
      <c r="P4">
        <f t="shared" si="7"/>
        <v>0.52352585565476195</v>
      </c>
      <c r="Q4" s="3">
        <f t="shared" si="8"/>
        <v>3.1411551339285717</v>
      </c>
      <c r="S4">
        <f t="shared" ref="S4:S21" si="14">S3+2</f>
        <v>5</v>
      </c>
      <c r="T4">
        <f>S4*T3</f>
        <v>15</v>
      </c>
      <c r="V4">
        <f t="shared" ref="V4:V21" si="15">V3+2</f>
        <v>6</v>
      </c>
      <c r="W4">
        <f>V4*W3</f>
        <v>48</v>
      </c>
      <c r="Y4">
        <f t="shared" si="9"/>
        <v>0.3125</v>
      </c>
      <c r="AA4">
        <f t="shared" si="10"/>
        <v>22528</v>
      </c>
      <c r="AB4">
        <f t="shared" si="11"/>
        <v>7040</v>
      </c>
    </row>
    <row r="5" spans="1:28" x14ac:dyDescent="0.25">
      <c r="A5" s="4">
        <f>PI()</f>
        <v>3.1415926535897931</v>
      </c>
      <c r="B5">
        <v>4</v>
      </c>
      <c r="C5">
        <f>B5*2-1</f>
        <v>7</v>
      </c>
      <c r="D5">
        <f t="shared" si="1"/>
        <v>0.5714285714285714</v>
      </c>
      <c r="E5">
        <f t="shared" si="2"/>
        <v>-1</v>
      </c>
      <c r="F5">
        <f t="shared" si="0"/>
        <v>-0.5714285714285714</v>
      </c>
      <c r="G5" s="1">
        <f t="shared" si="12"/>
        <v>2.8952380952380956</v>
      </c>
      <c r="I5">
        <v>4</v>
      </c>
      <c r="J5">
        <f t="shared" si="3"/>
        <v>0.875</v>
      </c>
      <c r="K5">
        <f t="shared" si="13"/>
        <v>0.2734375</v>
      </c>
      <c r="L5">
        <f t="shared" si="4"/>
        <v>2.1701388888888888E-4</v>
      </c>
      <c r="M5">
        <f t="shared" si="5"/>
        <v>5.9339735243055555E-5</v>
      </c>
      <c r="N5">
        <f t="shared" si="6"/>
        <v>3.0003560384114585</v>
      </c>
      <c r="O5">
        <f>(0.5+M5)</f>
        <v>0.50005933973524308</v>
      </c>
      <c r="P5">
        <f t="shared" si="7"/>
        <v>0.52358519539000503</v>
      </c>
      <c r="Q5" s="3">
        <f t="shared" si="8"/>
        <v>3.1415111723400302</v>
      </c>
      <c r="S5">
        <f t="shared" si="14"/>
        <v>7</v>
      </c>
      <c r="T5">
        <f t="shared" ref="T5:T21" si="16">S5*T4</f>
        <v>105</v>
      </c>
      <c r="V5">
        <f t="shared" si="15"/>
        <v>8</v>
      </c>
      <c r="W5">
        <f t="shared" ref="W5:W21" si="17">V5*W4</f>
        <v>384</v>
      </c>
      <c r="Y5">
        <f t="shared" si="9"/>
        <v>0.2734375</v>
      </c>
      <c r="AA5">
        <f t="shared" si="10"/>
        <v>491520</v>
      </c>
      <c r="AB5">
        <f t="shared" si="11"/>
        <v>134400</v>
      </c>
    </row>
    <row r="6" spans="1:28" x14ac:dyDescent="0.25">
      <c r="A6" s="4">
        <f>PI()</f>
        <v>3.1415926535897931</v>
      </c>
      <c r="B6">
        <v>5</v>
      </c>
      <c r="C6">
        <f>B6*2-1</f>
        <v>9</v>
      </c>
      <c r="D6">
        <f t="shared" si="1"/>
        <v>0.44444444444444442</v>
      </c>
      <c r="E6">
        <f t="shared" si="2"/>
        <v>1</v>
      </c>
      <c r="F6">
        <f t="shared" si="0"/>
        <v>0.44444444444444442</v>
      </c>
      <c r="G6" s="1">
        <f t="shared" si="12"/>
        <v>3.3396825396825403</v>
      </c>
      <c r="I6">
        <v>5</v>
      </c>
      <c r="J6">
        <f t="shared" si="3"/>
        <v>0.9</v>
      </c>
      <c r="K6">
        <f t="shared" si="13"/>
        <v>0.24609375</v>
      </c>
      <c r="L6">
        <f t="shared" si="4"/>
        <v>4.4389204545454547E-5</v>
      </c>
      <c r="M6">
        <f t="shared" si="5"/>
        <v>1.0923905806107955E-5</v>
      </c>
      <c r="N6">
        <f t="shared" si="6"/>
        <v>3.0000655434348369</v>
      </c>
      <c r="O6">
        <f>(0.5+M6)</f>
        <v>0.50001092390580615</v>
      </c>
      <c r="P6">
        <f t="shared" si="7"/>
        <v>0.52359611929581118</v>
      </c>
      <c r="Q6" s="2">
        <f t="shared" si="8"/>
        <v>3.1415767157748671</v>
      </c>
      <c r="S6">
        <f t="shared" si="14"/>
        <v>9</v>
      </c>
      <c r="T6">
        <f t="shared" si="16"/>
        <v>945</v>
      </c>
      <c r="V6">
        <f t="shared" si="15"/>
        <v>10</v>
      </c>
      <c r="W6">
        <f t="shared" si="17"/>
        <v>3840</v>
      </c>
      <c r="Y6">
        <f t="shared" si="9"/>
        <v>0.24609375</v>
      </c>
      <c r="AA6">
        <f t="shared" si="10"/>
        <v>9961472</v>
      </c>
      <c r="AB6">
        <f t="shared" si="11"/>
        <v>2451456</v>
      </c>
    </row>
    <row r="7" spans="1:28" x14ac:dyDescent="0.25">
      <c r="A7" s="4">
        <f>PI()</f>
        <v>3.1415926535897931</v>
      </c>
      <c r="B7">
        <v>6</v>
      </c>
      <c r="C7">
        <f>B7*2-1</f>
        <v>11</v>
      </c>
      <c r="D7">
        <f t="shared" si="1"/>
        <v>0.36363636363636365</v>
      </c>
      <c r="E7">
        <f t="shared" si="2"/>
        <v>-1</v>
      </c>
      <c r="F7">
        <f t="shared" si="0"/>
        <v>-0.36363636363636365</v>
      </c>
      <c r="G7" s="1">
        <f t="shared" si="12"/>
        <v>2.9760461760461765</v>
      </c>
      <c r="I7">
        <v>6</v>
      </c>
      <c r="J7">
        <f t="shared" si="3"/>
        <v>0.91666666666666663</v>
      </c>
      <c r="K7">
        <f t="shared" si="13"/>
        <v>0.2255859375</v>
      </c>
      <c r="L7">
        <f t="shared" si="4"/>
        <v>9.390024038461539E-6</v>
      </c>
      <c r="M7">
        <f t="shared" si="5"/>
        <v>2.1182573758638823E-6</v>
      </c>
      <c r="N7">
        <f t="shared" si="6"/>
        <v>3.0000127095442553</v>
      </c>
      <c r="O7">
        <f>(0.5+M7)</f>
        <v>0.50000211825737584</v>
      </c>
      <c r="P7">
        <f t="shared" si="7"/>
        <v>0.52359823755318702</v>
      </c>
      <c r="Q7" s="2">
        <f t="shared" si="8"/>
        <v>3.1415894253191219</v>
      </c>
      <c r="S7">
        <f t="shared" si="14"/>
        <v>11</v>
      </c>
      <c r="T7">
        <f t="shared" si="16"/>
        <v>10395</v>
      </c>
      <c r="V7">
        <f t="shared" si="15"/>
        <v>12</v>
      </c>
      <c r="W7">
        <f t="shared" si="17"/>
        <v>46080</v>
      </c>
      <c r="Y7">
        <f t="shared" si="9"/>
        <v>0.2255859375</v>
      </c>
      <c r="AA7">
        <f t="shared" si="10"/>
        <v>192937984</v>
      </c>
      <c r="AB7">
        <f t="shared" si="11"/>
        <v>43524096</v>
      </c>
    </row>
    <row r="8" spans="1:28" x14ac:dyDescent="0.25">
      <c r="A8" s="4">
        <f>PI()</f>
        <v>3.1415926535897931</v>
      </c>
      <c r="B8">
        <v>7</v>
      </c>
      <c r="C8">
        <f>B8*2-1</f>
        <v>13</v>
      </c>
      <c r="D8">
        <f t="shared" si="1"/>
        <v>0.30769230769230771</v>
      </c>
      <c r="E8">
        <f t="shared" si="2"/>
        <v>1</v>
      </c>
      <c r="F8">
        <f t="shared" si="0"/>
        <v>0.30769230769230771</v>
      </c>
      <c r="G8" s="1">
        <f t="shared" si="12"/>
        <v>3.2837384837384844</v>
      </c>
      <c r="I8">
        <v>7</v>
      </c>
      <c r="J8">
        <f t="shared" si="3"/>
        <v>0.9285714285714286</v>
      </c>
      <c r="K8">
        <f t="shared" si="13"/>
        <v>0.20947265625</v>
      </c>
      <c r="L8">
        <f t="shared" si="4"/>
        <v>2.0345052083333333E-6</v>
      </c>
      <c r="M8">
        <f t="shared" si="5"/>
        <v>4.2617321014404294E-7</v>
      </c>
      <c r="N8">
        <f t="shared" si="6"/>
        <v>3.0000025570392612</v>
      </c>
      <c r="O8">
        <f>(0.5+M8)</f>
        <v>0.50000042617321017</v>
      </c>
      <c r="P8">
        <f t="shared" si="7"/>
        <v>0.52359866372639718</v>
      </c>
      <c r="Q8" s="3">
        <f t="shared" si="8"/>
        <v>3.1415919823583831</v>
      </c>
      <c r="S8">
        <f t="shared" si="14"/>
        <v>13</v>
      </c>
      <c r="T8">
        <f t="shared" si="16"/>
        <v>135135</v>
      </c>
      <c r="V8">
        <f t="shared" si="15"/>
        <v>14</v>
      </c>
      <c r="W8">
        <f t="shared" si="17"/>
        <v>645120</v>
      </c>
      <c r="Y8">
        <f t="shared" si="9"/>
        <v>0.20947265625</v>
      </c>
      <c r="AA8">
        <f t="shared" si="10"/>
        <v>3623878656</v>
      </c>
      <c r="AB8">
        <f t="shared" si="11"/>
        <v>759103488</v>
      </c>
    </row>
    <row r="9" spans="1:28" x14ac:dyDescent="0.25">
      <c r="A9" s="4">
        <f>PI()</f>
        <v>3.1415926535897931</v>
      </c>
      <c r="B9">
        <v>8</v>
      </c>
      <c r="C9">
        <f>B9*2-1</f>
        <v>15</v>
      </c>
      <c r="D9">
        <f t="shared" si="1"/>
        <v>0.26666666666666666</v>
      </c>
      <c r="E9">
        <f t="shared" si="2"/>
        <v>-1</v>
      </c>
      <c r="F9">
        <f t="shared" si="0"/>
        <v>-0.26666666666666666</v>
      </c>
      <c r="G9" s="1">
        <f t="shared" si="12"/>
        <v>3.0170718170718178</v>
      </c>
      <c r="I9">
        <v>8</v>
      </c>
      <c r="J9">
        <f t="shared" si="3"/>
        <v>0.9375</v>
      </c>
      <c r="K9">
        <f t="shared" si="13"/>
        <v>0.196380615234375</v>
      </c>
      <c r="L9">
        <f t="shared" si="4"/>
        <v>4.4878791360294117E-7</v>
      </c>
      <c r="M9">
        <f t="shared" si="5"/>
        <v>8.8133246583097115E-8</v>
      </c>
      <c r="N9">
        <f t="shared" si="6"/>
        <v>3.0000005287994798</v>
      </c>
      <c r="O9">
        <f>(0.5+M9)</f>
        <v>0.50000008813324659</v>
      </c>
      <c r="P9">
        <f t="shared" si="7"/>
        <v>0.52359875185964377</v>
      </c>
      <c r="Q9" s="3">
        <f t="shared" si="8"/>
        <v>3.1415925111578629</v>
      </c>
      <c r="S9">
        <f t="shared" si="14"/>
        <v>15</v>
      </c>
      <c r="T9">
        <f t="shared" si="16"/>
        <v>2027025</v>
      </c>
      <c r="V9">
        <f t="shared" si="15"/>
        <v>16</v>
      </c>
      <c r="W9">
        <f t="shared" si="17"/>
        <v>10321920</v>
      </c>
      <c r="Y9">
        <f t="shared" si="9"/>
        <v>0.196380615234375</v>
      </c>
      <c r="AA9">
        <f t="shared" si="10"/>
        <v>66571993088</v>
      </c>
      <c r="AB9">
        <f t="shared" si="11"/>
        <v>13073448960</v>
      </c>
    </row>
    <row r="10" spans="1:28" x14ac:dyDescent="0.25">
      <c r="A10" s="4">
        <f>PI()</f>
        <v>3.1415926535897931</v>
      </c>
      <c r="B10">
        <v>9</v>
      </c>
      <c r="C10">
        <f>B10*2-1</f>
        <v>17</v>
      </c>
      <c r="D10">
        <f t="shared" si="1"/>
        <v>0.23529411764705882</v>
      </c>
      <c r="E10">
        <f t="shared" si="2"/>
        <v>1</v>
      </c>
      <c r="F10">
        <f t="shared" si="0"/>
        <v>0.23529411764705882</v>
      </c>
      <c r="G10" s="1">
        <f t="shared" si="12"/>
        <v>3.2523659347188767</v>
      </c>
      <c r="I10">
        <v>9</v>
      </c>
      <c r="J10">
        <f t="shared" si="3"/>
        <v>0.94444444444444442</v>
      </c>
      <c r="K10">
        <f t="shared" si="13"/>
        <v>0.1854705810546875</v>
      </c>
      <c r="L10">
        <f t="shared" si="4"/>
        <v>1.0038677014802631E-7</v>
      </c>
      <c r="M10">
        <f t="shared" si="5"/>
        <v>1.8618792589557797E-8</v>
      </c>
      <c r="N10">
        <f t="shared" si="6"/>
        <v>3.0000001117127555</v>
      </c>
      <c r="O10">
        <f>(0.5+M10)</f>
        <v>0.50000001861879262</v>
      </c>
      <c r="P10">
        <f t="shared" si="7"/>
        <v>0.52359877047843639</v>
      </c>
      <c r="Q10" s="3">
        <f t="shared" si="8"/>
        <v>3.1415926228706184</v>
      </c>
      <c r="S10">
        <f t="shared" si="14"/>
        <v>17</v>
      </c>
      <c r="T10">
        <f t="shared" si="16"/>
        <v>34459425</v>
      </c>
      <c r="V10">
        <f t="shared" si="15"/>
        <v>18</v>
      </c>
      <c r="W10">
        <f t="shared" si="17"/>
        <v>185794560</v>
      </c>
      <c r="Y10">
        <f t="shared" si="9"/>
        <v>0.1854705810546875</v>
      </c>
      <c r="AA10">
        <f t="shared" si="10"/>
        <v>1202590842880</v>
      </c>
      <c r="AB10">
        <f t="shared" si="11"/>
        <v>223045222400</v>
      </c>
    </row>
    <row r="11" spans="1:28" x14ac:dyDescent="0.25">
      <c r="A11" s="4">
        <f>PI()</f>
        <v>3.1415926535897931</v>
      </c>
      <c r="B11">
        <v>10</v>
      </c>
      <c r="C11">
        <f>B11*2-1</f>
        <v>19</v>
      </c>
      <c r="D11">
        <f t="shared" si="1"/>
        <v>0.21052631578947367</v>
      </c>
      <c r="E11">
        <f t="shared" si="2"/>
        <v>-1</v>
      </c>
      <c r="F11">
        <f t="shared" si="0"/>
        <v>-0.21052631578947367</v>
      </c>
      <c r="G11" s="1">
        <f t="shared" si="12"/>
        <v>3.0418396189294032</v>
      </c>
      <c r="I11">
        <v>10</v>
      </c>
      <c r="J11">
        <f t="shared" si="3"/>
        <v>0.95</v>
      </c>
      <c r="K11">
        <f t="shared" si="13"/>
        <v>0.17619705200195313</v>
      </c>
      <c r="L11">
        <f t="shared" si="4"/>
        <v>2.2706531343005951E-8</v>
      </c>
      <c r="M11">
        <f t="shared" si="5"/>
        <v>4.0008238838275981E-9</v>
      </c>
      <c r="N11">
        <f t="shared" si="6"/>
        <v>3.0000000240049434</v>
      </c>
      <c r="O11">
        <f>(0.5+M11)</f>
        <v>0.50000000400082389</v>
      </c>
      <c r="P11">
        <f t="shared" si="7"/>
        <v>0.52359877447926029</v>
      </c>
      <c r="Q11" s="2">
        <f t="shared" si="8"/>
        <v>3.1415926468755617</v>
      </c>
      <c r="S11">
        <f t="shared" si="14"/>
        <v>19</v>
      </c>
      <c r="T11">
        <f t="shared" si="16"/>
        <v>654729075</v>
      </c>
      <c r="V11">
        <f t="shared" si="15"/>
        <v>20</v>
      </c>
      <c r="W11">
        <f t="shared" si="17"/>
        <v>3715891200</v>
      </c>
      <c r="Y11">
        <f t="shared" si="9"/>
        <v>0.17619705200195313</v>
      </c>
      <c r="AA11">
        <f t="shared" si="10"/>
        <v>21440476741632</v>
      </c>
      <c r="AB11">
        <f t="shared" si="11"/>
        <v>3777748795392</v>
      </c>
    </row>
    <row r="12" spans="1:28" x14ac:dyDescent="0.25">
      <c r="A12" s="4">
        <f>PI()</f>
        <v>3.1415926535897931</v>
      </c>
      <c r="B12">
        <v>11</v>
      </c>
      <c r="C12">
        <f>B12*2-1</f>
        <v>21</v>
      </c>
      <c r="D12">
        <f t="shared" si="1"/>
        <v>0.19047619047619047</v>
      </c>
      <c r="E12">
        <f t="shared" si="2"/>
        <v>1</v>
      </c>
      <c r="F12">
        <f t="shared" si="0"/>
        <v>0.19047619047619047</v>
      </c>
      <c r="G12" s="1">
        <f t="shared" si="12"/>
        <v>3.2323158094055939</v>
      </c>
      <c r="I12">
        <v>11</v>
      </c>
      <c r="J12">
        <f t="shared" si="3"/>
        <v>0.95454545454545459</v>
      </c>
      <c r="K12">
        <f t="shared" si="13"/>
        <v>0.16818809509277344</v>
      </c>
      <c r="L12">
        <f t="shared" si="4"/>
        <v>5.183012589164402E-9</v>
      </c>
      <c r="M12">
        <f t="shared" si="5"/>
        <v>8.7172101421342428E-10</v>
      </c>
      <c r="N12">
        <f t="shared" si="6"/>
        <v>3.0000000052303264</v>
      </c>
      <c r="O12">
        <f>(0.5+M12)</f>
        <v>0.50000000087172103</v>
      </c>
      <c r="P12">
        <f t="shared" si="7"/>
        <v>0.52359877535098132</v>
      </c>
      <c r="Q12" s="3">
        <f t="shared" si="8"/>
        <v>3.1415926521058877</v>
      </c>
      <c r="S12">
        <f t="shared" si="14"/>
        <v>21</v>
      </c>
      <c r="T12">
        <f t="shared" si="16"/>
        <v>13749310575</v>
      </c>
      <c r="V12">
        <f t="shared" si="15"/>
        <v>22</v>
      </c>
      <c r="W12">
        <f t="shared" si="17"/>
        <v>81749606400</v>
      </c>
      <c r="Y12">
        <f t="shared" si="9"/>
        <v>0.16818809509277344</v>
      </c>
      <c r="AA12">
        <f t="shared" si="10"/>
        <v>378231999954944</v>
      </c>
      <c r="AB12">
        <f t="shared" si="11"/>
        <v>63614119575552</v>
      </c>
    </row>
    <row r="13" spans="1:28" x14ac:dyDescent="0.25">
      <c r="A13" s="4">
        <f>PI()</f>
        <v>3.1415926535897931</v>
      </c>
      <c r="B13">
        <v>12</v>
      </c>
      <c r="C13">
        <f>B13*2-1</f>
        <v>23</v>
      </c>
      <c r="D13">
        <f t="shared" si="1"/>
        <v>0.17391304347826086</v>
      </c>
      <c r="E13">
        <f t="shared" si="2"/>
        <v>-1</v>
      </c>
      <c r="F13">
        <f t="shared" si="0"/>
        <v>-0.17391304347826086</v>
      </c>
      <c r="G13" s="1">
        <f t="shared" si="12"/>
        <v>3.0584027659273332</v>
      </c>
      <c r="I13">
        <v>12</v>
      </c>
      <c r="J13">
        <f t="shared" si="3"/>
        <v>0.95833333333333337</v>
      </c>
      <c r="K13">
        <f t="shared" si="13"/>
        <v>0.16118025779724121</v>
      </c>
      <c r="L13">
        <f t="shared" si="4"/>
        <v>1.1920928955078125E-9</v>
      </c>
      <c r="M13">
        <f t="shared" si="5"/>
        <v>1.9214184021620896E-10</v>
      </c>
      <c r="N13">
        <f t="shared" si="6"/>
        <v>3.0000000011528511</v>
      </c>
      <c r="O13">
        <f>(0.5+M13)</f>
        <v>0.50000000019214186</v>
      </c>
      <c r="P13">
        <f t="shared" si="7"/>
        <v>0.52359877554312317</v>
      </c>
      <c r="Q13" s="3">
        <f t="shared" si="8"/>
        <v>3.1415926532587388</v>
      </c>
      <c r="S13">
        <f t="shared" si="14"/>
        <v>23</v>
      </c>
      <c r="T13">
        <f t="shared" si="16"/>
        <v>316234143225</v>
      </c>
      <c r="V13">
        <f t="shared" si="15"/>
        <v>24</v>
      </c>
      <c r="W13">
        <f t="shared" si="17"/>
        <v>1961990553600</v>
      </c>
      <c r="Y13">
        <f t="shared" si="9"/>
        <v>0.16118025779724121</v>
      </c>
      <c r="AA13">
        <f t="shared" si="10"/>
        <v>6614661952700416</v>
      </c>
      <c r="AB13">
        <f t="shared" si="11"/>
        <v>1066152918777856</v>
      </c>
    </row>
    <row r="14" spans="1:28" x14ac:dyDescent="0.25">
      <c r="A14" s="4">
        <f>PI()</f>
        <v>3.1415926535897931</v>
      </c>
      <c r="B14">
        <v>13</v>
      </c>
      <c r="C14">
        <f>B14*2-1</f>
        <v>25</v>
      </c>
      <c r="D14">
        <f t="shared" si="1"/>
        <v>0.16</v>
      </c>
      <c r="E14">
        <f t="shared" si="2"/>
        <v>1</v>
      </c>
      <c r="F14">
        <f t="shared" si="0"/>
        <v>0.16</v>
      </c>
      <c r="G14" s="1">
        <f t="shared" si="12"/>
        <v>3.2184027659273333</v>
      </c>
      <c r="I14">
        <v>13</v>
      </c>
      <c r="J14">
        <f t="shared" si="3"/>
        <v>0.96153846153846156</v>
      </c>
      <c r="K14">
        <f t="shared" si="13"/>
        <v>0.15498101711273193</v>
      </c>
      <c r="L14">
        <f t="shared" si="4"/>
        <v>2.7594742951569732E-10</v>
      </c>
      <c r="M14">
        <f t="shared" si="5"/>
        <v>4.2766613295986673E-11</v>
      </c>
      <c r="N14">
        <f t="shared" si="6"/>
        <v>3.0000000002565992</v>
      </c>
      <c r="O14">
        <f>(0.5+M14)</f>
        <v>0.50000000004276657</v>
      </c>
      <c r="P14">
        <f t="shared" si="7"/>
        <v>0.52359877558588974</v>
      </c>
      <c r="Q14" s="3">
        <f t="shared" si="8"/>
        <v>3.1415926535153385</v>
      </c>
      <c r="S14">
        <f t="shared" si="14"/>
        <v>25</v>
      </c>
      <c r="T14">
        <f t="shared" si="16"/>
        <v>7905853580625</v>
      </c>
      <c r="V14">
        <f t="shared" si="15"/>
        <v>26</v>
      </c>
      <c r="W14">
        <f t="shared" si="17"/>
        <v>51011754393600</v>
      </c>
      <c r="Y14">
        <f t="shared" si="9"/>
        <v>0.15498101711273193</v>
      </c>
      <c r="AA14">
        <f t="shared" si="10"/>
        <v>1.1484179049794765E+17</v>
      </c>
      <c r="AB14">
        <f t="shared" si="11"/>
        <v>1.77982974984192E+16</v>
      </c>
    </row>
    <row r="15" spans="1:28" x14ac:dyDescent="0.25">
      <c r="A15" s="4">
        <f>PI()</f>
        <v>3.1415926535897931</v>
      </c>
      <c r="B15">
        <v>14</v>
      </c>
      <c r="C15">
        <f>B15*2-1</f>
        <v>27</v>
      </c>
      <c r="D15">
        <f t="shared" si="1"/>
        <v>0.14814814814814814</v>
      </c>
      <c r="E15">
        <f t="shared" si="2"/>
        <v>-1</v>
      </c>
      <c r="F15">
        <f t="shared" si="0"/>
        <v>-0.14814814814814814</v>
      </c>
      <c r="G15" s="1">
        <f t="shared" si="12"/>
        <v>3.0702546177791854</v>
      </c>
      <c r="I15">
        <v>14</v>
      </c>
      <c r="J15">
        <f t="shared" si="3"/>
        <v>0.9642857142857143</v>
      </c>
      <c r="K15">
        <f t="shared" si="13"/>
        <v>0.14944598078727722</v>
      </c>
      <c r="L15">
        <f t="shared" si="4"/>
        <v>6.4229143076929552E-11</v>
      </c>
      <c r="M15">
        <f t="shared" si="5"/>
        <v>9.5987872822580928E-12</v>
      </c>
      <c r="N15">
        <f t="shared" si="6"/>
        <v>3.0000000000575926</v>
      </c>
      <c r="O15">
        <f>(0.5+M15)</f>
        <v>0.50000000000959877</v>
      </c>
      <c r="P15">
        <f t="shared" si="7"/>
        <v>0.52359877559548851</v>
      </c>
      <c r="Q15" s="2">
        <f t="shared" si="8"/>
        <v>3.141592653572931</v>
      </c>
      <c r="S15">
        <f t="shared" si="14"/>
        <v>27</v>
      </c>
      <c r="T15">
        <f t="shared" si="16"/>
        <v>213458046676875</v>
      </c>
      <c r="V15">
        <f t="shared" si="15"/>
        <v>28</v>
      </c>
      <c r="W15">
        <f t="shared" si="17"/>
        <v>1428329123020800</v>
      </c>
      <c r="Y15">
        <f t="shared" si="9"/>
        <v>0.14944598078727722</v>
      </c>
      <c r="AA15">
        <f t="shared" si="10"/>
        <v>1.9815838360430182E+18</v>
      </c>
      <c r="AB15">
        <f t="shared" si="11"/>
        <v>2.96139739889664E+17</v>
      </c>
    </row>
    <row r="16" spans="1:28" x14ac:dyDescent="0.25">
      <c r="A16" s="4">
        <f>PI()</f>
        <v>3.1415926535897931</v>
      </c>
      <c r="B16">
        <v>15</v>
      </c>
      <c r="C16">
        <f>B16*2-1</f>
        <v>29</v>
      </c>
      <c r="D16">
        <f t="shared" si="1"/>
        <v>0.13793103448275862</v>
      </c>
      <c r="E16">
        <f t="shared" si="2"/>
        <v>1</v>
      </c>
      <c r="F16">
        <f t="shared" si="0"/>
        <v>0.13793103448275862</v>
      </c>
      <c r="G16" s="1">
        <f t="shared" si="12"/>
        <v>3.2081856522619439</v>
      </c>
      <c r="I16">
        <v>15</v>
      </c>
      <c r="J16">
        <f t="shared" si="3"/>
        <v>0.96666666666666667</v>
      </c>
      <c r="K16">
        <f t="shared" si="13"/>
        <v>0.14446444809436798</v>
      </c>
      <c r="L16">
        <f t="shared" si="4"/>
        <v>1.502133184863675E-11</v>
      </c>
      <c r="M16">
        <f t="shared" si="5"/>
        <v>2.1700484151556604E-12</v>
      </c>
      <c r="N16">
        <f t="shared" si="6"/>
        <v>3.0000000000130203</v>
      </c>
      <c r="O16">
        <f t="shared" ref="O16:O65" si="18">(0.5+M16)</f>
        <v>0.50000000000217004</v>
      </c>
      <c r="P16">
        <f t="shared" si="7"/>
        <v>0.52359877559765855</v>
      </c>
      <c r="Q16" s="3">
        <f t="shared" si="8"/>
        <v>3.1415926535859513</v>
      </c>
      <c r="S16">
        <f t="shared" si="14"/>
        <v>29</v>
      </c>
      <c r="T16">
        <f t="shared" si="16"/>
        <v>6190283353629375</v>
      </c>
      <c r="V16">
        <f t="shared" si="15"/>
        <v>30</v>
      </c>
      <c r="W16">
        <f t="shared" si="17"/>
        <v>4.2849873690624E+16</v>
      </c>
      <c r="Y16">
        <f t="shared" si="9"/>
        <v>0.14446444809436798</v>
      </c>
      <c r="AA16">
        <f t="shared" si="10"/>
        <v>3.4011184385901986E+19</v>
      </c>
      <c r="AB16">
        <f t="shared" si="11"/>
        <v>4.9134069813451162E+18</v>
      </c>
    </row>
    <row r="17" spans="1:28" x14ac:dyDescent="0.25">
      <c r="A17" s="4">
        <f>PI()</f>
        <v>3.1415926535897931</v>
      </c>
      <c r="B17">
        <v>16</v>
      </c>
      <c r="C17">
        <f>B17*2-1</f>
        <v>31</v>
      </c>
      <c r="D17">
        <f t="shared" si="1"/>
        <v>0.12903225806451613</v>
      </c>
      <c r="E17">
        <f t="shared" si="2"/>
        <v>-1</v>
      </c>
      <c r="F17">
        <f t="shared" si="0"/>
        <v>-0.12903225806451613</v>
      </c>
      <c r="G17" s="1">
        <f t="shared" si="12"/>
        <v>3.0791533941974278</v>
      </c>
      <c r="I17">
        <v>16</v>
      </c>
      <c r="J17">
        <f t="shared" si="3"/>
        <v>0.96875</v>
      </c>
      <c r="K17">
        <f t="shared" si="13"/>
        <v>0.13994993409141898</v>
      </c>
      <c r="L17">
        <f t="shared" si="4"/>
        <v>3.5277370250586308E-12</v>
      </c>
      <c r="M17">
        <f t="shared" si="5"/>
        <v>4.9370656414881386E-13</v>
      </c>
      <c r="N17">
        <f t="shared" si="6"/>
        <v>3.0000000000029621</v>
      </c>
      <c r="O17">
        <f t="shared" si="18"/>
        <v>0.50000000000049372</v>
      </c>
      <c r="P17">
        <f t="shared" si="7"/>
        <v>0.52359877559815227</v>
      </c>
      <c r="Q17" s="2">
        <f t="shared" si="8"/>
        <v>3.1415926535889138</v>
      </c>
      <c r="S17">
        <f t="shared" si="14"/>
        <v>31</v>
      </c>
      <c r="T17">
        <f t="shared" si="16"/>
        <v>1.9189878396251062E+17</v>
      </c>
      <c r="V17">
        <f t="shared" si="15"/>
        <v>32</v>
      </c>
      <c r="W17">
        <f t="shared" si="17"/>
        <v>1.371195958099968E+18</v>
      </c>
      <c r="Y17">
        <f t="shared" si="9"/>
        <v>0.13994993409141898</v>
      </c>
      <c r="AA17">
        <f t="shared" si="10"/>
        <v>5.8107243832185088E+20</v>
      </c>
      <c r="AB17">
        <f t="shared" si="11"/>
        <v>8.1321049445483151E+19</v>
      </c>
    </row>
    <row r="18" spans="1:28" x14ac:dyDescent="0.25">
      <c r="A18" s="4">
        <f>PI()</f>
        <v>3.1415926535897931</v>
      </c>
      <c r="B18">
        <v>17</v>
      </c>
      <c r="C18">
        <f>B18*2-1</f>
        <v>33</v>
      </c>
      <c r="D18">
        <f t="shared" si="1"/>
        <v>0.12121212121212122</v>
      </c>
      <c r="E18">
        <f t="shared" si="2"/>
        <v>1</v>
      </c>
      <c r="F18">
        <f t="shared" si="0"/>
        <v>0.12121212121212122</v>
      </c>
      <c r="G18" s="1">
        <f t="shared" si="12"/>
        <v>3.2003655154095489</v>
      </c>
      <c r="I18">
        <v>17</v>
      </c>
      <c r="J18">
        <f t="shared" si="3"/>
        <v>0.97058823529411764</v>
      </c>
      <c r="K18">
        <f t="shared" si="13"/>
        <v>0.13583375955931842</v>
      </c>
      <c r="L18">
        <f t="shared" si="4"/>
        <v>8.3153801304953436E-13</v>
      </c>
      <c r="M18">
        <f t="shared" si="5"/>
        <v>1.1295093452900383E-13</v>
      </c>
      <c r="N18">
        <f t="shared" si="6"/>
        <v>3.0000000000006777</v>
      </c>
      <c r="O18">
        <f t="shared" si="18"/>
        <v>0.50000000000011291</v>
      </c>
      <c r="P18">
        <f t="shared" si="7"/>
        <v>0.52359877559826518</v>
      </c>
      <c r="Q18" s="3">
        <f t="shared" si="8"/>
        <v>3.1415926535895911</v>
      </c>
      <c r="S18">
        <f t="shared" si="14"/>
        <v>33</v>
      </c>
      <c r="T18">
        <f t="shared" si="16"/>
        <v>6.3326598707628503E+18</v>
      </c>
      <c r="V18">
        <f t="shared" si="15"/>
        <v>34</v>
      </c>
      <c r="W18">
        <f t="shared" si="17"/>
        <v>4.6620662575398912E+19</v>
      </c>
      <c r="Y18">
        <f t="shared" si="9"/>
        <v>0.13583375955931842</v>
      </c>
      <c r="AA18">
        <f t="shared" si="10"/>
        <v>9.8874548235083197E+21</v>
      </c>
      <c r="AB18">
        <f t="shared" si="11"/>
        <v>1.3430501611500523E+21</v>
      </c>
    </row>
    <row r="19" spans="1:28" x14ac:dyDescent="0.25">
      <c r="A19" s="4">
        <f>PI()</f>
        <v>3.1415926535897931</v>
      </c>
      <c r="B19">
        <v>18</v>
      </c>
      <c r="C19">
        <f>B19*2-1</f>
        <v>35</v>
      </c>
      <c r="D19">
        <f t="shared" si="1"/>
        <v>0.11428571428571428</v>
      </c>
      <c r="E19">
        <f t="shared" si="2"/>
        <v>-1</v>
      </c>
      <c r="F19">
        <f t="shared" si="0"/>
        <v>-0.11428571428571428</v>
      </c>
      <c r="G19" s="1">
        <f t="shared" si="12"/>
        <v>3.0860798011238346</v>
      </c>
      <c r="I19">
        <v>18</v>
      </c>
      <c r="J19">
        <f t="shared" si="3"/>
        <v>0.97222222222222221</v>
      </c>
      <c r="K19">
        <f t="shared" si="13"/>
        <v>0.13206059957155958</v>
      </c>
      <c r="L19">
        <f t="shared" si="4"/>
        <v>1.9664750308603855E-13</v>
      </c>
      <c r="M19">
        <f t="shared" si="5"/>
        <v>2.5969387161792363E-14</v>
      </c>
      <c r="N19">
        <f t="shared" si="6"/>
        <v>3.0000000000001559</v>
      </c>
      <c r="O19">
        <f t="shared" si="18"/>
        <v>0.50000000000002598</v>
      </c>
      <c r="P19">
        <f t="shared" si="7"/>
        <v>0.52359877559829116</v>
      </c>
      <c r="Q19" s="3">
        <f t="shared" si="8"/>
        <v>3.1415926535897469</v>
      </c>
      <c r="S19">
        <f t="shared" si="14"/>
        <v>35</v>
      </c>
      <c r="T19">
        <f t="shared" si="16"/>
        <v>2.2164309547669976E+20</v>
      </c>
      <c r="V19">
        <f t="shared" si="15"/>
        <v>36</v>
      </c>
      <c r="W19">
        <f t="shared" si="17"/>
        <v>1.6783438527143608E+21</v>
      </c>
      <c r="Y19">
        <f t="shared" si="9"/>
        <v>0.13206059957155958</v>
      </c>
      <c r="AA19">
        <f t="shared" si="10"/>
        <v>1.6764401014187241E+23</v>
      </c>
      <c r="AB19">
        <f t="shared" si="11"/>
        <v>2.2139168493916285E+22</v>
      </c>
    </row>
    <row r="20" spans="1:28" x14ac:dyDescent="0.25">
      <c r="A20" s="4">
        <f>PI()</f>
        <v>3.1415926535897931</v>
      </c>
      <c r="B20">
        <v>19</v>
      </c>
      <c r="C20">
        <f>B20*2-1</f>
        <v>37</v>
      </c>
      <c r="D20">
        <f t="shared" si="1"/>
        <v>0.10810810810810811</v>
      </c>
      <c r="E20">
        <f t="shared" si="2"/>
        <v>1</v>
      </c>
      <c r="F20">
        <f t="shared" si="0"/>
        <v>0.10810810810810811</v>
      </c>
      <c r="G20" s="1">
        <f t="shared" si="12"/>
        <v>3.1941879092319425</v>
      </c>
      <c r="I20">
        <v>19</v>
      </c>
      <c r="J20">
        <f t="shared" si="3"/>
        <v>0.97368421052631582</v>
      </c>
      <c r="K20">
        <f t="shared" si="13"/>
        <v>0.12858532063546591</v>
      </c>
      <c r="L20">
        <f t="shared" si="4"/>
        <v>4.6640753937073241E-14</v>
      </c>
      <c r="M20">
        <f t="shared" si="5"/>
        <v>5.9973162996784312E-15</v>
      </c>
      <c r="N20">
        <f t="shared" si="6"/>
        <v>3.000000000000036</v>
      </c>
      <c r="O20">
        <f t="shared" si="18"/>
        <v>0.500000000000006</v>
      </c>
      <c r="P20">
        <f t="shared" si="7"/>
        <v>0.52359877559829715</v>
      </c>
      <c r="Q20" s="2">
        <f t="shared" si="8"/>
        <v>3.1415926535897829</v>
      </c>
      <c r="S20">
        <f t="shared" si="14"/>
        <v>37</v>
      </c>
      <c r="T20">
        <f t="shared" si="16"/>
        <v>8.2007945326378908E+21</v>
      </c>
      <c r="V20">
        <f t="shared" si="15"/>
        <v>38</v>
      </c>
      <c r="W20">
        <f t="shared" si="17"/>
        <v>6.3777066403145712E+22</v>
      </c>
      <c r="Y20">
        <f t="shared" si="9"/>
        <v>0.12858532063546591</v>
      </c>
      <c r="AA20">
        <f t="shared" si="10"/>
        <v>2.8334198897217871E+24</v>
      </c>
      <c r="AB20">
        <f t="shared" si="11"/>
        <v>3.6433620501478244E+23</v>
      </c>
    </row>
    <row r="21" spans="1:28" x14ac:dyDescent="0.25">
      <c r="A21" s="4">
        <f>PI()</f>
        <v>3.1415926535897931</v>
      </c>
      <c r="B21">
        <v>20</v>
      </c>
      <c r="C21">
        <f>B21*2-1</f>
        <v>39</v>
      </c>
      <c r="D21">
        <f t="shared" si="1"/>
        <v>0.10256410256410256</v>
      </c>
      <c r="E21">
        <f t="shared" si="2"/>
        <v>-1</v>
      </c>
      <c r="F21">
        <f t="shared" si="0"/>
        <v>-0.10256410256410256</v>
      </c>
      <c r="G21" s="1">
        <f t="shared" si="12"/>
        <v>3.0916238066678399</v>
      </c>
      <c r="I21">
        <v>20</v>
      </c>
      <c r="J21">
        <f t="shared" si="3"/>
        <v>0.97499999999999998</v>
      </c>
      <c r="K21">
        <f t="shared" si="13"/>
        <v>0.12537068761957926</v>
      </c>
      <c r="L21">
        <f t="shared" si="4"/>
        <v>1.1091398802108881E-14</v>
      </c>
      <c r="M21">
        <f t="shared" si="5"/>
        <v>1.3905362944833681E-15</v>
      </c>
      <c r="N21">
        <f t="shared" si="6"/>
        <v>3.0000000000000089</v>
      </c>
      <c r="O21">
        <f t="shared" si="18"/>
        <v>0.50000000000000144</v>
      </c>
      <c r="P21">
        <f t="shared" si="7"/>
        <v>0.52359877559829859</v>
      </c>
      <c r="Q21" s="3">
        <f t="shared" si="8"/>
        <v>3.1415926535897913</v>
      </c>
      <c r="S21">
        <f t="shared" si="14"/>
        <v>39</v>
      </c>
      <c r="T21">
        <f t="shared" si="16"/>
        <v>3.1983098677287775E+23</v>
      </c>
      <c r="V21">
        <f t="shared" si="15"/>
        <v>40</v>
      </c>
      <c r="W21">
        <f t="shared" si="17"/>
        <v>2.5510826561258285E+24</v>
      </c>
      <c r="Y21">
        <f t="shared" si="9"/>
        <v>0.12537068761957926</v>
      </c>
      <c r="AA21">
        <f t="shared" si="10"/>
        <v>4.7752569874777852E+25</v>
      </c>
      <c r="AB21">
        <f t="shared" si="11"/>
        <v>5.9867725208029051E+24</v>
      </c>
    </row>
    <row r="22" spans="1:28" x14ac:dyDescent="0.25">
      <c r="A22" s="4">
        <f>PI()</f>
        <v>3.1415926535897931</v>
      </c>
      <c r="B22">
        <v>21</v>
      </c>
      <c r="C22">
        <f>B22*2-1</f>
        <v>41</v>
      </c>
      <c r="D22">
        <f t="shared" si="1"/>
        <v>9.7560975609756101E-2</v>
      </c>
      <c r="E22">
        <f t="shared" si="2"/>
        <v>1</v>
      </c>
      <c r="F22">
        <f t="shared" si="0"/>
        <v>9.7560975609756101E-2</v>
      </c>
      <c r="G22" s="1">
        <f t="shared" si="12"/>
        <v>3.1891847822775961</v>
      </c>
      <c r="I22">
        <v>21</v>
      </c>
      <c r="J22">
        <f t="shared" si="3"/>
        <v>0.97619047619047616</v>
      </c>
      <c r="K22">
        <f t="shared" si="13"/>
        <v>0.12238567124768451</v>
      </c>
      <c r="L22">
        <f t="shared" si="4"/>
        <v>2.6438799470143262E-15</v>
      </c>
      <c r="M22">
        <f t="shared" si="5"/>
        <v>3.2357302201364087E-16</v>
      </c>
      <c r="N22">
        <f t="shared" si="6"/>
        <v>3.0000000000000018</v>
      </c>
      <c r="O22">
        <f t="shared" si="18"/>
        <v>0.50000000000000033</v>
      </c>
      <c r="P22">
        <f t="shared" si="7"/>
        <v>0.52359877559829893</v>
      </c>
      <c r="Q22" s="2">
        <f t="shared" si="8"/>
        <v>3.1415926535897936</v>
      </c>
    </row>
    <row r="23" spans="1:28" x14ac:dyDescent="0.25">
      <c r="A23" s="4">
        <f>PI()</f>
        <v>3.1415926535897931</v>
      </c>
      <c r="B23">
        <v>22</v>
      </c>
      <c r="C23">
        <f>B23*2-1</f>
        <v>43</v>
      </c>
      <c r="D23">
        <f t="shared" si="1"/>
        <v>9.3023255813953487E-2</v>
      </c>
      <c r="E23">
        <f t="shared" si="2"/>
        <v>-1</v>
      </c>
      <c r="F23">
        <f t="shared" si="0"/>
        <v>-9.3023255813953487E-2</v>
      </c>
      <c r="G23" s="1">
        <f t="shared" si="12"/>
        <v>3.0961615264636424</v>
      </c>
      <c r="I23">
        <v>22</v>
      </c>
      <c r="J23">
        <f t="shared" si="3"/>
        <v>0.97727272727272729</v>
      </c>
      <c r="K23">
        <f t="shared" si="13"/>
        <v>0.11960417871932805</v>
      </c>
      <c r="L23">
        <f t="shared" si="4"/>
        <v>6.3159354289786686E-16</v>
      </c>
      <c r="M23">
        <f t="shared" si="5"/>
        <v>7.5541226982730054E-17</v>
      </c>
      <c r="N23">
        <f t="shared" si="6"/>
        <v>3.0000000000000009</v>
      </c>
      <c r="O23">
        <f t="shared" si="18"/>
        <v>0.50000000000000011</v>
      </c>
      <c r="P23">
        <f t="shared" si="7"/>
        <v>0.52359877559829904</v>
      </c>
      <c r="Q23" s="2">
        <f t="shared" si="8"/>
        <v>3.141592653589794</v>
      </c>
    </row>
    <row r="24" spans="1:28" x14ac:dyDescent="0.25">
      <c r="A24" s="4">
        <f>PI()</f>
        <v>3.1415926535897931</v>
      </c>
      <c r="B24">
        <v>23</v>
      </c>
      <c r="C24">
        <f>B24*2-1</f>
        <v>45</v>
      </c>
      <c r="D24">
        <f t="shared" si="1"/>
        <v>8.8888888888888892E-2</v>
      </c>
      <c r="E24">
        <f t="shared" si="2"/>
        <v>1</v>
      </c>
      <c r="F24">
        <f t="shared" si="0"/>
        <v>8.8888888888888892E-2</v>
      </c>
      <c r="G24" s="1">
        <f t="shared" si="12"/>
        <v>3.1850504153525314</v>
      </c>
      <c r="I24">
        <v>23</v>
      </c>
      <c r="J24">
        <f t="shared" si="3"/>
        <v>0.97826086956521741</v>
      </c>
      <c r="K24">
        <f t="shared" si="13"/>
        <v>0.11700408787760352</v>
      </c>
      <c r="L24">
        <f t="shared" si="4"/>
        <v>1.5117930548087238E-16</v>
      </c>
      <c r="M24">
        <f t="shared" si="5"/>
        <v>1.7688596743759061E-17</v>
      </c>
      <c r="N24">
        <f t="shared" si="6"/>
        <v>3</v>
      </c>
      <c r="O24">
        <f t="shared" si="18"/>
        <v>0.5</v>
      </c>
      <c r="P24">
        <f t="shared" si="7"/>
        <v>0.52359877559829904</v>
      </c>
      <c r="Q24" s="2">
        <f t="shared" si="8"/>
        <v>3.141592653589794</v>
      </c>
    </row>
    <row r="25" spans="1:28" x14ac:dyDescent="0.25">
      <c r="A25" s="4">
        <f>PI()</f>
        <v>3.1415926535897931</v>
      </c>
      <c r="B25">
        <v>24</v>
      </c>
      <c r="C25">
        <f>B25*2-1</f>
        <v>47</v>
      </c>
      <c r="D25">
        <f t="shared" si="1"/>
        <v>8.5106382978723402E-2</v>
      </c>
      <c r="E25">
        <f t="shared" si="2"/>
        <v>-1</v>
      </c>
      <c r="F25">
        <f t="shared" si="0"/>
        <v>-8.5106382978723402E-2</v>
      </c>
      <c r="G25" s="1">
        <f t="shared" si="12"/>
        <v>3.0999440323738079</v>
      </c>
      <c r="I25">
        <v>24</v>
      </c>
      <c r="J25">
        <f t="shared" si="3"/>
        <v>0.97916666666666663</v>
      </c>
      <c r="K25">
        <f t="shared" si="13"/>
        <v>0.11456650271348678</v>
      </c>
      <c r="L25">
        <f t="shared" si="4"/>
        <v>3.6252180395923476E-17</v>
      </c>
      <c r="M25">
        <f t="shared" si="5"/>
        <v>4.1532855236993794E-18</v>
      </c>
      <c r="N25">
        <f t="shared" si="6"/>
        <v>3</v>
      </c>
      <c r="O25">
        <f t="shared" si="18"/>
        <v>0.5</v>
      </c>
      <c r="P25">
        <f t="shared" si="7"/>
        <v>0.52359877559829904</v>
      </c>
      <c r="Q25" s="2">
        <f t="shared" si="8"/>
        <v>3.141592653589794</v>
      </c>
    </row>
    <row r="26" spans="1:28" x14ac:dyDescent="0.25">
      <c r="A26" s="4">
        <f>PI()</f>
        <v>3.1415926535897931</v>
      </c>
      <c r="B26">
        <v>25</v>
      </c>
      <c r="C26">
        <f>B26*2-1</f>
        <v>49</v>
      </c>
      <c r="D26">
        <f t="shared" si="1"/>
        <v>8.1632653061224483E-2</v>
      </c>
      <c r="E26">
        <f t="shared" si="2"/>
        <v>1</v>
      </c>
      <c r="F26">
        <f t="shared" si="0"/>
        <v>8.1632653061224483E-2</v>
      </c>
      <c r="G26" s="1">
        <f t="shared" si="12"/>
        <v>3.1815766854350325</v>
      </c>
      <c r="I26">
        <v>25</v>
      </c>
      <c r="J26">
        <f t="shared" si="3"/>
        <v>0.98</v>
      </c>
      <c r="K26">
        <f t="shared" si="13"/>
        <v>0.11227517265921705</v>
      </c>
      <c r="L26">
        <f t="shared" si="4"/>
        <v>8.7076315656875022E-18</v>
      </c>
      <c r="M26">
        <f t="shared" si="5"/>
        <v>9.7765083749041286E-19</v>
      </c>
      <c r="N26">
        <f t="shared" si="6"/>
        <v>3</v>
      </c>
      <c r="O26">
        <f t="shared" si="18"/>
        <v>0.5</v>
      </c>
      <c r="P26">
        <f t="shared" si="7"/>
        <v>0.52359877559829904</v>
      </c>
      <c r="Q26" s="2">
        <f t="shared" si="8"/>
        <v>3.141592653589794</v>
      </c>
    </row>
    <row r="27" spans="1:28" x14ac:dyDescent="0.25">
      <c r="A27" s="4">
        <f>PI()</f>
        <v>3.1415926535897931</v>
      </c>
      <c r="B27">
        <v>26</v>
      </c>
      <c r="C27">
        <f>B27*2-1</f>
        <v>51</v>
      </c>
      <c r="D27">
        <f t="shared" si="1"/>
        <v>7.8431372549019607E-2</v>
      </c>
      <c r="E27">
        <f t="shared" si="2"/>
        <v>-1</v>
      </c>
      <c r="F27">
        <f t="shared" si="0"/>
        <v>-7.8431372549019607E-2</v>
      </c>
      <c r="G27" s="1">
        <f t="shared" si="12"/>
        <v>3.1031453128860127</v>
      </c>
      <c r="I27">
        <v>26</v>
      </c>
      <c r="J27">
        <f t="shared" si="3"/>
        <v>0.98076923076923073</v>
      </c>
      <c r="K27">
        <f t="shared" si="13"/>
        <v>0.11011603472346287</v>
      </c>
      <c r="L27">
        <f t="shared" si="4"/>
        <v>2.09476042382105E-18</v>
      </c>
      <c r="M27">
        <f t="shared" si="5"/>
        <v>2.3066671156681453E-19</v>
      </c>
      <c r="N27">
        <f t="shared" si="6"/>
        <v>3</v>
      </c>
      <c r="O27">
        <f t="shared" si="18"/>
        <v>0.5</v>
      </c>
      <c r="P27">
        <f t="shared" si="7"/>
        <v>0.52359877559829904</v>
      </c>
      <c r="Q27" s="2">
        <f t="shared" si="8"/>
        <v>3.141592653589794</v>
      </c>
    </row>
    <row r="28" spans="1:28" x14ac:dyDescent="0.25">
      <c r="A28" s="4">
        <f>PI()</f>
        <v>3.1415926535897931</v>
      </c>
      <c r="B28">
        <v>27</v>
      </c>
      <c r="C28">
        <f>B28*2-1</f>
        <v>53</v>
      </c>
      <c r="D28">
        <f t="shared" si="1"/>
        <v>7.5471698113207544E-2</v>
      </c>
      <c r="E28">
        <f t="shared" si="2"/>
        <v>1</v>
      </c>
      <c r="F28">
        <f t="shared" si="0"/>
        <v>7.5471698113207544E-2</v>
      </c>
      <c r="G28" s="1">
        <f t="shared" si="12"/>
        <v>3.1786170109992202</v>
      </c>
      <c r="I28">
        <v>27</v>
      </c>
      <c r="J28">
        <f t="shared" si="3"/>
        <v>0.98148148148148151</v>
      </c>
      <c r="K28">
        <f t="shared" si="13"/>
        <v>0.1080768488952506</v>
      </c>
      <c r="L28">
        <f t="shared" si="4"/>
        <v>5.0464682937507113E-19</v>
      </c>
      <c r="M28">
        <f t="shared" si="5"/>
        <v>5.4540639123836878E-20</v>
      </c>
      <c r="N28">
        <f t="shared" si="6"/>
        <v>3</v>
      </c>
      <c r="O28">
        <f t="shared" si="18"/>
        <v>0.5</v>
      </c>
      <c r="P28">
        <f t="shared" si="7"/>
        <v>0.52359877559829904</v>
      </c>
      <c r="Q28" s="2">
        <f t="shared" si="8"/>
        <v>3.141592653589794</v>
      </c>
    </row>
    <row r="29" spans="1:28" x14ac:dyDescent="0.25">
      <c r="A29" s="4">
        <f>PI()</f>
        <v>3.1415926535897931</v>
      </c>
      <c r="B29">
        <v>28</v>
      </c>
      <c r="C29">
        <f>B29*2-1</f>
        <v>55</v>
      </c>
      <c r="D29">
        <f t="shared" si="1"/>
        <v>7.2727272727272724E-2</v>
      </c>
      <c r="E29">
        <f t="shared" si="2"/>
        <v>-1</v>
      </c>
      <c r="F29">
        <f t="shared" si="0"/>
        <v>-7.2727272727272724E-2</v>
      </c>
      <c r="G29" s="1">
        <f t="shared" si="12"/>
        <v>3.1058897382719475</v>
      </c>
      <c r="I29">
        <v>28</v>
      </c>
      <c r="J29">
        <f t="shared" si="3"/>
        <v>0.9821428571428571</v>
      </c>
      <c r="K29">
        <f t="shared" si="13"/>
        <v>0.10614690516497827</v>
      </c>
      <c r="L29">
        <f t="shared" si="4"/>
        <v>1.2173498077030225E-19</v>
      </c>
      <c r="M29">
        <f t="shared" si="5"/>
        <v>1.2921791459085725E-20</v>
      </c>
      <c r="N29">
        <f t="shared" si="6"/>
        <v>3</v>
      </c>
      <c r="O29">
        <f t="shared" si="18"/>
        <v>0.5</v>
      </c>
      <c r="P29">
        <f t="shared" si="7"/>
        <v>0.52359877559829904</v>
      </c>
      <c r="Q29" s="2">
        <f t="shared" si="8"/>
        <v>3.141592653589794</v>
      </c>
    </row>
    <row r="30" spans="1:28" x14ac:dyDescent="0.25">
      <c r="A30" s="4">
        <f>PI()</f>
        <v>3.1415926535897931</v>
      </c>
      <c r="B30">
        <v>29</v>
      </c>
      <c r="C30">
        <f>B30*2-1</f>
        <v>57</v>
      </c>
      <c r="D30">
        <f t="shared" si="1"/>
        <v>7.0175438596491224E-2</v>
      </c>
      <c r="E30">
        <f t="shared" si="2"/>
        <v>1</v>
      </c>
      <c r="F30">
        <f t="shared" si="0"/>
        <v>7.0175438596491224E-2</v>
      </c>
      <c r="G30" s="1">
        <f t="shared" si="12"/>
        <v>3.1760651768684385</v>
      </c>
      <c r="I30">
        <v>29</v>
      </c>
      <c r="J30">
        <f t="shared" si="3"/>
        <v>0.98275862068965514</v>
      </c>
      <c r="K30">
        <f t="shared" si="13"/>
        <v>0.10431678611040968</v>
      </c>
      <c r="L30">
        <f t="shared" si="4"/>
        <v>2.9402092813166222E-20</v>
      </c>
      <c r="M30">
        <f t="shared" si="5"/>
        <v>3.0671318271894744E-21</v>
      </c>
      <c r="N30">
        <f t="shared" si="6"/>
        <v>3</v>
      </c>
      <c r="O30">
        <f t="shared" si="18"/>
        <v>0.5</v>
      </c>
      <c r="P30">
        <f t="shared" si="7"/>
        <v>0.52359877559829904</v>
      </c>
      <c r="Q30" s="2">
        <f t="shared" si="8"/>
        <v>3.141592653589794</v>
      </c>
    </row>
    <row r="31" spans="1:28" x14ac:dyDescent="0.25">
      <c r="A31" s="4">
        <f>PI()</f>
        <v>3.1415926535897931</v>
      </c>
      <c r="B31">
        <v>30</v>
      </c>
      <c r="C31">
        <f>B31*2-1</f>
        <v>59</v>
      </c>
      <c r="D31">
        <f t="shared" si="1"/>
        <v>6.7796610169491525E-2</v>
      </c>
      <c r="E31">
        <f t="shared" si="2"/>
        <v>-1</v>
      </c>
      <c r="F31">
        <f t="shared" si="0"/>
        <v>-6.7796610169491525E-2</v>
      </c>
      <c r="G31" s="1">
        <f t="shared" si="12"/>
        <v>3.1082685666989471</v>
      </c>
      <c r="I31">
        <v>30</v>
      </c>
      <c r="J31">
        <f t="shared" si="3"/>
        <v>0.98333333333333328</v>
      </c>
      <c r="K31">
        <f t="shared" si="13"/>
        <v>0.10257817300856951</v>
      </c>
      <c r="L31">
        <f t="shared" si="4"/>
        <v>7.1095224425278983E-21</v>
      </c>
      <c r="M31">
        <f t="shared" si="5"/>
        <v>7.2928182311793442E-22</v>
      </c>
      <c r="N31">
        <f t="shared" si="6"/>
        <v>3</v>
      </c>
      <c r="O31">
        <f t="shared" si="18"/>
        <v>0.5</v>
      </c>
      <c r="P31">
        <f t="shared" si="7"/>
        <v>0.52359877559829904</v>
      </c>
      <c r="Q31" s="2">
        <f t="shared" si="8"/>
        <v>3.141592653589794</v>
      </c>
    </row>
    <row r="32" spans="1:28" x14ac:dyDescent="0.25">
      <c r="A32" s="4">
        <f>PI()</f>
        <v>3.1415926535897931</v>
      </c>
      <c r="B32">
        <v>31</v>
      </c>
      <c r="C32">
        <f>B32*2-1</f>
        <v>61</v>
      </c>
      <c r="D32">
        <f t="shared" si="1"/>
        <v>6.5573770491803282E-2</v>
      </c>
      <c r="E32">
        <f t="shared" si="2"/>
        <v>1</v>
      </c>
      <c r="F32">
        <f t="shared" si="0"/>
        <v>6.5573770491803282E-2</v>
      </c>
      <c r="G32" s="1">
        <f t="shared" si="12"/>
        <v>3.1738423371907505</v>
      </c>
      <c r="I32">
        <v>31</v>
      </c>
      <c r="J32">
        <f t="shared" si="3"/>
        <v>0.9838709677419355</v>
      </c>
      <c r="K32">
        <f t="shared" si="13"/>
        <v>0.10092368634714098</v>
      </c>
      <c r="L32">
        <f t="shared" si="4"/>
        <v>1.7209558293420704E-21</v>
      </c>
      <c r="M32">
        <f t="shared" si="5"/>
        <v>1.7368520633780299E-22</v>
      </c>
      <c r="N32">
        <f t="shared" si="6"/>
        <v>3</v>
      </c>
      <c r="O32">
        <f t="shared" si="18"/>
        <v>0.5</v>
      </c>
      <c r="P32">
        <f t="shared" si="7"/>
        <v>0.52359877559829904</v>
      </c>
      <c r="Q32" s="2">
        <f t="shared" si="8"/>
        <v>3.141592653589794</v>
      </c>
    </row>
    <row r="33" spans="1:17" x14ac:dyDescent="0.25">
      <c r="A33" s="4">
        <f>PI()</f>
        <v>3.1415926535897931</v>
      </c>
      <c r="B33">
        <v>32</v>
      </c>
      <c r="C33">
        <f>B33*2-1</f>
        <v>63</v>
      </c>
      <c r="D33">
        <f t="shared" si="1"/>
        <v>6.3492063492063489E-2</v>
      </c>
      <c r="E33">
        <f t="shared" si="2"/>
        <v>-1</v>
      </c>
      <c r="F33">
        <f t="shared" si="0"/>
        <v>-6.3492063492063489E-2</v>
      </c>
      <c r="G33" s="1">
        <f t="shared" si="12"/>
        <v>3.1103502736986872</v>
      </c>
      <c r="I33">
        <v>32</v>
      </c>
      <c r="J33">
        <f t="shared" si="3"/>
        <v>0.984375</v>
      </c>
      <c r="K33">
        <f t="shared" si="13"/>
        <v>9.9346753747966907E-2</v>
      </c>
      <c r="L33">
        <f t="shared" si="4"/>
        <v>4.1700083557134788E-22</v>
      </c>
      <c r="M33">
        <f t="shared" si="5"/>
        <v>4.1427679324203137E-23</v>
      </c>
      <c r="N33">
        <f t="shared" si="6"/>
        <v>3</v>
      </c>
      <c r="O33">
        <f t="shared" si="18"/>
        <v>0.5</v>
      </c>
      <c r="P33">
        <f t="shared" si="7"/>
        <v>0.52359877559829904</v>
      </c>
      <c r="Q33" s="2">
        <f t="shared" si="8"/>
        <v>3.141592653589794</v>
      </c>
    </row>
    <row r="34" spans="1:17" x14ac:dyDescent="0.25">
      <c r="A34" s="4">
        <f>PI()</f>
        <v>3.1415926535897931</v>
      </c>
      <c r="B34">
        <v>33</v>
      </c>
      <c r="C34">
        <f>B34*2-1</f>
        <v>65</v>
      </c>
      <c r="D34">
        <f t="shared" si="1"/>
        <v>6.1538461538461542E-2</v>
      </c>
      <c r="E34">
        <f t="shared" si="2"/>
        <v>1</v>
      </c>
      <c r="F34">
        <f t="shared" si="0"/>
        <v>6.1538461538461542E-2</v>
      </c>
      <c r="G34" s="1">
        <f t="shared" si="12"/>
        <v>3.1718887352371485</v>
      </c>
      <c r="I34">
        <v>33</v>
      </c>
      <c r="J34">
        <f t="shared" si="3"/>
        <v>0.98484848484848486</v>
      </c>
      <c r="K34">
        <f t="shared" si="13"/>
        <v>9.7841499903300738E-2</v>
      </c>
      <c r="L34">
        <f t="shared" si="4"/>
        <v>1.0113826235872243E-22</v>
      </c>
      <c r="M34">
        <f t="shared" si="5"/>
        <v>9.8955192867909446E-24</v>
      </c>
      <c r="N34">
        <f t="shared" si="6"/>
        <v>3</v>
      </c>
      <c r="O34">
        <f t="shared" si="18"/>
        <v>0.5</v>
      </c>
      <c r="P34">
        <f t="shared" si="7"/>
        <v>0.52359877559829904</v>
      </c>
      <c r="Q34" s="2">
        <f t="shared" si="8"/>
        <v>3.141592653589794</v>
      </c>
    </row>
    <row r="35" spans="1:17" x14ac:dyDescent="0.25">
      <c r="A35" s="4">
        <f>PI()</f>
        <v>3.1415926535897931</v>
      </c>
      <c r="B35">
        <v>34</v>
      </c>
      <c r="C35">
        <f>B35*2-1</f>
        <v>67</v>
      </c>
      <c r="D35">
        <f t="shared" si="1"/>
        <v>5.9701492537313432E-2</v>
      </c>
      <c r="E35">
        <f t="shared" si="2"/>
        <v>-1</v>
      </c>
      <c r="F35">
        <f t="shared" si="0"/>
        <v>-5.9701492537313432E-2</v>
      </c>
      <c r="G35" s="1">
        <f t="shared" si="12"/>
        <v>3.1121872426998349</v>
      </c>
      <c r="I35">
        <v>34</v>
      </c>
      <c r="J35">
        <f t="shared" si="3"/>
        <v>0.98529411764705888</v>
      </c>
      <c r="K35">
        <f t="shared" si="13"/>
        <v>9.6402654316487493E-2</v>
      </c>
      <c r="L35">
        <f t="shared" si="4"/>
        <v>2.455167963055943E-23</v>
      </c>
      <c r="M35">
        <f t="shared" si="5"/>
        <v>2.3668470843139683E-24</v>
      </c>
      <c r="N35">
        <f t="shared" si="6"/>
        <v>3</v>
      </c>
      <c r="O35">
        <f t="shared" si="18"/>
        <v>0.5</v>
      </c>
      <c r="P35">
        <f t="shared" si="7"/>
        <v>0.52359877559829904</v>
      </c>
      <c r="Q35" s="2">
        <f t="shared" si="8"/>
        <v>3.141592653589794</v>
      </c>
    </row>
    <row r="36" spans="1:17" x14ac:dyDescent="0.25">
      <c r="A36" s="4">
        <f>PI()</f>
        <v>3.1415926535897931</v>
      </c>
      <c r="B36">
        <v>35</v>
      </c>
      <c r="C36">
        <f>B36*2-1</f>
        <v>69</v>
      </c>
      <c r="D36">
        <f t="shared" si="1"/>
        <v>5.7971014492753624E-2</v>
      </c>
      <c r="E36">
        <f t="shared" si="2"/>
        <v>1</v>
      </c>
      <c r="F36">
        <f t="shared" si="0"/>
        <v>5.7971014492753624E-2</v>
      </c>
      <c r="G36" s="1">
        <f t="shared" si="12"/>
        <v>3.1701582571925884</v>
      </c>
      <c r="I36">
        <v>35</v>
      </c>
      <c r="J36">
        <f t="shared" si="3"/>
        <v>0.98571428571428577</v>
      </c>
      <c r="K36">
        <f t="shared" si="13"/>
        <v>9.5025473540537683E-2</v>
      </c>
      <c r="L36">
        <f t="shared" si="4"/>
        <v>5.9650207553119744E-24</v>
      </c>
      <c r="M36">
        <f t="shared" si="5"/>
        <v>5.6682892195265611E-25</v>
      </c>
      <c r="N36">
        <f t="shared" si="6"/>
        <v>3</v>
      </c>
      <c r="O36">
        <f t="shared" si="18"/>
        <v>0.5</v>
      </c>
      <c r="P36">
        <f t="shared" si="7"/>
        <v>0.52359877559829904</v>
      </c>
      <c r="Q36" s="2">
        <f t="shared" si="8"/>
        <v>3.141592653589794</v>
      </c>
    </row>
    <row r="37" spans="1:17" x14ac:dyDescent="0.25">
      <c r="A37" s="4">
        <f>PI()</f>
        <v>3.1415926535897931</v>
      </c>
      <c r="B37">
        <v>36</v>
      </c>
      <c r="C37">
        <f>B37*2-1</f>
        <v>71</v>
      </c>
      <c r="D37">
        <f t="shared" si="1"/>
        <v>5.6338028169014086E-2</v>
      </c>
      <c r="E37">
        <f t="shared" si="2"/>
        <v>-1</v>
      </c>
      <c r="F37">
        <f t="shared" si="0"/>
        <v>-5.6338028169014086E-2</v>
      </c>
      <c r="G37" s="1">
        <f t="shared" si="12"/>
        <v>3.1138202290235744</v>
      </c>
      <c r="I37">
        <v>36</v>
      </c>
      <c r="J37">
        <f t="shared" si="3"/>
        <v>0.98611111111111116</v>
      </c>
      <c r="K37">
        <f t="shared" si="13"/>
        <v>9.3705675296919103E-2</v>
      </c>
      <c r="L37">
        <f t="shared" si="4"/>
        <v>1.4503988822847608E-24</v>
      </c>
      <c r="M37">
        <f t="shared" si="5"/>
        <v>1.3591060671439019E-25</v>
      </c>
      <c r="N37">
        <f t="shared" si="6"/>
        <v>3</v>
      </c>
      <c r="O37">
        <f t="shared" si="18"/>
        <v>0.5</v>
      </c>
      <c r="P37">
        <f t="shared" si="7"/>
        <v>0.52359877559829904</v>
      </c>
      <c r="Q37" s="2">
        <f t="shared" si="8"/>
        <v>3.141592653589794</v>
      </c>
    </row>
    <row r="38" spans="1:17" x14ac:dyDescent="0.25">
      <c r="A38" s="4">
        <f>PI()</f>
        <v>3.1415926535897931</v>
      </c>
      <c r="B38">
        <v>37</v>
      </c>
      <c r="C38">
        <f>B38*2-1</f>
        <v>73</v>
      </c>
      <c r="D38">
        <f t="shared" si="1"/>
        <v>5.4794520547945202E-2</v>
      </c>
      <c r="E38">
        <f t="shared" si="2"/>
        <v>1</v>
      </c>
      <c r="F38">
        <f t="shared" si="0"/>
        <v>5.4794520547945202E-2</v>
      </c>
      <c r="G38" s="1">
        <f t="shared" si="12"/>
        <v>3.1686147495715193</v>
      </c>
      <c r="I38">
        <v>37</v>
      </c>
      <c r="J38">
        <f t="shared" si="3"/>
        <v>0.98648648648648651</v>
      </c>
      <c r="K38">
        <f t="shared" si="13"/>
        <v>9.2439382387501282E-2</v>
      </c>
      <c r="L38">
        <f t="shared" si="4"/>
        <v>3.5293039468929183E-25</v>
      </c>
      <c r="M38">
        <f t="shared" si="5"/>
        <v>3.2624667710855198E-26</v>
      </c>
      <c r="N38">
        <f t="shared" si="6"/>
        <v>3</v>
      </c>
      <c r="O38">
        <f t="shared" si="18"/>
        <v>0.5</v>
      </c>
      <c r="P38">
        <f t="shared" si="7"/>
        <v>0.52359877559829904</v>
      </c>
      <c r="Q38" s="2">
        <f t="shared" si="8"/>
        <v>3.141592653589794</v>
      </c>
    </row>
    <row r="39" spans="1:17" x14ac:dyDescent="0.25">
      <c r="A39" s="4">
        <f>PI()</f>
        <v>3.1415926535897931</v>
      </c>
      <c r="B39">
        <v>38</v>
      </c>
      <c r="C39">
        <f>B39*2-1</f>
        <v>75</v>
      </c>
      <c r="D39">
        <f t="shared" si="1"/>
        <v>5.3333333333333337E-2</v>
      </c>
      <c r="E39">
        <f t="shared" si="2"/>
        <v>-1</v>
      </c>
      <c r="F39">
        <f t="shared" si="0"/>
        <v>-5.3333333333333337E-2</v>
      </c>
      <c r="G39" s="1">
        <f t="shared" si="12"/>
        <v>3.1152814162381861</v>
      </c>
      <c r="I39">
        <v>38</v>
      </c>
      <c r="J39">
        <f t="shared" si="3"/>
        <v>0.98684210526315785</v>
      </c>
      <c r="K39">
        <f t="shared" si="13"/>
        <v>9.1223074724507844E-2</v>
      </c>
      <c r="L39">
        <f t="shared" si="4"/>
        <v>8.5940842862652232E-26</v>
      </c>
      <c r="M39">
        <f t="shared" si="5"/>
        <v>7.8397879303469111E-27</v>
      </c>
      <c r="N39">
        <f t="shared" si="6"/>
        <v>3</v>
      </c>
      <c r="O39">
        <f t="shared" si="18"/>
        <v>0.5</v>
      </c>
      <c r="P39">
        <f t="shared" si="7"/>
        <v>0.52359877559829904</v>
      </c>
      <c r="Q39" s="2">
        <f t="shared" si="8"/>
        <v>3.141592653589794</v>
      </c>
    </row>
    <row r="40" spans="1:17" x14ac:dyDescent="0.25">
      <c r="A40" s="4">
        <f>PI()</f>
        <v>3.1415926535897931</v>
      </c>
      <c r="B40">
        <v>39</v>
      </c>
      <c r="C40">
        <f>B40*2-1</f>
        <v>77</v>
      </c>
      <c r="D40">
        <f t="shared" si="1"/>
        <v>5.1948051948051951E-2</v>
      </c>
      <c r="E40">
        <f t="shared" si="2"/>
        <v>1</v>
      </c>
      <c r="F40">
        <f t="shared" si="0"/>
        <v>5.1948051948051951E-2</v>
      </c>
      <c r="G40" s="1">
        <f t="shared" si="12"/>
        <v>3.1672294681862381</v>
      </c>
      <c r="I40">
        <v>39</v>
      </c>
      <c r="J40">
        <f t="shared" si="3"/>
        <v>0.98717948717948723</v>
      </c>
      <c r="K40">
        <f t="shared" si="13"/>
        <v>9.0053548125475696E-2</v>
      </c>
      <c r="L40">
        <f t="shared" si="4"/>
        <v>2.0941281330456397E-26</v>
      </c>
      <c r="M40">
        <f t="shared" si="5"/>
        <v>1.8858366861013809E-27</v>
      </c>
      <c r="N40">
        <f t="shared" si="6"/>
        <v>3</v>
      </c>
      <c r="O40">
        <f t="shared" si="18"/>
        <v>0.5</v>
      </c>
      <c r="P40">
        <f t="shared" si="7"/>
        <v>0.52359877559829904</v>
      </c>
      <c r="Q40" s="2">
        <f t="shared" si="8"/>
        <v>3.141592653589794</v>
      </c>
    </row>
    <row r="41" spans="1:17" x14ac:dyDescent="0.25">
      <c r="A41" s="4">
        <f>PI()</f>
        <v>3.1415926535897931</v>
      </c>
      <c r="B41">
        <v>40</v>
      </c>
      <c r="C41">
        <f>B41*2-1</f>
        <v>79</v>
      </c>
      <c r="D41">
        <f t="shared" si="1"/>
        <v>5.0632911392405063E-2</v>
      </c>
      <c r="E41">
        <f t="shared" si="2"/>
        <v>-1</v>
      </c>
      <c r="F41">
        <f t="shared" si="0"/>
        <v>-5.0632911392405063E-2</v>
      </c>
      <c r="G41" s="1">
        <f t="shared" si="12"/>
        <v>3.1165965567938332</v>
      </c>
      <c r="I41">
        <v>40</v>
      </c>
      <c r="J41">
        <f t="shared" si="3"/>
        <v>0.98750000000000004</v>
      </c>
      <c r="K41">
        <f t="shared" si="13"/>
        <v>8.892787877390726E-2</v>
      </c>
      <c r="L41">
        <f t="shared" si="4"/>
        <v>5.106053163907578E-27</v>
      </c>
      <c r="M41">
        <f t="shared" si="5"/>
        <v>4.5407047677309871E-28</v>
      </c>
      <c r="N41">
        <f t="shared" si="6"/>
        <v>3</v>
      </c>
      <c r="O41">
        <f t="shared" si="18"/>
        <v>0.5</v>
      </c>
      <c r="P41">
        <f t="shared" si="7"/>
        <v>0.52359877559829904</v>
      </c>
      <c r="Q41" s="2">
        <f t="shared" si="8"/>
        <v>3.141592653589794</v>
      </c>
    </row>
    <row r="42" spans="1:17" x14ac:dyDescent="0.25">
      <c r="A42" s="4">
        <f>PI()</f>
        <v>3.1415926535897931</v>
      </c>
      <c r="B42">
        <v>41</v>
      </c>
      <c r="C42">
        <f>B42*2-1</f>
        <v>81</v>
      </c>
      <c r="D42">
        <f t="shared" si="1"/>
        <v>4.9382716049382713E-2</v>
      </c>
      <c r="E42">
        <f t="shared" si="2"/>
        <v>1</v>
      </c>
      <c r="F42">
        <f t="shared" si="0"/>
        <v>4.9382716049382713E-2</v>
      </c>
      <c r="G42" s="1">
        <f t="shared" si="12"/>
        <v>3.1659792728432157</v>
      </c>
      <c r="I42">
        <v>41</v>
      </c>
      <c r="J42">
        <f t="shared" si="3"/>
        <v>0.98780487804878048</v>
      </c>
      <c r="K42">
        <f t="shared" si="13"/>
        <v>8.7843392447396196E-2</v>
      </c>
      <c r="L42">
        <f t="shared" si="4"/>
        <v>1.2457539345678128E-27</v>
      </c>
      <c r="M42">
        <f t="shared" si="5"/>
        <v>1.0943125176712831E-28</v>
      </c>
      <c r="N42">
        <f t="shared" si="6"/>
        <v>3</v>
      </c>
      <c r="O42">
        <f t="shared" si="18"/>
        <v>0.5</v>
      </c>
      <c r="P42">
        <f t="shared" si="7"/>
        <v>0.52359877559829904</v>
      </c>
      <c r="Q42" s="2">
        <f t="shared" si="8"/>
        <v>3.141592653589794</v>
      </c>
    </row>
    <row r="43" spans="1:17" x14ac:dyDescent="0.25">
      <c r="A43" s="4">
        <f>PI()</f>
        <v>3.1415926535897931</v>
      </c>
      <c r="B43">
        <v>42</v>
      </c>
      <c r="C43">
        <f>B43*2-1</f>
        <v>83</v>
      </c>
      <c r="D43">
        <f t="shared" si="1"/>
        <v>4.8192771084337352E-2</v>
      </c>
      <c r="E43">
        <f t="shared" si="2"/>
        <v>-1</v>
      </c>
      <c r="F43">
        <f t="shared" si="0"/>
        <v>-4.8192771084337352E-2</v>
      </c>
      <c r="G43" s="1">
        <f t="shared" si="12"/>
        <v>3.1177865017588782</v>
      </c>
      <c r="I43">
        <v>42</v>
      </c>
      <c r="J43">
        <f t="shared" si="3"/>
        <v>0.98809523809523814</v>
      </c>
      <c r="K43">
        <f t="shared" si="13"/>
        <v>8.6797637775403391E-2</v>
      </c>
      <c r="L43">
        <f t="shared" si="4"/>
        <v>3.0411051932096605E-28</v>
      </c>
      <c r="M43">
        <f t="shared" si="5"/>
        <v>2.6396074699711028E-29</v>
      </c>
      <c r="N43">
        <f t="shared" si="6"/>
        <v>3</v>
      </c>
      <c r="O43">
        <f t="shared" si="18"/>
        <v>0.5</v>
      </c>
      <c r="P43">
        <f t="shared" si="7"/>
        <v>0.52359877559829904</v>
      </c>
      <c r="Q43" s="2">
        <f t="shared" si="8"/>
        <v>3.141592653589794</v>
      </c>
    </row>
    <row r="44" spans="1:17" x14ac:dyDescent="0.25">
      <c r="A44" s="4">
        <f>PI()</f>
        <v>3.1415926535897931</v>
      </c>
      <c r="B44">
        <v>43</v>
      </c>
      <c r="C44">
        <f>B44*2-1</f>
        <v>85</v>
      </c>
      <c r="D44">
        <f t="shared" si="1"/>
        <v>4.7058823529411764E-2</v>
      </c>
      <c r="E44">
        <f t="shared" si="2"/>
        <v>1</v>
      </c>
      <c r="F44">
        <f t="shared" si="0"/>
        <v>4.7058823529411764E-2</v>
      </c>
      <c r="G44" s="1">
        <f t="shared" si="12"/>
        <v>3.1648453252882898</v>
      </c>
      <c r="I44">
        <v>43</v>
      </c>
      <c r="J44">
        <f t="shared" si="3"/>
        <v>0.98837209302325579</v>
      </c>
      <c r="K44">
        <f t="shared" si="13"/>
        <v>8.5788362917549862E-2</v>
      </c>
      <c r="L44">
        <f t="shared" si="4"/>
        <v>7.4279868224948605E-29</v>
      </c>
      <c r="M44">
        <f t="shared" si="5"/>
        <v>6.3723482927496706E-30</v>
      </c>
      <c r="N44">
        <f t="shared" si="6"/>
        <v>3</v>
      </c>
      <c r="O44">
        <f t="shared" si="18"/>
        <v>0.5</v>
      </c>
      <c r="P44">
        <f t="shared" si="7"/>
        <v>0.52359877559829904</v>
      </c>
      <c r="Q44" s="2">
        <f t="shared" si="8"/>
        <v>3.141592653589794</v>
      </c>
    </row>
    <row r="45" spans="1:17" x14ac:dyDescent="0.25">
      <c r="A45" s="4">
        <f>PI()</f>
        <v>3.1415926535897931</v>
      </c>
      <c r="B45">
        <v>44</v>
      </c>
      <c r="C45">
        <f>B45*2-1</f>
        <v>87</v>
      </c>
      <c r="D45">
        <f t="shared" si="1"/>
        <v>4.5977011494252873E-2</v>
      </c>
      <c r="E45">
        <f t="shared" si="2"/>
        <v>-1</v>
      </c>
      <c r="F45">
        <f t="shared" si="0"/>
        <v>-4.5977011494252873E-2</v>
      </c>
      <c r="G45" s="1">
        <f t="shared" si="12"/>
        <v>3.118868313794037</v>
      </c>
      <c r="I45">
        <v>44</v>
      </c>
      <c r="J45">
        <f t="shared" si="3"/>
        <v>0.98863636363636365</v>
      </c>
      <c r="K45">
        <f t="shared" si="13"/>
        <v>8.4813495157123164E-2</v>
      </c>
      <c r="L45">
        <f t="shared" si="4"/>
        <v>1.8152664425759912E-29</v>
      </c>
      <c r="M45">
        <f t="shared" si="5"/>
        <v>1.5395909163630703E-30</v>
      </c>
      <c r="N45">
        <f t="shared" si="6"/>
        <v>3</v>
      </c>
      <c r="O45">
        <f t="shared" si="18"/>
        <v>0.5</v>
      </c>
      <c r="P45">
        <f t="shared" si="7"/>
        <v>0.52359877559829904</v>
      </c>
      <c r="Q45" s="2">
        <f t="shared" si="8"/>
        <v>3.141592653589794</v>
      </c>
    </row>
    <row r="46" spans="1:17" x14ac:dyDescent="0.25">
      <c r="A46" s="4">
        <f>PI()</f>
        <v>3.1415926535897931</v>
      </c>
      <c r="B46">
        <v>45</v>
      </c>
      <c r="C46">
        <f>B46*2-1</f>
        <v>89</v>
      </c>
      <c r="D46">
        <f t="shared" si="1"/>
        <v>4.49438202247191E-2</v>
      </c>
      <c r="E46">
        <f t="shared" si="2"/>
        <v>1</v>
      </c>
      <c r="F46">
        <f t="shared" si="0"/>
        <v>4.49438202247191E-2</v>
      </c>
      <c r="G46" s="1">
        <f t="shared" si="12"/>
        <v>3.1638121340187562</v>
      </c>
      <c r="I46">
        <v>45</v>
      </c>
      <c r="J46">
        <f t="shared" si="3"/>
        <v>0.98888888888888893</v>
      </c>
      <c r="K46">
        <f t="shared" si="13"/>
        <v>8.3871122988710689E-2</v>
      </c>
      <c r="L46">
        <f t="shared" si="4"/>
        <v>4.4384261920127261E-30</v>
      </c>
      <c r="M46">
        <f t="shared" si="5"/>
        <v>3.7225578902661419E-31</v>
      </c>
      <c r="N46">
        <f t="shared" si="6"/>
        <v>3</v>
      </c>
      <c r="O46">
        <f t="shared" si="18"/>
        <v>0.5</v>
      </c>
      <c r="P46">
        <f t="shared" si="7"/>
        <v>0.52359877559829904</v>
      </c>
      <c r="Q46" s="2">
        <f t="shared" si="8"/>
        <v>3.141592653589794</v>
      </c>
    </row>
    <row r="47" spans="1:17" x14ac:dyDescent="0.25">
      <c r="A47" s="4">
        <f>PI()</f>
        <v>3.1415926535897931</v>
      </c>
      <c r="B47">
        <v>46</v>
      </c>
      <c r="C47">
        <f>B47*2-1</f>
        <v>91</v>
      </c>
      <c r="D47">
        <f t="shared" si="1"/>
        <v>4.3956043956043959E-2</v>
      </c>
      <c r="E47">
        <f t="shared" si="2"/>
        <v>-1</v>
      </c>
      <c r="F47">
        <f t="shared" si="0"/>
        <v>-4.3956043956043959E-2</v>
      </c>
      <c r="G47" s="1">
        <f t="shared" si="12"/>
        <v>3.1198560900627124</v>
      </c>
      <c r="I47">
        <v>46</v>
      </c>
      <c r="J47">
        <f t="shared" si="3"/>
        <v>0.98913043478260865</v>
      </c>
      <c r="K47">
        <f t="shared" si="13"/>
        <v>8.2959480347529049E-2</v>
      </c>
      <c r="L47">
        <f t="shared" si="4"/>
        <v>1.085744041594511E-30</v>
      </c>
      <c r="M47">
        <f t="shared" si="5"/>
        <v>9.0072761481106592E-32</v>
      </c>
      <c r="N47">
        <f t="shared" si="6"/>
        <v>3</v>
      </c>
      <c r="O47">
        <f t="shared" si="18"/>
        <v>0.5</v>
      </c>
      <c r="P47">
        <f t="shared" si="7"/>
        <v>0.52359877559829904</v>
      </c>
      <c r="Q47" s="2">
        <f t="shared" si="8"/>
        <v>3.141592653589794</v>
      </c>
    </row>
    <row r="48" spans="1:17" x14ac:dyDescent="0.25">
      <c r="A48" s="4">
        <f>PI()</f>
        <v>3.1415926535897931</v>
      </c>
      <c r="B48">
        <v>47</v>
      </c>
      <c r="C48">
        <f>B48*2-1</f>
        <v>93</v>
      </c>
      <c r="D48">
        <f t="shared" si="1"/>
        <v>4.3010752688172046E-2</v>
      </c>
      <c r="E48">
        <f t="shared" si="2"/>
        <v>1</v>
      </c>
      <c r="F48">
        <f t="shared" si="0"/>
        <v>4.3010752688172046E-2</v>
      </c>
      <c r="G48" s="1">
        <f t="shared" si="12"/>
        <v>3.1628668427508844</v>
      </c>
      <c r="I48">
        <v>47</v>
      </c>
      <c r="J48">
        <f t="shared" si="3"/>
        <v>0.98936170212765961</v>
      </c>
      <c r="K48">
        <f t="shared" si="13"/>
        <v>8.2076932684257461E-2</v>
      </c>
      <c r="L48">
        <f t="shared" si="4"/>
        <v>2.6572156807444608E-31</v>
      </c>
      <c r="M48">
        <f t="shared" si="5"/>
        <v>2.1809611255601647E-32</v>
      </c>
      <c r="N48">
        <f t="shared" si="6"/>
        <v>3</v>
      </c>
      <c r="O48">
        <f t="shared" si="18"/>
        <v>0.5</v>
      </c>
      <c r="P48">
        <f t="shared" si="7"/>
        <v>0.52359877559829904</v>
      </c>
      <c r="Q48" s="2">
        <f t="shared" si="8"/>
        <v>3.141592653589794</v>
      </c>
    </row>
    <row r="49" spans="1:17" x14ac:dyDescent="0.25">
      <c r="A49" s="4">
        <f>PI()</f>
        <v>3.1415926535897931</v>
      </c>
      <c r="B49">
        <v>48</v>
      </c>
      <c r="C49">
        <f>B49*2-1</f>
        <v>95</v>
      </c>
      <c r="D49">
        <f t="shared" si="1"/>
        <v>4.2105263157894736E-2</v>
      </c>
      <c r="E49">
        <f t="shared" si="2"/>
        <v>-1</v>
      </c>
      <c r="F49">
        <f t="shared" si="0"/>
        <v>-4.2105263157894736E-2</v>
      </c>
      <c r="G49" s="1">
        <f t="shared" si="12"/>
        <v>3.1207615795929895</v>
      </c>
      <c r="I49">
        <v>48</v>
      </c>
      <c r="J49">
        <f t="shared" si="3"/>
        <v>0.98958333333333337</v>
      </c>
      <c r="K49">
        <f t="shared" si="13"/>
        <v>8.122196463546312E-2</v>
      </c>
      <c r="L49">
        <f t="shared" si="4"/>
        <v>6.5060693214104065E-32</v>
      </c>
      <c r="M49">
        <f t="shared" si="5"/>
        <v>5.2843573233946756E-33</v>
      </c>
      <c r="N49">
        <f t="shared" si="6"/>
        <v>3</v>
      </c>
      <c r="O49">
        <f t="shared" si="18"/>
        <v>0.5</v>
      </c>
      <c r="P49">
        <f t="shared" si="7"/>
        <v>0.52359877559829904</v>
      </c>
      <c r="Q49" s="2">
        <f t="shared" si="8"/>
        <v>3.141592653589794</v>
      </c>
    </row>
    <row r="50" spans="1:17" x14ac:dyDescent="0.25">
      <c r="A50" s="4">
        <f>PI()</f>
        <v>3.1415926535897931</v>
      </c>
      <c r="B50">
        <v>49</v>
      </c>
      <c r="C50">
        <f>B50*2-1</f>
        <v>97</v>
      </c>
      <c r="D50">
        <f t="shared" si="1"/>
        <v>4.1237113402061855E-2</v>
      </c>
      <c r="E50">
        <f t="shared" si="2"/>
        <v>1</v>
      </c>
      <c r="F50">
        <f t="shared" si="0"/>
        <v>4.1237113402061855E-2</v>
      </c>
      <c r="G50" s="1">
        <f t="shared" si="12"/>
        <v>3.1619986929950512</v>
      </c>
      <c r="I50">
        <v>49</v>
      </c>
      <c r="J50">
        <f t="shared" si="3"/>
        <v>0.98979591836734693</v>
      </c>
      <c r="K50">
        <f t="shared" si="13"/>
        <v>8.039316907795839E-2</v>
      </c>
      <c r="L50">
        <f t="shared" si="4"/>
        <v>1.5936583943858826E-32</v>
      </c>
      <c r="M50">
        <f t="shared" si="5"/>
        <v>1.2811924875237195E-33</v>
      </c>
      <c r="N50">
        <f t="shared" si="6"/>
        <v>3</v>
      </c>
      <c r="O50">
        <f t="shared" si="18"/>
        <v>0.5</v>
      </c>
      <c r="P50">
        <f t="shared" si="7"/>
        <v>0.52359877559829904</v>
      </c>
      <c r="Q50" s="2">
        <f t="shared" si="8"/>
        <v>3.141592653589794</v>
      </c>
    </row>
    <row r="51" spans="1:17" x14ac:dyDescent="0.25">
      <c r="A51" s="4">
        <f>PI()</f>
        <v>3.1415926535897931</v>
      </c>
      <c r="B51">
        <v>50</v>
      </c>
      <c r="C51">
        <f>B51*2-1</f>
        <v>99</v>
      </c>
      <c r="D51">
        <f t="shared" si="1"/>
        <v>4.0404040404040407E-2</v>
      </c>
      <c r="E51">
        <f t="shared" si="2"/>
        <v>-1</v>
      </c>
      <c r="F51">
        <f t="shared" si="0"/>
        <v>-4.0404040404040407E-2</v>
      </c>
      <c r="G51" s="1">
        <f t="shared" si="12"/>
        <v>3.121594652591011</v>
      </c>
      <c r="I51">
        <v>50</v>
      </c>
      <c r="J51">
        <f t="shared" si="3"/>
        <v>0.99</v>
      </c>
      <c r="K51">
        <f t="shared" si="13"/>
        <v>7.958923738717881E-2</v>
      </c>
      <c r="L51">
        <f t="shared" si="4"/>
        <v>3.9052520060446129E-33</v>
      </c>
      <c r="M51">
        <f t="shared" si="5"/>
        <v>3.1081602896584098E-34</v>
      </c>
      <c r="N51">
        <f t="shared" si="6"/>
        <v>3</v>
      </c>
      <c r="O51">
        <f t="shared" si="18"/>
        <v>0.5</v>
      </c>
      <c r="P51">
        <f t="shared" si="7"/>
        <v>0.52359877559829904</v>
      </c>
      <c r="Q51" s="2">
        <f t="shared" si="8"/>
        <v>3.141592653589794</v>
      </c>
    </row>
    <row r="52" spans="1:17" x14ac:dyDescent="0.25">
      <c r="A52" s="4">
        <f>PI()</f>
        <v>3.1415926535897931</v>
      </c>
      <c r="B52">
        <v>51</v>
      </c>
      <c r="C52">
        <f>B52*2-1</f>
        <v>101</v>
      </c>
      <c r="D52">
        <f t="shared" si="1"/>
        <v>3.9603960396039604E-2</v>
      </c>
      <c r="E52">
        <f t="shared" si="2"/>
        <v>1</v>
      </c>
      <c r="F52">
        <f t="shared" si="0"/>
        <v>3.9603960396039604E-2</v>
      </c>
      <c r="G52" s="1">
        <f t="shared" si="12"/>
        <v>3.1611986129870506</v>
      </c>
      <c r="I52">
        <v>51</v>
      </c>
      <c r="J52">
        <f t="shared" si="3"/>
        <v>0.99019607843137258</v>
      </c>
      <c r="K52">
        <f t="shared" si="13"/>
        <v>7.8808950746128037E-2</v>
      </c>
      <c r="L52">
        <f t="shared" si="4"/>
        <v>9.5735546750122784E-34</v>
      </c>
      <c r="M52">
        <f t="shared" si="5"/>
        <v>7.5448179884840643E-35</v>
      </c>
      <c r="N52">
        <f t="shared" si="6"/>
        <v>3</v>
      </c>
      <c r="O52">
        <f t="shared" si="18"/>
        <v>0.5</v>
      </c>
      <c r="P52">
        <f t="shared" si="7"/>
        <v>0.52359877559829904</v>
      </c>
      <c r="Q52" s="2">
        <f t="shared" si="8"/>
        <v>3.141592653589794</v>
      </c>
    </row>
    <row r="53" spans="1:17" x14ac:dyDescent="0.25">
      <c r="A53" s="4">
        <f>PI()</f>
        <v>3.1415926535897931</v>
      </c>
      <c r="B53">
        <v>52</v>
      </c>
      <c r="C53">
        <f>B53*2-1</f>
        <v>103</v>
      </c>
      <c r="D53">
        <f t="shared" si="1"/>
        <v>3.8834951456310676E-2</v>
      </c>
      <c r="E53">
        <f t="shared" si="2"/>
        <v>-1</v>
      </c>
      <c r="F53">
        <f t="shared" si="0"/>
        <v>-3.8834951456310676E-2</v>
      </c>
      <c r="G53" s="1">
        <f t="shared" si="12"/>
        <v>3.12236366153074</v>
      </c>
      <c r="I53">
        <v>52</v>
      </c>
      <c r="J53">
        <f t="shared" si="3"/>
        <v>0.99038461538461542</v>
      </c>
      <c r="K53">
        <f t="shared" si="13"/>
        <v>7.8051172373569122E-2</v>
      </c>
      <c r="L53">
        <f t="shared" si="4"/>
        <v>2.3478003131577734E-34</v>
      </c>
      <c r="M53">
        <f t="shared" si="5"/>
        <v>1.8324856694099694E-35</v>
      </c>
      <c r="N53">
        <f t="shared" si="6"/>
        <v>3</v>
      </c>
      <c r="O53">
        <f t="shared" si="18"/>
        <v>0.5</v>
      </c>
      <c r="P53">
        <f t="shared" si="7"/>
        <v>0.52359877559829904</v>
      </c>
      <c r="Q53" s="2">
        <f t="shared" si="8"/>
        <v>3.141592653589794</v>
      </c>
    </row>
    <row r="54" spans="1:17" x14ac:dyDescent="0.25">
      <c r="A54" s="4">
        <f>PI()</f>
        <v>3.1415926535897931</v>
      </c>
      <c r="B54">
        <v>53</v>
      </c>
      <c r="C54">
        <f>B54*2-1</f>
        <v>105</v>
      </c>
      <c r="D54">
        <f t="shared" si="1"/>
        <v>3.8095238095238099E-2</v>
      </c>
      <c r="E54">
        <f t="shared" si="2"/>
        <v>1</v>
      </c>
      <c r="F54">
        <f t="shared" si="0"/>
        <v>3.8095238095238099E-2</v>
      </c>
      <c r="G54" s="1">
        <f t="shared" si="12"/>
        <v>3.1604588996259779</v>
      </c>
      <c r="I54">
        <v>53</v>
      </c>
      <c r="J54">
        <f t="shared" si="3"/>
        <v>0.99056603773584906</v>
      </c>
      <c r="K54">
        <f t="shared" si="13"/>
        <v>7.7314840558724132E-2</v>
      </c>
      <c r="L54">
        <f t="shared" si="4"/>
        <v>5.7597904878870601E-35</v>
      </c>
      <c r="M54">
        <f t="shared" si="5"/>
        <v>4.4531728322264395E-36</v>
      </c>
      <c r="N54">
        <f t="shared" si="6"/>
        <v>3</v>
      </c>
      <c r="O54">
        <f t="shared" si="18"/>
        <v>0.5</v>
      </c>
      <c r="P54">
        <f t="shared" si="7"/>
        <v>0.52359877559829904</v>
      </c>
      <c r="Q54" s="2">
        <f t="shared" si="8"/>
        <v>3.141592653589794</v>
      </c>
    </row>
    <row r="55" spans="1:17" x14ac:dyDescent="0.25">
      <c r="A55" s="4">
        <f>PI()</f>
        <v>3.1415926535897931</v>
      </c>
      <c r="B55">
        <v>54</v>
      </c>
      <c r="C55">
        <f>B55*2-1</f>
        <v>107</v>
      </c>
      <c r="D55">
        <f t="shared" si="1"/>
        <v>3.7383177570093455E-2</v>
      </c>
      <c r="E55">
        <f t="shared" si="2"/>
        <v>-1</v>
      </c>
      <c r="F55">
        <f t="shared" si="0"/>
        <v>-3.7383177570093455E-2</v>
      </c>
      <c r="G55" s="1">
        <f t="shared" si="12"/>
        <v>3.1230757220558845</v>
      </c>
      <c r="I55">
        <v>54</v>
      </c>
      <c r="J55">
        <f t="shared" si="3"/>
        <v>0.9907407407407407</v>
      </c>
      <c r="K55">
        <f t="shared" si="13"/>
        <v>7.6598962405402607E-2</v>
      </c>
      <c r="L55">
        <f t="shared" si="4"/>
        <v>1.4135265646878796E-35</v>
      </c>
      <c r="M55">
        <f t="shared" si="5"/>
        <v>1.0827466818756478E-36</v>
      </c>
      <c r="N55">
        <f t="shared" si="6"/>
        <v>3</v>
      </c>
      <c r="O55">
        <f t="shared" si="18"/>
        <v>0.5</v>
      </c>
      <c r="P55">
        <f t="shared" si="7"/>
        <v>0.52359877559829904</v>
      </c>
      <c r="Q55" s="2">
        <f t="shared" si="8"/>
        <v>3.141592653589794</v>
      </c>
    </row>
    <row r="56" spans="1:17" x14ac:dyDescent="0.25">
      <c r="A56" s="4">
        <f>PI()</f>
        <v>3.1415926535897931</v>
      </c>
      <c r="B56">
        <v>55</v>
      </c>
      <c r="C56">
        <f>B56*2-1</f>
        <v>109</v>
      </c>
      <c r="D56">
        <f t="shared" si="1"/>
        <v>3.669724770642202E-2</v>
      </c>
      <c r="E56">
        <f t="shared" si="2"/>
        <v>1</v>
      </c>
      <c r="F56">
        <f t="shared" si="0"/>
        <v>3.669724770642202E-2</v>
      </c>
      <c r="G56" s="1">
        <f t="shared" si="12"/>
        <v>3.1597729697623063</v>
      </c>
      <c r="I56">
        <v>55</v>
      </c>
      <c r="J56">
        <f t="shared" si="3"/>
        <v>0.99090909090909096</v>
      </c>
      <c r="K56">
        <f t="shared" si="13"/>
        <v>7.5902608201717139E-2</v>
      </c>
      <c r="L56">
        <f t="shared" si="4"/>
        <v>3.4701440439409655E-36</v>
      </c>
      <c r="M56">
        <f t="shared" si="5"/>
        <v>2.6339298377077341E-37</v>
      </c>
      <c r="N56">
        <f t="shared" si="6"/>
        <v>3</v>
      </c>
      <c r="O56">
        <f t="shared" si="18"/>
        <v>0.5</v>
      </c>
      <c r="P56">
        <f t="shared" si="7"/>
        <v>0.52359877559829904</v>
      </c>
      <c r="Q56" s="2">
        <f t="shared" si="8"/>
        <v>3.141592653589794</v>
      </c>
    </row>
    <row r="57" spans="1:17" x14ac:dyDescent="0.25">
      <c r="A57" s="4">
        <f>PI()</f>
        <v>3.1415926535897931</v>
      </c>
      <c r="B57">
        <v>56</v>
      </c>
      <c r="C57">
        <f>B57*2-1</f>
        <v>111</v>
      </c>
      <c r="D57">
        <f t="shared" si="1"/>
        <v>3.6036036036036036E-2</v>
      </c>
      <c r="E57">
        <f t="shared" si="2"/>
        <v>-1</v>
      </c>
      <c r="F57">
        <f t="shared" si="0"/>
        <v>-3.6036036036036036E-2</v>
      </c>
      <c r="G57" s="1">
        <f t="shared" si="12"/>
        <v>3.1237369337262701</v>
      </c>
      <c r="I57">
        <v>56</v>
      </c>
      <c r="J57">
        <f t="shared" si="3"/>
        <v>0.9910714285714286</v>
      </c>
      <c r="K57">
        <f t="shared" si="13"/>
        <v>7.5224906342773235E-2</v>
      </c>
      <c r="L57">
        <f t="shared" si="4"/>
        <v>8.5218139132178576E-37</v>
      </c>
      <c r="M57">
        <f t="shared" si="5"/>
        <v>6.4105265349235523E-38</v>
      </c>
      <c r="N57">
        <f t="shared" si="6"/>
        <v>3</v>
      </c>
      <c r="O57">
        <f t="shared" si="18"/>
        <v>0.5</v>
      </c>
      <c r="P57">
        <f t="shared" si="7"/>
        <v>0.52359877559829904</v>
      </c>
      <c r="Q57" s="2">
        <f t="shared" si="8"/>
        <v>3.141592653589794</v>
      </c>
    </row>
    <row r="58" spans="1:17" x14ac:dyDescent="0.25">
      <c r="A58" s="4">
        <f>PI()</f>
        <v>3.1415926535897931</v>
      </c>
      <c r="B58">
        <v>57</v>
      </c>
      <c r="C58">
        <f>B58*2-1</f>
        <v>113</v>
      </c>
      <c r="D58">
        <f t="shared" si="1"/>
        <v>3.5398230088495575E-2</v>
      </c>
      <c r="E58">
        <f t="shared" si="2"/>
        <v>1</v>
      </c>
      <c r="F58">
        <f t="shared" si="0"/>
        <v>3.5398230088495575E-2</v>
      </c>
      <c r="G58" s="1">
        <f t="shared" si="12"/>
        <v>3.1591351638147658</v>
      </c>
      <c r="I58">
        <v>57</v>
      </c>
      <c r="J58">
        <f t="shared" si="3"/>
        <v>0.99122807017543857</v>
      </c>
      <c r="K58">
        <f t="shared" si="13"/>
        <v>7.4565038743275219E-2</v>
      </c>
      <c r="L58">
        <f t="shared" si="4"/>
        <v>2.0934021134643868E-37</v>
      </c>
      <c r="M58">
        <f t="shared" si="5"/>
        <v>1.5609460969572624E-38</v>
      </c>
      <c r="N58">
        <f t="shared" si="6"/>
        <v>3</v>
      </c>
      <c r="O58">
        <f t="shared" si="18"/>
        <v>0.5</v>
      </c>
      <c r="P58">
        <f t="shared" si="7"/>
        <v>0.52359877559829904</v>
      </c>
      <c r="Q58" s="2">
        <f t="shared" si="8"/>
        <v>3.141592653589794</v>
      </c>
    </row>
    <row r="59" spans="1:17" x14ac:dyDescent="0.25">
      <c r="A59" s="4">
        <f>PI()</f>
        <v>3.1415926535897931</v>
      </c>
      <c r="B59">
        <v>58</v>
      </c>
      <c r="C59">
        <f>B59*2-1</f>
        <v>115</v>
      </c>
      <c r="D59">
        <f t="shared" si="1"/>
        <v>3.4782608695652174E-2</v>
      </c>
      <c r="E59">
        <f t="shared" si="2"/>
        <v>-1</v>
      </c>
      <c r="F59">
        <f t="shared" si="0"/>
        <v>-3.4782608695652174E-2</v>
      </c>
      <c r="G59" s="1">
        <f t="shared" si="12"/>
        <v>3.1243525551191138</v>
      </c>
      <c r="I59">
        <v>58</v>
      </c>
      <c r="J59">
        <f t="shared" si="3"/>
        <v>0.99137931034482762</v>
      </c>
      <c r="K59">
        <f t="shared" si="13"/>
        <v>7.3922236685143541E-2</v>
      </c>
      <c r="L59">
        <f t="shared" si="4"/>
        <v>5.1440436548804382E-38</v>
      </c>
      <c r="M59">
        <f t="shared" si="5"/>
        <v>3.8025921257478256E-39</v>
      </c>
      <c r="N59">
        <f t="shared" si="6"/>
        <v>3</v>
      </c>
      <c r="O59">
        <f t="shared" si="18"/>
        <v>0.5</v>
      </c>
      <c r="P59">
        <f t="shared" si="7"/>
        <v>0.52359877559829904</v>
      </c>
      <c r="Q59" s="2">
        <f t="shared" si="8"/>
        <v>3.141592653589794</v>
      </c>
    </row>
    <row r="60" spans="1:17" x14ac:dyDescent="0.25">
      <c r="A60" s="4">
        <f>PI()</f>
        <v>3.1415926535897931</v>
      </c>
      <c r="B60">
        <v>59</v>
      </c>
      <c r="C60">
        <f>B60*2-1</f>
        <v>117</v>
      </c>
      <c r="D60">
        <f t="shared" si="1"/>
        <v>3.4188034188034191E-2</v>
      </c>
      <c r="E60">
        <f t="shared" si="2"/>
        <v>1</v>
      </c>
      <c r="F60">
        <f t="shared" si="0"/>
        <v>3.4188034188034191E-2</v>
      </c>
      <c r="G60" s="1">
        <f t="shared" si="12"/>
        <v>3.1585405893071479</v>
      </c>
      <c r="I60">
        <v>59</v>
      </c>
      <c r="J60">
        <f t="shared" si="3"/>
        <v>0.99152542372881358</v>
      </c>
      <c r="K60">
        <f t="shared" si="13"/>
        <v>7.3295777052218597E-2</v>
      </c>
      <c r="L60">
        <f t="shared" si="4"/>
        <v>1.2643972849180907E-38</v>
      </c>
      <c r="M60">
        <f t="shared" si="5"/>
        <v>9.267498150078689E-40</v>
      </c>
      <c r="N60">
        <f t="shared" si="6"/>
        <v>3</v>
      </c>
      <c r="O60">
        <f t="shared" si="18"/>
        <v>0.5</v>
      </c>
      <c r="P60">
        <f t="shared" si="7"/>
        <v>0.52359877559829904</v>
      </c>
      <c r="Q60" s="2">
        <f t="shared" si="8"/>
        <v>3.141592653589794</v>
      </c>
    </row>
    <row r="61" spans="1:17" x14ac:dyDescent="0.25">
      <c r="I61">
        <v>60</v>
      </c>
      <c r="J61">
        <f t="shared" si="3"/>
        <v>0.9916666666666667</v>
      </c>
      <c r="K61">
        <f t="shared" si="13"/>
        <v>7.2684978910116771E-2</v>
      </c>
      <c r="L61">
        <f t="shared" si="4"/>
        <v>3.1087453906043968E-39</v>
      </c>
      <c r="M61">
        <f t="shared" si="5"/>
        <v>2.259590931530033E-40</v>
      </c>
      <c r="N61">
        <f t="shared" si="6"/>
        <v>3</v>
      </c>
      <c r="O61">
        <f t="shared" si="18"/>
        <v>0.5</v>
      </c>
      <c r="P61">
        <f t="shared" si="7"/>
        <v>0.52359877559829904</v>
      </c>
      <c r="Q61" s="2">
        <f t="shared" si="8"/>
        <v>3.141592653589794</v>
      </c>
    </row>
    <row r="62" spans="1:17" x14ac:dyDescent="0.25">
      <c r="I62">
        <v>61</v>
      </c>
      <c r="J62">
        <f t="shared" si="3"/>
        <v>0.99180327868852458</v>
      </c>
      <c r="K62">
        <f t="shared" si="13"/>
        <v>7.2089200394460082E-2</v>
      </c>
      <c r="L62">
        <f t="shared" si="4"/>
        <v>7.6454917126652854E-40</v>
      </c>
      <c r="M62">
        <f t="shared" si="5"/>
        <v>5.5115738418851159E-41</v>
      </c>
      <c r="N62">
        <f t="shared" si="6"/>
        <v>3</v>
      </c>
      <c r="O62">
        <f t="shared" si="18"/>
        <v>0.5</v>
      </c>
      <c r="P62">
        <f t="shared" si="7"/>
        <v>0.52359877559829904</v>
      </c>
      <c r="Q62" s="2">
        <f t="shared" si="8"/>
        <v>3.141592653589794</v>
      </c>
    </row>
    <row r="63" spans="1:17" x14ac:dyDescent="0.25">
      <c r="I63">
        <v>62</v>
      </c>
      <c r="J63">
        <f t="shared" si="3"/>
        <v>0.99193548387096775</v>
      </c>
      <c r="K63">
        <f t="shared" si="13"/>
        <v>7.1507835875149917E-2</v>
      </c>
      <c r="L63">
        <f t="shared" si="4"/>
        <v>1.8807909613156601E-40</v>
      </c>
      <c r="M63">
        <f t="shared" si="5"/>
        <v>1.3449129137722565E-41</v>
      </c>
      <c r="N63">
        <f t="shared" si="6"/>
        <v>3</v>
      </c>
      <c r="O63">
        <f t="shared" si="18"/>
        <v>0.5</v>
      </c>
      <c r="P63">
        <f t="shared" si="7"/>
        <v>0.52359877559829904</v>
      </c>
      <c r="Q63" s="2">
        <f t="shared" si="8"/>
        <v>3.141592653589794</v>
      </c>
    </row>
    <row r="64" spans="1:17" x14ac:dyDescent="0.25">
      <c r="I64">
        <v>63</v>
      </c>
      <c r="J64">
        <f t="shared" si="3"/>
        <v>0.99206349206349209</v>
      </c>
      <c r="K64">
        <f t="shared" si="13"/>
        <v>7.0940313368204277E-2</v>
      </c>
      <c r="L64">
        <f t="shared" si="4"/>
        <v>4.627930515048376E-41</v>
      </c>
      <c r="M64">
        <f t="shared" si="5"/>
        <v>3.2830684098380681E-42</v>
      </c>
      <c r="N64">
        <f t="shared" si="6"/>
        <v>3</v>
      </c>
      <c r="O64">
        <f t="shared" si="18"/>
        <v>0.5</v>
      </c>
      <c r="P64">
        <f t="shared" si="7"/>
        <v>0.52359877559829904</v>
      </c>
      <c r="Q64" s="2">
        <f t="shared" si="8"/>
        <v>3.141592653589794</v>
      </c>
    </row>
    <row r="65" spans="9:17" x14ac:dyDescent="0.25">
      <c r="I65">
        <v>64</v>
      </c>
      <c r="J65">
        <f t="shared" si="3"/>
        <v>0.9921875</v>
      </c>
      <c r="K65">
        <f t="shared" si="13"/>
        <v>7.038609217001518E-2</v>
      </c>
      <c r="L65">
        <f t="shared" si="4"/>
        <v>1.1390449135874879E-41</v>
      </c>
      <c r="M65">
        <f t="shared" si="5"/>
        <v>8.0172920273555894E-43</v>
      </c>
      <c r="N65">
        <f t="shared" si="6"/>
        <v>3</v>
      </c>
      <c r="O65">
        <f t="shared" si="18"/>
        <v>0.5</v>
      </c>
      <c r="P65">
        <f t="shared" si="7"/>
        <v>0.52359877559829904</v>
      </c>
      <c r="Q65" s="2">
        <f t="shared" si="8"/>
        <v>3.141592653589794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3" workbookViewId="0">
      <selection activeCell="K10" sqref="K10"/>
    </sheetView>
  </sheetViews>
  <sheetFormatPr baseColWidth="10" defaultRowHeight="15" x14ac:dyDescent="0.25"/>
  <sheetData>
    <row r="1" spans="1:20" x14ac:dyDescent="0.25">
      <c r="A1">
        <v>0</v>
      </c>
      <c r="C1">
        <v>4</v>
      </c>
      <c r="D1">
        <v>-1</v>
      </c>
      <c r="F1" s="1">
        <v>0</v>
      </c>
    </row>
    <row r="2" spans="1:20" x14ac:dyDescent="0.25">
      <c r="A2">
        <v>1</v>
      </c>
      <c r="B2">
        <f>A2*2-1</f>
        <v>1</v>
      </c>
      <c r="C2">
        <f>C$1/B2</f>
        <v>4</v>
      </c>
      <c r="D2">
        <f>D1*-1</f>
        <v>1</v>
      </c>
      <c r="E2">
        <f t="shared" ref="E2:E8" si="0">C2*D2</f>
        <v>4</v>
      </c>
      <c r="F2" s="1">
        <f>F1+E2</f>
        <v>4</v>
      </c>
    </row>
    <row r="3" spans="1:20" x14ac:dyDescent="0.25">
      <c r="A3">
        <v>2</v>
      </c>
      <c r="B3">
        <f>A3*2-1</f>
        <v>3</v>
      </c>
      <c r="C3">
        <f t="shared" ref="C3:C38" si="1">C$1/B3</f>
        <v>1.3333333333333333</v>
      </c>
      <c r="D3">
        <f t="shared" ref="D3:D8" si="2">D2*-1</f>
        <v>-1</v>
      </c>
      <c r="E3">
        <f t="shared" si="0"/>
        <v>-1.3333333333333333</v>
      </c>
      <c r="F3" s="1">
        <f>F2+E3</f>
        <v>2.666666666666667</v>
      </c>
      <c r="G3">
        <f>(F2+F3)/2</f>
        <v>3.3333333333333335</v>
      </c>
    </row>
    <row r="4" spans="1:20" x14ac:dyDescent="0.25">
      <c r="A4">
        <v>3</v>
      </c>
      <c r="B4">
        <f>A4*2-1</f>
        <v>5</v>
      </c>
      <c r="C4">
        <f t="shared" si="1"/>
        <v>0.8</v>
      </c>
      <c r="D4">
        <f t="shared" si="2"/>
        <v>1</v>
      </c>
      <c r="E4">
        <f t="shared" si="0"/>
        <v>0.8</v>
      </c>
      <c r="F4" s="1">
        <f t="shared" ref="F4:F8" si="3">F3+E4</f>
        <v>3.4666666666666668</v>
      </c>
      <c r="G4">
        <f t="shared" ref="G4:H38" si="4">(F3+F4)/2</f>
        <v>3.0666666666666669</v>
      </c>
      <c r="H4">
        <f>(G3+G4)/2</f>
        <v>3.2</v>
      </c>
    </row>
    <row r="5" spans="1:20" x14ac:dyDescent="0.25">
      <c r="A5">
        <v>4</v>
      </c>
      <c r="B5">
        <f>A5*2-1</f>
        <v>7</v>
      </c>
      <c r="C5">
        <f t="shared" si="1"/>
        <v>0.5714285714285714</v>
      </c>
      <c r="D5">
        <f t="shared" si="2"/>
        <v>-1</v>
      </c>
      <c r="E5">
        <f t="shared" si="0"/>
        <v>-0.5714285714285714</v>
      </c>
      <c r="F5" s="1">
        <f t="shared" si="3"/>
        <v>2.8952380952380956</v>
      </c>
      <c r="G5">
        <f t="shared" si="4"/>
        <v>3.1809523809523812</v>
      </c>
      <c r="H5">
        <f t="shared" si="4"/>
        <v>3.1238095238095243</v>
      </c>
      <c r="I5">
        <f>(H4+H5)/2</f>
        <v>3.1619047619047622</v>
      </c>
    </row>
    <row r="6" spans="1:20" x14ac:dyDescent="0.25">
      <c r="A6">
        <v>5</v>
      </c>
      <c r="B6">
        <f>A6*2-1</f>
        <v>9</v>
      </c>
      <c r="C6">
        <f t="shared" si="1"/>
        <v>0.44444444444444442</v>
      </c>
      <c r="D6">
        <f t="shared" si="2"/>
        <v>1</v>
      </c>
      <c r="E6">
        <f t="shared" si="0"/>
        <v>0.44444444444444442</v>
      </c>
      <c r="F6" s="1">
        <f t="shared" si="3"/>
        <v>3.3396825396825403</v>
      </c>
      <c r="G6">
        <f t="shared" si="4"/>
        <v>3.1174603174603179</v>
      </c>
      <c r="H6">
        <f t="shared" si="4"/>
        <v>3.1492063492063496</v>
      </c>
      <c r="I6">
        <f t="shared" ref="I6" si="5">(H5+H6)/2</f>
        <v>3.1365079365079369</v>
      </c>
      <c r="J6">
        <f>(I5+I6)/2</f>
        <v>3.1492063492063496</v>
      </c>
    </row>
    <row r="7" spans="1:20" x14ac:dyDescent="0.25">
      <c r="A7">
        <v>6</v>
      </c>
      <c r="B7">
        <f>A7*2-1</f>
        <v>11</v>
      </c>
      <c r="C7">
        <f t="shared" si="1"/>
        <v>0.36363636363636365</v>
      </c>
      <c r="D7">
        <f t="shared" si="2"/>
        <v>-1</v>
      </c>
      <c r="E7">
        <f t="shared" si="0"/>
        <v>-0.36363636363636365</v>
      </c>
      <c r="F7" s="1">
        <f t="shared" si="3"/>
        <v>2.9760461760461765</v>
      </c>
      <c r="G7">
        <f t="shared" si="4"/>
        <v>3.1578643578643586</v>
      </c>
      <c r="H7">
        <f t="shared" si="4"/>
        <v>3.1376623376623383</v>
      </c>
      <c r="I7">
        <f t="shared" ref="I7:J7" si="6">(H6+H7)/2</f>
        <v>3.1434343434343441</v>
      </c>
      <c r="J7">
        <f t="shared" si="6"/>
        <v>3.1399711399711405</v>
      </c>
      <c r="K7">
        <f>(J6+J7)/2</f>
        <v>3.144588744588745</v>
      </c>
    </row>
    <row r="8" spans="1:20" x14ac:dyDescent="0.25">
      <c r="A8">
        <v>7</v>
      </c>
      <c r="B8">
        <f>A8*2-1</f>
        <v>13</v>
      </c>
      <c r="C8">
        <f t="shared" si="1"/>
        <v>0.30769230769230771</v>
      </c>
      <c r="D8">
        <f t="shared" si="2"/>
        <v>1</v>
      </c>
      <c r="E8">
        <f t="shared" si="0"/>
        <v>0.30769230769230771</v>
      </c>
      <c r="F8" s="1">
        <f t="shared" si="3"/>
        <v>3.2837384837384844</v>
      </c>
      <c r="G8">
        <f t="shared" si="4"/>
        <v>3.1298923298923302</v>
      </c>
      <c r="H8">
        <f t="shared" si="4"/>
        <v>3.1438783438783444</v>
      </c>
      <c r="I8">
        <f t="shared" ref="I8:K8" si="7">(H7+H8)/2</f>
        <v>3.1407703407703416</v>
      </c>
      <c r="J8">
        <f t="shared" si="7"/>
        <v>3.1421023421023428</v>
      </c>
      <c r="K8">
        <f t="shared" si="7"/>
        <v>3.1410367410367419</v>
      </c>
      <c r="L8">
        <f>(K7+K8)/2</f>
        <v>3.1428127428127435</v>
      </c>
    </row>
    <row r="9" spans="1:20" x14ac:dyDescent="0.25">
      <c r="A9">
        <v>8</v>
      </c>
      <c r="B9">
        <f t="shared" ref="B9:B38" si="8">A9*2-1</f>
        <v>15</v>
      </c>
      <c r="C9">
        <f t="shared" si="1"/>
        <v>0.26666666666666666</v>
      </c>
      <c r="D9">
        <f t="shared" ref="D9:D38" si="9">D8*-1</f>
        <v>-1</v>
      </c>
      <c r="E9">
        <f t="shared" ref="E9:E38" si="10">C9*D9</f>
        <v>-0.26666666666666666</v>
      </c>
      <c r="F9" s="1">
        <f t="shared" ref="F9:F38" si="11">F8+E9</f>
        <v>3.0170718170718178</v>
      </c>
      <c r="G9">
        <f t="shared" si="4"/>
        <v>3.1504051504051511</v>
      </c>
      <c r="H9">
        <f t="shared" si="4"/>
        <v>3.1401487401487405</v>
      </c>
      <c r="I9">
        <f t="shared" ref="I9:L9" si="12">(H8+H9)/2</f>
        <v>3.1420135420135424</v>
      </c>
      <c r="J9">
        <f t="shared" si="12"/>
        <v>3.1413919413919418</v>
      </c>
      <c r="K9">
        <f t="shared" si="12"/>
        <v>3.1417471417471425</v>
      </c>
      <c r="L9">
        <f t="shared" si="12"/>
        <v>3.1413919413919422</v>
      </c>
      <c r="M9">
        <f>(L8+L9)/2</f>
        <v>3.1421023421023428</v>
      </c>
    </row>
    <row r="10" spans="1:20" x14ac:dyDescent="0.25">
      <c r="A10">
        <v>9</v>
      </c>
      <c r="B10">
        <f t="shared" si="8"/>
        <v>17</v>
      </c>
      <c r="C10">
        <f t="shared" si="1"/>
        <v>0.23529411764705882</v>
      </c>
      <c r="D10">
        <f t="shared" si="9"/>
        <v>1</v>
      </c>
      <c r="E10">
        <f t="shared" si="10"/>
        <v>0.23529411764705882</v>
      </c>
      <c r="F10" s="1">
        <f t="shared" si="11"/>
        <v>3.2523659347188767</v>
      </c>
      <c r="G10">
        <f t="shared" si="4"/>
        <v>3.1347188758953473</v>
      </c>
      <c r="H10">
        <f t="shared" si="4"/>
        <v>3.1425620131502492</v>
      </c>
      <c r="I10">
        <f t="shared" ref="I10:M10" si="13">(H9+H10)/2</f>
        <v>3.1413553766494946</v>
      </c>
      <c r="J10">
        <f t="shared" si="13"/>
        <v>3.1416844593315183</v>
      </c>
      <c r="K10">
        <f t="shared" si="13"/>
        <v>3.14153820036173</v>
      </c>
      <c r="L10">
        <f t="shared" si="13"/>
        <v>3.1416426710544361</v>
      </c>
      <c r="M10">
        <f t="shared" si="13"/>
        <v>3.1415173062231894</v>
      </c>
      <c r="N10">
        <f>(M9+M10)/2</f>
        <v>3.1418098241627659</v>
      </c>
    </row>
    <row r="11" spans="1:20" x14ac:dyDescent="0.25">
      <c r="A11">
        <v>10</v>
      </c>
      <c r="B11">
        <f t="shared" si="8"/>
        <v>19</v>
      </c>
      <c r="C11">
        <f t="shared" si="1"/>
        <v>0.21052631578947367</v>
      </c>
      <c r="D11">
        <f t="shared" si="9"/>
        <v>-1</v>
      </c>
      <c r="E11">
        <f t="shared" si="10"/>
        <v>-0.21052631578947367</v>
      </c>
      <c r="F11" s="1">
        <f t="shared" si="11"/>
        <v>3.0418396189294032</v>
      </c>
      <c r="G11">
        <f t="shared" si="4"/>
        <v>3.14710277682414</v>
      </c>
      <c r="H11">
        <f t="shared" si="4"/>
        <v>3.1409108263597436</v>
      </c>
      <c r="I11">
        <f t="shared" ref="I11:N11" si="14">(H10+H11)/2</f>
        <v>3.1417364197549964</v>
      </c>
      <c r="J11">
        <f t="shared" si="14"/>
        <v>3.1415458982022457</v>
      </c>
      <c r="K11">
        <f t="shared" si="14"/>
        <v>3.141615178766882</v>
      </c>
      <c r="L11">
        <f t="shared" si="14"/>
        <v>3.1415766895643058</v>
      </c>
      <c r="M11">
        <f t="shared" si="14"/>
        <v>3.1416096803093709</v>
      </c>
      <c r="N11">
        <f t="shared" si="14"/>
        <v>3.1415634932662799</v>
      </c>
      <c r="O11">
        <f>(N10+N11)/2</f>
        <v>3.1416866587145229</v>
      </c>
    </row>
    <row r="12" spans="1:20" x14ac:dyDescent="0.25">
      <c r="A12">
        <v>11</v>
      </c>
      <c r="B12">
        <f t="shared" si="8"/>
        <v>21</v>
      </c>
      <c r="C12">
        <f t="shared" si="1"/>
        <v>0.19047619047619047</v>
      </c>
      <c r="D12">
        <f t="shared" si="9"/>
        <v>1</v>
      </c>
      <c r="E12">
        <f t="shared" si="10"/>
        <v>0.19047619047619047</v>
      </c>
      <c r="F12" s="1">
        <f t="shared" si="11"/>
        <v>3.2323158094055939</v>
      </c>
      <c r="G12">
        <f t="shared" si="4"/>
        <v>3.1370777141674986</v>
      </c>
      <c r="H12">
        <f t="shared" si="4"/>
        <v>3.1420902454958193</v>
      </c>
      <c r="I12">
        <f t="shared" ref="I12:O12" si="15">(H11+H12)/2</f>
        <v>3.1415005359277814</v>
      </c>
      <c r="J12">
        <f t="shared" si="15"/>
        <v>3.1416184778413889</v>
      </c>
      <c r="K12">
        <f t="shared" si="15"/>
        <v>3.1415821880218173</v>
      </c>
      <c r="L12">
        <f t="shared" si="15"/>
        <v>3.1415986833943497</v>
      </c>
      <c r="M12">
        <f t="shared" si="15"/>
        <v>3.141587686479328</v>
      </c>
      <c r="N12">
        <f t="shared" si="15"/>
        <v>3.1415986833943492</v>
      </c>
      <c r="O12">
        <f t="shared" si="15"/>
        <v>3.1415810883303146</v>
      </c>
      <c r="P12">
        <f>(O11+O12)/2</f>
        <v>3.1416338735224185</v>
      </c>
    </row>
    <row r="13" spans="1:20" x14ac:dyDescent="0.25">
      <c r="A13">
        <v>12</v>
      </c>
      <c r="B13">
        <f t="shared" si="8"/>
        <v>23</v>
      </c>
      <c r="C13">
        <f t="shared" si="1"/>
        <v>0.17391304347826086</v>
      </c>
      <c r="D13">
        <f t="shared" si="9"/>
        <v>-1</v>
      </c>
      <c r="E13">
        <f t="shared" si="10"/>
        <v>-0.17391304347826086</v>
      </c>
      <c r="F13" s="1">
        <f t="shared" si="11"/>
        <v>3.0584027659273332</v>
      </c>
      <c r="G13">
        <f t="shared" si="4"/>
        <v>3.1453592876664636</v>
      </c>
      <c r="H13">
        <f t="shared" si="4"/>
        <v>3.1412185009169811</v>
      </c>
      <c r="I13">
        <f t="shared" ref="I13:P13" si="16">(H12+H13)/2</f>
        <v>3.1416543732064</v>
      </c>
      <c r="J13">
        <f t="shared" si="16"/>
        <v>3.1415774545670905</v>
      </c>
      <c r="K13">
        <f t="shared" si="16"/>
        <v>3.1415979662042397</v>
      </c>
      <c r="L13">
        <f t="shared" si="16"/>
        <v>3.1415900771130287</v>
      </c>
      <c r="M13">
        <f t="shared" si="16"/>
        <v>3.1415943802536894</v>
      </c>
      <c r="N13">
        <f t="shared" si="16"/>
        <v>3.1415910333665087</v>
      </c>
      <c r="O13">
        <f t="shared" si="16"/>
        <v>3.141594858380429</v>
      </c>
      <c r="P13">
        <f t="shared" si="16"/>
        <v>3.1415879733553718</v>
      </c>
      <c r="Q13">
        <f>(P12+P13)/2</f>
        <v>3.1416109234388951</v>
      </c>
    </row>
    <row r="14" spans="1:20" x14ac:dyDescent="0.25">
      <c r="A14">
        <v>13</v>
      </c>
      <c r="B14">
        <f t="shared" si="8"/>
        <v>25</v>
      </c>
      <c r="C14">
        <f t="shared" si="1"/>
        <v>0.16</v>
      </c>
      <c r="D14">
        <f t="shared" si="9"/>
        <v>1</v>
      </c>
      <c r="E14">
        <f t="shared" si="10"/>
        <v>0.16</v>
      </c>
      <c r="F14" s="1">
        <f t="shared" si="11"/>
        <v>3.2184027659273333</v>
      </c>
      <c r="G14">
        <f t="shared" si="4"/>
        <v>3.1384027659273332</v>
      </c>
      <c r="H14">
        <f t="shared" si="4"/>
        <v>3.1418810267968986</v>
      </c>
      <c r="I14">
        <f t="shared" ref="I14:Q14" si="17">(H13+H14)/2</f>
        <v>3.1415497638569398</v>
      </c>
      <c r="J14">
        <f t="shared" si="17"/>
        <v>3.1416020685316699</v>
      </c>
      <c r="K14">
        <f t="shared" si="17"/>
        <v>3.1415897615493802</v>
      </c>
      <c r="L14">
        <f t="shared" si="17"/>
        <v>3.1415938638768099</v>
      </c>
      <c r="M14">
        <f t="shared" si="17"/>
        <v>3.1415919704949191</v>
      </c>
      <c r="N14">
        <f t="shared" si="17"/>
        <v>3.1415931753743043</v>
      </c>
      <c r="O14">
        <f t="shared" si="17"/>
        <v>3.1415921043704067</v>
      </c>
      <c r="P14">
        <f t="shared" si="17"/>
        <v>3.1415934813754181</v>
      </c>
      <c r="Q14">
        <f t="shared" si="17"/>
        <v>3.1415907273653949</v>
      </c>
      <c r="R14">
        <f>(Q13+Q14)/2</f>
        <v>3.1416008254021452</v>
      </c>
    </row>
    <row r="15" spans="1:20" x14ac:dyDescent="0.25">
      <c r="A15">
        <v>14</v>
      </c>
      <c r="B15">
        <f t="shared" si="8"/>
        <v>27</v>
      </c>
      <c r="C15">
        <f t="shared" si="1"/>
        <v>0.14814814814814814</v>
      </c>
      <c r="D15">
        <f t="shared" si="9"/>
        <v>-1</v>
      </c>
      <c r="E15">
        <f t="shared" si="10"/>
        <v>-0.14814814814814814</v>
      </c>
      <c r="F15" s="1">
        <f t="shared" si="11"/>
        <v>3.0702546177791854</v>
      </c>
      <c r="G15">
        <f t="shared" si="4"/>
        <v>3.1443286918532594</v>
      </c>
      <c r="H15">
        <f t="shared" si="4"/>
        <v>3.1413657288902961</v>
      </c>
      <c r="I15">
        <f t="shared" ref="I15:R15" si="18">(H14+H15)/2</f>
        <v>3.1416233778435974</v>
      </c>
      <c r="J15">
        <f t="shared" si="18"/>
        <v>3.1415865708502686</v>
      </c>
      <c r="K15">
        <f t="shared" si="18"/>
        <v>3.1415943196909693</v>
      </c>
      <c r="L15">
        <f t="shared" si="18"/>
        <v>3.1415920406201749</v>
      </c>
      <c r="M15">
        <f t="shared" si="18"/>
        <v>3.1415929522484927</v>
      </c>
      <c r="N15">
        <f t="shared" si="18"/>
        <v>3.1415924613717059</v>
      </c>
      <c r="O15">
        <f t="shared" si="18"/>
        <v>3.1415928183730051</v>
      </c>
      <c r="P15">
        <f t="shared" si="18"/>
        <v>3.1415924613717059</v>
      </c>
      <c r="Q15">
        <f t="shared" si="18"/>
        <v>3.1415929713735622</v>
      </c>
      <c r="R15">
        <f t="shared" si="18"/>
        <v>3.1415918493694788</v>
      </c>
      <c r="S15">
        <f>(R14+R15)/2</f>
        <v>3.141596337385812</v>
      </c>
    </row>
    <row r="16" spans="1:20" x14ac:dyDescent="0.25">
      <c r="A16">
        <v>15</v>
      </c>
      <c r="B16">
        <f t="shared" si="8"/>
        <v>29</v>
      </c>
      <c r="C16">
        <f t="shared" si="1"/>
        <v>0.13793103448275862</v>
      </c>
      <c r="D16">
        <f t="shared" si="9"/>
        <v>1</v>
      </c>
      <c r="E16">
        <f t="shared" si="10"/>
        <v>0.13793103448275862</v>
      </c>
      <c r="F16" s="1">
        <f t="shared" si="11"/>
        <v>3.2081856522619439</v>
      </c>
      <c r="G16">
        <f t="shared" si="4"/>
        <v>3.1392201350205644</v>
      </c>
      <c r="H16">
        <f t="shared" si="4"/>
        <v>3.1417744134369121</v>
      </c>
      <c r="I16">
        <f t="shared" ref="I16:S16" si="19">(H15+H16)/2</f>
        <v>3.1415700711636041</v>
      </c>
      <c r="J16">
        <f t="shared" si="19"/>
        <v>3.1415967245036009</v>
      </c>
      <c r="K16">
        <f t="shared" si="19"/>
        <v>3.1415916476769348</v>
      </c>
      <c r="L16">
        <f t="shared" si="19"/>
        <v>3.1415929836839522</v>
      </c>
      <c r="M16">
        <f t="shared" si="19"/>
        <v>3.1415925121520636</v>
      </c>
      <c r="N16">
        <f t="shared" si="19"/>
        <v>3.1415927322002783</v>
      </c>
      <c r="O16">
        <f t="shared" si="19"/>
        <v>3.1415925967859923</v>
      </c>
      <c r="P16">
        <f t="shared" si="19"/>
        <v>3.1415927075794987</v>
      </c>
      <c r="Q16">
        <f t="shared" si="19"/>
        <v>3.1415925844756023</v>
      </c>
      <c r="R16">
        <f t="shared" si="19"/>
        <v>3.1415927779245822</v>
      </c>
      <c r="S16">
        <f t="shared" si="19"/>
        <v>3.1415923136470303</v>
      </c>
      <c r="T16">
        <f>(S15+S16)/2</f>
        <v>3.1415943255164214</v>
      </c>
    </row>
    <row r="17" spans="1:26" x14ac:dyDescent="0.25">
      <c r="A17">
        <v>16</v>
      </c>
      <c r="B17">
        <f t="shared" si="8"/>
        <v>31</v>
      </c>
      <c r="C17">
        <f t="shared" si="1"/>
        <v>0.12903225806451613</v>
      </c>
      <c r="D17">
        <f t="shared" si="9"/>
        <v>-1</v>
      </c>
      <c r="E17">
        <f t="shared" si="10"/>
        <v>-0.12903225806451613</v>
      </c>
      <c r="F17" s="1">
        <f t="shared" si="11"/>
        <v>3.0791533941974278</v>
      </c>
      <c r="G17">
        <f t="shared" si="4"/>
        <v>3.1436695232296858</v>
      </c>
      <c r="H17">
        <f t="shared" si="4"/>
        <v>3.1414448291251249</v>
      </c>
      <c r="I17">
        <f t="shared" ref="I17:T17" si="20">(H16+H17)/2</f>
        <v>3.1416096212810185</v>
      </c>
      <c r="J17">
        <f t="shared" si="20"/>
        <v>3.1415898462223115</v>
      </c>
      <c r="K17">
        <f t="shared" si="20"/>
        <v>3.1415932853629562</v>
      </c>
      <c r="L17">
        <f t="shared" si="20"/>
        <v>3.1415924665199455</v>
      </c>
      <c r="M17">
        <f t="shared" si="20"/>
        <v>3.1415927251019489</v>
      </c>
      <c r="N17">
        <f t="shared" si="20"/>
        <v>3.1415926186270062</v>
      </c>
      <c r="O17">
        <f t="shared" si="20"/>
        <v>3.1415926754136425</v>
      </c>
      <c r="P17">
        <f t="shared" si="20"/>
        <v>3.1415926360998174</v>
      </c>
      <c r="Q17">
        <f t="shared" si="20"/>
        <v>3.1415926718396578</v>
      </c>
      <c r="R17">
        <f t="shared" si="20"/>
        <v>3.1415926281576301</v>
      </c>
      <c r="S17">
        <f t="shared" si="20"/>
        <v>3.1415927030411064</v>
      </c>
      <c r="T17">
        <f t="shared" si="20"/>
        <v>3.1415925083440683</v>
      </c>
      <c r="U17">
        <f>(T16+T17)/2</f>
        <v>3.1415934169302449</v>
      </c>
    </row>
    <row r="18" spans="1:26" x14ac:dyDescent="0.25">
      <c r="A18">
        <v>17</v>
      </c>
      <c r="B18">
        <f t="shared" si="8"/>
        <v>33</v>
      </c>
      <c r="C18">
        <f t="shared" si="1"/>
        <v>0.12121212121212122</v>
      </c>
      <c r="D18">
        <f t="shared" si="9"/>
        <v>1</v>
      </c>
      <c r="E18">
        <f t="shared" si="10"/>
        <v>0.12121212121212122</v>
      </c>
      <c r="F18" s="1">
        <f t="shared" si="11"/>
        <v>3.2003655154095489</v>
      </c>
      <c r="G18">
        <f t="shared" si="4"/>
        <v>3.1397594548034884</v>
      </c>
      <c r="H18">
        <f t="shared" si="4"/>
        <v>3.1417144890165871</v>
      </c>
      <c r="I18">
        <f t="shared" ref="I18:U18" si="21">(H17+H18)/2</f>
        <v>3.1415796590708558</v>
      </c>
      <c r="J18">
        <f t="shared" si="21"/>
        <v>3.1415946401759371</v>
      </c>
      <c r="K18">
        <f t="shared" si="21"/>
        <v>3.1415922431991241</v>
      </c>
      <c r="L18">
        <f t="shared" si="21"/>
        <v>3.1415927642810404</v>
      </c>
      <c r="M18">
        <f t="shared" si="21"/>
        <v>3.1415926154004929</v>
      </c>
      <c r="N18">
        <f t="shared" si="21"/>
        <v>3.1415926702512209</v>
      </c>
      <c r="O18">
        <f t="shared" si="21"/>
        <v>3.1415926444391138</v>
      </c>
      <c r="P18">
        <f t="shared" si="21"/>
        <v>3.1415926599263782</v>
      </c>
      <c r="Q18" s="1">
        <f t="shared" si="21"/>
        <v>3.1415926480130976</v>
      </c>
      <c r="R18">
        <f t="shared" si="21"/>
        <v>3.1415926599263777</v>
      </c>
      <c r="S18">
        <f t="shared" si="21"/>
        <v>3.1415926440420039</v>
      </c>
      <c r="T18">
        <f t="shared" si="21"/>
        <v>3.1415926735415551</v>
      </c>
      <c r="U18">
        <f t="shared" si="21"/>
        <v>3.1415925909428117</v>
      </c>
      <c r="V18">
        <f>(U17+U18)/2</f>
        <v>3.1415930039365283</v>
      </c>
    </row>
    <row r="19" spans="1:26" x14ac:dyDescent="0.25">
      <c r="A19">
        <v>18</v>
      </c>
      <c r="B19">
        <f t="shared" si="8"/>
        <v>35</v>
      </c>
      <c r="C19">
        <f t="shared" si="1"/>
        <v>0.11428571428571428</v>
      </c>
      <c r="D19">
        <f t="shared" si="9"/>
        <v>-1</v>
      </c>
      <c r="E19">
        <f t="shared" si="10"/>
        <v>-0.11428571428571428</v>
      </c>
      <c r="F19" s="1">
        <f t="shared" si="11"/>
        <v>3.0860798011238346</v>
      </c>
      <c r="G19">
        <f t="shared" si="4"/>
        <v>3.1432226582666916</v>
      </c>
      <c r="H19">
        <f t="shared" si="4"/>
        <v>3.1414910565350898</v>
      </c>
      <c r="I19">
        <f t="shared" ref="I19:V19" si="22">(H18+H19)/2</f>
        <v>3.1416027727758387</v>
      </c>
      <c r="J19">
        <f t="shared" si="22"/>
        <v>3.1415912159233472</v>
      </c>
      <c r="K19">
        <f t="shared" si="22"/>
        <v>3.1415929280496422</v>
      </c>
      <c r="L19">
        <f t="shared" si="22"/>
        <v>3.1415925856243829</v>
      </c>
      <c r="M19">
        <f t="shared" si="22"/>
        <v>3.1415926749527117</v>
      </c>
      <c r="N19">
        <f t="shared" si="22"/>
        <v>3.1415926451766021</v>
      </c>
      <c r="O19">
        <f t="shared" si="22"/>
        <v>3.1415926577139115</v>
      </c>
      <c r="P19">
        <f t="shared" si="22"/>
        <v>3.1415926510765129</v>
      </c>
      <c r="Q19">
        <f t="shared" si="22"/>
        <v>3.1415926555014453</v>
      </c>
      <c r="R19">
        <f t="shared" si="22"/>
        <v>3.1415926517572714</v>
      </c>
      <c r="S19">
        <f t="shared" si="22"/>
        <v>3.1415926558418246</v>
      </c>
      <c r="T19">
        <f t="shared" si="22"/>
        <v>3.1415926499419142</v>
      </c>
      <c r="U19">
        <f t="shared" si="22"/>
        <v>3.1415926617417345</v>
      </c>
      <c r="V19">
        <f t="shared" si="22"/>
        <v>3.1415926263422733</v>
      </c>
      <c r="W19">
        <f>(V18+V19)/2</f>
        <v>3.1415928151394006</v>
      </c>
    </row>
    <row r="20" spans="1:26" x14ac:dyDescent="0.25">
      <c r="A20">
        <v>19</v>
      </c>
      <c r="B20">
        <f t="shared" si="8"/>
        <v>37</v>
      </c>
      <c r="C20">
        <f t="shared" si="1"/>
        <v>0.10810810810810811</v>
      </c>
      <c r="D20">
        <f t="shared" si="9"/>
        <v>1</v>
      </c>
      <c r="E20">
        <f t="shared" si="10"/>
        <v>0.10810810810810811</v>
      </c>
      <c r="F20" s="1">
        <f t="shared" si="11"/>
        <v>3.1941879092319425</v>
      </c>
      <c r="G20">
        <f t="shared" si="4"/>
        <v>3.1401338551778886</v>
      </c>
      <c r="H20">
        <f t="shared" si="4"/>
        <v>3.1416782567222903</v>
      </c>
      <c r="I20">
        <f t="shared" ref="I20:W20" si="23">(H19+H20)/2</f>
        <v>3.14158465662869</v>
      </c>
      <c r="J20">
        <f t="shared" si="23"/>
        <v>3.1415937147022643</v>
      </c>
      <c r="K20">
        <f t="shared" si="23"/>
        <v>3.1415924653128058</v>
      </c>
      <c r="L20">
        <f t="shared" si="23"/>
        <v>3.141592696681224</v>
      </c>
      <c r="M20">
        <f t="shared" si="23"/>
        <v>3.1415926411528035</v>
      </c>
      <c r="N20">
        <f t="shared" si="23"/>
        <v>3.1415926580527573</v>
      </c>
      <c r="O20">
        <f t="shared" si="23"/>
        <v>3.1415926516146797</v>
      </c>
      <c r="P20">
        <f t="shared" si="23"/>
        <v>3.1415926546642954</v>
      </c>
      <c r="Q20">
        <f t="shared" si="23"/>
        <v>3.1415926528704041</v>
      </c>
      <c r="R20">
        <f t="shared" si="23"/>
        <v>3.1415926541859247</v>
      </c>
      <c r="S20">
        <f t="shared" si="23"/>
        <v>3.1415926529715978</v>
      </c>
      <c r="T20">
        <f t="shared" si="23"/>
        <v>3.1415926544067112</v>
      </c>
      <c r="U20">
        <f t="shared" si="23"/>
        <v>3.1415926521743129</v>
      </c>
      <c r="V20">
        <f t="shared" si="23"/>
        <v>3.1415926569580237</v>
      </c>
      <c r="W20">
        <f t="shared" si="23"/>
        <v>3.1415926416501483</v>
      </c>
      <c r="X20">
        <f>(W19+W20)/2</f>
        <v>3.1415927283947744</v>
      </c>
    </row>
    <row r="21" spans="1:26" x14ac:dyDescent="0.25">
      <c r="A21">
        <v>20</v>
      </c>
      <c r="B21">
        <f t="shared" si="8"/>
        <v>39</v>
      </c>
      <c r="C21">
        <f t="shared" si="1"/>
        <v>0.10256410256410256</v>
      </c>
      <c r="D21">
        <f t="shared" si="9"/>
        <v>-1</v>
      </c>
      <c r="E21">
        <f t="shared" si="10"/>
        <v>-0.10256410256410256</v>
      </c>
      <c r="F21" s="1">
        <f t="shared" si="11"/>
        <v>3.0916238066678399</v>
      </c>
      <c r="G21">
        <f t="shared" si="4"/>
        <v>3.1429058579498914</v>
      </c>
      <c r="H21">
        <f t="shared" si="4"/>
        <v>3.1415198565638898</v>
      </c>
      <c r="I21">
        <f t="shared" ref="I21:X21" si="24">(H20+H21)/2</f>
        <v>3.14159905664309</v>
      </c>
      <c r="J21">
        <f t="shared" si="24"/>
        <v>3.1415918566358902</v>
      </c>
      <c r="K21">
        <f t="shared" si="24"/>
        <v>3.1415927856690775</v>
      </c>
      <c r="L21">
        <f t="shared" si="24"/>
        <v>3.1415926254909419</v>
      </c>
      <c r="M21">
        <f t="shared" si="24"/>
        <v>3.1415926610860829</v>
      </c>
      <c r="N21">
        <f t="shared" si="24"/>
        <v>3.141592651119443</v>
      </c>
      <c r="O21">
        <f t="shared" si="24"/>
        <v>3.1415926545861002</v>
      </c>
      <c r="P21">
        <f t="shared" si="24"/>
        <v>3.1415926531003899</v>
      </c>
      <c r="Q21">
        <f t="shared" si="24"/>
        <v>3.1415926538823427</v>
      </c>
      <c r="R21">
        <f t="shared" si="24"/>
        <v>3.1415926533763736</v>
      </c>
      <c r="S21">
        <f t="shared" si="24"/>
        <v>3.1415926537811494</v>
      </c>
      <c r="T21">
        <f t="shared" si="24"/>
        <v>3.1415926533763736</v>
      </c>
      <c r="U21">
        <f t="shared" si="24"/>
        <v>3.1415926538915424</v>
      </c>
      <c r="V21">
        <f t="shared" si="24"/>
        <v>3.1415926530329275</v>
      </c>
      <c r="W21">
        <f t="shared" si="24"/>
        <v>3.1415926549954758</v>
      </c>
      <c r="X21">
        <f t="shared" si="24"/>
        <v>3.141592648322812</v>
      </c>
      <c r="Y21">
        <f>(X20+X21)/2</f>
        <v>3.1415926883587932</v>
      </c>
    </row>
    <row r="22" spans="1:26" x14ac:dyDescent="0.25">
      <c r="A22">
        <v>21</v>
      </c>
      <c r="B22">
        <f t="shared" si="8"/>
        <v>41</v>
      </c>
      <c r="C22">
        <f t="shared" si="1"/>
        <v>9.7560975609756101E-2</v>
      </c>
      <c r="D22">
        <f t="shared" si="9"/>
        <v>1</v>
      </c>
      <c r="E22">
        <f t="shared" si="10"/>
        <v>9.7560975609756101E-2</v>
      </c>
      <c r="F22" s="1">
        <f t="shared" si="11"/>
        <v>3.1891847822775961</v>
      </c>
      <c r="G22">
        <f t="shared" si="4"/>
        <v>3.140404294472718</v>
      </c>
      <c r="H22">
        <f t="shared" si="4"/>
        <v>3.1416550762113049</v>
      </c>
      <c r="I22">
        <f t="shared" ref="I22:Y22" si="25">(H21+H22)/2</f>
        <v>3.1415874663875973</v>
      </c>
      <c r="J22">
        <f t="shared" si="25"/>
        <v>3.1415932615153439</v>
      </c>
      <c r="K22">
        <f t="shared" si="25"/>
        <v>3.1415925590756171</v>
      </c>
      <c r="L22">
        <f t="shared" si="25"/>
        <v>3.1415926723723473</v>
      </c>
      <c r="M22">
        <f t="shared" si="25"/>
        <v>3.1415926489316446</v>
      </c>
      <c r="N22">
        <f t="shared" si="25"/>
        <v>3.1415926550088638</v>
      </c>
      <c r="O22">
        <f t="shared" si="25"/>
        <v>3.1415926530641531</v>
      </c>
      <c r="P22">
        <f t="shared" si="25"/>
        <v>3.1415926538251266</v>
      </c>
      <c r="Q22">
        <f t="shared" si="25"/>
        <v>3.1415926534627583</v>
      </c>
      <c r="R22">
        <f t="shared" si="25"/>
        <v>3.1415926536725505</v>
      </c>
      <c r="S22">
        <f t="shared" si="25"/>
        <v>3.1415926535244623</v>
      </c>
      <c r="T22">
        <f t="shared" si="25"/>
        <v>3.1415926536528058</v>
      </c>
      <c r="U22">
        <f t="shared" si="25"/>
        <v>3.1415926535145897</v>
      </c>
      <c r="V22">
        <f t="shared" si="25"/>
        <v>3.1415926537030661</v>
      </c>
      <c r="W22">
        <f t="shared" si="25"/>
        <v>3.1415926533679968</v>
      </c>
      <c r="X22">
        <f t="shared" si="25"/>
        <v>3.1415926541817365</v>
      </c>
      <c r="Y22">
        <f t="shared" si="25"/>
        <v>3.1415926512522745</v>
      </c>
      <c r="Z22">
        <f>(Y21+Y22)/2</f>
        <v>3.1415926698055339</v>
      </c>
    </row>
    <row r="23" spans="1:26" x14ac:dyDescent="0.25">
      <c r="A23">
        <v>22</v>
      </c>
      <c r="B23">
        <f t="shared" si="8"/>
        <v>43</v>
      </c>
      <c r="C23">
        <f t="shared" si="1"/>
        <v>9.3023255813953487E-2</v>
      </c>
      <c r="D23">
        <f t="shared" si="9"/>
        <v>-1</v>
      </c>
      <c r="E23">
        <f t="shared" si="10"/>
        <v>-9.3023255813953487E-2</v>
      </c>
      <c r="F23" s="1">
        <f t="shared" si="11"/>
        <v>3.0961615264636424</v>
      </c>
      <c r="G23">
        <f t="shared" si="4"/>
        <v>3.1426731543706192</v>
      </c>
      <c r="H23">
        <f t="shared" si="4"/>
        <v>3.1415387244216686</v>
      </c>
      <c r="I23">
        <f t="shared" ref="I23:Z23" si="26">(H22+H23)/2</f>
        <v>3.141596900316487</v>
      </c>
      <c r="J23">
        <f t="shared" si="26"/>
        <v>3.1415921833520422</v>
      </c>
      <c r="K23">
        <f t="shared" si="26"/>
        <v>3.141592722433693</v>
      </c>
      <c r="L23">
        <f t="shared" si="26"/>
        <v>3.1415926407546548</v>
      </c>
      <c r="M23">
        <f t="shared" si="26"/>
        <v>3.1415926565635011</v>
      </c>
      <c r="N23">
        <f t="shared" si="26"/>
        <v>3.1415926527475726</v>
      </c>
      <c r="O23">
        <f t="shared" si="26"/>
        <v>3.1415926538782184</v>
      </c>
      <c r="P23">
        <f t="shared" si="26"/>
        <v>3.1415926534711858</v>
      </c>
      <c r="Q23">
        <f t="shared" si="26"/>
        <v>3.1415926536481562</v>
      </c>
      <c r="R23">
        <f t="shared" si="26"/>
        <v>3.141592653555457</v>
      </c>
      <c r="S23">
        <f t="shared" si="26"/>
        <v>3.141592653614004</v>
      </c>
      <c r="T23">
        <f t="shared" si="26"/>
        <v>3.1415926535692331</v>
      </c>
      <c r="U23">
        <f t="shared" si="26"/>
        <v>3.1415926536110197</v>
      </c>
      <c r="V23">
        <f t="shared" si="26"/>
        <v>3.1415926535628049</v>
      </c>
      <c r="W23">
        <f t="shared" si="26"/>
        <v>3.1415926536329355</v>
      </c>
      <c r="X23">
        <f t="shared" si="26"/>
        <v>3.1415926535004663</v>
      </c>
      <c r="Y23">
        <f t="shared" si="26"/>
        <v>3.1415926538411014</v>
      </c>
      <c r="Z23">
        <f t="shared" si="26"/>
        <v>3.141592652546688</v>
      </c>
    </row>
    <row r="24" spans="1:26" x14ac:dyDescent="0.25">
      <c r="A24">
        <v>23</v>
      </c>
      <c r="B24">
        <f t="shared" si="8"/>
        <v>45</v>
      </c>
      <c r="C24">
        <f t="shared" si="1"/>
        <v>8.8888888888888892E-2</v>
      </c>
      <c r="D24">
        <f t="shared" si="9"/>
        <v>1</v>
      </c>
      <c r="E24">
        <f t="shared" si="10"/>
        <v>8.8888888888888892E-2</v>
      </c>
      <c r="F24" s="1">
        <f t="shared" si="11"/>
        <v>3.1850504153525314</v>
      </c>
      <c r="G24">
        <f t="shared" si="4"/>
        <v>3.1406059709080871</v>
      </c>
      <c r="H24">
        <f t="shared" si="4"/>
        <v>3.1416395626393534</v>
      </c>
      <c r="I24">
        <f t="shared" ref="I24:Z24" si="27">(H23+H24)/2</f>
        <v>3.1415891435305108</v>
      </c>
      <c r="J24">
        <f t="shared" si="27"/>
        <v>3.1415930219234989</v>
      </c>
      <c r="K24">
        <f t="shared" si="27"/>
        <v>3.1415926026377705</v>
      </c>
      <c r="L24">
        <f t="shared" si="27"/>
        <v>3.1415926625357318</v>
      </c>
      <c r="M24">
        <f t="shared" si="27"/>
        <v>3.1415926516451931</v>
      </c>
      <c r="N24">
        <f t="shared" si="27"/>
        <v>3.1415926541043468</v>
      </c>
      <c r="O24">
        <f t="shared" si="27"/>
        <v>3.1415926534259597</v>
      </c>
      <c r="P24">
        <f t="shared" si="27"/>
        <v>3.1415926536520891</v>
      </c>
      <c r="Q24">
        <f t="shared" si="27"/>
        <v>3.1415926535616374</v>
      </c>
      <c r="R24">
        <f t="shared" si="27"/>
        <v>3.1415926536048966</v>
      </c>
      <c r="S24">
        <f t="shared" si="27"/>
        <v>3.1415926535801768</v>
      </c>
      <c r="T24">
        <f t="shared" si="27"/>
        <v>3.1415926535970904</v>
      </c>
      <c r="U24">
        <f t="shared" si="27"/>
        <v>3.141592653583162</v>
      </c>
      <c r="V24">
        <f t="shared" si="27"/>
        <v>3.1415926535970908</v>
      </c>
      <c r="W24">
        <f t="shared" si="27"/>
        <v>3.1415926535799477</v>
      </c>
      <c r="X24">
        <f t="shared" si="27"/>
        <v>3.1415926536064416</v>
      </c>
      <c r="Y24">
        <f t="shared" si="27"/>
        <v>3.1415926535534542</v>
      </c>
      <c r="Z24">
        <f t="shared" si="27"/>
        <v>3.1415926536972778</v>
      </c>
    </row>
    <row r="25" spans="1:26" x14ac:dyDescent="0.25">
      <c r="A25">
        <v>24</v>
      </c>
      <c r="B25">
        <f t="shared" si="8"/>
        <v>47</v>
      </c>
      <c r="C25">
        <f t="shared" si="1"/>
        <v>8.5106382978723402E-2</v>
      </c>
      <c r="D25">
        <f t="shared" si="9"/>
        <v>-1</v>
      </c>
      <c r="E25">
        <f t="shared" si="10"/>
        <v>-8.5106382978723402E-2</v>
      </c>
      <c r="F25" s="1">
        <f t="shared" si="11"/>
        <v>3.0999440323738079</v>
      </c>
      <c r="G25">
        <f t="shared" si="4"/>
        <v>3.1424972238631694</v>
      </c>
      <c r="H25">
        <f t="shared" si="4"/>
        <v>3.1415515973856283</v>
      </c>
      <c r="I25">
        <f t="shared" ref="I25:Z25" si="28">(H24+H25)/2</f>
        <v>3.1415955800124911</v>
      </c>
      <c r="J25">
        <f t="shared" si="28"/>
        <v>3.1415923617715009</v>
      </c>
      <c r="K25">
        <f t="shared" si="28"/>
        <v>3.1415926918474999</v>
      </c>
      <c r="L25">
        <f t="shared" si="28"/>
        <v>3.1415926472426352</v>
      </c>
      <c r="M25">
        <f t="shared" si="28"/>
        <v>3.1415926548891835</v>
      </c>
      <c r="N25">
        <f t="shared" si="28"/>
        <v>3.1415926532671881</v>
      </c>
      <c r="O25">
        <f t="shared" si="28"/>
        <v>3.1415926536857675</v>
      </c>
      <c r="P25">
        <f t="shared" si="28"/>
        <v>3.1415926535558638</v>
      </c>
      <c r="Q25">
        <f t="shared" si="28"/>
        <v>3.1415926536039764</v>
      </c>
      <c r="R25">
        <f t="shared" si="28"/>
        <v>3.1415926535828067</v>
      </c>
      <c r="S25">
        <f t="shared" si="28"/>
        <v>3.1415926535938516</v>
      </c>
      <c r="T25">
        <f t="shared" si="28"/>
        <v>3.141592653587014</v>
      </c>
      <c r="U25">
        <f t="shared" si="28"/>
        <v>3.1415926535920522</v>
      </c>
      <c r="V25">
        <f t="shared" si="28"/>
        <v>3.1415926535876073</v>
      </c>
      <c r="W25">
        <f t="shared" si="28"/>
        <v>3.1415926535923493</v>
      </c>
      <c r="X25">
        <f t="shared" si="28"/>
        <v>3.1415926535861485</v>
      </c>
      <c r="Y25">
        <f t="shared" si="28"/>
        <v>3.141592653596295</v>
      </c>
      <c r="Z25">
        <f t="shared" si="28"/>
        <v>3.1415926535748744</v>
      </c>
    </row>
    <row r="26" spans="1:26" x14ac:dyDescent="0.25">
      <c r="A26">
        <v>25</v>
      </c>
      <c r="B26">
        <f t="shared" si="8"/>
        <v>49</v>
      </c>
      <c r="C26">
        <f t="shared" si="1"/>
        <v>8.1632653061224483E-2</v>
      </c>
      <c r="D26">
        <f t="shared" si="9"/>
        <v>1</v>
      </c>
      <c r="E26">
        <f t="shared" si="10"/>
        <v>8.1632653061224483E-2</v>
      </c>
      <c r="F26" s="1">
        <f t="shared" si="11"/>
        <v>3.1815766854350325</v>
      </c>
      <c r="G26">
        <f t="shared" si="4"/>
        <v>3.1407603589044202</v>
      </c>
      <c r="H26">
        <f t="shared" si="4"/>
        <v>3.1416287913837948</v>
      </c>
      <c r="I26">
        <f t="shared" ref="I26:Z26" si="29">(H25+H26)/2</f>
        <v>3.1415901943847118</v>
      </c>
      <c r="J26">
        <f t="shared" si="29"/>
        <v>3.1415928871986014</v>
      </c>
      <c r="K26">
        <f t="shared" si="29"/>
        <v>3.1415926244850514</v>
      </c>
      <c r="L26">
        <f t="shared" si="29"/>
        <v>3.1415926581662754</v>
      </c>
      <c r="M26">
        <f t="shared" si="29"/>
        <v>3.1415926527044551</v>
      </c>
      <c r="N26">
        <f t="shared" si="29"/>
        <v>3.1415926537968195</v>
      </c>
      <c r="O26">
        <f t="shared" si="29"/>
        <v>3.1415926535320038</v>
      </c>
      <c r="P26">
        <f t="shared" si="29"/>
        <v>3.1415926536088854</v>
      </c>
      <c r="Q26">
        <f t="shared" si="29"/>
        <v>3.1415926535823746</v>
      </c>
      <c r="R26">
        <f t="shared" si="29"/>
        <v>3.1415926535931753</v>
      </c>
      <c r="S26">
        <f t="shared" si="29"/>
        <v>3.141592653587991</v>
      </c>
      <c r="T26">
        <f t="shared" si="29"/>
        <v>3.1415926535909211</v>
      </c>
      <c r="U26">
        <f t="shared" si="29"/>
        <v>3.1415926535889676</v>
      </c>
      <c r="V26">
        <f t="shared" si="29"/>
        <v>3.1415926535905099</v>
      </c>
      <c r="W26">
        <f t="shared" si="29"/>
        <v>3.1415926535890586</v>
      </c>
      <c r="X26">
        <f t="shared" si="29"/>
        <v>3.1415926535907039</v>
      </c>
      <c r="Y26">
        <f t="shared" si="29"/>
        <v>3.1415926535884262</v>
      </c>
      <c r="Z26">
        <f t="shared" si="29"/>
        <v>3.1415926535923608</v>
      </c>
    </row>
    <row r="27" spans="1:26" x14ac:dyDescent="0.25">
      <c r="A27">
        <v>26</v>
      </c>
      <c r="B27">
        <f t="shared" si="8"/>
        <v>51</v>
      </c>
      <c r="C27">
        <f t="shared" si="1"/>
        <v>7.8431372549019607E-2</v>
      </c>
      <c r="D27">
        <f t="shared" si="9"/>
        <v>-1</v>
      </c>
      <c r="E27">
        <f t="shared" si="10"/>
        <v>-7.8431372549019607E-2</v>
      </c>
      <c r="F27" s="1">
        <f t="shared" si="11"/>
        <v>3.1031453128860127</v>
      </c>
      <c r="G27">
        <f t="shared" si="4"/>
        <v>3.1423609991605224</v>
      </c>
      <c r="H27">
        <f t="shared" si="4"/>
        <v>3.1415606790324713</v>
      </c>
      <c r="I27">
        <f t="shared" ref="I27:Z27" si="30">(H26+H27)/2</f>
        <v>3.141594735208133</v>
      </c>
      <c r="J27">
        <f t="shared" si="30"/>
        <v>3.1415924647964224</v>
      </c>
      <c r="K27">
        <f t="shared" si="30"/>
        <v>3.1415926759975119</v>
      </c>
      <c r="L27">
        <f t="shared" si="30"/>
        <v>3.1415926502412814</v>
      </c>
      <c r="M27">
        <f t="shared" si="30"/>
        <v>3.1415926542037784</v>
      </c>
      <c r="N27">
        <f t="shared" si="30"/>
        <v>3.1415926534541168</v>
      </c>
      <c r="O27">
        <f t="shared" si="30"/>
        <v>3.1415926536254681</v>
      </c>
      <c r="P27">
        <f t="shared" si="30"/>
        <v>3.1415926535787362</v>
      </c>
      <c r="Q27">
        <f t="shared" si="30"/>
        <v>3.1415926535938108</v>
      </c>
      <c r="R27">
        <f t="shared" si="30"/>
        <v>3.1415926535880927</v>
      </c>
      <c r="S27">
        <f t="shared" si="30"/>
        <v>3.1415926535906342</v>
      </c>
      <c r="T27">
        <f t="shared" si="30"/>
        <v>3.1415926535893126</v>
      </c>
      <c r="U27">
        <f t="shared" si="30"/>
        <v>3.1415926535901169</v>
      </c>
      <c r="V27">
        <f t="shared" si="30"/>
        <v>3.1415926535895422</v>
      </c>
      <c r="W27">
        <f t="shared" si="30"/>
        <v>3.1415926535900258</v>
      </c>
      <c r="X27">
        <f t="shared" si="30"/>
        <v>3.1415926535895422</v>
      </c>
      <c r="Y27">
        <f t="shared" si="30"/>
        <v>3.1415926535901231</v>
      </c>
      <c r="Z27">
        <f t="shared" si="30"/>
        <v>3.1415926535892744</v>
      </c>
    </row>
    <row r="28" spans="1:26" x14ac:dyDescent="0.25">
      <c r="A28">
        <v>27</v>
      </c>
      <c r="B28">
        <f t="shared" si="8"/>
        <v>53</v>
      </c>
      <c r="C28">
        <f t="shared" si="1"/>
        <v>7.5471698113207544E-2</v>
      </c>
      <c r="D28">
        <f t="shared" si="9"/>
        <v>1</v>
      </c>
      <c r="E28">
        <f t="shared" si="10"/>
        <v>7.5471698113207544E-2</v>
      </c>
      <c r="F28" s="1">
        <f t="shared" si="11"/>
        <v>3.1786170109992202</v>
      </c>
      <c r="G28">
        <f t="shared" si="4"/>
        <v>3.1408811619426165</v>
      </c>
      <c r="H28">
        <f t="shared" si="4"/>
        <v>3.1416210805515696</v>
      </c>
      <c r="I28">
        <f t="shared" ref="I28:Z28" si="31">(H27+H28)/2</f>
        <v>3.1415908797920205</v>
      </c>
      <c r="J28">
        <f t="shared" si="31"/>
        <v>3.1415928075000767</v>
      </c>
      <c r="K28">
        <f t="shared" si="31"/>
        <v>3.1415926361482498</v>
      </c>
      <c r="L28">
        <f t="shared" si="31"/>
        <v>3.1415926560728806</v>
      </c>
      <c r="M28">
        <f t="shared" si="31"/>
        <v>3.141592653157081</v>
      </c>
      <c r="N28">
        <f t="shared" si="31"/>
        <v>3.1415926536804299</v>
      </c>
      <c r="O28">
        <f t="shared" si="31"/>
        <v>3.1415926535672734</v>
      </c>
      <c r="P28">
        <f t="shared" si="31"/>
        <v>3.141592653596371</v>
      </c>
      <c r="Q28">
        <f t="shared" si="31"/>
        <v>3.1415926535875536</v>
      </c>
      <c r="R28">
        <f t="shared" si="31"/>
        <v>3.1415926535906822</v>
      </c>
      <c r="S28">
        <f t="shared" si="31"/>
        <v>3.1415926535893872</v>
      </c>
      <c r="T28">
        <f t="shared" si="31"/>
        <v>3.1415926535900107</v>
      </c>
      <c r="U28">
        <f t="shared" si="31"/>
        <v>3.1415926535896617</v>
      </c>
      <c r="V28">
        <f t="shared" si="31"/>
        <v>3.141592653589889</v>
      </c>
      <c r="W28">
        <f t="shared" si="31"/>
        <v>3.1415926535897158</v>
      </c>
      <c r="X28">
        <f t="shared" si="31"/>
        <v>3.1415926535898708</v>
      </c>
      <c r="Y28">
        <f t="shared" si="31"/>
        <v>3.1415926535897065</v>
      </c>
      <c r="Z28">
        <f t="shared" si="31"/>
        <v>3.1415926535899148</v>
      </c>
    </row>
    <row r="29" spans="1:26" x14ac:dyDescent="0.25">
      <c r="A29">
        <v>28</v>
      </c>
      <c r="B29">
        <f t="shared" si="8"/>
        <v>55</v>
      </c>
      <c r="C29">
        <f t="shared" si="1"/>
        <v>7.2727272727272724E-2</v>
      </c>
      <c r="D29">
        <f t="shared" si="9"/>
        <v>-1</v>
      </c>
      <c r="E29">
        <f t="shared" si="10"/>
        <v>-7.2727272727272724E-2</v>
      </c>
      <c r="F29" s="1">
        <f t="shared" si="11"/>
        <v>3.1058897382719475</v>
      </c>
      <c r="G29">
        <f t="shared" si="4"/>
        <v>3.1422533746355841</v>
      </c>
      <c r="H29">
        <f t="shared" si="4"/>
        <v>3.1415672682891005</v>
      </c>
      <c r="I29">
        <f t="shared" ref="I29:Z29" si="32">(H28+H29)/2</f>
        <v>3.1415941744203351</v>
      </c>
      <c r="J29">
        <f t="shared" si="32"/>
        <v>3.1415925271061775</v>
      </c>
      <c r="K29">
        <f t="shared" si="32"/>
        <v>3.1415926673031271</v>
      </c>
      <c r="L29">
        <f t="shared" si="32"/>
        <v>3.1415926517256887</v>
      </c>
      <c r="M29">
        <f t="shared" si="32"/>
        <v>3.1415926538992847</v>
      </c>
      <c r="N29">
        <f t="shared" si="32"/>
        <v>3.1415926535281828</v>
      </c>
      <c r="O29">
        <f t="shared" si="32"/>
        <v>3.1415926536043064</v>
      </c>
      <c r="P29">
        <f t="shared" si="32"/>
        <v>3.1415926535857901</v>
      </c>
      <c r="Q29">
        <f t="shared" si="32"/>
        <v>3.1415926535910805</v>
      </c>
      <c r="R29">
        <f t="shared" si="32"/>
        <v>3.1415926535893171</v>
      </c>
      <c r="S29">
        <f t="shared" si="32"/>
        <v>3.1415926535899996</v>
      </c>
      <c r="T29">
        <f t="shared" si="32"/>
        <v>3.1415926535896936</v>
      </c>
      <c r="U29">
        <f t="shared" si="32"/>
        <v>3.1415926535898522</v>
      </c>
      <c r="V29">
        <f t="shared" si="32"/>
        <v>3.1415926535897567</v>
      </c>
      <c r="W29">
        <f t="shared" si="32"/>
        <v>3.1415926535898229</v>
      </c>
      <c r="X29">
        <f t="shared" si="32"/>
        <v>3.1415926535897691</v>
      </c>
      <c r="Y29">
        <f t="shared" si="32"/>
        <v>3.1415926535898198</v>
      </c>
      <c r="Z29">
        <f t="shared" si="32"/>
        <v>3.1415926535897629</v>
      </c>
    </row>
    <row r="30" spans="1:26" x14ac:dyDescent="0.25">
      <c r="A30">
        <v>29</v>
      </c>
      <c r="B30">
        <f t="shared" si="8"/>
        <v>57</v>
      </c>
      <c r="C30">
        <f t="shared" si="1"/>
        <v>7.0175438596491224E-2</v>
      </c>
      <c r="D30">
        <f t="shared" si="9"/>
        <v>1</v>
      </c>
      <c r="E30">
        <f t="shared" si="10"/>
        <v>7.0175438596491224E-2</v>
      </c>
      <c r="F30" s="1">
        <f t="shared" si="11"/>
        <v>3.1760651768684385</v>
      </c>
      <c r="G30">
        <f t="shared" si="4"/>
        <v>3.1409774575701928</v>
      </c>
      <c r="H30">
        <f t="shared" si="4"/>
        <v>3.1416154161028884</v>
      </c>
      <c r="I30">
        <f t="shared" ref="I30:Z30" si="33">(H29+H30)/2</f>
        <v>3.1415913421959942</v>
      </c>
      <c r="J30">
        <f t="shared" si="33"/>
        <v>3.1415927583081649</v>
      </c>
      <c r="K30">
        <f t="shared" si="33"/>
        <v>3.1415926427071712</v>
      </c>
      <c r="L30">
        <f t="shared" si="33"/>
        <v>3.1415926550051489</v>
      </c>
      <c r="M30">
        <f t="shared" si="33"/>
        <v>3.1415926533654188</v>
      </c>
      <c r="N30">
        <f t="shared" si="33"/>
        <v>3.141592653632352</v>
      </c>
      <c r="O30">
        <f t="shared" si="33"/>
        <v>3.1415926535802674</v>
      </c>
      <c r="P30">
        <f t="shared" si="33"/>
        <v>3.1415926535922871</v>
      </c>
      <c r="Q30">
        <f t="shared" si="33"/>
        <v>3.1415926535890386</v>
      </c>
      <c r="R30">
        <f t="shared" si="33"/>
        <v>3.1415926535900596</v>
      </c>
      <c r="S30">
        <f t="shared" si="33"/>
        <v>3.1415926535896883</v>
      </c>
      <c r="T30">
        <f t="shared" si="33"/>
        <v>3.1415926535898437</v>
      </c>
      <c r="U30">
        <f t="shared" si="33"/>
        <v>3.1415926535897687</v>
      </c>
      <c r="V30">
        <f t="shared" si="33"/>
        <v>3.1415926535898104</v>
      </c>
      <c r="W30">
        <f t="shared" si="33"/>
        <v>3.1415926535897833</v>
      </c>
      <c r="X30">
        <f t="shared" si="33"/>
        <v>3.1415926535898029</v>
      </c>
      <c r="Y30">
        <f t="shared" si="33"/>
        <v>3.141592653589786</v>
      </c>
      <c r="Z30">
        <f t="shared" si="33"/>
        <v>3.1415926535898029</v>
      </c>
    </row>
    <row r="31" spans="1:26" x14ac:dyDescent="0.25">
      <c r="A31">
        <v>30</v>
      </c>
      <c r="B31">
        <f t="shared" si="8"/>
        <v>59</v>
      </c>
      <c r="C31">
        <f t="shared" si="1"/>
        <v>6.7796610169491525E-2</v>
      </c>
      <c r="D31">
        <f t="shared" si="9"/>
        <v>-1</v>
      </c>
      <c r="E31">
        <f t="shared" si="10"/>
        <v>-6.7796610169491525E-2</v>
      </c>
      <c r="F31" s="1">
        <f t="shared" si="11"/>
        <v>3.1082685666989471</v>
      </c>
      <c r="G31">
        <f t="shared" si="4"/>
        <v>3.1421668717836928</v>
      </c>
      <c r="H31">
        <f t="shared" si="4"/>
        <v>3.1415721646769428</v>
      </c>
      <c r="I31">
        <f t="shared" ref="I31:Z31" si="34">(H30+H31)/2</f>
        <v>3.1415937903899156</v>
      </c>
      <c r="J31">
        <f t="shared" si="34"/>
        <v>3.1415925662929549</v>
      </c>
      <c r="K31">
        <f t="shared" si="34"/>
        <v>3.1415926623005599</v>
      </c>
      <c r="L31">
        <f t="shared" si="34"/>
        <v>3.1415926525038653</v>
      </c>
      <c r="M31">
        <f t="shared" si="34"/>
        <v>3.1415926537545071</v>
      </c>
      <c r="N31">
        <f t="shared" si="34"/>
        <v>3.1415926535599628</v>
      </c>
      <c r="O31">
        <f t="shared" si="34"/>
        <v>3.1415926535961574</v>
      </c>
      <c r="P31">
        <f t="shared" si="34"/>
        <v>3.1415926535882122</v>
      </c>
      <c r="Q31">
        <f t="shared" si="34"/>
        <v>3.1415926535902496</v>
      </c>
      <c r="R31">
        <f t="shared" si="34"/>
        <v>3.1415926535896439</v>
      </c>
      <c r="S31">
        <f t="shared" si="34"/>
        <v>3.1415926535898517</v>
      </c>
      <c r="T31">
        <f t="shared" si="34"/>
        <v>3.14159265358977</v>
      </c>
      <c r="U31">
        <f t="shared" si="34"/>
        <v>3.1415926535898069</v>
      </c>
      <c r="V31">
        <f t="shared" si="34"/>
        <v>3.1415926535897878</v>
      </c>
      <c r="W31">
        <f t="shared" si="34"/>
        <v>3.1415926535897993</v>
      </c>
      <c r="X31">
        <f t="shared" si="34"/>
        <v>3.1415926535897913</v>
      </c>
      <c r="Y31">
        <f t="shared" si="34"/>
        <v>3.1415926535897971</v>
      </c>
      <c r="Z31">
        <f t="shared" si="34"/>
        <v>3.1415926535897913</v>
      </c>
    </row>
    <row r="32" spans="1:26" x14ac:dyDescent="0.25">
      <c r="A32">
        <v>31</v>
      </c>
      <c r="B32">
        <f t="shared" si="8"/>
        <v>61</v>
      </c>
      <c r="C32">
        <f t="shared" si="1"/>
        <v>6.5573770491803282E-2</v>
      </c>
      <c r="D32">
        <f t="shared" si="9"/>
        <v>1</v>
      </c>
      <c r="E32">
        <f t="shared" si="10"/>
        <v>6.5573770491803282E-2</v>
      </c>
      <c r="F32" s="1">
        <f t="shared" si="11"/>
        <v>3.1738423371907505</v>
      </c>
      <c r="G32">
        <f t="shared" si="4"/>
        <v>3.1410554519448488</v>
      </c>
      <c r="H32">
        <f t="shared" si="4"/>
        <v>3.1416111618642706</v>
      </c>
      <c r="I32">
        <f t="shared" ref="I32:Z32" si="35">(H31+H32)/2</f>
        <v>3.1415916632706065</v>
      </c>
      <c r="J32">
        <f t="shared" si="35"/>
        <v>3.141592726830261</v>
      </c>
      <c r="K32">
        <f t="shared" si="35"/>
        <v>3.141592646561608</v>
      </c>
      <c r="L32">
        <f t="shared" si="35"/>
        <v>3.1415926544310837</v>
      </c>
      <c r="M32">
        <f t="shared" si="35"/>
        <v>3.1415926534674745</v>
      </c>
      <c r="N32">
        <f t="shared" si="35"/>
        <v>3.1415926536109908</v>
      </c>
      <c r="O32">
        <f t="shared" si="35"/>
        <v>3.1415926535854766</v>
      </c>
      <c r="P32">
        <f t="shared" si="35"/>
        <v>3.1415926535908172</v>
      </c>
      <c r="Q32">
        <f t="shared" si="35"/>
        <v>3.1415926535895147</v>
      </c>
      <c r="R32">
        <f t="shared" si="35"/>
        <v>3.1415926535898819</v>
      </c>
      <c r="S32">
        <f t="shared" si="35"/>
        <v>3.1415926535897629</v>
      </c>
      <c r="T32">
        <f t="shared" si="35"/>
        <v>3.1415926535898073</v>
      </c>
      <c r="U32">
        <f t="shared" si="35"/>
        <v>3.1415926535897887</v>
      </c>
      <c r="V32">
        <f t="shared" si="35"/>
        <v>3.1415926535897976</v>
      </c>
      <c r="W32">
        <f t="shared" si="35"/>
        <v>3.1415926535897927</v>
      </c>
      <c r="X32">
        <f t="shared" si="35"/>
        <v>3.1415926535897958</v>
      </c>
      <c r="Y32">
        <f t="shared" si="35"/>
        <v>3.1415926535897936</v>
      </c>
      <c r="Z32">
        <f t="shared" si="35"/>
        <v>3.1415926535897953</v>
      </c>
    </row>
    <row r="33" spans="1:26" x14ac:dyDescent="0.25">
      <c r="A33">
        <v>32</v>
      </c>
      <c r="B33">
        <f t="shared" si="8"/>
        <v>63</v>
      </c>
      <c r="C33">
        <f t="shared" si="1"/>
        <v>6.3492063492063489E-2</v>
      </c>
      <c r="D33">
        <f t="shared" si="9"/>
        <v>-1</v>
      </c>
      <c r="E33">
        <f t="shared" si="10"/>
        <v>-6.3492063492063489E-2</v>
      </c>
      <c r="F33" s="1">
        <f t="shared" si="11"/>
        <v>3.1103502736986872</v>
      </c>
      <c r="G33">
        <f t="shared" si="4"/>
        <v>3.1420963054447189</v>
      </c>
      <c r="H33">
        <f t="shared" si="4"/>
        <v>3.1415758786947841</v>
      </c>
      <c r="I33">
        <f t="shared" ref="I33:Z33" si="36">(H32+H33)/2</f>
        <v>3.1415935202795273</v>
      </c>
      <c r="J33">
        <f t="shared" si="36"/>
        <v>3.1415925917750669</v>
      </c>
      <c r="K33">
        <f t="shared" si="36"/>
        <v>3.1415926593026642</v>
      </c>
      <c r="L33">
        <f t="shared" si="36"/>
        <v>3.1415926529321361</v>
      </c>
      <c r="M33">
        <f t="shared" si="36"/>
        <v>3.1415926536816099</v>
      </c>
      <c r="N33">
        <f t="shared" si="36"/>
        <v>3.1415926535745422</v>
      </c>
      <c r="O33">
        <f t="shared" si="36"/>
        <v>3.1415926535927667</v>
      </c>
      <c r="P33">
        <f t="shared" si="36"/>
        <v>3.1415926535891217</v>
      </c>
      <c r="Q33">
        <f t="shared" si="36"/>
        <v>3.1415926535899694</v>
      </c>
      <c r="R33">
        <f t="shared" si="36"/>
        <v>3.141592653589742</v>
      </c>
      <c r="S33">
        <f t="shared" si="36"/>
        <v>3.1415926535898118</v>
      </c>
      <c r="T33">
        <f t="shared" si="36"/>
        <v>3.1415926535897873</v>
      </c>
      <c r="U33">
        <f t="shared" si="36"/>
        <v>3.1415926535897976</v>
      </c>
      <c r="V33">
        <f t="shared" si="36"/>
        <v>3.1415926535897931</v>
      </c>
      <c r="W33">
        <f t="shared" si="36"/>
        <v>3.1415926535897953</v>
      </c>
      <c r="X33">
        <f t="shared" si="36"/>
        <v>3.141592653589794</v>
      </c>
      <c r="Y33">
        <f t="shared" si="36"/>
        <v>3.1415926535897949</v>
      </c>
      <c r="Z33">
        <f t="shared" si="36"/>
        <v>3.141592653589794</v>
      </c>
    </row>
    <row r="34" spans="1:26" x14ac:dyDescent="0.25">
      <c r="A34">
        <v>33</v>
      </c>
      <c r="B34">
        <f t="shared" si="8"/>
        <v>65</v>
      </c>
      <c r="C34">
        <f t="shared" si="1"/>
        <v>6.1538461538461542E-2</v>
      </c>
      <c r="D34">
        <f t="shared" si="9"/>
        <v>1</v>
      </c>
      <c r="E34">
        <f t="shared" si="10"/>
        <v>6.1538461538461542E-2</v>
      </c>
      <c r="F34" s="1">
        <f t="shared" si="11"/>
        <v>3.1718887352371485</v>
      </c>
      <c r="G34">
        <f t="shared" si="4"/>
        <v>3.1411195044679179</v>
      </c>
      <c r="H34">
        <f t="shared" si="4"/>
        <v>3.1416079049563184</v>
      </c>
      <c r="I34">
        <f t="shared" ref="I34:Z34" si="37">(H33+H34)/2</f>
        <v>3.1415918918255512</v>
      </c>
      <c r="J34">
        <f t="shared" si="37"/>
        <v>3.1415927060525393</v>
      </c>
      <c r="K34">
        <f t="shared" si="37"/>
        <v>3.1415926489138029</v>
      </c>
      <c r="L34">
        <f t="shared" si="37"/>
        <v>3.1415926541082335</v>
      </c>
      <c r="M34">
        <f t="shared" si="37"/>
        <v>3.1415926535201848</v>
      </c>
      <c r="N34">
        <f t="shared" si="37"/>
        <v>3.1415926536008971</v>
      </c>
      <c r="O34">
        <f t="shared" si="37"/>
        <v>3.1415926535877197</v>
      </c>
      <c r="P34">
        <f t="shared" si="37"/>
        <v>3.1415926535902434</v>
      </c>
      <c r="Q34">
        <f t="shared" si="37"/>
        <v>3.1415926535896825</v>
      </c>
      <c r="R34">
        <f t="shared" si="37"/>
        <v>3.141592653589826</v>
      </c>
      <c r="S34">
        <f t="shared" si="37"/>
        <v>3.1415926535897842</v>
      </c>
      <c r="T34">
        <f t="shared" si="37"/>
        <v>3.141592653589798</v>
      </c>
      <c r="U34">
        <f t="shared" si="37"/>
        <v>3.1415926535897927</v>
      </c>
      <c r="V34">
        <f t="shared" si="37"/>
        <v>3.1415926535897949</v>
      </c>
      <c r="W34">
        <f t="shared" si="37"/>
        <v>3.141592653589794</v>
      </c>
      <c r="X34">
        <f t="shared" si="37"/>
        <v>3.1415926535897949</v>
      </c>
      <c r="Y34">
        <f t="shared" si="37"/>
        <v>3.1415926535897944</v>
      </c>
      <c r="Z34">
        <f t="shared" si="37"/>
        <v>3.1415926535897949</v>
      </c>
    </row>
    <row r="35" spans="1:26" x14ac:dyDescent="0.25">
      <c r="A35">
        <v>34</v>
      </c>
      <c r="B35">
        <f t="shared" si="8"/>
        <v>67</v>
      </c>
      <c r="C35">
        <f t="shared" si="1"/>
        <v>5.9701492537313432E-2</v>
      </c>
      <c r="D35">
        <f t="shared" si="9"/>
        <v>-1</v>
      </c>
      <c r="E35">
        <f t="shared" si="10"/>
        <v>-5.9701492537313432E-2</v>
      </c>
      <c r="F35" s="1">
        <f t="shared" si="11"/>
        <v>3.1121872426998349</v>
      </c>
      <c r="G35">
        <f t="shared" si="4"/>
        <v>3.1420379889684917</v>
      </c>
      <c r="H35">
        <f t="shared" si="4"/>
        <v>3.1415787467182046</v>
      </c>
      <c r="I35">
        <f t="shared" ref="I35:Z35" si="38">(H34+H35)/2</f>
        <v>3.1415933258372615</v>
      </c>
      <c r="J35">
        <f t="shared" si="38"/>
        <v>3.1415926088314063</v>
      </c>
      <c r="K35">
        <f t="shared" si="38"/>
        <v>3.141592657441973</v>
      </c>
      <c r="L35">
        <f t="shared" si="38"/>
        <v>3.1415926531778879</v>
      </c>
      <c r="M35">
        <f t="shared" si="38"/>
        <v>3.1415926536430607</v>
      </c>
      <c r="N35">
        <f t="shared" si="38"/>
        <v>3.1415926535816228</v>
      </c>
      <c r="O35">
        <f t="shared" si="38"/>
        <v>3.1415926535912599</v>
      </c>
      <c r="P35">
        <f t="shared" si="38"/>
        <v>3.1415926535894898</v>
      </c>
      <c r="Q35">
        <f t="shared" si="38"/>
        <v>3.1415926535898668</v>
      </c>
      <c r="R35">
        <f t="shared" si="38"/>
        <v>3.1415926535897745</v>
      </c>
      <c r="S35">
        <f t="shared" si="38"/>
        <v>3.1415926535898002</v>
      </c>
      <c r="T35">
        <f t="shared" si="38"/>
        <v>3.1415926535897922</v>
      </c>
      <c r="U35">
        <f t="shared" si="38"/>
        <v>3.1415926535897949</v>
      </c>
      <c r="V35">
        <f t="shared" si="38"/>
        <v>3.141592653589794</v>
      </c>
      <c r="W35">
        <f t="shared" si="38"/>
        <v>3.1415926535897944</v>
      </c>
      <c r="X35">
        <f t="shared" si="38"/>
        <v>3.141592653589794</v>
      </c>
      <c r="Y35">
        <f t="shared" si="38"/>
        <v>3.1415926535897944</v>
      </c>
      <c r="Z35">
        <f t="shared" si="38"/>
        <v>3.1415926535897944</v>
      </c>
    </row>
    <row r="36" spans="1:26" x14ac:dyDescent="0.25">
      <c r="A36">
        <v>35</v>
      </c>
      <c r="B36">
        <f t="shared" si="8"/>
        <v>69</v>
      </c>
      <c r="C36">
        <f t="shared" si="1"/>
        <v>5.7971014492753624E-2</v>
      </c>
      <c r="D36">
        <f t="shared" si="9"/>
        <v>1</v>
      </c>
      <c r="E36">
        <f t="shared" si="10"/>
        <v>5.7971014492753624E-2</v>
      </c>
      <c r="F36" s="1">
        <f t="shared" si="11"/>
        <v>3.1701582571925884</v>
      </c>
      <c r="G36">
        <f t="shared" si="4"/>
        <v>3.1411727499462119</v>
      </c>
      <c r="H36">
        <f t="shared" si="4"/>
        <v>3.141605369457352</v>
      </c>
      <c r="I36">
        <f t="shared" ref="I36:Z36" si="39">(H35+H36)/2</f>
        <v>3.1415920580877783</v>
      </c>
      <c r="J36">
        <f t="shared" si="39"/>
        <v>3.1415926919625199</v>
      </c>
      <c r="K36">
        <f t="shared" si="39"/>
        <v>3.1415926503969631</v>
      </c>
      <c r="L36">
        <f t="shared" si="39"/>
        <v>3.1415926539194681</v>
      </c>
      <c r="M36">
        <f t="shared" si="39"/>
        <v>3.141592653548678</v>
      </c>
      <c r="N36">
        <f t="shared" si="39"/>
        <v>3.1415926535958691</v>
      </c>
      <c r="O36">
        <f t="shared" si="39"/>
        <v>3.141592653588746</v>
      </c>
      <c r="P36">
        <f t="shared" si="39"/>
        <v>3.1415926535900027</v>
      </c>
      <c r="Q36">
        <f t="shared" si="39"/>
        <v>3.141592653589746</v>
      </c>
      <c r="R36">
        <f t="shared" si="39"/>
        <v>3.1415926535898064</v>
      </c>
      <c r="S36">
        <f t="shared" si="39"/>
        <v>3.1415926535897905</v>
      </c>
      <c r="T36">
        <f t="shared" si="39"/>
        <v>3.1415926535897953</v>
      </c>
      <c r="U36">
        <f t="shared" si="39"/>
        <v>3.141592653589794</v>
      </c>
      <c r="V36">
        <f t="shared" si="39"/>
        <v>3.1415926535897944</v>
      </c>
      <c r="W36">
        <f t="shared" si="39"/>
        <v>3.141592653589794</v>
      </c>
      <c r="X36">
        <f t="shared" si="39"/>
        <v>3.141592653589794</v>
      </c>
      <c r="Y36">
        <f t="shared" si="39"/>
        <v>3.141592653589794</v>
      </c>
      <c r="Z36">
        <f t="shared" si="39"/>
        <v>3.141592653589794</v>
      </c>
    </row>
    <row r="37" spans="1:26" x14ac:dyDescent="0.25">
      <c r="A37">
        <v>36</v>
      </c>
      <c r="B37">
        <f t="shared" si="8"/>
        <v>71</v>
      </c>
      <c r="C37">
        <f t="shared" si="1"/>
        <v>5.6338028169014086E-2</v>
      </c>
      <c r="D37">
        <f t="shared" si="9"/>
        <v>-1</v>
      </c>
      <c r="E37">
        <f t="shared" si="10"/>
        <v>-5.6338028169014086E-2</v>
      </c>
      <c r="F37" s="1">
        <f t="shared" si="11"/>
        <v>3.1138202290235744</v>
      </c>
      <c r="G37">
        <f t="shared" si="4"/>
        <v>3.1419892431080814</v>
      </c>
      <c r="H37">
        <f t="shared" si="4"/>
        <v>3.1415809965271464</v>
      </c>
      <c r="I37">
        <f t="shared" ref="I37:Z37" si="40">(H36+H37)/2</f>
        <v>3.1415931829922492</v>
      </c>
      <c r="J37">
        <f t="shared" si="40"/>
        <v>3.1415926205400138</v>
      </c>
      <c r="K37">
        <f t="shared" si="40"/>
        <v>3.1415926562512668</v>
      </c>
      <c r="L37">
        <f t="shared" si="40"/>
        <v>3.141592653324115</v>
      </c>
      <c r="M37">
        <f t="shared" si="40"/>
        <v>3.1415926536217915</v>
      </c>
      <c r="N37">
        <f t="shared" si="40"/>
        <v>3.141592653585235</v>
      </c>
      <c r="O37">
        <f t="shared" si="40"/>
        <v>3.1415926535905521</v>
      </c>
      <c r="P37">
        <f t="shared" si="40"/>
        <v>3.1415926535896492</v>
      </c>
      <c r="Q37">
        <f t="shared" si="40"/>
        <v>3.141592653589826</v>
      </c>
      <c r="R37">
        <f t="shared" si="40"/>
        <v>3.141592653589786</v>
      </c>
      <c r="S37">
        <f t="shared" si="40"/>
        <v>3.1415926535897962</v>
      </c>
      <c r="T37">
        <f t="shared" si="40"/>
        <v>3.1415926535897931</v>
      </c>
      <c r="U37">
        <f t="shared" si="40"/>
        <v>3.141592653589794</v>
      </c>
      <c r="V37">
        <f t="shared" si="40"/>
        <v>3.141592653589794</v>
      </c>
      <c r="W37">
        <f t="shared" si="40"/>
        <v>3.141592653589794</v>
      </c>
      <c r="X37">
        <f t="shared" si="40"/>
        <v>3.141592653589794</v>
      </c>
      <c r="Y37">
        <f t="shared" si="40"/>
        <v>3.141592653589794</v>
      </c>
      <c r="Z37">
        <f t="shared" si="40"/>
        <v>3.141592653589794</v>
      </c>
    </row>
    <row r="38" spans="1:26" x14ac:dyDescent="0.25">
      <c r="A38">
        <v>37</v>
      </c>
      <c r="B38">
        <f t="shared" si="8"/>
        <v>73</v>
      </c>
      <c r="C38">
        <f t="shared" si="1"/>
        <v>5.4794520547945202E-2</v>
      </c>
      <c r="D38">
        <f t="shared" si="9"/>
        <v>1</v>
      </c>
      <c r="E38">
        <f t="shared" si="10"/>
        <v>5.4794520547945202E-2</v>
      </c>
      <c r="F38" s="1">
        <f t="shared" si="11"/>
        <v>3.1686147495715193</v>
      </c>
      <c r="G38">
        <f t="shared" si="4"/>
        <v>3.1412174892975466</v>
      </c>
      <c r="H38">
        <f t="shared" si="4"/>
        <v>3.1416033662028138</v>
      </c>
      <c r="I38">
        <f t="shared" ref="I38:Z38" si="41">(H37+H38)/2</f>
        <v>3.1415921813649801</v>
      </c>
      <c r="J38">
        <f t="shared" si="41"/>
        <v>3.1415926821786146</v>
      </c>
      <c r="K38">
        <f t="shared" si="41"/>
        <v>3.1415926513593142</v>
      </c>
      <c r="L38">
        <f t="shared" si="41"/>
        <v>3.1415926538052905</v>
      </c>
      <c r="M38">
        <f t="shared" si="41"/>
        <v>3.141592653564703</v>
      </c>
      <c r="N38">
        <f t="shared" si="41"/>
        <v>3.1415926535932472</v>
      </c>
      <c r="O38">
        <f t="shared" si="41"/>
        <v>3.1415926535892411</v>
      </c>
      <c r="P38">
        <f t="shared" si="41"/>
        <v>3.1415926535898966</v>
      </c>
      <c r="Q38">
        <f t="shared" si="41"/>
        <v>3.1415926535897727</v>
      </c>
      <c r="R38">
        <f t="shared" si="41"/>
        <v>3.1415926535897993</v>
      </c>
      <c r="S38">
        <f t="shared" si="41"/>
        <v>3.1415926535897927</v>
      </c>
      <c r="T38">
        <f t="shared" si="41"/>
        <v>3.1415926535897944</v>
      </c>
      <c r="U38">
        <f t="shared" si="41"/>
        <v>3.141592653589794</v>
      </c>
      <c r="V38">
        <f t="shared" si="41"/>
        <v>3.141592653589794</v>
      </c>
      <c r="W38">
        <f t="shared" si="41"/>
        <v>3.141592653589794</v>
      </c>
      <c r="X38">
        <f t="shared" si="41"/>
        <v>3.141592653589794</v>
      </c>
      <c r="Y38">
        <f t="shared" si="41"/>
        <v>3.141592653589794</v>
      </c>
      <c r="Z38">
        <f t="shared" si="41"/>
        <v>3.141592653589794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opLeftCell="H5" workbookViewId="0">
      <selection activeCell="Q14" sqref="Q14"/>
    </sheetView>
  </sheetViews>
  <sheetFormatPr baseColWidth="10" defaultRowHeight="15" x14ac:dyDescent="0.25"/>
  <cols>
    <col min="18" max="18" width="24.42578125" style="2" customWidth="1"/>
  </cols>
  <sheetData>
    <row r="1" spans="1:22" x14ac:dyDescent="0.25">
      <c r="I1" s="5"/>
    </row>
    <row r="2" spans="1:22" x14ac:dyDescent="0.25">
      <c r="C2" t="s">
        <v>7</v>
      </c>
      <c r="E2" s="6" t="s">
        <v>6</v>
      </c>
      <c r="F2">
        <v>2</v>
      </c>
      <c r="I2" s="5">
        <v>2</v>
      </c>
      <c r="J2">
        <f>I2</f>
        <v>2</v>
      </c>
      <c r="M2" t="s">
        <v>8</v>
      </c>
      <c r="R2" s="2" t="s">
        <v>9</v>
      </c>
      <c r="S2" t="s">
        <v>10</v>
      </c>
      <c r="T2" t="s">
        <v>5</v>
      </c>
      <c r="U2" t="s">
        <v>12</v>
      </c>
      <c r="V2" t="s">
        <v>11</v>
      </c>
    </row>
    <row r="3" spans="1:22" x14ac:dyDescent="0.25">
      <c r="C3" s="6">
        <v>2</v>
      </c>
      <c r="D3" s="6"/>
      <c r="I3" s="5"/>
      <c r="M3">
        <v>2</v>
      </c>
      <c r="N3">
        <f>M3+N2</f>
        <v>2</v>
      </c>
      <c r="O3">
        <f>M3+O2</f>
        <v>2</v>
      </c>
      <c r="P3">
        <f>L3+M3</f>
        <v>2</v>
      </c>
      <c r="R3" s="2">
        <v>0</v>
      </c>
      <c r="S3">
        <v>2</v>
      </c>
    </row>
    <row r="4" spans="1:22" x14ac:dyDescent="0.25">
      <c r="A4">
        <v>1</v>
      </c>
      <c r="B4">
        <f>A4*2+1</f>
        <v>3</v>
      </c>
      <c r="C4">
        <f>A4/B4</f>
        <v>0.33333333333333331</v>
      </c>
      <c r="D4">
        <v>2</v>
      </c>
      <c r="E4">
        <f>C4+1</f>
        <v>1.3333333333333333</v>
      </c>
      <c r="F4">
        <f>C3*E4</f>
        <v>2.6666666666666665</v>
      </c>
      <c r="G4">
        <f>F4*2</f>
        <v>5.333333333333333</v>
      </c>
      <c r="H4">
        <f>C4*2</f>
        <v>0.66666666666666663</v>
      </c>
      <c r="I4" s="5">
        <f>I2*(C4+1)</f>
        <v>2.6666666666666665</v>
      </c>
      <c r="J4">
        <f>I4</f>
        <v>2.6666666666666665</v>
      </c>
      <c r="L4">
        <f>M3+L3</f>
        <v>2</v>
      </c>
      <c r="M4">
        <f>M3*C4</f>
        <v>0.66666666666666663</v>
      </c>
      <c r="N4">
        <f t="shared" ref="N4:N16" si="0">M4+N3</f>
        <v>2.6666666666666665</v>
      </c>
      <c r="O4">
        <f>M4+O3</f>
        <v>2.6666666666666665</v>
      </c>
      <c r="P4">
        <f>L4+M4</f>
        <v>2.6666666666666665</v>
      </c>
      <c r="R4" s="2">
        <v>0</v>
      </c>
      <c r="S4">
        <v>2</v>
      </c>
      <c r="T4">
        <f>C4</f>
        <v>0.33333333333333331</v>
      </c>
    </row>
    <row r="5" spans="1:22" x14ac:dyDescent="0.25">
      <c r="A5">
        <v>2</v>
      </c>
      <c r="B5">
        <f t="shared" ref="B5:B64" si="1">A5*2+1</f>
        <v>5</v>
      </c>
      <c r="C5">
        <f t="shared" ref="C5:C16" si="2">A5/B5</f>
        <v>0.4</v>
      </c>
      <c r="D5">
        <v>2</v>
      </c>
      <c r="E5">
        <f t="shared" ref="E5:E16" si="3">C5+1</f>
        <v>1.4</v>
      </c>
      <c r="F5">
        <f>C3+C4*E5</f>
        <v>2.4666666666666668</v>
      </c>
      <c r="G5">
        <f t="shared" ref="G5:G16" si="4">F5*2</f>
        <v>4.9333333333333336</v>
      </c>
      <c r="H5">
        <f t="shared" ref="H5:H16" si="5">C5*2</f>
        <v>0.8</v>
      </c>
      <c r="I5" s="5">
        <f>H4*(C5+1)</f>
        <v>0.93333333333333324</v>
      </c>
      <c r="J5">
        <f>J4+I5</f>
        <v>3.5999999999999996</v>
      </c>
      <c r="L5">
        <f>M4+L4</f>
        <v>2.6666666666666665</v>
      </c>
      <c r="M5">
        <f t="shared" ref="M5:M6" si="6">M4*C5</f>
        <v>0.26666666666666666</v>
      </c>
      <c r="N5">
        <f t="shared" si="0"/>
        <v>2.9333333333333331</v>
      </c>
      <c r="O5">
        <f>M5+O4</f>
        <v>2.9333333333333331</v>
      </c>
      <c r="P5">
        <f>L5+M5</f>
        <v>2.9333333333333331</v>
      </c>
      <c r="Q5">
        <v>1</v>
      </c>
      <c r="R5" s="2">
        <f>R4+S4</f>
        <v>2</v>
      </c>
      <c r="S5">
        <f>S4*T4</f>
        <v>0.66666666666666663</v>
      </c>
      <c r="T5">
        <f>C5</f>
        <v>0.4</v>
      </c>
    </row>
    <row r="6" spans="1:22" x14ac:dyDescent="0.25">
      <c r="A6">
        <v>3</v>
      </c>
      <c r="B6">
        <f t="shared" si="1"/>
        <v>7</v>
      </c>
      <c r="C6">
        <f t="shared" si="2"/>
        <v>0.42857142857142855</v>
      </c>
      <c r="D6">
        <v>2</v>
      </c>
      <c r="E6">
        <f t="shared" si="3"/>
        <v>1.4285714285714286</v>
      </c>
      <c r="F6">
        <f t="shared" ref="F6:F16" si="7">C4+C5*E6</f>
        <v>0.90476190476190488</v>
      </c>
      <c r="G6">
        <f t="shared" si="4"/>
        <v>1.8095238095238098</v>
      </c>
      <c r="H6">
        <f t="shared" si="5"/>
        <v>0.8571428571428571</v>
      </c>
      <c r="I6" s="5">
        <f t="shared" ref="I6:I16" si="8">H5*(C6+1)</f>
        <v>1.142857142857143</v>
      </c>
      <c r="J6">
        <f t="shared" ref="J6:J16" si="9">J5+I6</f>
        <v>4.7428571428571429</v>
      </c>
      <c r="L6">
        <f>M5+L5</f>
        <v>2.9333333333333331</v>
      </c>
      <c r="M6">
        <f t="shared" si="6"/>
        <v>0.11428571428571428</v>
      </c>
      <c r="N6">
        <f t="shared" si="0"/>
        <v>3.0476190476190474</v>
      </c>
      <c r="O6">
        <f>M6+O5</f>
        <v>3.0476190476190474</v>
      </c>
      <c r="P6">
        <f>L6+M6</f>
        <v>3.0476190476190474</v>
      </c>
      <c r="Q6">
        <v>2</v>
      </c>
      <c r="R6" s="2">
        <f>R5+S5</f>
        <v>2.6666666666666665</v>
      </c>
      <c r="S6">
        <f>S5*T5</f>
        <v>0.26666666666666666</v>
      </c>
      <c r="T6">
        <f>C6</f>
        <v>0.42857142857142855</v>
      </c>
    </row>
    <row r="7" spans="1:22" x14ac:dyDescent="0.25">
      <c r="A7">
        <v>4</v>
      </c>
      <c r="B7">
        <f t="shared" si="1"/>
        <v>9</v>
      </c>
      <c r="C7">
        <f t="shared" si="2"/>
        <v>0.44444444444444442</v>
      </c>
      <c r="D7">
        <v>2</v>
      </c>
      <c r="E7">
        <f t="shared" si="3"/>
        <v>1.4444444444444444</v>
      </c>
      <c r="F7">
        <f t="shared" si="7"/>
        <v>1.019047619047619</v>
      </c>
      <c r="G7">
        <f t="shared" si="4"/>
        <v>2.038095238095238</v>
      </c>
      <c r="H7">
        <f t="shared" si="5"/>
        <v>0.88888888888888884</v>
      </c>
      <c r="I7" s="5">
        <f t="shared" si="8"/>
        <v>1.2380952380952379</v>
      </c>
      <c r="J7">
        <f t="shared" si="9"/>
        <v>5.980952380952381</v>
      </c>
      <c r="L7">
        <f t="shared" ref="L7:L16" si="10">M6+L6</f>
        <v>3.0476190476190474</v>
      </c>
      <c r="M7">
        <f t="shared" ref="M7:M16" si="11">M6*C7</f>
        <v>5.0793650793650787E-2</v>
      </c>
      <c r="N7">
        <f t="shared" si="0"/>
        <v>3.0984126984126981</v>
      </c>
      <c r="P7">
        <f t="shared" ref="P7:P16" si="12">L7+M7</f>
        <v>3.0984126984126981</v>
      </c>
      <c r="Q7">
        <v>3</v>
      </c>
      <c r="R7" s="2">
        <f>R6+S6</f>
        <v>2.9333333333333331</v>
      </c>
      <c r="S7">
        <f>S6*T6</f>
        <v>0.11428571428571428</v>
      </c>
      <c r="T7">
        <f>C7</f>
        <v>0.44444444444444442</v>
      </c>
    </row>
    <row r="8" spans="1:22" x14ac:dyDescent="0.25">
      <c r="A8">
        <v>5</v>
      </c>
      <c r="B8">
        <f t="shared" si="1"/>
        <v>11</v>
      </c>
      <c r="C8">
        <f t="shared" si="2"/>
        <v>0.45454545454545453</v>
      </c>
      <c r="D8">
        <v>2</v>
      </c>
      <c r="E8">
        <f t="shared" si="3"/>
        <v>1.4545454545454546</v>
      </c>
      <c r="F8">
        <f t="shared" si="7"/>
        <v>1.075036075036075</v>
      </c>
      <c r="G8">
        <f t="shared" si="4"/>
        <v>2.15007215007215</v>
      </c>
      <c r="H8">
        <f t="shared" si="5"/>
        <v>0.90909090909090906</v>
      </c>
      <c r="I8" s="5">
        <f t="shared" si="8"/>
        <v>1.2929292929292928</v>
      </c>
      <c r="J8">
        <f t="shared" si="9"/>
        <v>7.2738816738816734</v>
      </c>
      <c r="L8">
        <f t="shared" si="10"/>
        <v>3.0984126984126981</v>
      </c>
      <c r="M8">
        <f t="shared" si="11"/>
        <v>2.3088023088023085E-2</v>
      </c>
      <c r="N8">
        <f t="shared" si="0"/>
        <v>3.1215007215007211</v>
      </c>
      <c r="P8">
        <f t="shared" si="12"/>
        <v>3.1215007215007211</v>
      </c>
      <c r="Q8">
        <v>4</v>
      </c>
      <c r="R8" s="3">
        <f>R7+S7</f>
        <v>3.0476190476190474</v>
      </c>
      <c r="S8">
        <f>S7*T7</f>
        <v>5.0793650793650787E-2</v>
      </c>
      <c r="T8">
        <f>C8</f>
        <v>0.45454545454545453</v>
      </c>
    </row>
    <row r="9" spans="1:22" x14ac:dyDescent="0.25">
      <c r="A9">
        <v>6</v>
      </c>
      <c r="B9">
        <f t="shared" si="1"/>
        <v>13</v>
      </c>
      <c r="C9">
        <f t="shared" si="2"/>
        <v>0.46153846153846156</v>
      </c>
      <c r="D9">
        <v>2</v>
      </c>
      <c r="E9">
        <f t="shared" si="3"/>
        <v>1.4615384615384617</v>
      </c>
      <c r="F9">
        <f t="shared" si="7"/>
        <v>1.1087801087801088</v>
      </c>
      <c r="G9">
        <f t="shared" si="4"/>
        <v>2.2175602175602176</v>
      </c>
      <c r="H9">
        <f t="shared" si="5"/>
        <v>0.92307692307692313</v>
      </c>
      <c r="I9" s="5">
        <f t="shared" si="8"/>
        <v>1.3286713286713288</v>
      </c>
      <c r="J9">
        <f t="shared" si="9"/>
        <v>8.6025530025530017</v>
      </c>
      <c r="L9">
        <f t="shared" si="10"/>
        <v>3.1215007215007211</v>
      </c>
      <c r="M9">
        <f t="shared" si="11"/>
        <v>1.0656010656010654E-2</v>
      </c>
      <c r="N9">
        <f t="shared" si="0"/>
        <v>3.1321567321567318</v>
      </c>
      <c r="P9">
        <f t="shared" si="12"/>
        <v>3.1321567321567318</v>
      </c>
      <c r="Q9">
        <v>5</v>
      </c>
      <c r="R9" s="2">
        <f>R8+S8</f>
        <v>3.0984126984126981</v>
      </c>
      <c r="S9">
        <f>S8*T8</f>
        <v>2.3088023088023085E-2</v>
      </c>
      <c r="T9">
        <f>C9</f>
        <v>0.46153846153846156</v>
      </c>
    </row>
    <row r="10" spans="1:22" x14ac:dyDescent="0.25">
      <c r="A10">
        <v>7</v>
      </c>
      <c r="B10">
        <f t="shared" si="1"/>
        <v>15</v>
      </c>
      <c r="C10">
        <f t="shared" si="2"/>
        <v>0.46666666666666667</v>
      </c>
      <c r="D10">
        <v>2</v>
      </c>
      <c r="E10">
        <f t="shared" si="3"/>
        <v>1.4666666666666668</v>
      </c>
      <c r="F10">
        <f t="shared" si="7"/>
        <v>1.1314685314685315</v>
      </c>
      <c r="G10">
        <f t="shared" si="4"/>
        <v>2.2629370629370631</v>
      </c>
      <c r="H10">
        <f t="shared" si="5"/>
        <v>0.93333333333333335</v>
      </c>
      <c r="I10" s="5">
        <f t="shared" si="8"/>
        <v>1.3538461538461539</v>
      </c>
      <c r="J10">
        <f t="shared" si="9"/>
        <v>9.9563991563991561</v>
      </c>
      <c r="L10">
        <f t="shared" si="10"/>
        <v>3.1321567321567318</v>
      </c>
      <c r="M10">
        <f t="shared" si="11"/>
        <v>4.9728049728049719E-3</v>
      </c>
      <c r="N10">
        <f t="shared" si="0"/>
        <v>3.1371295371295367</v>
      </c>
      <c r="P10">
        <f t="shared" si="12"/>
        <v>3.1371295371295367</v>
      </c>
      <c r="Q10">
        <v>6</v>
      </c>
      <c r="R10" s="3">
        <f>R9+S9</f>
        <v>3.1215007215007211</v>
      </c>
      <c r="S10">
        <f>S9*T9</f>
        <v>1.0656010656010654E-2</v>
      </c>
      <c r="T10">
        <f>C10</f>
        <v>0.46666666666666667</v>
      </c>
    </row>
    <row r="11" spans="1:22" x14ac:dyDescent="0.25">
      <c r="A11">
        <v>8</v>
      </c>
      <c r="B11">
        <f t="shared" si="1"/>
        <v>17</v>
      </c>
      <c r="C11">
        <f t="shared" si="2"/>
        <v>0.47058823529411764</v>
      </c>
      <c r="D11">
        <v>2</v>
      </c>
      <c r="E11">
        <f t="shared" si="3"/>
        <v>1.4705882352941178</v>
      </c>
      <c r="F11">
        <f t="shared" si="7"/>
        <v>1.147812971342383</v>
      </c>
      <c r="G11">
        <f t="shared" si="4"/>
        <v>2.2956259426847661</v>
      </c>
      <c r="H11">
        <f t="shared" si="5"/>
        <v>0.94117647058823528</v>
      </c>
      <c r="I11" s="5">
        <f t="shared" si="8"/>
        <v>1.3725490196078431</v>
      </c>
      <c r="J11">
        <f t="shared" si="9"/>
        <v>11.328948176007</v>
      </c>
      <c r="L11">
        <f t="shared" si="10"/>
        <v>3.1371295371295367</v>
      </c>
      <c r="M11">
        <f t="shared" si="11"/>
        <v>2.3401435166141046E-3</v>
      </c>
      <c r="N11">
        <f t="shared" si="0"/>
        <v>3.1394696806461506</v>
      </c>
      <c r="P11">
        <f t="shared" si="12"/>
        <v>3.1394696806461506</v>
      </c>
      <c r="Q11">
        <v>7</v>
      </c>
      <c r="R11" s="2">
        <f>R10+S10</f>
        <v>3.1321567321567318</v>
      </c>
      <c r="S11">
        <f>S10*T10</f>
        <v>4.9728049728049719E-3</v>
      </c>
      <c r="T11">
        <f>C11</f>
        <v>0.47058823529411764</v>
      </c>
    </row>
    <row r="12" spans="1:22" x14ac:dyDescent="0.25">
      <c r="A12">
        <v>9</v>
      </c>
      <c r="B12">
        <f t="shared" si="1"/>
        <v>19</v>
      </c>
      <c r="C12">
        <f t="shared" si="2"/>
        <v>0.47368421052631576</v>
      </c>
      <c r="E12">
        <f t="shared" si="3"/>
        <v>1.4736842105263157</v>
      </c>
      <c r="F12">
        <f t="shared" si="7"/>
        <v>1.1601651186790505</v>
      </c>
      <c r="G12">
        <f t="shared" si="4"/>
        <v>2.320330237358101</v>
      </c>
      <c r="H12">
        <f t="shared" si="5"/>
        <v>0.94736842105263153</v>
      </c>
      <c r="I12" s="5">
        <f t="shared" si="8"/>
        <v>1.3869969040247676</v>
      </c>
      <c r="J12">
        <f t="shared" si="9"/>
        <v>12.715945080031767</v>
      </c>
      <c r="L12">
        <f t="shared" si="10"/>
        <v>3.1394696806461506</v>
      </c>
      <c r="M12">
        <f t="shared" si="11"/>
        <v>1.1084890341856285E-3</v>
      </c>
      <c r="N12">
        <f t="shared" si="0"/>
        <v>3.1405781696803361</v>
      </c>
      <c r="P12">
        <f t="shared" si="12"/>
        <v>3.1405781696803361</v>
      </c>
      <c r="Q12">
        <v>8</v>
      </c>
      <c r="R12" s="2">
        <f>R11+S11</f>
        <v>3.1371295371295367</v>
      </c>
      <c r="S12">
        <f>S11*T11</f>
        <v>2.3401435166141046E-3</v>
      </c>
      <c r="T12">
        <f>C12</f>
        <v>0.47368421052631576</v>
      </c>
    </row>
    <row r="13" spans="1:22" x14ac:dyDescent="0.25">
      <c r="A13">
        <v>10</v>
      </c>
      <c r="B13">
        <f t="shared" si="1"/>
        <v>21</v>
      </c>
      <c r="C13">
        <f t="shared" si="2"/>
        <v>0.47619047619047616</v>
      </c>
      <c r="E13">
        <f t="shared" si="3"/>
        <v>1.4761904761904763</v>
      </c>
      <c r="F13">
        <f t="shared" si="7"/>
        <v>1.1698363555948696</v>
      </c>
      <c r="G13">
        <f t="shared" si="4"/>
        <v>2.3396727111897393</v>
      </c>
      <c r="H13">
        <f t="shared" si="5"/>
        <v>0.95238095238095233</v>
      </c>
      <c r="I13" s="5">
        <f t="shared" si="8"/>
        <v>1.3984962406015038</v>
      </c>
      <c r="J13">
        <f t="shared" si="9"/>
        <v>14.114441320633272</v>
      </c>
      <c r="L13">
        <f t="shared" si="10"/>
        <v>3.1405781696803361</v>
      </c>
      <c r="M13">
        <f t="shared" si="11"/>
        <v>5.2785192104077552E-4</v>
      </c>
      <c r="N13">
        <f t="shared" si="0"/>
        <v>3.1411060216013769</v>
      </c>
      <c r="P13">
        <f t="shared" si="12"/>
        <v>3.1411060216013769</v>
      </c>
      <c r="Q13">
        <v>9</v>
      </c>
      <c r="R13" s="2">
        <f>R12+S12</f>
        <v>3.1394696806461506</v>
      </c>
      <c r="S13">
        <f>S12*T12</f>
        <v>1.1084890341856285E-3</v>
      </c>
      <c r="T13">
        <f>C13</f>
        <v>0.47619047619047616</v>
      </c>
    </row>
    <row r="14" spans="1:22" x14ac:dyDescent="0.25">
      <c r="A14">
        <v>11</v>
      </c>
      <c r="B14">
        <f t="shared" si="1"/>
        <v>23</v>
      </c>
      <c r="C14">
        <f t="shared" si="2"/>
        <v>0.47826086956521741</v>
      </c>
      <c r="E14">
        <f t="shared" si="3"/>
        <v>1.4782608695652173</v>
      </c>
      <c r="F14">
        <f t="shared" si="7"/>
        <v>1.1776179579383239</v>
      </c>
      <c r="G14">
        <f t="shared" si="4"/>
        <v>2.3552359158766478</v>
      </c>
      <c r="H14">
        <f t="shared" si="5"/>
        <v>0.95652173913043481</v>
      </c>
      <c r="I14" s="5">
        <f t="shared" si="8"/>
        <v>1.4078674948240164</v>
      </c>
      <c r="J14">
        <f t="shared" si="9"/>
        <v>15.522308815457288</v>
      </c>
      <c r="L14">
        <f t="shared" si="10"/>
        <v>3.1411060216013769</v>
      </c>
      <c r="M14">
        <f t="shared" si="11"/>
        <v>2.5245091875863177E-4</v>
      </c>
      <c r="N14">
        <f t="shared" si="0"/>
        <v>3.1413584725201353</v>
      </c>
      <c r="P14">
        <f t="shared" si="12"/>
        <v>3.1413584725201353</v>
      </c>
      <c r="Q14">
        <v>10</v>
      </c>
      <c r="R14" s="3">
        <f>R13+S13</f>
        <v>3.1405781696803361</v>
      </c>
      <c r="S14">
        <f>S13*T13</f>
        <v>5.2785192104077552E-4</v>
      </c>
      <c r="T14">
        <f>C14</f>
        <v>0.47826086956521741</v>
      </c>
    </row>
    <row r="15" spans="1:22" x14ac:dyDescent="0.25">
      <c r="A15">
        <v>12</v>
      </c>
      <c r="B15">
        <f t="shared" si="1"/>
        <v>25</v>
      </c>
      <c r="C15">
        <f t="shared" si="2"/>
        <v>0.48</v>
      </c>
      <c r="E15">
        <f t="shared" si="3"/>
        <v>1.48</v>
      </c>
      <c r="F15">
        <f t="shared" si="7"/>
        <v>1.1840165631469979</v>
      </c>
      <c r="G15">
        <f t="shared" si="4"/>
        <v>2.3680331262939958</v>
      </c>
      <c r="H15">
        <f t="shared" si="5"/>
        <v>0.96</v>
      </c>
      <c r="I15" s="5">
        <f t="shared" si="8"/>
        <v>1.4156521739130434</v>
      </c>
      <c r="J15">
        <f t="shared" si="9"/>
        <v>16.937960989370332</v>
      </c>
      <c r="L15">
        <f t="shared" si="10"/>
        <v>3.1413584725201353</v>
      </c>
      <c r="M15">
        <f t="shared" si="11"/>
        <v>1.2117644100414324E-4</v>
      </c>
      <c r="N15">
        <f t="shared" si="0"/>
        <v>3.1414796489611394</v>
      </c>
      <c r="P15">
        <f t="shared" si="12"/>
        <v>3.1414796489611394</v>
      </c>
      <c r="Q15">
        <v>11</v>
      </c>
      <c r="R15" s="3">
        <f>R14+S14</f>
        <v>3.1411060216013769</v>
      </c>
      <c r="S15">
        <f>S14*T14</f>
        <v>2.5245091875863177E-4</v>
      </c>
      <c r="T15">
        <f>C15</f>
        <v>0.48</v>
      </c>
    </row>
    <row r="16" spans="1:22" x14ac:dyDescent="0.25">
      <c r="A16">
        <v>13</v>
      </c>
      <c r="B16">
        <f t="shared" si="1"/>
        <v>27</v>
      </c>
      <c r="C16">
        <f t="shared" si="2"/>
        <v>0.48148148148148145</v>
      </c>
      <c r="E16">
        <f t="shared" si="3"/>
        <v>1.4814814814814814</v>
      </c>
      <c r="F16">
        <f t="shared" si="7"/>
        <v>1.1893719806763285</v>
      </c>
      <c r="G16">
        <f t="shared" si="4"/>
        <v>2.3787439613526571</v>
      </c>
      <c r="H16">
        <f t="shared" si="5"/>
        <v>0.96296296296296291</v>
      </c>
      <c r="I16" s="5">
        <f t="shared" si="8"/>
        <v>1.4222222222222221</v>
      </c>
      <c r="J16">
        <f t="shared" si="9"/>
        <v>18.360183211592553</v>
      </c>
      <c r="L16">
        <f t="shared" si="10"/>
        <v>3.1414796489611394</v>
      </c>
      <c r="M16">
        <f t="shared" si="11"/>
        <v>5.8344212335328223E-5</v>
      </c>
      <c r="N16">
        <f t="shared" si="0"/>
        <v>3.1415379931734746</v>
      </c>
      <c r="P16">
        <f t="shared" si="12"/>
        <v>3.1415379931734746</v>
      </c>
      <c r="Q16">
        <v>12</v>
      </c>
      <c r="R16" s="2">
        <f>R15+S15</f>
        <v>3.1413584725201353</v>
      </c>
      <c r="S16">
        <f>S15*T15</f>
        <v>1.2117644100414324E-4</v>
      </c>
      <c r="T16">
        <f>C16</f>
        <v>0.48148148148148145</v>
      </c>
    </row>
    <row r="17" spans="1:20" x14ac:dyDescent="0.25">
      <c r="A17">
        <v>14</v>
      </c>
      <c r="B17">
        <f t="shared" si="1"/>
        <v>29</v>
      </c>
      <c r="C17">
        <f t="shared" ref="C17:C64" si="13">A17/B17</f>
        <v>0.48275862068965519</v>
      </c>
      <c r="I17" s="5"/>
      <c r="Q17">
        <v>13</v>
      </c>
      <c r="R17" s="2">
        <f t="shared" ref="R17:R64" si="14">R16+S16</f>
        <v>3.1414796489611394</v>
      </c>
      <c r="S17">
        <f t="shared" ref="S17:S64" si="15">S16*T16</f>
        <v>5.8344212335328223E-5</v>
      </c>
      <c r="T17">
        <f t="shared" ref="T17:T64" si="16">C17</f>
        <v>0.48275862068965519</v>
      </c>
    </row>
    <row r="18" spans="1:20" x14ac:dyDescent="0.25">
      <c r="A18">
        <v>15</v>
      </c>
      <c r="B18">
        <f t="shared" si="1"/>
        <v>31</v>
      </c>
      <c r="C18">
        <f t="shared" si="13"/>
        <v>0.4838709677419355</v>
      </c>
      <c r="Q18">
        <v>14</v>
      </c>
      <c r="R18" s="3">
        <f t="shared" si="14"/>
        <v>3.1415379931734746</v>
      </c>
      <c r="S18">
        <f t="shared" si="15"/>
        <v>2.816617147222742E-5</v>
      </c>
      <c r="T18">
        <f t="shared" si="16"/>
        <v>0.4838709677419355</v>
      </c>
    </row>
    <row r="19" spans="1:20" x14ac:dyDescent="0.25">
      <c r="A19">
        <v>16</v>
      </c>
      <c r="B19">
        <f t="shared" si="1"/>
        <v>33</v>
      </c>
      <c r="C19">
        <f t="shared" si="13"/>
        <v>0.48484848484848486</v>
      </c>
      <c r="Q19">
        <v>15</v>
      </c>
      <c r="R19" s="2">
        <f t="shared" si="14"/>
        <v>3.1415661593449467</v>
      </c>
      <c r="S19">
        <f t="shared" si="15"/>
        <v>1.3628792647851978E-5</v>
      </c>
      <c r="T19">
        <f t="shared" si="16"/>
        <v>0.48484848484848486</v>
      </c>
    </row>
    <row r="20" spans="1:20" x14ac:dyDescent="0.25">
      <c r="A20">
        <v>17</v>
      </c>
      <c r="B20">
        <f t="shared" si="1"/>
        <v>35</v>
      </c>
      <c r="C20">
        <f t="shared" si="13"/>
        <v>0.48571428571428571</v>
      </c>
      <c r="Q20">
        <v>16</v>
      </c>
      <c r="R20" s="2">
        <f t="shared" si="14"/>
        <v>3.1415797881375944</v>
      </c>
      <c r="S20">
        <f t="shared" si="15"/>
        <v>6.6078994656252017E-6</v>
      </c>
      <c r="T20">
        <f t="shared" si="16"/>
        <v>0.48571428571428571</v>
      </c>
    </row>
    <row r="21" spans="1:20" x14ac:dyDescent="0.25">
      <c r="A21">
        <v>18</v>
      </c>
      <c r="B21">
        <f t="shared" si="1"/>
        <v>37</v>
      </c>
      <c r="C21">
        <f t="shared" si="13"/>
        <v>0.48648648648648651</v>
      </c>
      <c r="Q21">
        <v>17</v>
      </c>
      <c r="R21" s="2">
        <f t="shared" si="14"/>
        <v>3.1415863960370602</v>
      </c>
      <c r="S21">
        <f t="shared" si="15"/>
        <v>3.2095511690179549E-6</v>
      </c>
      <c r="T21">
        <f t="shared" si="16"/>
        <v>0.48648648648648651</v>
      </c>
    </row>
    <row r="22" spans="1:20" x14ac:dyDescent="0.25">
      <c r="A22">
        <v>19</v>
      </c>
      <c r="B22">
        <f t="shared" si="1"/>
        <v>39</v>
      </c>
      <c r="C22">
        <f t="shared" si="13"/>
        <v>0.48717948717948717</v>
      </c>
      <c r="Q22">
        <v>18</v>
      </c>
      <c r="R22" s="2">
        <f t="shared" si="14"/>
        <v>3.1415896055882291</v>
      </c>
      <c r="S22">
        <f t="shared" si="15"/>
        <v>1.5614032714141403E-6</v>
      </c>
      <c r="T22">
        <f t="shared" si="16"/>
        <v>0.48717948717948717</v>
      </c>
    </row>
    <row r="23" spans="1:20" x14ac:dyDescent="0.25">
      <c r="A23">
        <v>20</v>
      </c>
      <c r="B23">
        <f t="shared" si="1"/>
        <v>41</v>
      </c>
      <c r="C23">
        <f t="shared" si="13"/>
        <v>0.48780487804878048</v>
      </c>
      <c r="Q23">
        <v>19</v>
      </c>
      <c r="R23" s="3">
        <f t="shared" si="14"/>
        <v>3.1415911669915006</v>
      </c>
      <c r="S23">
        <f t="shared" si="15"/>
        <v>7.6068364504791448E-7</v>
      </c>
      <c r="T23">
        <f t="shared" si="16"/>
        <v>0.48780487804878048</v>
      </c>
    </row>
    <row r="24" spans="1:20" x14ac:dyDescent="0.25">
      <c r="A24">
        <v>21</v>
      </c>
      <c r="B24">
        <f t="shared" si="1"/>
        <v>43</v>
      </c>
      <c r="C24">
        <f t="shared" si="13"/>
        <v>0.48837209302325579</v>
      </c>
      <c r="Q24">
        <v>20</v>
      </c>
      <c r="R24" s="2">
        <f t="shared" si="14"/>
        <v>3.1415919276751456</v>
      </c>
      <c r="S24">
        <f t="shared" si="15"/>
        <v>3.7106519270629972E-7</v>
      </c>
      <c r="T24">
        <f t="shared" si="16"/>
        <v>0.48837209302325579</v>
      </c>
    </row>
    <row r="25" spans="1:20" x14ac:dyDescent="0.25">
      <c r="A25">
        <v>22</v>
      </c>
      <c r="B25">
        <f t="shared" si="1"/>
        <v>45</v>
      </c>
      <c r="C25">
        <f t="shared" si="13"/>
        <v>0.48888888888888887</v>
      </c>
      <c r="Q25">
        <v>21</v>
      </c>
      <c r="R25" s="3">
        <f t="shared" si="14"/>
        <v>3.1415922987403384</v>
      </c>
      <c r="S25">
        <f t="shared" si="15"/>
        <v>1.8121788481005335E-7</v>
      </c>
      <c r="T25">
        <f t="shared" si="16"/>
        <v>0.48888888888888887</v>
      </c>
    </row>
    <row r="26" spans="1:20" x14ac:dyDescent="0.25">
      <c r="A26">
        <v>23</v>
      </c>
      <c r="B26">
        <f t="shared" si="1"/>
        <v>47</v>
      </c>
      <c r="C26">
        <f t="shared" si="13"/>
        <v>0.48936170212765956</v>
      </c>
      <c r="Q26">
        <v>22</v>
      </c>
      <c r="R26" s="2">
        <f t="shared" si="14"/>
        <v>3.1415924799582231</v>
      </c>
      <c r="S26">
        <f t="shared" si="15"/>
        <v>8.859541035158163E-8</v>
      </c>
      <c r="T26">
        <f t="shared" si="16"/>
        <v>0.48936170212765956</v>
      </c>
    </row>
    <row r="27" spans="1:20" x14ac:dyDescent="0.25">
      <c r="A27">
        <v>24</v>
      </c>
      <c r="B27">
        <f t="shared" si="1"/>
        <v>49</v>
      </c>
      <c r="C27">
        <f t="shared" si="13"/>
        <v>0.48979591836734693</v>
      </c>
      <c r="Q27">
        <v>23</v>
      </c>
      <c r="R27" s="2">
        <f t="shared" si="14"/>
        <v>3.1415925685536337</v>
      </c>
      <c r="S27">
        <f t="shared" si="15"/>
        <v>4.3355200810348458E-8</v>
      </c>
      <c r="T27">
        <f t="shared" si="16"/>
        <v>0.48979591836734693</v>
      </c>
    </row>
    <row r="28" spans="1:20" x14ac:dyDescent="0.25">
      <c r="A28">
        <v>25</v>
      </c>
      <c r="B28">
        <f t="shared" si="1"/>
        <v>51</v>
      </c>
      <c r="C28">
        <f t="shared" si="13"/>
        <v>0.49019607843137253</v>
      </c>
      <c r="Q28">
        <v>24</v>
      </c>
      <c r="R28" s="3">
        <f t="shared" si="14"/>
        <v>3.1415926119088344</v>
      </c>
      <c r="S28">
        <f t="shared" si="15"/>
        <v>2.1235200396905367E-8</v>
      </c>
      <c r="T28">
        <f t="shared" si="16"/>
        <v>0.49019607843137253</v>
      </c>
    </row>
    <row r="29" spans="1:20" x14ac:dyDescent="0.25">
      <c r="A29">
        <v>26</v>
      </c>
      <c r="B29">
        <f t="shared" si="1"/>
        <v>53</v>
      </c>
      <c r="C29">
        <f t="shared" si="13"/>
        <v>0.49056603773584906</v>
      </c>
      <c r="Q29">
        <v>25</v>
      </c>
      <c r="R29" s="2">
        <f t="shared" si="14"/>
        <v>3.1415926331440347</v>
      </c>
      <c r="S29">
        <f t="shared" si="15"/>
        <v>1.0409411959267337E-8</v>
      </c>
      <c r="T29">
        <f t="shared" si="16"/>
        <v>0.49056603773584906</v>
      </c>
    </row>
    <row r="30" spans="1:20" x14ac:dyDescent="0.25">
      <c r="A30">
        <v>27</v>
      </c>
      <c r="B30">
        <f t="shared" si="1"/>
        <v>55</v>
      </c>
      <c r="C30">
        <f t="shared" si="13"/>
        <v>0.49090909090909091</v>
      </c>
      <c r="Q30">
        <v>26</v>
      </c>
      <c r="R30" s="2">
        <f t="shared" si="14"/>
        <v>3.1415926435534467</v>
      </c>
      <c r="S30">
        <f t="shared" si="15"/>
        <v>5.1065039800179391E-9</v>
      </c>
      <c r="T30">
        <f t="shared" si="16"/>
        <v>0.49090909090909091</v>
      </c>
    </row>
    <row r="31" spans="1:20" x14ac:dyDescent="0.25">
      <c r="A31">
        <v>28</v>
      </c>
      <c r="B31">
        <f t="shared" si="1"/>
        <v>57</v>
      </c>
      <c r="C31">
        <f t="shared" si="13"/>
        <v>0.49122807017543857</v>
      </c>
      <c r="Q31">
        <v>27</v>
      </c>
      <c r="R31" s="2">
        <f t="shared" si="14"/>
        <v>3.1415926486599508</v>
      </c>
      <c r="S31">
        <f t="shared" si="15"/>
        <v>2.5068292265542611E-9</v>
      </c>
      <c r="T31">
        <f t="shared" si="16"/>
        <v>0.49122807017543857</v>
      </c>
    </row>
    <row r="32" spans="1:20" x14ac:dyDescent="0.25">
      <c r="A32">
        <v>29</v>
      </c>
      <c r="B32">
        <f t="shared" si="1"/>
        <v>59</v>
      </c>
      <c r="C32">
        <f t="shared" si="13"/>
        <v>0.49152542372881358</v>
      </c>
      <c r="Q32">
        <v>28</v>
      </c>
      <c r="R32" s="3">
        <f t="shared" si="14"/>
        <v>3.1415926511667802</v>
      </c>
      <c r="S32">
        <f t="shared" si="15"/>
        <v>1.2314248832196369E-9</v>
      </c>
      <c r="T32">
        <f t="shared" si="16"/>
        <v>0.49152542372881358</v>
      </c>
    </row>
    <row r="33" spans="1:20" x14ac:dyDescent="0.25">
      <c r="A33">
        <v>30</v>
      </c>
      <c r="B33">
        <f t="shared" si="1"/>
        <v>61</v>
      </c>
      <c r="C33">
        <f t="shared" si="13"/>
        <v>0.49180327868852458</v>
      </c>
      <c r="Q33">
        <v>29</v>
      </c>
      <c r="R33" s="2">
        <f t="shared" si="14"/>
        <v>3.141592652398205</v>
      </c>
      <c r="S33">
        <f t="shared" si="15"/>
        <v>6.0527663751473681E-10</v>
      </c>
      <c r="T33">
        <f t="shared" si="16"/>
        <v>0.49180327868852458</v>
      </c>
    </row>
    <row r="34" spans="1:20" x14ac:dyDescent="0.25">
      <c r="A34">
        <v>31</v>
      </c>
      <c r="B34">
        <f t="shared" si="1"/>
        <v>63</v>
      </c>
      <c r="C34">
        <f t="shared" si="13"/>
        <v>0.49206349206349204</v>
      </c>
      <c r="Q34">
        <v>30</v>
      </c>
      <c r="R34" s="3">
        <f t="shared" si="14"/>
        <v>3.1415926530034817</v>
      </c>
      <c r="S34">
        <f t="shared" si="15"/>
        <v>2.976770348433132E-10</v>
      </c>
      <c r="T34">
        <f t="shared" si="16"/>
        <v>0.49206349206349204</v>
      </c>
    </row>
    <row r="35" spans="1:20" x14ac:dyDescent="0.25">
      <c r="A35">
        <v>32</v>
      </c>
      <c r="B35">
        <f t="shared" si="1"/>
        <v>65</v>
      </c>
      <c r="C35">
        <f t="shared" si="13"/>
        <v>0.49230769230769234</v>
      </c>
      <c r="Q35">
        <v>31</v>
      </c>
      <c r="R35" s="2">
        <f t="shared" si="14"/>
        <v>3.1415926533011587</v>
      </c>
      <c r="S35">
        <f t="shared" si="15"/>
        <v>1.464760012721065E-10</v>
      </c>
      <c r="T35">
        <f t="shared" si="16"/>
        <v>0.49230769230769234</v>
      </c>
    </row>
    <row r="36" spans="1:20" x14ac:dyDescent="0.25">
      <c r="A36">
        <v>33</v>
      </c>
      <c r="B36">
        <f t="shared" si="1"/>
        <v>67</v>
      </c>
      <c r="C36">
        <f t="shared" si="13"/>
        <v>0.4925373134328358</v>
      </c>
      <c r="Q36">
        <v>32</v>
      </c>
      <c r="R36" s="2">
        <f t="shared" si="14"/>
        <v>3.1415926534476348</v>
      </c>
      <c r="S36">
        <f t="shared" si="15"/>
        <v>7.211126216472935E-11</v>
      </c>
      <c r="T36">
        <f t="shared" si="16"/>
        <v>0.4925373134328358</v>
      </c>
    </row>
    <row r="37" spans="1:20" x14ac:dyDescent="0.25">
      <c r="A37">
        <v>34</v>
      </c>
      <c r="B37">
        <f t="shared" si="1"/>
        <v>69</v>
      </c>
      <c r="C37">
        <f t="shared" si="13"/>
        <v>0.49275362318840582</v>
      </c>
      <c r="Q37">
        <v>33</v>
      </c>
      <c r="R37" s="3">
        <f t="shared" si="14"/>
        <v>3.141592653519746</v>
      </c>
      <c r="S37">
        <f t="shared" si="15"/>
        <v>3.5517487334866694E-11</v>
      </c>
      <c r="T37">
        <f t="shared" si="16"/>
        <v>0.49275362318840582</v>
      </c>
    </row>
    <row r="38" spans="1:20" x14ac:dyDescent="0.25">
      <c r="A38">
        <v>35</v>
      </c>
      <c r="B38">
        <f t="shared" si="1"/>
        <v>71</v>
      </c>
      <c r="C38">
        <f t="shared" si="13"/>
        <v>0.49295774647887325</v>
      </c>
      <c r="Q38">
        <v>34</v>
      </c>
      <c r="R38" s="2">
        <f t="shared" si="14"/>
        <v>3.1415926535552634</v>
      </c>
      <c r="S38">
        <f t="shared" si="15"/>
        <v>1.7501370570803879E-11</v>
      </c>
      <c r="T38">
        <f t="shared" si="16"/>
        <v>0.49295774647887325</v>
      </c>
    </row>
    <row r="39" spans="1:20" x14ac:dyDescent="0.25">
      <c r="A39">
        <v>36</v>
      </c>
      <c r="B39">
        <f t="shared" si="1"/>
        <v>73</v>
      </c>
      <c r="C39">
        <f t="shared" si="13"/>
        <v>0.49315068493150682</v>
      </c>
      <c r="Q39">
        <v>35</v>
      </c>
      <c r="R39" s="2">
        <f t="shared" si="14"/>
        <v>3.141592653572765</v>
      </c>
      <c r="S39">
        <f t="shared" si="15"/>
        <v>8.6274361968751524E-12</v>
      </c>
      <c r="T39">
        <f t="shared" si="16"/>
        <v>0.49315068493150682</v>
      </c>
    </row>
    <row r="40" spans="1:20" x14ac:dyDescent="0.25">
      <c r="A40">
        <v>37</v>
      </c>
      <c r="B40">
        <f t="shared" si="1"/>
        <v>75</v>
      </c>
      <c r="C40">
        <f t="shared" si="13"/>
        <v>0.49333333333333335</v>
      </c>
      <c r="R40" s="3">
        <f t="shared" si="14"/>
        <v>3.1415926535813923</v>
      </c>
      <c r="S40">
        <f t="shared" si="15"/>
        <v>4.2546260696918558E-12</v>
      </c>
      <c r="T40">
        <f t="shared" si="16"/>
        <v>0.49333333333333335</v>
      </c>
    </row>
    <row r="41" spans="1:20" x14ac:dyDescent="0.25">
      <c r="A41">
        <v>38</v>
      </c>
      <c r="B41">
        <f t="shared" si="1"/>
        <v>77</v>
      </c>
      <c r="C41">
        <f t="shared" si="13"/>
        <v>0.4935064935064935</v>
      </c>
      <c r="R41" s="2">
        <f t="shared" si="14"/>
        <v>3.1415926535856471</v>
      </c>
      <c r="S41">
        <f t="shared" si="15"/>
        <v>2.0989488610479824E-12</v>
      </c>
      <c r="T41">
        <f t="shared" si="16"/>
        <v>0.4935064935064935</v>
      </c>
    </row>
    <row r="42" spans="1:20" x14ac:dyDescent="0.25">
      <c r="A42">
        <v>39</v>
      </c>
      <c r="B42">
        <f t="shared" si="1"/>
        <v>79</v>
      </c>
      <c r="C42">
        <f t="shared" si="13"/>
        <v>0.49367088607594939</v>
      </c>
      <c r="R42" s="2">
        <f t="shared" si="14"/>
        <v>3.1415926535877459</v>
      </c>
      <c r="S42">
        <f t="shared" si="15"/>
        <v>1.035844892465238E-12</v>
      </c>
      <c r="T42">
        <f t="shared" si="16"/>
        <v>0.49367088607594939</v>
      </c>
    </row>
    <row r="43" spans="1:20" x14ac:dyDescent="0.25">
      <c r="A43">
        <v>40</v>
      </c>
      <c r="B43">
        <f t="shared" si="1"/>
        <v>81</v>
      </c>
      <c r="C43">
        <f t="shared" si="13"/>
        <v>0.49382716049382713</v>
      </c>
      <c r="R43" s="2">
        <f t="shared" si="14"/>
        <v>3.1415926535887819</v>
      </c>
      <c r="S43">
        <f t="shared" si="15"/>
        <v>5.1136646590056055E-13</v>
      </c>
      <c r="T43">
        <f t="shared" si="16"/>
        <v>0.49382716049382713</v>
      </c>
    </row>
    <row r="44" spans="1:20" x14ac:dyDescent="0.25">
      <c r="A44">
        <v>41</v>
      </c>
      <c r="B44">
        <f t="shared" si="1"/>
        <v>83</v>
      </c>
      <c r="C44">
        <f t="shared" si="13"/>
        <v>0.49397590361445781</v>
      </c>
      <c r="R44" s="3">
        <f t="shared" si="14"/>
        <v>3.1415926535892931</v>
      </c>
      <c r="S44">
        <f t="shared" si="15"/>
        <v>2.5252664982743729E-13</v>
      </c>
      <c r="T44">
        <f t="shared" si="16"/>
        <v>0.49397590361445781</v>
      </c>
    </row>
    <row r="45" spans="1:20" x14ac:dyDescent="0.25">
      <c r="A45">
        <v>42</v>
      </c>
      <c r="B45">
        <f t="shared" si="1"/>
        <v>85</v>
      </c>
      <c r="C45">
        <f t="shared" si="13"/>
        <v>0.49411764705882355</v>
      </c>
      <c r="R45" s="2">
        <f t="shared" si="14"/>
        <v>3.1415926535895458</v>
      </c>
      <c r="S45">
        <f t="shared" si="15"/>
        <v>1.2474208003524011E-13</v>
      </c>
      <c r="T45">
        <f t="shared" si="16"/>
        <v>0.49411764705882355</v>
      </c>
    </row>
    <row r="46" spans="1:20" x14ac:dyDescent="0.25">
      <c r="A46">
        <v>43</v>
      </c>
      <c r="B46">
        <f t="shared" si="1"/>
        <v>87</v>
      </c>
      <c r="C46">
        <f t="shared" si="13"/>
        <v>0.4942528735632184</v>
      </c>
      <c r="R46" s="2">
        <f t="shared" si="14"/>
        <v>3.1415926535896705</v>
      </c>
      <c r="S46">
        <f t="shared" si="15"/>
        <v>6.1637263076236285E-14</v>
      </c>
      <c r="T46">
        <f t="shared" si="16"/>
        <v>0.4942528735632184</v>
      </c>
    </row>
    <row r="47" spans="1:20" x14ac:dyDescent="0.25">
      <c r="A47">
        <v>44</v>
      </c>
      <c r="B47">
        <f t="shared" si="1"/>
        <v>89</v>
      </c>
      <c r="C47">
        <f t="shared" si="13"/>
        <v>0.4943820224719101</v>
      </c>
      <c r="R47" s="3">
        <f t="shared" si="14"/>
        <v>3.1415926535897323</v>
      </c>
      <c r="S47">
        <f t="shared" si="15"/>
        <v>3.0464394394001844E-14</v>
      </c>
      <c r="T47">
        <f t="shared" si="16"/>
        <v>0.4943820224719101</v>
      </c>
    </row>
    <row r="48" spans="1:20" x14ac:dyDescent="0.25">
      <c r="A48">
        <v>45</v>
      </c>
      <c r="B48">
        <f t="shared" si="1"/>
        <v>91</v>
      </c>
      <c r="C48">
        <f t="shared" si="13"/>
        <v>0.49450549450549453</v>
      </c>
      <c r="R48" s="2">
        <f t="shared" si="14"/>
        <v>3.1415926535897629</v>
      </c>
      <c r="S48">
        <f t="shared" si="15"/>
        <v>1.5061048913888551E-14</v>
      </c>
      <c r="T48">
        <f t="shared" si="16"/>
        <v>0.49450549450549453</v>
      </c>
    </row>
    <row r="49" spans="1:20" x14ac:dyDescent="0.25">
      <c r="A49">
        <v>46</v>
      </c>
      <c r="B49">
        <f t="shared" si="1"/>
        <v>93</v>
      </c>
      <c r="C49">
        <f t="shared" si="13"/>
        <v>0.4946236559139785</v>
      </c>
      <c r="R49" s="2">
        <f t="shared" si="14"/>
        <v>3.141592653589778</v>
      </c>
      <c r="S49">
        <f t="shared" si="15"/>
        <v>7.447771440933899E-15</v>
      </c>
      <c r="T49">
        <f t="shared" si="16"/>
        <v>0.4946236559139785</v>
      </c>
    </row>
    <row r="50" spans="1:20" x14ac:dyDescent="0.25">
      <c r="A50">
        <v>47</v>
      </c>
      <c r="B50">
        <f t="shared" si="1"/>
        <v>95</v>
      </c>
      <c r="C50">
        <f t="shared" si="13"/>
        <v>0.49473684210526314</v>
      </c>
      <c r="R50" s="3">
        <f t="shared" si="14"/>
        <v>3.1415926535897856</v>
      </c>
      <c r="S50">
        <f t="shared" si="15"/>
        <v>3.6838439385264445E-15</v>
      </c>
      <c r="T50">
        <f t="shared" si="16"/>
        <v>0.49473684210526314</v>
      </c>
    </row>
    <row r="51" spans="1:20" x14ac:dyDescent="0.25">
      <c r="A51">
        <v>48</v>
      </c>
      <c r="B51">
        <f t="shared" si="1"/>
        <v>97</v>
      </c>
      <c r="C51">
        <f t="shared" si="13"/>
        <v>0.49484536082474229</v>
      </c>
      <c r="R51" s="2">
        <f t="shared" si="14"/>
        <v>3.1415926535897891</v>
      </c>
      <c r="S51">
        <f t="shared" si="15"/>
        <v>1.8225333169551885E-15</v>
      </c>
      <c r="T51">
        <f t="shared" si="16"/>
        <v>0.49484536082474229</v>
      </c>
    </row>
    <row r="52" spans="1:20" x14ac:dyDescent="0.25">
      <c r="A52">
        <v>49</v>
      </c>
      <c r="B52">
        <f t="shared" si="1"/>
        <v>99</v>
      </c>
      <c r="C52">
        <f t="shared" si="13"/>
        <v>0.49494949494949497</v>
      </c>
      <c r="R52" s="2">
        <f t="shared" si="14"/>
        <v>3.1415926535897909</v>
      </c>
      <c r="S52">
        <f t="shared" si="15"/>
        <v>9.018721568438046E-16</v>
      </c>
      <c r="T52">
        <f t="shared" si="16"/>
        <v>0.49494949494949497</v>
      </c>
    </row>
    <row r="53" spans="1:20" x14ac:dyDescent="0.25">
      <c r="A53">
        <v>50</v>
      </c>
      <c r="B53">
        <f t="shared" si="1"/>
        <v>101</v>
      </c>
      <c r="C53">
        <f t="shared" si="13"/>
        <v>0.49504950495049505</v>
      </c>
      <c r="R53" s="2">
        <f t="shared" si="14"/>
        <v>3.1415926535897918</v>
      </c>
      <c r="S53">
        <f t="shared" si="15"/>
        <v>4.4638116853885275E-16</v>
      </c>
      <c r="T53">
        <f t="shared" si="16"/>
        <v>0.49504950495049505</v>
      </c>
    </row>
    <row r="54" spans="1:20" x14ac:dyDescent="0.25">
      <c r="A54">
        <v>51</v>
      </c>
      <c r="B54">
        <f t="shared" si="1"/>
        <v>103</v>
      </c>
      <c r="C54">
        <f t="shared" si="13"/>
        <v>0.49514563106796117</v>
      </c>
      <c r="R54" s="2">
        <f t="shared" si="14"/>
        <v>3.1415926535897922</v>
      </c>
      <c r="S54">
        <f t="shared" si="15"/>
        <v>2.2098077650438255E-16</v>
      </c>
      <c r="T54">
        <f t="shared" si="16"/>
        <v>0.49514563106796117</v>
      </c>
    </row>
    <row r="55" spans="1:20" x14ac:dyDescent="0.25">
      <c r="A55">
        <v>52</v>
      </c>
      <c r="B55">
        <f t="shared" si="1"/>
        <v>105</v>
      </c>
      <c r="C55">
        <f t="shared" si="13"/>
        <v>0.49523809523809526</v>
      </c>
      <c r="R55" s="2">
        <f t="shared" si="14"/>
        <v>3.1415926535897922</v>
      </c>
      <c r="S55">
        <f t="shared" si="15"/>
        <v>1.0941766603615058E-16</v>
      </c>
      <c r="T55">
        <f t="shared" si="16"/>
        <v>0.49523809523809526</v>
      </c>
    </row>
    <row r="56" spans="1:20" x14ac:dyDescent="0.25">
      <c r="A56">
        <v>53</v>
      </c>
      <c r="B56">
        <f t="shared" si="1"/>
        <v>107</v>
      </c>
      <c r="C56">
        <f t="shared" si="13"/>
        <v>0.49532710280373832</v>
      </c>
      <c r="R56" s="2">
        <f t="shared" si="14"/>
        <v>3.1415926535897922</v>
      </c>
      <c r="S56">
        <f t="shared" si="15"/>
        <v>5.4187796513141239E-17</v>
      </c>
      <c r="T56">
        <f t="shared" si="16"/>
        <v>0.49532710280373832</v>
      </c>
    </row>
    <row r="57" spans="1:20" x14ac:dyDescent="0.25">
      <c r="A57">
        <v>54</v>
      </c>
      <c r="B57">
        <f t="shared" si="1"/>
        <v>109</v>
      </c>
      <c r="C57">
        <f t="shared" si="13"/>
        <v>0.49541284403669728</v>
      </c>
      <c r="R57" s="2">
        <f t="shared" si="14"/>
        <v>3.1415926535897922</v>
      </c>
      <c r="S57">
        <f t="shared" si="15"/>
        <v>2.6840684254172763E-17</v>
      </c>
      <c r="T57">
        <f t="shared" si="16"/>
        <v>0.49541284403669728</v>
      </c>
    </row>
    <row r="58" spans="1:20" x14ac:dyDescent="0.25">
      <c r="A58">
        <v>55</v>
      </c>
      <c r="B58">
        <f t="shared" si="1"/>
        <v>111</v>
      </c>
      <c r="C58">
        <f t="shared" si="13"/>
        <v>0.49549549549549549</v>
      </c>
      <c r="R58" s="2">
        <f t="shared" si="14"/>
        <v>3.1415926535897922</v>
      </c>
      <c r="S58">
        <f t="shared" si="15"/>
        <v>1.3297219722250726E-17</v>
      </c>
      <c r="T58">
        <f t="shared" si="16"/>
        <v>0.49549549549549549</v>
      </c>
    </row>
    <row r="59" spans="1:20" x14ac:dyDescent="0.25">
      <c r="A59">
        <v>56</v>
      </c>
      <c r="B59">
        <f t="shared" si="1"/>
        <v>113</v>
      </c>
      <c r="C59">
        <f t="shared" si="13"/>
        <v>0.49557522123893805</v>
      </c>
      <c r="R59" s="2">
        <f t="shared" si="14"/>
        <v>3.1415926535897922</v>
      </c>
      <c r="S59">
        <f t="shared" si="15"/>
        <v>6.5887124749890983E-18</v>
      </c>
      <c r="T59">
        <f t="shared" si="16"/>
        <v>0.49557522123893805</v>
      </c>
    </row>
    <row r="60" spans="1:20" x14ac:dyDescent="0.25">
      <c r="A60">
        <v>57</v>
      </c>
      <c r="B60">
        <f t="shared" si="1"/>
        <v>115</v>
      </c>
      <c r="C60">
        <f t="shared" si="13"/>
        <v>0.4956521739130435</v>
      </c>
      <c r="R60" s="2">
        <f t="shared" si="14"/>
        <v>3.1415926535897922</v>
      </c>
      <c r="S60">
        <f t="shared" si="15"/>
        <v>3.2652026424724735E-18</v>
      </c>
      <c r="T60">
        <f t="shared" si="16"/>
        <v>0.4956521739130435</v>
      </c>
    </row>
    <row r="61" spans="1:20" x14ac:dyDescent="0.25">
      <c r="A61">
        <v>58</v>
      </c>
      <c r="B61">
        <f t="shared" si="1"/>
        <v>117</v>
      </c>
      <c r="C61">
        <f t="shared" si="13"/>
        <v>0.49572649572649574</v>
      </c>
      <c r="R61" s="2">
        <f t="shared" si="14"/>
        <v>3.1415926535897922</v>
      </c>
      <c r="S61">
        <f t="shared" si="15"/>
        <v>1.6184047880080957E-18</v>
      </c>
      <c r="T61">
        <f t="shared" si="16"/>
        <v>0.49572649572649574</v>
      </c>
    </row>
    <row r="62" spans="1:20" x14ac:dyDescent="0.25">
      <c r="A62">
        <v>59</v>
      </c>
      <c r="B62">
        <f t="shared" si="1"/>
        <v>119</v>
      </c>
      <c r="C62">
        <f t="shared" si="13"/>
        <v>0.49579831932773111</v>
      </c>
      <c r="R62" s="2">
        <f t="shared" si="14"/>
        <v>3.1415926535897922</v>
      </c>
      <c r="S62">
        <f t="shared" si="15"/>
        <v>8.0228613422623547E-19</v>
      </c>
      <c r="T62">
        <f t="shared" si="16"/>
        <v>0.49579831932773111</v>
      </c>
    </row>
    <row r="63" spans="1:20" x14ac:dyDescent="0.25">
      <c r="A63">
        <v>60</v>
      </c>
      <c r="B63">
        <f t="shared" si="1"/>
        <v>121</v>
      </c>
      <c r="C63">
        <f t="shared" si="13"/>
        <v>0.49586776859504134</v>
      </c>
      <c r="R63" s="2">
        <f t="shared" si="14"/>
        <v>3.1415926535897922</v>
      </c>
      <c r="S63">
        <f t="shared" si="15"/>
        <v>3.9777211696931004E-19</v>
      </c>
      <c r="T63">
        <f t="shared" si="16"/>
        <v>0.49586776859504134</v>
      </c>
    </row>
    <row r="64" spans="1:20" x14ac:dyDescent="0.25">
      <c r="A64">
        <v>61</v>
      </c>
      <c r="B64">
        <f t="shared" si="1"/>
        <v>123</v>
      </c>
      <c r="C64">
        <f t="shared" si="13"/>
        <v>0.49593495934959347</v>
      </c>
      <c r="R64" s="2">
        <f t="shared" si="14"/>
        <v>3.1415926535897922</v>
      </c>
      <c r="S64">
        <f t="shared" si="15"/>
        <v>1.9724237205089754E-19</v>
      </c>
      <c r="T64">
        <f t="shared" si="16"/>
        <v>0.49593495934959347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06"/>
  <sheetViews>
    <sheetView topLeftCell="A2" workbookViewId="0">
      <selection activeCell="J22" sqref="J22"/>
    </sheetView>
  </sheetViews>
  <sheetFormatPr baseColWidth="10" defaultRowHeight="15" x14ac:dyDescent="0.25"/>
  <sheetData>
    <row r="2" spans="1:7" x14ac:dyDescent="0.25">
      <c r="A2">
        <v>1</v>
      </c>
      <c r="B2">
        <f>2*A2</f>
        <v>2</v>
      </c>
      <c r="C2">
        <f>2*A2-1</f>
        <v>1</v>
      </c>
      <c r="D2">
        <f>2*A2+1</f>
        <v>3</v>
      </c>
      <c r="E2">
        <f>(B2/C2)*(B2/D2)</f>
        <v>1.3333333333333333</v>
      </c>
      <c r="F2">
        <f>E2</f>
        <v>1.3333333333333333</v>
      </c>
      <c r="G2">
        <f>2*F2</f>
        <v>2.6666666666666665</v>
      </c>
    </row>
    <row r="3" spans="1:7" x14ac:dyDescent="0.25">
      <c r="A3">
        <v>2</v>
      </c>
      <c r="B3">
        <f t="shared" ref="B3:B66" si="0">2*A3</f>
        <v>4</v>
      </c>
      <c r="C3">
        <f t="shared" ref="C3:C5" si="1">2*A3-1</f>
        <v>3</v>
      </c>
      <c r="D3">
        <f t="shared" ref="D3:D5" si="2">2*A3+1</f>
        <v>5</v>
      </c>
      <c r="E3">
        <f t="shared" ref="E3:E42" si="3">(B3/C3)*(B3/D3)</f>
        <v>1.0666666666666667</v>
      </c>
      <c r="F3">
        <f>F2*E3</f>
        <v>1.4222222222222221</v>
      </c>
      <c r="G3">
        <f t="shared" ref="G3:G66" si="4">2*F3</f>
        <v>2.8444444444444441</v>
      </c>
    </row>
    <row r="4" spans="1:7" x14ac:dyDescent="0.25">
      <c r="A4">
        <v>3</v>
      </c>
      <c r="B4">
        <f t="shared" si="0"/>
        <v>6</v>
      </c>
      <c r="C4">
        <f t="shared" si="1"/>
        <v>5</v>
      </c>
      <c r="D4">
        <f t="shared" si="2"/>
        <v>7</v>
      </c>
      <c r="E4">
        <f t="shared" si="3"/>
        <v>1.0285714285714285</v>
      </c>
      <c r="F4">
        <f t="shared" ref="F4:F5" si="5">F3*E4</f>
        <v>1.4628571428571426</v>
      </c>
      <c r="G4">
        <f t="shared" si="4"/>
        <v>2.9257142857142853</v>
      </c>
    </row>
    <row r="5" spans="1:7" x14ac:dyDescent="0.25">
      <c r="A5">
        <v>4</v>
      </c>
      <c r="B5">
        <f t="shared" si="0"/>
        <v>8</v>
      </c>
      <c r="C5">
        <f t="shared" si="1"/>
        <v>7</v>
      </c>
      <c r="D5">
        <f t="shared" si="2"/>
        <v>9</v>
      </c>
      <c r="E5">
        <f t="shared" si="3"/>
        <v>1.0158730158730158</v>
      </c>
      <c r="F5">
        <f t="shared" si="5"/>
        <v>1.4860770975056685</v>
      </c>
      <c r="G5">
        <f t="shared" si="4"/>
        <v>2.972154195011337</v>
      </c>
    </row>
    <row r="6" spans="1:7" x14ac:dyDescent="0.25">
      <c r="A6">
        <v>5</v>
      </c>
      <c r="B6">
        <f t="shared" si="0"/>
        <v>10</v>
      </c>
      <c r="C6">
        <f t="shared" ref="C6:C25" si="6">2*A6-1</f>
        <v>9</v>
      </c>
      <c r="D6">
        <f t="shared" ref="D6:D25" si="7">2*A6+1</f>
        <v>11</v>
      </c>
      <c r="E6">
        <f t="shared" si="3"/>
        <v>1.0101010101010102</v>
      </c>
      <c r="F6">
        <f t="shared" ref="F6:F25" si="8">F5*E6</f>
        <v>1.5010879772784531</v>
      </c>
      <c r="G6">
        <f t="shared" si="4"/>
        <v>3.0021759545569062</v>
      </c>
    </row>
    <row r="7" spans="1:7" x14ac:dyDescent="0.25">
      <c r="A7">
        <v>6</v>
      </c>
      <c r="B7">
        <f t="shared" si="0"/>
        <v>12</v>
      </c>
      <c r="C7">
        <f t="shared" si="6"/>
        <v>11</v>
      </c>
      <c r="D7">
        <f t="shared" si="7"/>
        <v>13</v>
      </c>
      <c r="E7">
        <f t="shared" si="3"/>
        <v>1.0069930069930069</v>
      </c>
      <c r="F7">
        <f t="shared" si="8"/>
        <v>1.5115850960006798</v>
      </c>
      <c r="G7">
        <f t="shared" si="4"/>
        <v>3.0231701920013596</v>
      </c>
    </row>
    <row r="8" spans="1:7" x14ac:dyDescent="0.25">
      <c r="A8">
        <v>7</v>
      </c>
      <c r="B8">
        <f t="shared" si="0"/>
        <v>14</v>
      </c>
      <c r="C8">
        <f t="shared" si="6"/>
        <v>13</v>
      </c>
      <c r="D8">
        <f t="shared" si="7"/>
        <v>15</v>
      </c>
      <c r="E8">
        <f t="shared" si="3"/>
        <v>1.0051282051282051</v>
      </c>
      <c r="F8">
        <f t="shared" si="8"/>
        <v>1.519336814441709</v>
      </c>
      <c r="G8">
        <f t="shared" si="4"/>
        <v>3.038673628883418</v>
      </c>
    </row>
    <row r="9" spans="1:7" x14ac:dyDescent="0.25">
      <c r="A9">
        <v>8</v>
      </c>
      <c r="B9">
        <f t="shared" si="0"/>
        <v>16</v>
      </c>
      <c r="C9">
        <f t="shared" si="6"/>
        <v>15</v>
      </c>
      <c r="D9">
        <f t="shared" si="7"/>
        <v>17</v>
      </c>
      <c r="E9">
        <f t="shared" si="3"/>
        <v>1.003921568627451</v>
      </c>
      <c r="F9">
        <f t="shared" si="8"/>
        <v>1.5252949980277548</v>
      </c>
      <c r="G9">
        <f t="shared" si="4"/>
        <v>3.0505899960555096</v>
      </c>
    </row>
    <row r="10" spans="1:7" x14ac:dyDescent="0.25">
      <c r="A10">
        <v>9</v>
      </c>
      <c r="B10">
        <f t="shared" si="0"/>
        <v>18</v>
      </c>
      <c r="C10">
        <f t="shared" si="6"/>
        <v>17</v>
      </c>
      <c r="D10">
        <f t="shared" si="7"/>
        <v>19</v>
      </c>
      <c r="E10">
        <f t="shared" si="3"/>
        <v>1.0030959752321982</v>
      </c>
      <c r="F10">
        <f t="shared" si="8"/>
        <v>1.5300172735634445</v>
      </c>
      <c r="G10">
        <f t="shared" si="4"/>
        <v>3.060034547126889</v>
      </c>
    </row>
    <row r="11" spans="1:7" x14ac:dyDescent="0.25">
      <c r="A11">
        <v>10</v>
      </c>
      <c r="B11">
        <f t="shared" si="0"/>
        <v>20</v>
      </c>
      <c r="C11">
        <f t="shared" si="6"/>
        <v>19</v>
      </c>
      <c r="D11">
        <f t="shared" si="7"/>
        <v>21</v>
      </c>
      <c r="E11">
        <f t="shared" si="3"/>
        <v>1.0025062656641603</v>
      </c>
      <c r="F11">
        <f t="shared" si="8"/>
        <v>1.5338519033217488</v>
      </c>
      <c r="G11">
        <f t="shared" si="4"/>
        <v>3.0677038066434976</v>
      </c>
    </row>
    <row r="12" spans="1:7" x14ac:dyDescent="0.25">
      <c r="A12">
        <v>11</v>
      </c>
      <c r="B12">
        <f t="shared" si="0"/>
        <v>22</v>
      </c>
      <c r="C12">
        <f t="shared" si="6"/>
        <v>21</v>
      </c>
      <c r="D12">
        <f t="shared" si="7"/>
        <v>23</v>
      </c>
      <c r="E12">
        <f t="shared" si="3"/>
        <v>1.0020703933747412</v>
      </c>
      <c r="F12">
        <f t="shared" si="8"/>
        <v>1.5370275801402205</v>
      </c>
      <c r="G12">
        <f t="shared" si="4"/>
        <v>3.0740551602804409</v>
      </c>
    </row>
    <row r="13" spans="1:7" x14ac:dyDescent="0.25">
      <c r="A13">
        <v>12</v>
      </c>
      <c r="B13">
        <f t="shared" si="0"/>
        <v>24</v>
      </c>
      <c r="C13">
        <f t="shared" si="6"/>
        <v>23</v>
      </c>
      <c r="D13">
        <f t="shared" si="7"/>
        <v>25</v>
      </c>
      <c r="E13">
        <f t="shared" si="3"/>
        <v>1.0017391304347825</v>
      </c>
      <c r="F13">
        <f t="shared" si="8"/>
        <v>1.5397006715839423</v>
      </c>
      <c r="G13">
        <f t="shared" si="4"/>
        <v>3.0794013431678846</v>
      </c>
    </row>
    <row r="14" spans="1:7" x14ac:dyDescent="0.25">
      <c r="A14">
        <v>13</v>
      </c>
      <c r="B14">
        <f t="shared" si="0"/>
        <v>26</v>
      </c>
      <c r="C14">
        <f t="shared" si="6"/>
        <v>25</v>
      </c>
      <c r="D14">
        <f t="shared" si="7"/>
        <v>27</v>
      </c>
      <c r="E14">
        <f t="shared" si="3"/>
        <v>1.0014814814814814</v>
      </c>
      <c r="F14">
        <f t="shared" si="8"/>
        <v>1.5419817096159185</v>
      </c>
      <c r="G14">
        <f t="shared" si="4"/>
        <v>3.083963419231837</v>
      </c>
    </row>
    <row r="15" spans="1:7" x14ac:dyDescent="0.25">
      <c r="A15">
        <v>14</v>
      </c>
      <c r="B15">
        <f t="shared" si="0"/>
        <v>28</v>
      </c>
      <c r="C15">
        <f t="shared" si="6"/>
        <v>27</v>
      </c>
      <c r="D15">
        <f t="shared" si="7"/>
        <v>29</v>
      </c>
      <c r="E15">
        <f t="shared" si="3"/>
        <v>1.0012771392081736</v>
      </c>
      <c r="F15">
        <f t="shared" si="8"/>
        <v>1.5439510349155556</v>
      </c>
      <c r="G15">
        <f t="shared" si="4"/>
        <v>3.0879020698311113</v>
      </c>
    </row>
    <row r="16" spans="1:7" x14ac:dyDescent="0.25">
      <c r="A16">
        <v>15</v>
      </c>
      <c r="B16">
        <f t="shared" si="0"/>
        <v>30</v>
      </c>
      <c r="C16">
        <f t="shared" si="6"/>
        <v>29</v>
      </c>
      <c r="D16">
        <f t="shared" si="7"/>
        <v>31</v>
      </c>
      <c r="E16">
        <f t="shared" si="3"/>
        <v>1.0011123470522805</v>
      </c>
      <c r="F16">
        <f t="shared" si="8"/>
        <v>1.5456684442981092</v>
      </c>
      <c r="G16">
        <f t="shared" si="4"/>
        <v>3.0913368885962185</v>
      </c>
    </row>
    <row r="17" spans="1:7" x14ac:dyDescent="0.25">
      <c r="A17">
        <v>16</v>
      </c>
      <c r="B17">
        <f t="shared" si="0"/>
        <v>32</v>
      </c>
      <c r="C17">
        <f t="shared" si="6"/>
        <v>31</v>
      </c>
      <c r="D17">
        <f t="shared" si="7"/>
        <v>33</v>
      </c>
      <c r="E17">
        <f t="shared" si="3"/>
        <v>1.0009775171065494</v>
      </c>
      <c r="F17">
        <f t="shared" si="8"/>
        <v>1.5471793616434641</v>
      </c>
      <c r="G17">
        <f t="shared" si="4"/>
        <v>3.0943587232869283</v>
      </c>
    </row>
    <row r="18" spans="1:7" x14ac:dyDescent="0.25">
      <c r="A18">
        <v>17</v>
      </c>
      <c r="B18">
        <f t="shared" si="0"/>
        <v>34</v>
      </c>
      <c r="C18">
        <f t="shared" si="6"/>
        <v>33</v>
      </c>
      <c r="D18">
        <f t="shared" si="7"/>
        <v>35</v>
      </c>
      <c r="E18">
        <f t="shared" si="3"/>
        <v>1.0008658008658009</v>
      </c>
      <c r="F18">
        <f t="shared" si="8"/>
        <v>1.5485189108743243</v>
      </c>
      <c r="G18">
        <f t="shared" si="4"/>
        <v>3.0970378217486485</v>
      </c>
    </row>
    <row r="19" spans="1:7" x14ac:dyDescent="0.25">
      <c r="A19">
        <v>18</v>
      </c>
      <c r="B19">
        <f t="shared" si="0"/>
        <v>36</v>
      </c>
      <c r="C19">
        <f t="shared" si="6"/>
        <v>35</v>
      </c>
      <c r="D19">
        <f t="shared" si="7"/>
        <v>37</v>
      </c>
      <c r="E19">
        <f t="shared" si="3"/>
        <v>1.0007722007722006</v>
      </c>
      <c r="F19">
        <f t="shared" si="8"/>
        <v>1.5497146783730686</v>
      </c>
      <c r="G19">
        <f t="shared" si="4"/>
        <v>3.0994293567461373</v>
      </c>
    </row>
    <row r="20" spans="1:7" x14ac:dyDescent="0.25">
      <c r="A20">
        <v>19</v>
      </c>
      <c r="B20">
        <f t="shared" si="0"/>
        <v>38</v>
      </c>
      <c r="C20">
        <f t="shared" si="6"/>
        <v>37</v>
      </c>
      <c r="D20">
        <f t="shared" si="7"/>
        <v>39</v>
      </c>
      <c r="E20">
        <f t="shared" si="3"/>
        <v>1.0006930006930006</v>
      </c>
      <c r="F20">
        <f t="shared" si="8"/>
        <v>1.5507886317191344</v>
      </c>
      <c r="G20">
        <f t="shared" si="4"/>
        <v>3.1015772634382688</v>
      </c>
    </row>
    <row r="21" spans="1:7" x14ac:dyDescent="0.25">
      <c r="A21">
        <v>20</v>
      </c>
      <c r="B21">
        <f t="shared" si="0"/>
        <v>40</v>
      </c>
      <c r="C21">
        <f t="shared" si="6"/>
        <v>39</v>
      </c>
      <c r="D21">
        <f t="shared" si="7"/>
        <v>41</v>
      </c>
      <c r="E21">
        <f t="shared" si="3"/>
        <v>1.0006253908692933</v>
      </c>
      <c r="F21">
        <f t="shared" si="8"/>
        <v>1.5517584807696154</v>
      </c>
      <c r="G21">
        <f t="shared" si="4"/>
        <v>3.1035169615392308</v>
      </c>
    </row>
    <row r="22" spans="1:7" x14ac:dyDescent="0.25">
      <c r="A22">
        <v>21</v>
      </c>
      <c r="B22">
        <f t="shared" si="0"/>
        <v>42</v>
      </c>
      <c r="C22">
        <f t="shared" si="6"/>
        <v>41</v>
      </c>
      <c r="D22">
        <f t="shared" si="7"/>
        <v>43</v>
      </c>
      <c r="E22">
        <f t="shared" si="3"/>
        <v>1.0005672149744753</v>
      </c>
      <c r="F22">
        <f t="shared" si="8"/>
        <v>1.5526386614166769</v>
      </c>
      <c r="G22">
        <f t="shared" si="4"/>
        <v>3.1052773228333539</v>
      </c>
    </row>
    <row r="23" spans="1:7" x14ac:dyDescent="0.25">
      <c r="A23">
        <v>22</v>
      </c>
      <c r="B23">
        <f t="shared" si="0"/>
        <v>44</v>
      </c>
      <c r="C23">
        <f t="shared" si="6"/>
        <v>43</v>
      </c>
      <c r="D23">
        <f t="shared" si="7"/>
        <v>45</v>
      </c>
      <c r="E23">
        <f t="shared" si="3"/>
        <v>1.0005167958656331</v>
      </c>
      <c r="F23">
        <f t="shared" si="8"/>
        <v>1.5534410586577192</v>
      </c>
      <c r="G23">
        <f t="shared" si="4"/>
        <v>3.1068821173154384</v>
      </c>
    </row>
    <row r="24" spans="1:7" x14ac:dyDescent="0.25">
      <c r="A24">
        <v>23</v>
      </c>
      <c r="B24">
        <f t="shared" si="0"/>
        <v>46</v>
      </c>
      <c r="C24">
        <f t="shared" si="6"/>
        <v>45</v>
      </c>
      <c r="D24">
        <f t="shared" si="7"/>
        <v>47</v>
      </c>
      <c r="E24">
        <f t="shared" si="3"/>
        <v>1.0004728132387706</v>
      </c>
      <c r="F24">
        <f t="shared" si="8"/>
        <v>1.5541755461559024</v>
      </c>
      <c r="G24">
        <f t="shared" si="4"/>
        <v>3.1083510923118047</v>
      </c>
    </row>
    <row r="25" spans="1:7" x14ac:dyDescent="0.25">
      <c r="A25">
        <v>24</v>
      </c>
      <c r="B25">
        <f t="shared" si="0"/>
        <v>48</v>
      </c>
      <c r="C25">
        <f t="shared" si="6"/>
        <v>47</v>
      </c>
      <c r="D25">
        <f t="shared" si="7"/>
        <v>49</v>
      </c>
      <c r="E25">
        <f t="shared" si="3"/>
        <v>1.0004342162396873</v>
      </c>
      <c r="F25">
        <f t="shared" si="8"/>
        <v>1.5548503944173682</v>
      </c>
      <c r="G25">
        <f t="shared" si="4"/>
        <v>3.1097007888347363</v>
      </c>
    </row>
    <row r="26" spans="1:7" x14ac:dyDescent="0.25">
      <c r="A26">
        <v>25</v>
      </c>
      <c r="B26">
        <f t="shared" si="0"/>
        <v>50</v>
      </c>
      <c r="C26">
        <f t="shared" ref="C26:C42" si="9">2*A26-1</f>
        <v>49</v>
      </c>
      <c r="D26">
        <f t="shared" ref="D26:D42" si="10">2*A26+1</f>
        <v>51</v>
      </c>
      <c r="E26">
        <f t="shared" si="3"/>
        <v>1.0004001600640255</v>
      </c>
      <c r="F26">
        <f t="shared" ref="F26:F42" si="11">F25*E26</f>
        <v>1.5554725834507483</v>
      </c>
      <c r="G26">
        <f t="shared" si="4"/>
        <v>3.1109451669014967</v>
      </c>
    </row>
    <row r="27" spans="1:7" x14ac:dyDescent="0.25">
      <c r="A27">
        <v>26</v>
      </c>
      <c r="B27">
        <f t="shared" si="0"/>
        <v>52</v>
      </c>
      <c r="C27">
        <f t="shared" si="9"/>
        <v>51</v>
      </c>
      <c r="D27">
        <f t="shared" si="10"/>
        <v>53</v>
      </c>
      <c r="E27">
        <f t="shared" si="3"/>
        <v>1.0003699593044764</v>
      </c>
      <c r="F27">
        <f t="shared" si="11"/>
        <v>1.5560480450058538</v>
      </c>
      <c r="G27">
        <f t="shared" si="4"/>
        <v>3.1120960900117076</v>
      </c>
    </row>
    <row r="28" spans="1:7" x14ac:dyDescent="0.25">
      <c r="A28">
        <v>27</v>
      </c>
      <c r="B28">
        <f t="shared" si="0"/>
        <v>54</v>
      </c>
      <c r="C28">
        <f t="shared" si="9"/>
        <v>53</v>
      </c>
      <c r="D28">
        <f t="shared" si="10"/>
        <v>55</v>
      </c>
      <c r="E28">
        <f t="shared" si="3"/>
        <v>1.0003430531732418</v>
      </c>
      <c r="F28">
        <f t="shared" si="11"/>
        <v>1.5565818522254098</v>
      </c>
      <c r="G28">
        <f t="shared" si="4"/>
        <v>3.1131637044508196</v>
      </c>
    </row>
    <row r="29" spans="1:7" x14ac:dyDescent="0.25">
      <c r="A29">
        <v>28</v>
      </c>
      <c r="B29">
        <f t="shared" si="0"/>
        <v>56</v>
      </c>
      <c r="C29">
        <f t="shared" si="9"/>
        <v>55</v>
      </c>
      <c r="D29">
        <f t="shared" si="10"/>
        <v>57</v>
      </c>
      <c r="E29">
        <f t="shared" si="3"/>
        <v>1.0003189792663476</v>
      </c>
      <c r="F29">
        <f t="shared" si="11"/>
        <v>1.5570783695626427</v>
      </c>
      <c r="G29">
        <f t="shared" si="4"/>
        <v>3.1141567391252853</v>
      </c>
    </row>
    <row r="30" spans="1:7" x14ac:dyDescent="0.25">
      <c r="A30">
        <v>29</v>
      </c>
      <c r="B30">
        <f t="shared" si="0"/>
        <v>58</v>
      </c>
      <c r="C30">
        <f t="shared" si="9"/>
        <v>57</v>
      </c>
      <c r="D30">
        <f t="shared" si="10"/>
        <v>59</v>
      </c>
      <c r="E30">
        <f t="shared" si="3"/>
        <v>1.000297353553375</v>
      </c>
      <c r="F30">
        <f t="shared" si="11"/>
        <v>1.5575413723487155</v>
      </c>
      <c r="G30">
        <f t="shared" si="4"/>
        <v>3.115082744697431</v>
      </c>
    </row>
    <row r="31" spans="1:7" x14ac:dyDescent="0.25">
      <c r="A31">
        <v>30</v>
      </c>
      <c r="B31">
        <f t="shared" si="0"/>
        <v>60</v>
      </c>
      <c r="C31">
        <f t="shared" si="9"/>
        <v>59</v>
      </c>
      <c r="D31">
        <f t="shared" si="10"/>
        <v>61</v>
      </c>
      <c r="E31">
        <f t="shared" si="3"/>
        <v>1.0002778549597109</v>
      </c>
      <c r="F31">
        <f t="shared" si="11"/>
        <v>1.5579741429439775</v>
      </c>
      <c r="G31">
        <f t="shared" si="4"/>
        <v>3.115948285887955</v>
      </c>
    </row>
    <row r="32" spans="1:7" x14ac:dyDescent="0.25">
      <c r="A32">
        <v>31</v>
      </c>
      <c r="B32">
        <f t="shared" si="0"/>
        <v>62</v>
      </c>
      <c r="C32">
        <f t="shared" si="9"/>
        <v>61</v>
      </c>
      <c r="D32">
        <f t="shared" si="10"/>
        <v>63</v>
      </c>
      <c r="E32">
        <f t="shared" si="3"/>
        <v>1.0002602133749674</v>
      </c>
      <c r="F32">
        <f t="shared" si="11"/>
        <v>1.558379548653825</v>
      </c>
      <c r="G32">
        <f t="shared" si="4"/>
        <v>3.11675909730765</v>
      </c>
    </row>
    <row r="33" spans="1:7" x14ac:dyDescent="0.25">
      <c r="A33">
        <v>32</v>
      </c>
      <c r="B33">
        <f t="shared" si="0"/>
        <v>64</v>
      </c>
      <c r="C33">
        <f t="shared" si="9"/>
        <v>63</v>
      </c>
      <c r="D33">
        <f t="shared" si="10"/>
        <v>65</v>
      </c>
      <c r="E33">
        <f t="shared" si="3"/>
        <v>1.0002442002442002</v>
      </c>
      <c r="F33">
        <f t="shared" si="11"/>
        <v>1.558760105320163</v>
      </c>
      <c r="G33">
        <f t="shared" si="4"/>
        <v>3.1175202106403259</v>
      </c>
    </row>
    <row r="34" spans="1:7" x14ac:dyDescent="0.25">
      <c r="A34">
        <v>33</v>
      </c>
      <c r="B34">
        <f t="shared" si="0"/>
        <v>66</v>
      </c>
      <c r="C34">
        <f t="shared" si="9"/>
        <v>65</v>
      </c>
      <c r="D34">
        <f t="shared" si="10"/>
        <v>67</v>
      </c>
      <c r="E34">
        <f t="shared" si="3"/>
        <v>1.0002296211251434</v>
      </c>
      <c r="F34">
        <f t="shared" si="11"/>
        <v>1.5591180295693752</v>
      </c>
      <c r="G34">
        <f t="shared" si="4"/>
        <v>3.1182360591387503</v>
      </c>
    </row>
    <row r="35" spans="1:7" x14ac:dyDescent="0.25">
      <c r="A35">
        <v>34</v>
      </c>
      <c r="B35">
        <f t="shared" si="0"/>
        <v>68</v>
      </c>
      <c r="C35">
        <f t="shared" si="9"/>
        <v>67</v>
      </c>
      <c r="D35">
        <f t="shared" si="10"/>
        <v>69</v>
      </c>
      <c r="E35">
        <f t="shared" si="3"/>
        <v>1.0002163097555701</v>
      </c>
      <c r="F35">
        <f t="shared" si="11"/>
        <v>1.5594552820092562</v>
      </c>
      <c r="G35">
        <f t="shared" si="4"/>
        <v>3.1189105640185124</v>
      </c>
    </row>
    <row r="36" spans="1:7" x14ac:dyDescent="0.25">
      <c r="A36">
        <v>35</v>
      </c>
      <c r="B36">
        <f t="shared" si="0"/>
        <v>70</v>
      </c>
      <c r="C36">
        <f t="shared" si="9"/>
        <v>69</v>
      </c>
      <c r="D36">
        <f t="shared" si="10"/>
        <v>71</v>
      </c>
      <c r="E36">
        <f t="shared" si="3"/>
        <v>1.0002041232904675</v>
      </c>
      <c r="F36">
        <f t="shared" si="11"/>
        <v>1.5597736031527569</v>
      </c>
      <c r="G36">
        <f t="shared" si="4"/>
        <v>3.1195472063055139</v>
      </c>
    </row>
    <row r="37" spans="1:7" x14ac:dyDescent="0.25">
      <c r="A37">
        <v>36</v>
      </c>
      <c r="B37">
        <f t="shared" si="0"/>
        <v>72</v>
      </c>
      <c r="C37">
        <f t="shared" si="9"/>
        <v>71</v>
      </c>
      <c r="D37">
        <f t="shared" si="10"/>
        <v>73</v>
      </c>
      <c r="E37">
        <f t="shared" si="3"/>
        <v>1.0001929384526336</v>
      </c>
      <c r="F37">
        <f t="shared" si="11"/>
        <v>1.560074543458208</v>
      </c>
      <c r="G37">
        <f t="shared" si="4"/>
        <v>3.1201490869164159</v>
      </c>
    </row>
    <row r="38" spans="1:7" x14ac:dyDescent="0.25">
      <c r="A38">
        <v>37</v>
      </c>
      <c r="B38">
        <f t="shared" si="0"/>
        <v>74</v>
      </c>
      <c r="C38">
        <f t="shared" si="9"/>
        <v>73</v>
      </c>
      <c r="D38">
        <f t="shared" si="10"/>
        <v>75</v>
      </c>
      <c r="E38">
        <f t="shared" si="3"/>
        <v>1.0001826484018266</v>
      </c>
      <c r="F38">
        <f t="shared" si="11"/>
        <v>1.5603594885803009</v>
      </c>
      <c r="G38">
        <f t="shared" si="4"/>
        <v>3.1207189771606019</v>
      </c>
    </row>
    <row r="39" spans="1:7" x14ac:dyDescent="0.25">
      <c r="A39">
        <v>38</v>
      </c>
      <c r="B39">
        <f t="shared" si="0"/>
        <v>76</v>
      </c>
      <c r="C39">
        <f t="shared" si="9"/>
        <v>75</v>
      </c>
      <c r="D39">
        <f t="shared" si="10"/>
        <v>77</v>
      </c>
      <c r="E39">
        <f t="shared" si="3"/>
        <v>1.0001731601731603</v>
      </c>
      <c r="F39">
        <f t="shared" si="11"/>
        <v>1.5606296806995357</v>
      </c>
      <c r="G39">
        <f t="shared" si="4"/>
        <v>3.1212593613990713</v>
      </c>
    </row>
    <row r="40" spans="1:7" x14ac:dyDescent="0.25">
      <c r="A40">
        <v>39</v>
      </c>
      <c r="B40">
        <f t="shared" si="0"/>
        <v>78</v>
      </c>
      <c r="C40">
        <f t="shared" si="9"/>
        <v>77</v>
      </c>
      <c r="D40">
        <f t="shared" si="10"/>
        <v>79</v>
      </c>
      <c r="E40">
        <f t="shared" si="3"/>
        <v>1.0001643925694559</v>
      </c>
      <c r="F40">
        <f t="shared" si="11"/>
        <v>1.560886236622715</v>
      </c>
      <c r="G40">
        <f t="shared" si="4"/>
        <v>3.1217724732454299</v>
      </c>
    </row>
    <row r="41" spans="1:7" x14ac:dyDescent="0.25">
      <c r="A41">
        <v>40</v>
      </c>
      <c r="B41">
        <f t="shared" si="0"/>
        <v>80</v>
      </c>
      <c r="C41">
        <f t="shared" si="9"/>
        <v>79</v>
      </c>
      <c r="D41">
        <f t="shared" si="10"/>
        <v>81</v>
      </c>
      <c r="E41">
        <f t="shared" si="3"/>
        <v>1.0001562744178778</v>
      </c>
      <c r="F41">
        <f t="shared" si="11"/>
        <v>1.5611301632107166</v>
      </c>
      <c r="G41">
        <f t="shared" si="4"/>
        <v>3.1222603264214333</v>
      </c>
    </row>
    <row r="42" spans="1:7" x14ac:dyDescent="0.25">
      <c r="A42">
        <v>41</v>
      </c>
      <c r="B42">
        <f t="shared" si="0"/>
        <v>82</v>
      </c>
      <c r="C42">
        <f t="shared" si="9"/>
        <v>81</v>
      </c>
      <c r="D42">
        <f t="shared" si="10"/>
        <v>83</v>
      </c>
      <c r="E42">
        <f t="shared" si="3"/>
        <v>1.0001487431206306</v>
      </c>
      <c r="F42">
        <f t="shared" si="11"/>
        <v>1.5613623705829032</v>
      </c>
      <c r="G42">
        <f t="shared" si="4"/>
        <v>3.1227247411658063</v>
      </c>
    </row>
    <row r="43" spans="1:7" x14ac:dyDescent="0.25">
      <c r="A43">
        <v>42</v>
      </c>
      <c r="B43">
        <f t="shared" si="0"/>
        <v>84</v>
      </c>
      <c r="C43">
        <f t="shared" ref="C43:C106" si="12">2*A43-1</f>
        <v>83</v>
      </c>
      <c r="D43">
        <f t="shared" ref="D43:D106" si="13">2*A43+1</f>
        <v>85</v>
      </c>
      <c r="E43">
        <f t="shared" ref="E43:E106" si="14">(B43/C43)*(B43/D43)</f>
        <v>1.0001417434443656</v>
      </c>
      <c r="F43">
        <f t="shared" ref="F43:F106" si="15">F42*E43</f>
        <v>1.5615836834632124</v>
      </c>
      <c r="G43">
        <f t="shared" si="4"/>
        <v>3.1231673669264248</v>
      </c>
    </row>
    <row r="44" spans="1:7" x14ac:dyDescent="0.25">
      <c r="A44">
        <v>43</v>
      </c>
      <c r="B44">
        <f t="shared" si="0"/>
        <v>86</v>
      </c>
      <c r="C44">
        <f t="shared" si="12"/>
        <v>85</v>
      </c>
      <c r="D44">
        <f t="shared" si="13"/>
        <v>87</v>
      </c>
      <c r="E44">
        <f t="shared" si="14"/>
        <v>1.0001352265043948</v>
      </c>
      <c r="F44">
        <f t="shared" si="15"/>
        <v>1.5617948509660471</v>
      </c>
      <c r="G44">
        <f t="shared" si="4"/>
        <v>3.1235897019320942</v>
      </c>
    </row>
    <row r="45" spans="1:7" x14ac:dyDescent="0.25">
      <c r="A45">
        <v>44</v>
      </c>
      <c r="B45">
        <f t="shared" si="0"/>
        <v>88</v>
      </c>
      <c r="C45">
        <f t="shared" si="12"/>
        <v>87</v>
      </c>
      <c r="D45">
        <f t="shared" si="13"/>
        <v>89</v>
      </c>
      <c r="E45">
        <f t="shared" si="14"/>
        <v>1.0001291489086919</v>
      </c>
      <c r="F45">
        <f t="shared" si="15"/>
        <v>1.5619965550666499</v>
      </c>
      <c r="G45">
        <f t="shared" si="4"/>
        <v>3.1239931101332998</v>
      </c>
    </row>
    <row r="46" spans="1:7" x14ac:dyDescent="0.25">
      <c r="A46">
        <v>45</v>
      </c>
      <c r="B46">
        <f t="shared" si="0"/>
        <v>90</v>
      </c>
      <c r="C46">
        <f t="shared" si="12"/>
        <v>89</v>
      </c>
      <c r="D46">
        <f t="shared" si="13"/>
        <v>91</v>
      </c>
      <c r="E46">
        <f t="shared" si="14"/>
        <v>1.0001234720335845</v>
      </c>
      <c r="F46">
        <f t="shared" si="15"/>
        <v>1.562189417957756</v>
      </c>
      <c r="G46">
        <f t="shared" si="4"/>
        <v>3.124378835915512</v>
      </c>
    </row>
    <row r="47" spans="1:7" x14ac:dyDescent="0.25">
      <c r="A47">
        <v>46</v>
      </c>
      <c r="B47">
        <f t="shared" si="0"/>
        <v>92</v>
      </c>
      <c r="C47">
        <f t="shared" si="12"/>
        <v>91</v>
      </c>
      <c r="D47">
        <f t="shared" si="13"/>
        <v>93</v>
      </c>
      <c r="E47">
        <f t="shared" si="14"/>
        <v>1.000118161408484</v>
      </c>
      <c r="F47">
        <f t="shared" si="15"/>
        <v>1.5623740084597006</v>
      </c>
      <c r="G47">
        <f t="shared" si="4"/>
        <v>3.1247480169194013</v>
      </c>
    </row>
    <row r="48" spans="1:7" x14ac:dyDescent="0.25">
      <c r="A48">
        <v>47</v>
      </c>
      <c r="B48">
        <f t="shared" si="0"/>
        <v>94</v>
      </c>
      <c r="C48">
        <f t="shared" si="12"/>
        <v>93</v>
      </c>
      <c r="D48">
        <f t="shared" si="13"/>
        <v>95</v>
      </c>
      <c r="E48">
        <f t="shared" si="14"/>
        <v>1.0001131861912846</v>
      </c>
      <c r="F48">
        <f t="shared" si="15"/>
        <v>1.5625508476230803</v>
      </c>
      <c r="G48">
        <f t="shared" si="4"/>
        <v>3.1251016952461605</v>
      </c>
    </row>
    <row r="49" spans="1:7" x14ac:dyDescent="0.25">
      <c r="A49">
        <v>48</v>
      </c>
      <c r="B49">
        <f t="shared" si="0"/>
        <v>96</v>
      </c>
      <c r="C49">
        <f t="shared" si="12"/>
        <v>95</v>
      </c>
      <c r="D49">
        <f t="shared" si="13"/>
        <v>97</v>
      </c>
      <c r="E49">
        <f t="shared" si="14"/>
        <v>1.0001085187194791</v>
      </c>
      <c r="F49">
        <f t="shared" si="15"/>
        <v>1.5627204136401853</v>
      </c>
      <c r="G49">
        <f t="shared" si="4"/>
        <v>3.1254408272803706</v>
      </c>
    </row>
    <row r="50" spans="1:7" x14ac:dyDescent="0.25">
      <c r="A50">
        <v>49</v>
      </c>
      <c r="B50">
        <f t="shared" si="0"/>
        <v>98</v>
      </c>
      <c r="C50">
        <f t="shared" si="12"/>
        <v>97</v>
      </c>
      <c r="D50">
        <f t="shared" si="13"/>
        <v>99</v>
      </c>
      <c r="E50">
        <f t="shared" si="14"/>
        <v>1.0001041341247527</v>
      </c>
      <c r="F50">
        <f t="shared" si="15"/>
        <v>1.5628831461626931</v>
      </c>
      <c r="G50">
        <f t="shared" si="4"/>
        <v>3.1257662923253862</v>
      </c>
    </row>
    <row r="51" spans="1:7" x14ac:dyDescent="0.25">
      <c r="A51">
        <v>50</v>
      </c>
      <c r="B51">
        <f t="shared" si="0"/>
        <v>100</v>
      </c>
      <c r="C51">
        <f t="shared" si="12"/>
        <v>99</v>
      </c>
      <c r="D51">
        <f t="shared" si="13"/>
        <v>101</v>
      </c>
      <c r="E51">
        <f t="shared" si="14"/>
        <v>1.0001000100010002</v>
      </c>
      <c r="F51">
        <f t="shared" si="15"/>
        <v>1.5630394501077041</v>
      </c>
      <c r="G51">
        <f t="shared" si="4"/>
        <v>3.1260789002154081</v>
      </c>
    </row>
    <row r="52" spans="1:7" x14ac:dyDescent="0.25">
      <c r="A52">
        <v>51</v>
      </c>
      <c r="B52">
        <f t="shared" si="0"/>
        <v>102</v>
      </c>
      <c r="C52">
        <f t="shared" si="12"/>
        <v>101</v>
      </c>
      <c r="D52">
        <f t="shared" si="13"/>
        <v>103</v>
      </c>
      <c r="E52">
        <f t="shared" si="14"/>
        <v>1.0000961261174661</v>
      </c>
      <c r="F52">
        <f t="shared" si="15"/>
        <v>1.5631896990214893</v>
      </c>
      <c r="G52">
        <f t="shared" si="4"/>
        <v>3.1263793980429786</v>
      </c>
    </row>
    <row r="53" spans="1:7" x14ac:dyDescent="0.25">
      <c r="A53">
        <v>52</v>
      </c>
      <c r="B53">
        <f t="shared" si="0"/>
        <v>104</v>
      </c>
      <c r="C53">
        <f t="shared" si="12"/>
        <v>103</v>
      </c>
      <c r="D53">
        <f t="shared" si="13"/>
        <v>105</v>
      </c>
      <c r="E53">
        <f t="shared" si="14"/>
        <v>1.0000924641701341</v>
      </c>
      <c r="F53">
        <f t="shared" si="15"/>
        <v>1.5633342380597715</v>
      </c>
      <c r="G53">
        <f t="shared" si="4"/>
        <v>3.1266684761195429</v>
      </c>
    </row>
    <row r="54" spans="1:7" x14ac:dyDescent="0.25">
      <c r="A54">
        <v>53</v>
      </c>
      <c r="B54">
        <f t="shared" si="0"/>
        <v>106</v>
      </c>
      <c r="C54">
        <f t="shared" si="12"/>
        <v>105</v>
      </c>
      <c r="D54">
        <f t="shared" si="13"/>
        <v>107</v>
      </c>
      <c r="E54">
        <f t="shared" si="14"/>
        <v>1.000089007565643</v>
      </c>
      <c r="F54">
        <f t="shared" si="15"/>
        <v>1.5634733866345876</v>
      </c>
      <c r="G54">
        <f t="shared" si="4"/>
        <v>3.1269467732691751</v>
      </c>
    </row>
    <row r="55" spans="1:7" x14ac:dyDescent="0.25">
      <c r="A55">
        <v>54</v>
      </c>
      <c r="B55">
        <f t="shared" si="0"/>
        <v>108</v>
      </c>
      <c r="C55">
        <f t="shared" si="12"/>
        <v>107</v>
      </c>
      <c r="D55">
        <f t="shared" si="13"/>
        <v>109</v>
      </c>
      <c r="E55">
        <f t="shared" si="14"/>
        <v>1.0000857412329589</v>
      </c>
      <c r="F55">
        <f t="shared" si="15"/>
        <v>1.5636074407704561</v>
      </c>
      <c r="G55">
        <f t="shared" si="4"/>
        <v>3.1272148815409122</v>
      </c>
    </row>
    <row r="56" spans="1:7" x14ac:dyDescent="0.25">
      <c r="A56">
        <v>55</v>
      </c>
      <c r="B56">
        <f t="shared" si="0"/>
        <v>110</v>
      </c>
      <c r="C56">
        <f t="shared" si="12"/>
        <v>109</v>
      </c>
      <c r="D56">
        <f t="shared" si="13"/>
        <v>111</v>
      </c>
      <c r="E56">
        <f t="shared" si="14"/>
        <v>1.0000826514587982</v>
      </c>
      <c r="F56">
        <f t="shared" si="15"/>
        <v>1.5637366752064235</v>
      </c>
      <c r="G56">
        <f t="shared" si="4"/>
        <v>3.1274733504128469</v>
      </c>
    </row>
    <row r="57" spans="1:7" x14ac:dyDescent="0.25">
      <c r="A57">
        <v>56</v>
      </c>
      <c r="B57">
        <f t="shared" si="0"/>
        <v>112</v>
      </c>
      <c r="C57">
        <f t="shared" si="12"/>
        <v>111</v>
      </c>
      <c r="D57">
        <f t="shared" si="13"/>
        <v>113</v>
      </c>
      <c r="E57">
        <f t="shared" si="14"/>
        <v>1.0000797257434424</v>
      </c>
      <c r="F57">
        <f t="shared" si="15"/>
        <v>1.5638613452754024</v>
      </c>
      <c r="G57">
        <f t="shared" si="4"/>
        <v>3.1277226905508049</v>
      </c>
    </row>
    <row r="58" spans="1:7" x14ac:dyDescent="0.25">
      <c r="A58">
        <v>57</v>
      </c>
      <c r="B58">
        <f t="shared" si="0"/>
        <v>114</v>
      </c>
      <c r="C58">
        <f t="shared" si="12"/>
        <v>113</v>
      </c>
      <c r="D58">
        <f t="shared" si="13"/>
        <v>115</v>
      </c>
      <c r="E58">
        <f t="shared" si="14"/>
        <v>1.0000769526741056</v>
      </c>
      <c r="F58">
        <f t="shared" si="15"/>
        <v>1.5639816885878517</v>
      </c>
      <c r="G58">
        <f t="shared" si="4"/>
        <v>3.1279633771757034</v>
      </c>
    </row>
    <row r="59" spans="1:7" x14ac:dyDescent="0.25">
      <c r="A59">
        <v>58</v>
      </c>
      <c r="B59">
        <f t="shared" si="0"/>
        <v>116</v>
      </c>
      <c r="C59">
        <f t="shared" si="12"/>
        <v>115</v>
      </c>
      <c r="D59">
        <f t="shared" si="13"/>
        <v>117</v>
      </c>
      <c r="E59">
        <f t="shared" si="14"/>
        <v>1.0000743218134522</v>
      </c>
      <c r="F59">
        <f t="shared" si="15"/>
        <v>1.5640979265431536</v>
      </c>
      <c r="G59">
        <f t="shared" si="4"/>
        <v>3.1281958530863072</v>
      </c>
    </row>
    <row r="60" spans="1:7" x14ac:dyDescent="0.25">
      <c r="A60">
        <v>59</v>
      </c>
      <c r="B60">
        <f t="shared" si="0"/>
        <v>118</v>
      </c>
      <c r="C60">
        <f t="shared" si="12"/>
        <v>117</v>
      </c>
      <c r="D60">
        <f t="shared" si="13"/>
        <v>119</v>
      </c>
      <c r="E60">
        <f t="shared" si="14"/>
        <v>1.0000718236012354</v>
      </c>
      <c r="F60">
        <f t="shared" si="15"/>
        <v>1.5642102656889227</v>
      </c>
      <c r="G60">
        <f t="shared" si="4"/>
        <v>3.1284205313778455</v>
      </c>
    </row>
    <row r="61" spans="1:7" x14ac:dyDescent="0.25">
      <c r="A61">
        <v>60</v>
      </c>
      <c r="B61">
        <f t="shared" si="0"/>
        <v>120</v>
      </c>
      <c r="C61">
        <f t="shared" si="12"/>
        <v>119</v>
      </c>
      <c r="D61">
        <f t="shared" si="13"/>
        <v>121</v>
      </c>
      <c r="E61">
        <f t="shared" si="14"/>
        <v>1.0000694492673101</v>
      </c>
      <c r="F61">
        <f t="shared" si="15"/>
        <v>1.5643188989457939</v>
      </c>
      <c r="G61">
        <f t="shared" si="4"/>
        <v>3.1286377978915878</v>
      </c>
    </row>
    <row r="62" spans="1:7" x14ac:dyDescent="0.25">
      <c r="A62">
        <v>61</v>
      </c>
      <c r="B62">
        <f t="shared" si="0"/>
        <v>122</v>
      </c>
      <c r="C62">
        <f t="shared" si="12"/>
        <v>121</v>
      </c>
      <c r="D62">
        <f t="shared" si="13"/>
        <v>123</v>
      </c>
      <c r="E62">
        <f t="shared" si="14"/>
        <v>1.0000671907545522</v>
      </c>
      <c r="F62">
        <f t="shared" si="15"/>
        <v>1.5644240067129744</v>
      </c>
      <c r="G62">
        <f t="shared" si="4"/>
        <v>3.1288480134259489</v>
      </c>
    </row>
    <row r="63" spans="1:7" x14ac:dyDescent="0.25">
      <c r="A63">
        <v>62</v>
      </c>
      <c r="B63">
        <f t="shared" si="0"/>
        <v>124</v>
      </c>
      <c r="C63">
        <f t="shared" si="12"/>
        <v>123</v>
      </c>
      <c r="D63">
        <f t="shared" si="13"/>
        <v>125</v>
      </c>
      <c r="E63">
        <f t="shared" si="14"/>
        <v>1.0000650406504064</v>
      </c>
      <c r="F63">
        <f t="shared" si="15"/>
        <v>1.5645257578678824</v>
      </c>
      <c r="G63">
        <f t="shared" si="4"/>
        <v>3.1290515157357648</v>
      </c>
    </row>
    <row r="64" spans="1:7" x14ac:dyDescent="0.25">
      <c r="A64">
        <v>63</v>
      </c>
      <c r="B64">
        <f t="shared" si="0"/>
        <v>126</v>
      </c>
      <c r="C64">
        <f t="shared" si="12"/>
        <v>125</v>
      </c>
      <c r="D64">
        <f t="shared" si="13"/>
        <v>127</v>
      </c>
      <c r="E64">
        <f t="shared" si="14"/>
        <v>1.0000629921259843</v>
      </c>
      <c r="F64">
        <f t="shared" si="15"/>
        <v>1.5646243106715276</v>
      </c>
      <c r="G64">
        <f t="shared" si="4"/>
        <v>3.1292486213430553</v>
      </c>
    </row>
    <row r="65" spans="1:7" x14ac:dyDescent="0.25">
      <c r="A65">
        <v>64</v>
      </c>
      <c r="B65">
        <f t="shared" si="0"/>
        <v>128</v>
      </c>
      <c r="C65">
        <f t="shared" si="12"/>
        <v>127</v>
      </c>
      <c r="D65">
        <f t="shared" si="13"/>
        <v>129</v>
      </c>
      <c r="E65">
        <f t="shared" si="14"/>
        <v>1.0000610388817677</v>
      </c>
      <c r="F65">
        <f t="shared" si="15"/>
        <v>1.5647198135898375</v>
      </c>
      <c r="G65">
        <f t="shared" si="4"/>
        <v>3.1294396271796749</v>
      </c>
    </row>
    <row r="66" spans="1:7" x14ac:dyDescent="0.25">
      <c r="A66">
        <v>65</v>
      </c>
      <c r="B66">
        <f t="shared" si="0"/>
        <v>130</v>
      </c>
      <c r="C66">
        <f t="shared" si="12"/>
        <v>129</v>
      </c>
      <c r="D66">
        <f t="shared" si="13"/>
        <v>131</v>
      </c>
      <c r="E66">
        <f t="shared" si="14"/>
        <v>1.0000591750991183</v>
      </c>
      <c r="F66">
        <f t="shared" si="15"/>
        <v>1.5648124060398991</v>
      </c>
      <c r="G66">
        <f t="shared" si="4"/>
        <v>3.1296248120797983</v>
      </c>
    </row>
    <row r="67" spans="1:7" x14ac:dyDescent="0.25">
      <c r="A67">
        <v>66</v>
      </c>
      <c r="B67">
        <f t="shared" ref="B67:B130" si="16">2*A67</f>
        <v>132</v>
      </c>
      <c r="C67">
        <f t="shared" si="12"/>
        <v>131</v>
      </c>
      <c r="D67">
        <f t="shared" si="13"/>
        <v>133</v>
      </c>
      <c r="E67">
        <f t="shared" si="14"/>
        <v>1.000057395396889</v>
      </c>
      <c r="F67">
        <f t="shared" si="15"/>
        <v>1.5649022190690005</v>
      </c>
      <c r="G67">
        <f t="shared" ref="G67:G130" si="17">2*F67</f>
        <v>3.129804438138001</v>
      </c>
    </row>
    <row r="68" spans="1:7" x14ac:dyDescent="0.25">
      <c r="A68">
        <v>67</v>
      </c>
      <c r="B68">
        <f t="shared" si="16"/>
        <v>134</v>
      </c>
      <c r="C68">
        <f t="shared" si="12"/>
        <v>133</v>
      </c>
      <c r="D68">
        <f t="shared" si="13"/>
        <v>135</v>
      </c>
      <c r="E68">
        <f t="shared" si="14"/>
        <v>1.000055694792537</v>
      </c>
      <c r="F68">
        <f t="shared" si="15"/>
        <v>1.5649893759734321</v>
      </c>
      <c r="G68">
        <f t="shared" si="17"/>
        <v>3.1299787519468643</v>
      </c>
    </row>
    <row r="69" spans="1:7" x14ac:dyDescent="0.25">
      <c r="A69">
        <v>68</v>
      </c>
      <c r="B69">
        <f t="shared" si="16"/>
        <v>136</v>
      </c>
      <c r="C69">
        <f t="shared" si="12"/>
        <v>135</v>
      </c>
      <c r="D69">
        <f t="shared" si="13"/>
        <v>137</v>
      </c>
      <c r="E69">
        <f t="shared" si="14"/>
        <v>1.0000540686672073</v>
      </c>
      <c r="F69">
        <f t="shared" si="15"/>
        <v>1.5650739928631845</v>
      </c>
      <c r="G69">
        <f t="shared" si="17"/>
        <v>3.130147985726369</v>
      </c>
    </row>
    <row r="70" spans="1:7" x14ac:dyDescent="0.25">
      <c r="A70">
        <v>69</v>
      </c>
      <c r="B70">
        <f t="shared" si="16"/>
        <v>138</v>
      </c>
      <c r="C70">
        <f t="shared" si="12"/>
        <v>137</v>
      </c>
      <c r="D70">
        <f t="shared" si="13"/>
        <v>139</v>
      </c>
      <c r="E70">
        <f t="shared" si="14"/>
        <v>1.0000525127343383</v>
      </c>
      <c r="F70">
        <f t="shared" si="15"/>
        <v>1.5651561791779915</v>
      </c>
      <c r="G70">
        <f t="shared" si="17"/>
        <v>3.1303123583559831</v>
      </c>
    </row>
    <row r="71" spans="1:7" x14ac:dyDescent="0.25">
      <c r="A71">
        <v>70</v>
      </c>
      <c r="B71">
        <f t="shared" si="16"/>
        <v>140</v>
      </c>
      <c r="C71">
        <f t="shared" si="12"/>
        <v>139</v>
      </c>
      <c r="D71">
        <f t="shared" si="13"/>
        <v>141</v>
      </c>
      <c r="E71">
        <f t="shared" si="14"/>
        <v>1.0000510230113782</v>
      </c>
      <c r="F71">
        <f t="shared" si="15"/>
        <v>1.5652360381595303</v>
      </c>
      <c r="G71">
        <f t="shared" si="17"/>
        <v>3.1304720763190605</v>
      </c>
    </row>
    <row r="72" spans="1:7" x14ac:dyDescent="0.25">
      <c r="A72">
        <v>71</v>
      </c>
      <c r="B72">
        <f t="shared" si="16"/>
        <v>142</v>
      </c>
      <c r="C72">
        <f t="shared" si="12"/>
        <v>141</v>
      </c>
      <c r="D72">
        <f t="shared" si="13"/>
        <v>143</v>
      </c>
      <c r="E72">
        <f t="shared" si="14"/>
        <v>1.0000495957942765</v>
      </c>
      <c r="F72">
        <f t="shared" si="15"/>
        <v>1.5653136672840731</v>
      </c>
      <c r="G72">
        <f t="shared" si="17"/>
        <v>3.1306273345681461</v>
      </c>
    </row>
    <row r="73" spans="1:7" x14ac:dyDescent="0.25">
      <c r="A73">
        <v>72</v>
      </c>
      <c r="B73">
        <f t="shared" si="16"/>
        <v>144</v>
      </c>
      <c r="C73">
        <f t="shared" si="12"/>
        <v>143</v>
      </c>
      <c r="D73">
        <f t="shared" si="13"/>
        <v>145</v>
      </c>
      <c r="E73">
        <f t="shared" si="14"/>
        <v>1.0000482276344347</v>
      </c>
      <c r="F73">
        <f t="shared" si="15"/>
        <v>1.5653891586593944</v>
      </c>
      <c r="G73">
        <f t="shared" si="17"/>
        <v>3.1307783173187889</v>
      </c>
    </row>
    <row r="74" spans="1:7" x14ac:dyDescent="0.25">
      <c r="A74">
        <v>73</v>
      </c>
      <c r="B74">
        <f t="shared" si="16"/>
        <v>146</v>
      </c>
      <c r="C74">
        <f t="shared" si="12"/>
        <v>145</v>
      </c>
      <c r="D74">
        <f t="shared" si="13"/>
        <v>147</v>
      </c>
      <c r="E74">
        <f t="shared" si="14"/>
        <v>1.0000469153178513</v>
      </c>
      <c r="F74">
        <f t="shared" si="15"/>
        <v>1.5654625993893339</v>
      </c>
      <c r="G74">
        <f t="shared" si="17"/>
        <v>3.1309251987786677</v>
      </c>
    </row>
    <row r="75" spans="1:7" x14ac:dyDescent="0.25">
      <c r="A75">
        <v>74</v>
      </c>
      <c r="B75">
        <f t="shared" si="16"/>
        <v>148</v>
      </c>
      <c r="C75">
        <f t="shared" si="12"/>
        <v>147</v>
      </c>
      <c r="D75">
        <f t="shared" si="13"/>
        <v>149</v>
      </c>
      <c r="E75">
        <f t="shared" si="14"/>
        <v>1.0000456558462312</v>
      </c>
      <c r="F75">
        <f t="shared" si="15"/>
        <v>1.5655340719090522</v>
      </c>
      <c r="G75">
        <f t="shared" si="17"/>
        <v>3.1310681438181045</v>
      </c>
    </row>
    <row r="76" spans="1:7" x14ac:dyDescent="0.25">
      <c r="A76">
        <v>75</v>
      </c>
      <c r="B76">
        <f t="shared" si="16"/>
        <v>150</v>
      </c>
      <c r="C76">
        <f t="shared" si="12"/>
        <v>149</v>
      </c>
      <c r="D76">
        <f t="shared" si="13"/>
        <v>151</v>
      </c>
      <c r="E76">
        <f t="shared" si="14"/>
        <v>1.000044446419841</v>
      </c>
      <c r="F76">
        <f t="shared" si="15"/>
        <v>1.5656036542936878</v>
      </c>
      <c r="G76">
        <f t="shared" si="17"/>
        <v>3.1312073085873755</v>
      </c>
    </row>
    <row r="77" spans="1:7" x14ac:dyDescent="0.25">
      <c r="A77">
        <v>76</v>
      </c>
      <c r="B77">
        <f t="shared" si="16"/>
        <v>152</v>
      </c>
      <c r="C77">
        <f t="shared" si="12"/>
        <v>151</v>
      </c>
      <c r="D77">
        <f t="shared" si="13"/>
        <v>153</v>
      </c>
      <c r="E77">
        <f t="shared" si="14"/>
        <v>1.0000432844219367</v>
      </c>
      <c r="F77">
        <f t="shared" si="15"/>
        <v>1.5656714205428459</v>
      </c>
      <c r="G77">
        <f t="shared" si="17"/>
        <v>3.1313428410856918</v>
      </c>
    </row>
    <row r="78" spans="1:7" x14ac:dyDescent="0.25">
      <c r="A78">
        <v>77</v>
      </c>
      <c r="B78">
        <f t="shared" si="16"/>
        <v>154</v>
      </c>
      <c r="C78">
        <f t="shared" si="12"/>
        <v>153</v>
      </c>
      <c r="D78">
        <f t="shared" si="13"/>
        <v>155</v>
      </c>
      <c r="E78">
        <f t="shared" si="14"/>
        <v>1.0000421674045963</v>
      </c>
      <c r="F78">
        <f t="shared" si="15"/>
        <v>1.5657374408431008</v>
      </c>
      <c r="G78">
        <f t="shared" si="17"/>
        <v>3.1314748816862017</v>
      </c>
    </row>
    <row r="79" spans="1:7" x14ac:dyDescent="0.25">
      <c r="A79">
        <v>78</v>
      </c>
      <c r="B79">
        <f t="shared" si="16"/>
        <v>156</v>
      </c>
      <c r="C79">
        <f t="shared" si="12"/>
        <v>155</v>
      </c>
      <c r="D79">
        <f t="shared" si="13"/>
        <v>157</v>
      </c>
      <c r="E79">
        <f t="shared" si="14"/>
        <v>1.0000410930758166</v>
      </c>
      <c r="F79">
        <f t="shared" si="15"/>
        <v>1.5658017818104661</v>
      </c>
      <c r="G79">
        <f t="shared" si="17"/>
        <v>3.1316035636209323</v>
      </c>
    </row>
    <row r="80" spans="1:7" x14ac:dyDescent="0.25">
      <c r="A80">
        <v>79</v>
      </c>
      <c r="B80">
        <f t="shared" si="16"/>
        <v>158</v>
      </c>
      <c r="C80">
        <f t="shared" si="12"/>
        <v>157</v>
      </c>
      <c r="D80">
        <f t="shared" si="13"/>
        <v>159</v>
      </c>
      <c r="E80">
        <f t="shared" si="14"/>
        <v>1.0000400592877459</v>
      </c>
      <c r="F80">
        <f t="shared" si="15"/>
        <v>1.5658645067145966</v>
      </c>
      <c r="G80">
        <f t="shared" si="17"/>
        <v>3.1317290134291933</v>
      </c>
    </row>
    <row r="81" spans="1:7" x14ac:dyDescent="0.25">
      <c r="A81">
        <v>80</v>
      </c>
      <c r="B81">
        <f t="shared" si="16"/>
        <v>160</v>
      </c>
      <c r="C81">
        <f t="shared" si="12"/>
        <v>159</v>
      </c>
      <c r="D81">
        <f t="shared" si="13"/>
        <v>161</v>
      </c>
      <c r="E81">
        <f t="shared" si="14"/>
        <v>1.0000390640259385</v>
      </c>
      <c r="F81">
        <f t="shared" si="15"/>
        <v>1.5659256756863031</v>
      </c>
      <c r="G81">
        <f t="shared" si="17"/>
        <v>3.1318513513726063</v>
      </c>
    </row>
    <row r="82" spans="1:7" x14ac:dyDescent="0.25">
      <c r="A82">
        <v>81</v>
      </c>
      <c r="B82">
        <f t="shared" si="16"/>
        <v>162</v>
      </c>
      <c r="C82">
        <f t="shared" si="12"/>
        <v>161</v>
      </c>
      <c r="D82">
        <f t="shared" si="13"/>
        <v>163</v>
      </c>
      <c r="E82">
        <f t="shared" si="14"/>
        <v>1.0000381053995351</v>
      </c>
      <c r="F82">
        <f t="shared" si="15"/>
        <v>1.5659853459098174</v>
      </c>
      <c r="G82">
        <f t="shared" si="17"/>
        <v>3.1319706918196348</v>
      </c>
    </row>
    <row r="83" spans="1:7" x14ac:dyDescent="0.25">
      <c r="A83">
        <v>82</v>
      </c>
      <c r="B83">
        <f t="shared" si="16"/>
        <v>164</v>
      </c>
      <c r="C83">
        <f t="shared" si="12"/>
        <v>163</v>
      </c>
      <c r="D83">
        <f t="shared" si="13"/>
        <v>165</v>
      </c>
      <c r="E83">
        <f t="shared" si="14"/>
        <v>1.0000371816322735</v>
      </c>
      <c r="F83">
        <f t="shared" si="15"/>
        <v>1.5660435718010948</v>
      </c>
      <c r="G83">
        <f t="shared" si="17"/>
        <v>3.1320871436021895</v>
      </c>
    </row>
    <row r="84" spans="1:7" x14ac:dyDescent="0.25">
      <c r="A84">
        <v>83</v>
      </c>
      <c r="B84">
        <f t="shared" si="16"/>
        <v>166</v>
      </c>
      <c r="C84">
        <f t="shared" si="12"/>
        <v>165</v>
      </c>
      <c r="D84">
        <f t="shared" si="13"/>
        <v>167</v>
      </c>
      <c r="E84">
        <f t="shared" si="14"/>
        <v>1.0000362910542551</v>
      </c>
      <c r="F84">
        <f t="shared" si="15"/>
        <v>1.5661004051733247</v>
      </c>
      <c r="G84">
        <f t="shared" si="17"/>
        <v>3.1322008103466494</v>
      </c>
    </row>
    <row r="85" spans="1:7" x14ac:dyDescent="0.25">
      <c r="A85">
        <v>84</v>
      </c>
      <c r="B85">
        <f t="shared" si="16"/>
        <v>168</v>
      </c>
      <c r="C85">
        <f t="shared" si="12"/>
        <v>167</v>
      </c>
      <c r="D85">
        <f t="shared" si="13"/>
        <v>169</v>
      </c>
      <c r="E85">
        <f t="shared" si="14"/>
        <v>1.0000354320943909</v>
      </c>
      <c r="F85">
        <f t="shared" si="15"/>
        <v>1.5661558953907064</v>
      </c>
      <c r="G85">
        <f t="shared" si="17"/>
        <v>3.1323117907814129</v>
      </c>
    </row>
    <row r="86" spans="1:7" x14ac:dyDescent="0.25">
      <c r="A86">
        <v>85</v>
      </c>
      <c r="B86">
        <f t="shared" si="16"/>
        <v>170</v>
      </c>
      <c r="C86">
        <f t="shared" si="12"/>
        <v>169</v>
      </c>
      <c r="D86">
        <f t="shared" si="13"/>
        <v>171</v>
      </c>
      <c r="E86">
        <f t="shared" si="14"/>
        <v>1.0000346032734697</v>
      </c>
      <c r="F86">
        <f t="shared" si="15"/>
        <v>1.5662100895114508</v>
      </c>
      <c r="G86">
        <f t="shared" si="17"/>
        <v>3.1324201790229016</v>
      </c>
    </row>
    <row r="87" spans="1:7" x14ac:dyDescent="0.25">
      <c r="A87">
        <v>86</v>
      </c>
      <c r="B87">
        <f t="shared" si="16"/>
        <v>172</v>
      </c>
      <c r="C87">
        <f t="shared" si="12"/>
        <v>171</v>
      </c>
      <c r="D87">
        <f t="shared" si="13"/>
        <v>173</v>
      </c>
      <c r="E87">
        <f t="shared" si="14"/>
        <v>1.0000338031977825</v>
      </c>
      <c r="F87">
        <f t="shared" si="15"/>
        <v>1.5662630324208755</v>
      </c>
      <c r="G87">
        <f t="shared" si="17"/>
        <v>3.132526064841751</v>
      </c>
    </row>
    <row r="88" spans="1:7" x14ac:dyDescent="0.25">
      <c r="A88">
        <v>87</v>
      </c>
      <c r="B88">
        <f t="shared" si="16"/>
        <v>174</v>
      </c>
      <c r="C88">
        <f t="shared" si="12"/>
        <v>173</v>
      </c>
      <c r="D88">
        <f t="shared" si="13"/>
        <v>175</v>
      </c>
      <c r="E88">
        <f t="shared" si="14"/>
        <v>1.0000330305532619</v>
      </c>
      <c r="F88">
        <f t="shared" si="15"/>
        <v>1.5663147669553901</v>
      </c>
      <c r="G88">
        <f t="shared" si="17"/>
        <v>3.1326295339107801</v>
      </c>
    </row>
    <row r="89" spans="1:7" x14ac:dyDescent="0.25">
      <c r="A89">
        <v>88</v>
      </c>
      <c r="B89">
        <f t="shared" si="16"/>
        <v>176</v>
      </c>
      <c r="C89">
        <f t="shared" si="12"/>
        <v>175</v>
      </c>
      <c r="D89">
        <f t="shared" si="13"/>
        <v>177</v>
      </c>
      <c r="E89">
        <f t="shared" si="14"/>
        <v>1.0000322841000808</v>
      </c>
      <c r="F89">
        <f t="shared" si="15"/>
        <v>1.5663653340180845</v>
      </c>
      <c r="G89">
        <f t="shared" si="17"/>
        <v>3.1327306680361691</v>
      </c>
    </row>
    <row r="90" spans="1:7" x14ac:dyDescent="0.25">
      <c r="A90">
        <v>89</v>
      </c>
      <c r="B90">
        <f t="shared" si="16"/>
        <v>178</v>
      </c>
      <c r="C90">
        <f t="shared" si="12"/>
        <v>177</v>
      </c>
      <c r="D90">
        <f t="shared" si="13"/>
        <v>179</v>
      </c>
      <c r="E90">
        <f t="shared" si="14"/>
        <v>1.0000315626676768</v>
      </c>
      <c r="F90">
        <f t="shared" si="15"/>
        <v>1.5664147726865827</v>
      </c>
      <c r="G90">
        <f t="shared" si="17"/>
        <v>3.1328295453731654</v>
      </c>
    </row>
    <row r="91" spans="1:7" x14ac:dyDescent="0.25">
      <c r="A91">
        <v>90</v>
      </c>
      <c r="B91">
        <f t="shared" si="16"/>
        <v>180</v>
      </c>
      <c r="C91">
        <f t="shared" si="12"/>
        <v>179</v>
      </c>
      <c r="D91">
        <f t="shared" si="13"/>
        <v>181</v>
      </c>
      <c r="E91">
        <f t="shared" si="14"/>
        <v>1.000030865150159</v>
      </c>
      <c r="F91">
        <f t="shared" si="15"/>
        <v>1.5664631203137529</v>
      </c>
      <c r="G91">
        <f t="shared" si="17"/>
        <v>3.1329262406275058</v>
      </c>
    </row>
    <row r="92" spans="1:7" x14ac:dyDescent="0.25">
      <c r="A92">
        <v>91</v>
      </c>
      <c r="B92">
        <f t="shared" si="16"/>
        <v>182</v>
      </c>
      <c r="C92">
        <f t="shared" si="12"/>
        <v>181</v>
      </c>
      <c r="D92">
        <f t="shared" si="13"/>
        <v>183</v>
      </c>
      <c r="E92">
        <f t="shared" si="14"/>
        <v>1.0000301905020681</v>
      </c>
      <c r="F92">
        <f t="shared" si="15"/>
        <v>1.5665104126218263</v>
      </c>
      <c r="G92">
        <f t="shared" si="17"/>
        <v>3.1330208252436527</v>
      </c>
    </row>
    <row r="93" spans="1:7" x14ac:dyDescent="0.25">
      <c r="A93">
        <v>92</v>
      </c>
      <c r="B93">
        <f t="shared" si="16"/>
        <v>184</v>
      </c>
      <c r="C93">
        <f t="shared" si="12"/>
        <v>183</v>
      </c>
      <c r="D93">
        <f t="shared" si="13"/>
        <v>185</v>
      </c>
      <c r="E93">
        <f t="shared" si="14"/>
        <v>1.0000295377344559</v>
      </c>
      <c r="F93">
        <f t="shared" si="15"/>
        <v>1.5665566837904168</v>
      </c>
      <c r="G93">
        <f t="shared" si="17"/>
        <v>3.1331133675808336</v>
      </c>
    </row>
    <row r="94" spans="1:7" x14ac:dyDescent="0.25">
      <c r="A94">
        <v>93</v>
      </c>
      <c r="B94">
        <f t="shared" si="16"/>
        <v>186</v>
      </c>
      <c r="C94">
        <f t="shared" si="12"/>
        <v>185</v>
      </c>
      <c r="D94">
        <f t="shared" si="13"/>
        <v>187</v>
      </c>
      <c r="E94">
        <f t="shared" si="14"/>
        <v>1.0000289059112588</v>
      </c>
      <c r="F94">
        <f t="shared" si="15"/>
        <v>1.5666019665389004</v>
      </c>
      <c r="G94">
        <f t="shared" si="17"/>
        <v>3.1332039330778008</v>
      </c>
    </row>
    <row r="95" spans="1:7" x14ac:dyDescent="0.25">
      <c r="A95">
        <v>94</v>
      </c>
      <c r="B95">
        <f t="shared" si="16"/>
        <v>188</v>
      </c>
      <c r="C95">
        <f t="shared" si="12"/>
        <v>187</v>
      </c>
      <c r="D95">
        <f t="shared" si="13"/>
        <v>189</v>
      </c>
      <c r="E95">
        <f t="shared" si="14"/>
        <v>1.0000282941459411</v>
      </c>
      <c r="F95">
        <f t="shared" si="15"/>
        <v>1.5666462922035733</v>
      </c>
      <c r="G95">
        <f t="shared" si="17"/>
        <v>3.1332925844071466</v>
      </c>
    </row>
    <row r="96" spans="1:7" x14ac:dyDescent="0.25">
      <c r="A96">
        <v>95</v>
      </c>
      <c r="B96">
        <f t="shared" si="16"/>
        <v>190</v>
      </c>
      <c r="C96">
        <f t="shared" si="12"/>
        <v>189</v>
      </c>
      <c r="D96">
        <f t="shared" si="13"/>
        <v>191</v>
      </c>
      <c r="E96">
        <f t="shared" si="14"/>
        <v>1.0000277015983823</v>
      </c>
      <c r="F96">
        <f t="shared" si="15"/>
        <v>1.566689690809967</v>
      </c>
      <c r="G96">
        <f t="shared" si="17"/>
        <v>3.133379381619934</v>
      </c>
    </row>
    <row r="97" spans="1:7" x14ac:dyDescent="0.25">
      <c r="A97">
        <v>96</v>
      </c>
      <c r="B97">
        <f t="shared" si="16"/>
        <v>192</v>
      </c>
      <c r="C97">
        <f t="shared" si="12"/>
        <v>191</v>
      </c>
      <c r="D97">
        <f t="shared" si="13"/>
        <v>193</v>
      </c>
      <c r="E97">
        <f t="shared" si="14"/>
        <v>1.0000271274719907</v>
      </c>
      <c r="F97">
        <f t="shared" si="15"/>
        <v>1.5667321911406726</v>
      </c>
      <c r="G97">
        <f t="shared" si="17"/>
        <v>3.1334643822813453</v>
      </c>
    </row>
    <row r="98" spans="1:7" x14ac:dyDescent="0.25">
      <c r="A98">
        <v>97</v>
      </c>
      <c r="B98">
        <f t="shared" si="16"/>
        <v>194</v>
      </c>
      <c r="C98">
        <f t="shared" si="12"/>
        <v>193</v>
      </c>
      <c r="D98">
        <f t="shared" si="13"/>
        <v>195</v>
      </c>
      <c r="E98">
        <f t="shared" si="14"/>
        <v>1.000026571011027</v>
      </c>
      <c r="F98">
        <f t="shared" si="15"/>
        <v>1.5667738207989999</v>
      </c>
      <c r="G98">
        <f t="shared" si="17"/>
        <v>3.1335476415979997</v>
      </c>
    </row>
    <row r="99" spans="1:7" x14ac:dyDescent="0.25">
      <c r="A99">
        <v>98</v>
      </c>
      <c r="B99">
        <f t="shared" si="16"/>
        <v>196</v>
      </c>
      <c r="C99">
        <f t="shared" si="12"/>
        <v>195</v>
      </c>
      <c r="D99">
        <f t="shared" si="13"/>
        <v>197</v>
      </c>
      <c r="E99">
        <f t="shared" si="14"/>
        <v>1.0000260314981126</v>
      </c>
      <c r="F99">
        <f t="shared" si="15"/>
        <v>1.5668146062687589</v>
      </c>
      <c r="G99">
        <f t="shared" si="17"/>
        <v>3.1336292125375178</v>
      </c>
    </row>
    <row r="100" spans="1:7" x14ac:dyDescent="0.25">
      <c r="A100">
        <v>99</v>
      </c>
      <c r="B100">
        <f t="shared" si="16"/>
        <v>198</v>
      </c>
      <c r="C100">
        <f t="shared" si="12"/>
        <v>197</v>
      </c>
      <c r="D100">
        <f t="shared" si="13"/>
        <v>199</v>
      </c>
      <c r="E100">
        <f t="shared" si="14"/>
        <v>1.0000255082519194</v>
      </c>
      <c r="F100">
        <f t="shared" si="15"/>
        <v>1.5668545729704466</v>
      </c>
      <c r="G100">
        <f t="shared" si="17"/>
        <v>3.1337091459408932</v>
      </c>
    </row>
    <row r="101" spans="1:7" x14ac:dyDescent="0.25">
      <c r="A101">
        <v>100</v>
      </c>
      <c r="B101">
        <f t="shared" si="16"/>
        <v>200</v>
      </c>
      <c r="C101">
        <f t="shared" si="12"/>
        <v>199</v>
      </c>
      <c r="D101">
        <f t="shared" si="13"/>
        <v>201</v>
      </c>
      <c r="E101">
        <f t="shared" si="14"/>
        <v>1.0000250006250155</v>
      </c>
      <c r="F101">
        <f t="shared" si="15"/>
        <v>1.5668937453140794</v>
      </c>
      <c r="G101">
        <f t="shared" si="17"/>
        <v>3.1337874906281589</v>
      </c>
    </row>
    <row r="102" spans="1:7" x14ac:dyDescent="0.25">
      <c r="A102">
        <v>101</v>
      </c>
      <c r="B102">
        <f t="shared" si="16"/>
        <v>202</v>
      </c>
      <c r="C102">
        <f t="shared" si="12"/>
        <v>201</v>
      </c>
      <c r="D102">
        <f t="shared" si="13"/>
        <v>203</v>
      </c>
      <c r="E102">
        <f t="shared" si="14"/>
        <v>1.0000245080018626</v>
      </c>
      <c r="F102">
        <f t="shared" si="15"/>
        <v>1.5669321467489081</v>
      </c>
      <c r="G102">
        <f t="shared" si="17"/>
        <v>3.1338642934978163</v>
      </c>
    </row>
    <row r="103" spans="1:7" x14ac:dyDescent="0.25">
      <c r="A103">
        <v>102</v>
      </c>
      <c r="B103">
        <f t="shared" si="16"/>
        <v>204</v>
      </c>
      <c r="C103">
        <f t="shared" si="12"/>
        <v>203</v>
      </c>
      <c r="D103">
        <f t="shared" si="13"/>
        <v>205</v>
      </c>
      <c r="E103">
        <f t="shared" si="14"/>
        <v>1.0000240297969483</v>
      </c>
      <c r="F103">
        <f t="shared" si="15"/>
        <v>1.5669697998102261</v>
      </c>
      <c r="G103">
        <f t="shared" si="17"/>
        <v>3.1339395996204522</v>
      </c>
    </row>
    <row r="104" spans="1:7" x14ac:dyDescent="0.25">
      <c r="A104">
        <v>103</v>
      </c>
      <c r="B104">
        <f t="shared" si="16"/>
        <v>206</v>
      </c>
      <c r="C104">
        <f t="shared" si="12"/>
        <v>205</v>
      </c>
      <c r="D104">
        <f t="shared" si="13"/>
        <v>207</v>
      </c>
      <c r="E104">
        <f t="shared" si="14"/>
        <v>1.0000235654530458</v>
      </c>
      <c r="F104">
        <f t="shared" si="15"/>
        <v>1.5670067261634677</v>
      </c>
      <c r="G104">
        <f t="shared" si="17"/>
        <v>3.1340134523269354</v>
      </c>
    </row>
    <row r="105" spans="1:7" x14ac:dyDescent="0.25">
      <c r="A105">
        <v>104</v>
      </c>
      <c r="B105">
        <f t="shared" si="16"/>
        <v>208</v>
      </c>
      <c r="C105">
        <f t="shared" si="12"/>
        <v>207</v>
      </c>
      <c r="D105">
        <f t="shared" si="13"/>
        <v>209</v>
      </c>
      <c r="E105">
        <f t="shared" si="14"/>
        <v>1.0000231144395904</v>
      </c>
      <c r="F105">
        <f t="shared" si="15"/>
        <v>1.5670429466457774</v>
      </c>
      <c r="G105">
        <f t="shared" si="17"/>
        <v>3.1340858932915547</v>
      </c>
    </row>
    <row r="106" spans="1:7" x14ac:dyDescent="0.25">
      <c r="A106">
        <v>105</v>
      </c>
      <c r="B106">
        <f t="shared" si="16"/>
        <v>210</v>
      </c>
      <c r="C106">
        <f t="shared" si="12"/>
        <v>209</v>
      </c>
      <c r="D106">
        <f t="shared" si="13"/>
        <v>211</v>
      </c>
      <c r="E106">
        <f t="shared" si="14"/>
        <v>1.0000226762511619</v>
      </c>
      <c r="F106">
        <f t="shared" si="15"/>
        <v>1.567078481305217</v>
      </c>
      <c r="G106">
        <f t="shared" si="17"/>
        <v>3.134156962610434</v>
      </c>
    </row>
    <row r="107" spans="1:7" x14ac:dyDescent="0.25">
      <c r="A107">
        <v>106</v>
      </c>
      <c r="B107">
        <f t="shared" si="16"/>
        <v>212</v>
      </c>
      <c r="C107">
        <f t="shared" ref="C107:C170" si="18">2*A107-1</f>
        <v>211</v>
      </c>
      <c r="D107">
        <f t="shared" ref="D107:D170" si="19">2*A107+1</f>
        <v>213</v>
      </c>
      <c r="E107">
        <f t="shared" ref="E107:E170" si="20">(B107/C107)*(B107/D107)</f>
        <v>1.0000222504060698</v>
      </c>
      <c r="F107">
        <f t="shared" ref="F107:F170" si="21">F106*E107</f>
        <v>1.5671133494377694</v>
      </c>
      <c r="G107">
        <f t="shared" si="17"/>
        <v>3.1342266988755387</v>
      </c>
    </row>
    <row r="108" spans="1:7" x14ac:dyDescent="0.25">
      <c r="A108">
        <v>107</v>
      </c>
      <c r="B108">
        <f t="shared" si="16"/>
        <v>214</v>
      </c>
      <c r="C108">
        <f t="shared" si="18"/>
        <v>213</v>
      </c>
      <c r="D108">
        <f t="shared" si="19"/>
        <v>215</v>
      </c>
      <c r="E108">
        <f t="shared" si="20"/>
        <v>1.0000218364450268</v>
      </c>
      <c r="F108">
        <f t="shared" si="21"/>
        <v>1.5671475696222752</v>
      </c>
      <c r="G108">
        <f t="shared" si="17"/>
        <v>3.1342951392445504</v>
      </c>
    </row>
    <row r="109" spans="1:7" x14ac:dyDescent="0.25">
      <c r="A109">
        <v>108</v>
      </c>
      <c r="B109">
        <f t="shared" si="16"/>
        <v>216</v>
      </c>
      <c r="C109">
        <f t="shared" si="18"/>
        <v>215</v>
      </c>
      <c r="D109">
        <f t="shared" si="19"/>
        <v>217</v>
      </c>
      <c r="E109">
        <f t="shared" si="20"/>
        <v>1.0000214339299112</v>
      </c>
      <c r="F109">
        <f t="shared" si="21"/>
        <v>1.5671811597534429</v>
      </c>
      <c r="G109">
        <f t="shared" si="17"/>
        <v>3.1343623195068857</v>
      </c>
    </row>
    <row r="110" spans="1:7" x14ac:dyDescent="0.25">
      <c r="A110">
        <v>109</v>
      </c>
      <c r="B110">
        <f t="shared" si="16"/>
        <v>218</v>
      </c>
      <c r="C110">
        <f t="shared" si="18"/>
        <v>217</v>
      </c>
      <c r="D110">
        <f t="shared" si="19"/>
        <v>219</v>
      </c>
      <c r="E110">
        <f t="shared" si="20"/>
        <v>1.0000210424426068</v>
      </c>
      <c r="F110">
        <f t="shared" si="21"/>
        <v>1.5672141370730515</v>
      </c>
      <c r="G110">
        <f t="shared" si="17"/>
        <v>3.1344282741461029</v>
      </c>
    </row>
    <row r="111" spans="1:7" x14ac:dyDescent="0.25">
      <c r="A111">
        <v>110</v>
      </c>
      <c r="B111">
        <f t="shared" si="16"/>
        <v>220</v>
      </c>
      <c r="C111">
        <f t="shared" si="18"/>
        <v>219</v>
      </c>
      <c r="D111">
        <f t="shared" si="19"/>
        <v>221</v>
      </c>
      <c r="E111">
        <f t="shared" si="20"/>
        <v>1.0000206615839169</v>
      </c>
      <c r="F111">
        <f t="shared" si="21"/>
        <v>1.5672465181994604</v>
      </c>
      <c r="G111">
        <f t="shared" si="17"/>
        <v>3.1344930363989207</v>
      </c>
    </row>
    <row r="112" spans="1:7" x14ac:dyDescent="0.25">
      <c r="A112">
        <v>111</v>
      </c>
      <c r="B112">
        <f t="shared" si="16"/>
        <v>222</v>
      </c>
      <c r="C112">
        <f t="shared" si="18"/>
        <v>221</v>
      </c>
      <c r="D112">
        <f t="shared" si="19"/>
        <v>223</v>
      </c>
      <c r="E112">
        <f t="shared" si="20"/>
        <v>1.0000202909725462</v>
      </c>
      <c r="F112">
        <f t="shared" si="21"/>
        <v>1.5672783191555342</v>
      </c>
      <c r="G112">
        <f t="shared" si="17"/>
        <v>3.1345566383110683</v>
      </c>
    </row>
    <row r="113" spans="1:7" x14ac:dyDescent="0.25">
      <c r="A113">
        <v>112</v>
      </c>
      <c r="B113">
        <f t="shared" si="16"/>
        <v>224</v>
      </c>
      <c r="C113">
        <f t="shared" si="18"/>
        <v>223</v>
      </c>
      <c r="D113">
        <f t="shared" si="19"/>
        <v>225</v>
      </c>
      <c r="E113">
        <f t="shared" si="20"/>
        <v>1.0000199302441455</v>
      </c>
      <c r="F113">
        <f t="shared" si="21"/>
        <v>1.5673095553950789</v>
      </c>
      <c r="G113">
        <f t="shared" si="17"/>
        <v>3.1346191107901578</v>
      </c>
    </row>
    <row r="114" spans="1:7" x14ac:dyDescent="0.25">
      <c r="A114">
        <v>113</v>
      </c>
      <c r="B114">
        <f t="shared" si="16"/>
        <v>226</v>
      </c>
      <c r="C114">
        <f t="shared" si="18"/>
        <v>225</v>
      </c>
      <c r="D114">
        <f t="shared" si="19"/>
        <v>227</v>
      </c>
      <c r="E114">
        <f t="shared" si="20"/>
        <v>1.0000195790504161</v>
      </c>
      <c r="F114">
        <f t="shared" si="21"/>
        <v>1.5673402418278815</v>
      </c>
      <c r="G114">
        <f t="shared" si="17"/>
        <v>3.1346804836557629</v>
      </c>
    </row>
    <row r="115" spans="1:7" x14ac:dyDescent="0.25">
      <c r="A115">
        <v>114</v>
      </c>
      <c r="B115">
        <f t="shared" si="16"/>
        <v>228</v>
      </c>
      <c r="C115">
        <f t="shared" si="18"/>
        <v>227</v>
      </c>
      <c r="D115">
        <f t="shared" si="19"/>
        <v>229</v>
      </c>
      <c r="E115">
        <f t="shared" si="20"/>
        <v>1.000019237058269</v>
      </c>
      <c r="F115">
        <f t="shared" si="21"/>
        <v>1.5673703928434408</v>
      </c>
      <c r="G115">
        <f t="shared" si="17"/>
        <v>3.1347407856868816</v>
      </c>
    </row>
    <row r="116" spans="1:7" x14ac:dyDescent="0.25">
      <c r="A116">
        <v>115</v>
      </c>
      <c r="B116">
        <f t="shared" si="16"/>
        <v>230</v>
      </c>
      <c r="C116">
        <f t="shared" si="18"/>
        <v>229</v>
      </c>
      <c r="D116">
        <f t="shared" si="19"/>
        <v>231</v>
      </c>
      <c r="E116">
        <f t="shared" si="20"/>
        <v>1.0000189039490348</v>
      </c>
      <c r="F116">
        <f t="shared" si="21"/>
        <v>1.5674000223334659</v>
      </c>
      <c r="G116">
        <f t="shared" si="17"/>
        <v>3.1348000446669317</v>
      </c>
    </row>
    <row r="117" spans="1:7" x14ac:dyDescent="0.25">
      <c r="A117">
        <v>116</v>
      </c>
      <c r="B117">
        <f t="shared" si="16"/>
        <v>232</v>
      </c>
      <c r="C117">
        <f t="shared" si="18"/>
        <v>231</v>
      </c>
      <c r="D117">
        <f t="shared" si="19"/>
        <v>233</v>
      </c>
      <c r="E117">
        <f t="shared" si="20"/>
        <v>1.000018579417721</v>
      </c>
      <c r="F117">
        <f t="shared" si="21"/>
        <v>1.5674291437132166</v>
      </c>
      <c r="G117">
        <f t="shared" si="17"/>
        <v>3.1348582874264332</v>
      </c>
    </row>
    <row r="118" spans="1:7" x14ac:dyDescent="0.25">
      <c r="A118">
        <v>117</v>
      </c>
      <c r="B118">
        <f t="shared" si="16"/>
        <v>234</v>
      </c>
      <c r="C118">
        <f t="shared" si="18"/>
        <v>233</v>
      </c>
      <c r="D118">
        <f t="shared" si="19"/>
        <v>235</v>
      </c>
      <c r="E118">
        <f t="shared" si="20"/>
        <v>1.0000182631723131</v>
      </c>
      <c r="F118">
        <f t="shared" si="21"/>
        <v>1.5674577699417569</v>
      </c>
      <c r="G118">
        <f t="shared" si="17"/>
        <v>3.1349155398835138</v>
      </c>
    </row>
    <row r="119" spans="1:7" x14ac:dyDescent="0.25">
      <c r="A119">
        <v>118</v>
      </c>
      <c r="B119">
        <f t="shared" si="16"/>
        <v>236</v>
      </c>
      <c r="C119">
        <f t="shared" si="18"/>
        <v>235</v>
      </c>
      <c r="D119">
        <f t="shared" si="19"/>
        <v>237</v>
      </c>
      <c r="E119">
        <f t="shared" si="20"/>
        <v>1.0000179549331178</v>
      </c>
      <c r="F119">
        <f t="shared" si="21"/>
        <v>1.5674859135411812</v>
      </c>
      <c r="G119">
        <f t="shared" si="17"/>
        <v>3.1349718270823623</v>
      </c>
    </row>
    <row r="120" spans="1:7" x14ac:dyDescent="0.25">
      <c r="A120">
        <v>119</v>
      </c>
      <c r="B120">
        <f t="shared" si="16"/>
        <v>238</v>
      </c>
      <c r="C120">
        <f t="shared" si="18"/>
        <v>237</v>
      </c>
      <c r="D120">
        <f t="shared" si="19"/>
        <v>239</v>
      </c>
      <c r="E120">
        <f t="shared" si="20"/>
        <v>1.0000176544321451</v>
      </c>
      <c r="F120">
        <f t="shared" si="21"/>
        <v>1.5675135866148802</v>
      </c>
      <c r="G120">
        <f t="shared" si="17"/>
        <v>3.1350271732297603</v>
      </c>
    </row>
    <row r="121" spans="1:7" x14ac:dyDescent="0.25">
      <c r="A121">
        <v>120</v>
      </c>
      <c r="B121">
        <f t="shared" si="16"/>
        <v>240</v>
      </c>
      <c r="C121">
        <f t="shared" si="18"/>
        <v>239</v>
      </c>
      <c r="D121">
        <f t="shared" si="19"/>
        <v>241</v>
      </c>
      <c r="E121">
        <f t="shared" si="20"/>
        <v>1.0000173614125245</v>
      </c>
      <c r="F121">
        <f t="shared" si="21"/>
        <v>1.5675408008648952</v>
      </c>
      <c r="G121">
        <f t="shared" si="17"/>
        <v>3.1350816017297904</v>
      </c>
    </row>
    <row r="122" spans="1:7" x14ac:dyDescent="0.25">
      <c r="A122">
        <v>121</v>
      </c>
      <c r="B122">
        <f t="shared" si="16"/>
        <v>242</v>
      </c>
      <c r="C122">
        <f t="shared" si="18"/>
        <v>241</v>
      </c>
      <c r="D122">
        <f t="shared" si="19"/>
        <v>243</v>
      </c>
      <c r="E122">
        <f t="shared" si="20"/>
        <v>1.0000170756279563</v>
      </c>
      <c r="F122">
        <f t="shared" si="21"/>
        <v>1.5675675676084171</v>
      </c>
      <c r="G122">
        <f t="shared" si="17"/>
        <v>3.1351351352168342</v>
      </c>
    </row>
    <row r="123" spans="1:7" x14ac:dyDescent="0.25">
      <c r="A123">
        <v>122</v>
      </c>
      <c r="B123">
        <f t="shared" si="16"/>
        <v>244</v>
      </c>
      <c r="C123">
        <f t="shared" si="18"/>
        <v>243</v>
      </c>
      <c r="D123">
        <f t="shared" si="19"/>
        <v>245</v>
      </c>
      <c r="E123">
        <f t="shared" si="20"/>
        <v>1.0000167968421938</v>
      </c>
      <c r="F123">
        <f t="shared" si="21"/>
        <v>1.5675938977934782</v>
      </c>
      <c r="G123">
        <f t="shared" si="17"/>
        <v>3.1351877955869565</v>
      </c>
    </row>
    <row r="124" spans="1:7" x14ac:dyDescent="0.25">
      <c r="A124">
        <v>123</v>
      </c>
      <c r="B124">
        <f t="shared" si="16"/>
        <v>246</v>
      </c>
      <c r="C124">
        <f t="shared" si="18"/>
        <v>245</v>
      </c>
      <c r="D124">
        <f t="shared" si="19"/>
        <v>247</v>
      </c>
      <c r="E124">
        <f t="shared" si="20"/>
        <v>1.0000165248285549</v>
      </c>
      <c r="F124">
        <f t="shared" si="21"/>
        <v>1.567619802013883</v>
      </c>
      <c r="G124">
        <f t="shared" si="17"/>
        <v>3.1352396040277659</v>
      </c>
    </row>
    <row r="125" spans="1:7" x14ac:dyDescent="0.25">
      <c r="A125">
        <v>124</v>
      </c>
      <c r="B125">
        <f t="shared" si="16"/>
        <v>248</v>
      </c>
      <c r="C125">
        <f t="shared" si="18"/>
        <v>247</v>
      </c>
      <c r="D125">
        <f t="shared" si="19"/>
        <v>249</v>
      </c>
      <c r="E125">
        <f t="shared" si="20"/>
        <v>1.0000162593694615</v>
      </c>
      <c r="F125">
        <f t="shared" si="21"/>
        <v>1.5676452905234191</v>
      </c>
      <c r="G125">
        <f t="shared" si="17"/>
        <v>3.1352905810468381</v>
      </c>
    </row>
    <row r="126" spans="1:7" x14ac:dyDescent="0.25">
      <c r="A126">
        <v>125</v>
      </c>
      <c r="B126">
        <f t="shared" si="16"/>
        <v>250</v>
      </c>
      <c r="C126">
        <f t="shared" si="18"/>
        <v>249</v>
      </c>
      <c r="D126">
        <f t="shared" si="19"/>
        <v>251</v>
      </c>
      <c r="E126">
        <f t="shared" si="20"/>
        <v>1.0000160002560041</v>
      </c>
      <c r="F126">
        <f t="shared" si="21"/>
        <v>1.5676703732493911</v>
      </c>
      <c r="G126">
        <f t="shared" si="17"/>
        <v>3.1353407464987821</v>
      </c>
    </row>
    <row r="127" spans="1:7" x14ac:dyDescent="0.25">
      <c r="A127">
        <v>126</v>
      </c>
      <c r="B127">
        <f t="shared" si="16"/>
        <v>252</v>
      </c>
      <c r="C127">
        <f t="shared" si="18"/>
        <v>251</v>
      </c>
      <c r="D127">
        <f t="shared" si="19"/>
        <v>253</v>
      </c>
      <c r="E127">
        <f t="shared" si="20"/>
        <v>1.0000157472875297</v>
      </c>
      <c r="F127">
        <f t="shared" si="21"/>
        <v>1.5676950598055104</v>
      </c>
      <c r="G127">
        <f t="shared" si="17"/>
        <v>3.1353901196110208</v>
      </c>
    </row>
    <row r="128" spans="1:7" x14ac:dyDescent="0.25">
      <c r="A128">
        <v>127</v>
      </c>
      <c r="B128">
        <f t="shared" si="16"/>
        <v>254</v>
      </c>
      <c r="C128">
        <f t="shared" si="18"/>
        <v>253</v>
      </c>
      <c r="D128">
        <f t="shared" si="19"/>
        <v>255</v>
      </c>
      <c r="E128">
        <f t="shared" si="20"/>
        <v>1.0000155002712547</v>
      </c>
      <c r="F128">
        <f t="shared" si="21"/>
        <v>1.5677193595041821</v>
      </c>
      <c r="G128">
        <f t="shared" si="17"/>
        <v>3.1354387190083641</v>
      </c>
    </row>
    <row r="129" spans="1:7" x14ac:dyDescent="0.25">
      <c r="A129">
        <v>128</v>
      </c>
      <c r="B129">
        <f t="shared" si="16"/>
        <v>256</v>
      </c>
      <c r="C129">
        <f t="shared" si="18"/>
        <v>255</v>
      </c>
      <c r="D129">
        <f t="shared" si="19"/>
        <v>257</v>
      </c>
      <c r="E129">
        <f t="shared" si="20"/>
        <v>1.0000152590218967</v>
      </c>
      <c r="F129">
        <f t="shared" si="21"/>
        <v>1.5677432813682166</v>
      </c>
      <c r="G129">
        <f t="shared" si="17"/>
        <v>3.1354865627364332</v>
      </c>
    </row>
    <row r="130" spans="1:7" x14ac:dyDescent="0.25">
      <c r="A130">
        <v>129</v>
      </c>
      <c r="B130">
        <f t="shared" si="16"/>
        <v>258</v>
      </c>
      <c r="C130">
        <f t="shared" si="18"/>
        <v>257</v>
      </c>
      <c r="D130">
        <f t="shared" si="19"/>
        <v>259</v>
      </c>
      <c r="E130">
        <f t="shared" si="20"/>
        <v>1.0000150233613267</v>
      </c>
      <c r="F130">
        <f t="shared" si="21"/>
        <v>1.5677668341420001</v>
      </c>
      <c r="G130">
        <f t="shared" si="17"/>
        <v>3.1355336682840003</v>
      </c>
    </row>
    <row r="131" spans="1:7" x14ac:dyDescent="0.25">
      <c r="A131">
        <v>130</v>
      </c>
      <c r="B131">
        <f t="shared" ref="B131:B194" si="22">2*A131</f>
        <v>260</v>
      </c>
      <c r="C131">
        <f t="shared" si="18"/>
        <v>259</v>
      </c>
      <c r="D131">
        <f t="shared" si="19"/>
        <v>261</v>
      </c>
      <c r="E131">
        <f t="shared" si="20"/>
        <v>1.0000147931182413</v>
      </c>
      <c r="F131">
        <f t="shared" si="21"/>
        <v>1.5677900263021523</v>
      </c>
      <c r="G131">
        <f t="shared" ref="G131:G194" si="23">2*F131</f>
        <v>3.1355800526043045</v>
      </c>
    </row>
    <row r="132" spans="1:7" x14ac:dyDescent="0.25">
      <c r="A132">
        <v>131</v>
      </c>
      <c r="B132">
        <f t="shared" si="22"/>
        <v>262</v>
      </c>
      <c r="C132">
        <f t="shared" si="18"/>
        <v>261</v>
      </c>
      <c r="D132">
        <f t="shared" si="19"/>
        <v>263</v>
      </c>
      <c r="E132">
        <f t="shared" si="20"/>
        <v>1.0000145681278498</v>
      </c>
      <c r="F132">
        <f t="shared" si="21"/>
        <v>1.5678128660676971</v>
      </c>
      <c r="G132">
        <f t="shared" si="23"/>
        <v>3.1356257321353942</v>
      </c>
    </row>
    <row r="133" spans="1:7" x14ac:dyDescent="0.25">
      <c r="A133">
        <v>132</v>
      </c>
      <c r="B133">
        <f t="shared" si="22"/>
        <v>264</v>
      </c>
      <c r="C133">
        <f t="shared" si="18"/>
        <v>263</v>
      </c>
      <c r="D133">
        <f t="shared" si="19"/>
        <v>265</v>
      </c>
      <c r="E133">
        <f t="shared" si="20"/>
        <v>1.0000143482315804</v>
      </c>
      <c r="F133">
        <f t="shared" si="21"/>
        <v>1.5678353614097742</v>
      </c>
      <c r="G133">
        <f t="shared" si="23"/>
        <v>3.1356707228195484</v>
      </c>
    </row>
    <row r="134" spans="1:7" x14ac:dyDescent="0.25">
      <c r="A134">
        <v>133</v>
      </c>
      <c r="B134">
        <f t="shared" si="22"/>
        <v>266</v>
      </c>
      <c r="C134">
        <f t="shared" si="18"/>
        <v>265</v>
      </c>
      <c r="D134">
        <f t="shared" si="19"/>
        <v>267</v>
      </c>
      <c r="E134">
        <f t="shared" si="20"/>
        <v>1.0000141332768002</v>
      </c>
      <c r="F134">
        <f t="shared" si="21"/>
        <v>1.5678575200609142</v>
      </c>
      <c r="G134">
        <f t="shared" si="23"/>
        <v>3.1357150401218283</v>
      </c>
    </row>
    <row r="135" spans="1:7" x14ac:dyDescent="0.25">
      <c r="A135">
        <v>134</v>
      </c>
      <c r="B135">
        <f t="shared" si="22"/>
        <v>268</v>
      </c>
      <c r="C135">
        <f t="shared" si="18"/>
        <v>267</v>
      </c>
      <c r="D135">
        <f t="shared" si="19"/>
        <v>269</v>
      </c>
      <c r="E135">
        <f t="shared" si="20"/>
        <v>1.0000139231165504</v>
      </c>
      <c r="F135">
        <f t="shared" si="21"/>
        <v>1.5678793495239003</v>
      </c>
      <c r="G135">
        <f t="shared" si="23"/>
        <v>3.1357586990478006</v>
      </c>
    </row>
    <row r="136" spans="1:7" x14ac:dyDescent="0.25">
      <c r="A136">
        <v>135</v>
      </c>
      <c r="B136">
        <f t="shared" si="22"/>
        <v>270</v>
      </c>
      <c r="C136">
        <f t="shared" si="18"/>
        <v>269</v>
      </c>
      <c r="D136">
        <f t="shared" si="19"/>
        <v>271</v>
      </c>
      <c r="E136">
        <f t="shared" si="20"/>
        <v>1.0000137176092949</v>
      </c>
      <c r="F136">
        <f t="shared" si="21"/>
        <v>1.5679008570802386</v>
      </c>
      <c r="G136">
        <f t="shared" si="23"/>
        <v>3.1358017141604773</v>
      </c>
    </row>
    <row r="137" spans="1:7" x14ac:dyDescent="0.25">
      <c r="A137">
        <v>136</v>
      </c>
      <c r="B137">
        <f t="shared" si="22"/>
        <v>272</v>
      </c>
      <c r="C137">
        <f t="shared" si="18"/>
        <v>271</v>
      </c>
      <c r="D137">
        <f t="shared" si="19"/>
        <v>273</v>
      </c>
      <c r="E137">
        <f t="shared" si="20"/>
        <v>1.0000135166186825</v>
      </c>
      <c r="F137">
        <f t="shared" si="21"/>
        <v>1.5679220497982558</v>
      </c>
      <c r="G137">
        <f t="shared" si="23"/>
        <v>3.1358440995965116</v>
      </c>
    </row>
    <row r="138" spans="1:7" x14ac:dyDescent="0.25">
      <c r="A138">
        <v>137</v>
      </c>
      <c r="B138">
        <f t="shared" si="22"/>
        <v>274</v>
      </c>
      <c r="C138">
        <f t="shared" si="18"/>
        <v>273</v>
      </c>
      <c r="D138">
        <f t="shared" si="19"/>
        <v>275</v>
      </c>
      <c r="E138">
        <f t="shared" si="20"/>
        <v>1.0000133200133199</v>
      </c>
      <c r="F138">
        <f t="shared" si="21"/>
        <v>1.5679429345408435</v>
      </c>
      <c r="G138">
        <f t="shared" si="23"/>
        <v>3.1358858690816871</v>
      </c>
    </row>
    <row r="139" spans="1:7" x14ac:dyDescent="0.25">
      <c r="A139">
        <v>138</v>
      </c>
      <c r="B139">
        <f t="shared" si="22"/>
        <v>276</v>
      </c>
      <c r="C139">
        <f t="shared" si="18"/>
        <v>275</v>
      </c>
      <c r="D139">
        <f t="shared" si="19"/>
        <v>277</v>
      </c>
      <c r="E139">
        <f t="shared" si="20"/>
        <v>1.0000131276665571</v>
      </c>
      <c r="F139">
        <f t="shared" si="21"/>
        <v>1.5679635179728688</v>
      </c>
      <c r="G139">
        <f t="shared" si="23"/>
        <v>3.1359270359457376</v>
      </c>
    </row>
    <row r="140" spans="1:7" x14ac:dyDescent="0.25">
      <c r="A140">
        <v>139</v>
      </c>
      <c r="B140">
        <f t="shared" si="22"/>
        <v>278</v>
      </c>
      <c r="C140">
        <f t="shared" si="18"/>
        <v>277</v>
      </c>
      <c r="D140">
        <f t="shared" si="19"/>
        <v>279</v>
      </c>
      <c r="E140">
        <f t="shared" si="20"/>
        <v>1.000012939456284</v>
      </c>
      <c r="F140">
        <f t="shared" si="21"/>
        <v>1.5679838065682645</v>
      </c>
      <c r="G140">
        <f t="shared" si="23"/>
        <v>3.1359676131365291</v>
      </c>
    </row>
    <row r="141" spans="1:7" x14ac:dyDescent="0.25">
      <c r="A141">
        <v>140</v>
      </c>
      <c r="B141">
        <f t="shared" si="22"/>
        <v>280</v>
      </c>
      <c r="C141">
        <f t="shared" si="18"/>
        <v>279</v>
      </c>
      <c r="D141">
        <f t="shared" si="19"/>
        <v>281</v>
      </c>
      <c r="E141">
        <f t="shared" si="20"/>
        <v>1.0000127552647355</v>
      </c>
      <c r="F141">
        <f t="shared" si="21"/>
        <v>1.5680038066168183</v>
      </c>
      <c r="G141">
        <f t="shared" si="23"/>
        <v>3.1360076132336365</v>
      </c>
    </row>
    <row r="142" spans="1:7" x14ac:dyDescent="0.25">
      <c r="A142">
        <v>141</v>
      </c>
      <c r="B142">
        <f t="shared" si="22"/>
        <v>282</v>
      </c>
      <c r="C142">
        <f t="shared" si="18"/>
        <v>281</v>
      </c>
      <c r="D142">
        <f t="shared" si="19"/>
        <v>283</v>
      </c>
      <c r="E142">
        <f t="shared" si="20"/>
        <v>1.0000125749783082</v>
      </c>
      <c r="F142">
        <f t="shared" si="21"/>
        <v>1.5680235242306737</v>
      </c>
      <c r="G142">
        <f t="shared" si="23"/>
        <v>3.1360470484613474</v>
      </c>
    </row>
    <row r="143" spans="1:7" x14ac:dyDescent="0.25">
      <c r="A143">
        <v>142</v>
      </c>
      <c r="B143">
        <f t="shared" si="22"/>
        <v>284</v>
      </c>
      <c r="C143">
        <f t="shared" si="18"/>
        <v>283</v>
      </c>
      <c r="D143">
        <f t="shared" si="19"/>
        <v>285</v>
      </c>
      <c r="E143">
        <f t="shared" si="20"/>
        <v>1.0000123984873845</v>
      </c>
      <c r="F143">
        <f t="shared" si="21"/>
        <v>1.5680429653505576</v>
      </c>
      <c r="G143">
        <f t="shared" si="23"/>
        <v>3.1360859307011153</v>
      </c>
    </row>
    <row r="144" spans="1:7" x14ac:dyDescent="0.25">
      <c r="A144">
        <v>143</v>
      </c>
      <c r="B144">
        <f t="shared" si="22"/>
        <v>286</v>
      </c>
      <c r="C144">
        <f t="shared" si="18"/>
        <v>285</v>
      </c>
      <c r="D144">
        <f t="shared" si="19"/>
        <v>287</v>
      </c>
      <c r="E144">
        <f t="shared" si="20"/>
        <v>1.0000122256861668</v>
      </c>
      <c r="F144">
        <f t="shared" si="21"/>
        <v>1.5680621357517481</v>
      </c>
      <c r="G144">
        <f t="shared" si="23"/>
        <v>3.1361242715034963</v>
      </c>
    </row>
    <row r="145" spans="1:7" x14ac:dyDescent="0.25">
      <c r="A145">
        <v>144</v>
      </c>
      <c r="B145">
        <f t="shared" si="22"/>
        <v>288</v>
      </c>
      <c r="C145">
        <f t="shared" si="18"/>
        <v>287</v>
      </c>
      <c r="D145">
        <f t="shared" si="19"/>
        <v>289</v>
      </c>
      <c r="E145">
        <f t="shared" si="20"/>
        <v>1.0000120564725172</v>
      </c>
      <c r="F145">
        <f t="shared" si="21"/>
        <v>1.5680810410497932</v>
      </c>
      <c r="G145">
        <f t="shared" si="23"/>
        <v>3.1361620820995864</v>
      </c>
    </row>
    <row r="146" spans="1:7" x14ac:dyDescent="0.25">
      <c r="A146">
        <v>145</v>
      </c>
      <c r="B146">
        <f t="shared" si="22"/>
        <v>290</v>
      </c>
      <c r="C146">
        <f t="shared" si="18"/>
        <v>289</v>
      </c>
      <c r="D146">
        <f t="shared" si="19"/>
        <v>291</v>
      </c>
      <c r="E146">
        <f t="shared" si="20"/>
        <v>1.0000118907478093</v>
      </c>
      <c r="F146">
        <f t="shared" si="21"/>
        <v>1.5680996867059969</v>
      </c>
      <c r="G146">
        <f t="shared" si="23"/>
        <v>3.1361993734119937</v>
      </c>
    </row>
    <row r="147" spans="1:7" x14ac:dyDescent="0.25">
      <c r="A147">
        <v>146</v>
      </c>
      <c r="B147">
        <f t="shared" si="22"/>
        <v>292</v>
      </c>
      <c r="C147">
        <f t="shared" si="18"/>
        <v>291</v>
      </c>
      <c r="D147">
        <f t="shared" si="19"/>
        <v>293</v>
      </c>
      <c r="E147">
        <f t="shared" si="20"/>
        <v>1.0000117284167809</v>
      </c>
      <c r="F147">
        <f t="shared" si="21"/>
        <v>1.5681180780326764</v>
      </c>
      <c r="G147">
        <f t="shared" si="23"/>
        <v>3.1362361560653529</v>
      </c>
    </row>
    <row r="148" spans="1:7" x14ac:dyDescent="0.25">
      <c r="A148">
        <v>147</v>
      </c>
      <c r="B148">
        <f t="shared" si="22"/>
        <v>294</v>
      </c>
      <c r="C148">
        <f t="shared" si="18"/>
        <v>293</v>
      </c>
      <c r="D148">
        <f t="shared" si="19"/>
        <v>295</v>
      </c>
      <c r="E148">
        <f t="shared" si="20"/>
        <v>1.000011569387401</v>
      </c>
      <c r="F148">
        <f t="shared" si="21"/>
        <v>1.5681362201982116</v>
      </c>
      <c r="G148">
        <f t="shared" si="23"/>
        <v>3.1362724403964233</v>
      </c>
    </row>
    <row r="149" spans="1:7" x14ac:dyDescent="0.25">
      <c r="A149">
        <v>148</v>
      </c>
      <c r="B149">
        <f t="shared" si="22"/>
        <v>296</v>
      </c>
      <c r="C149">
        <f t="shared" si="18"/>
        <v>295</v>
      </c>
      <c r="D149">
        <f t="shared" si="19"/>
        <v>297</v>
      </c>
      <c r="E149">
        <f t="shared" si="20"/>
        <v>1.0000114135707356</v>
      </c>
      <c r="F149">
        <f t="shared" si="21"/>
        <v>1.5681541182318839</v>
      </c>
      <c r="G149">
        <f t="shared" si="23"/>
        <v>3.1363082364637678</v>
      </c>
    </row>
    <row r="150" spans="1:7" x14ac:dyDescent="0.25">
      <c r="A150">
        <v>149</v>
      </c>
      <c r="B150">
        <f t="shared" si="22"/>
        <v>298</v>
      </c>
      <c r="C150">
        <f t="shared" si="18"/>
        <v>297</v>
      </c>
      <c r="D150">
        <f t="shared" si="19"/>
        <v>299</v>
      </c>
      <c r="E150">
        <f t="shared" si="20"/>
        <v>1.0000112608808263</v>
      </c>
      <c r="F150">
        <f t="shared" si="21"/>
        <v>1.5681717770285264</v>
      </c>
      <c r="G150">
        <f t="shared" si="23"/>
        <v>3.1363435540570528</v>
      </c>
    </row>
    <row r="151" spans="1:7" x14ac:dyDescent="0.25">
      <c r="A151">
        <v>150</v>
      </c>
      <c r="B151">
        <f t="shared" si="22"/>
        <v>300</v>
      </c>
      <c r="C151">
        <f t="shared" si="18"/>
        <v>299</v>
      </c>
      <c r="D151">
        <f t="shared" si="19"/>
        <v>301</v>
      </c>
      <c r="E151">
        <f t="shared" si="20"/>
        <v>1.0000111112345693</v>
      </c>
      <c r="F151">
        <f t="shared" si="21"/>
        <v>1.5681892013529859</v>
      </c>
      <c r="G151">
        <f t="shared" si="23"/>
        <v>3.1363784027059718</v>
      </c>
    </row>
    <row r="152" spans="1:7" x14ac:dyDescent="0.25">
      <c r="A152">
        <v>151</v>
      </c>
      <c r="B152">
        <f t="shared" si="22"/>
        <v>302</v>
      </c>
      <c r="C152">
        <f t="shared" si="18"/>
        <v>301</v>
      </c>
      <c r="D152">
        <f t="shared" si="19"/>
        <v>303</v>
      </c>
      <c r="E152">
        <f t="shared" si="20"/>
        <v>1.0000109645516044</v>
      </c>
      <c r="F152">
        <f t="shared" si="21"/>
        <v>1.5682063958444097</v>
      </c>
      <c r="G152">
        <f t="shared" si="23"/>
        <v>3.1364127916888194</v>
      </c>
    </row>
    <row r="153" spans="1:7" x14ac:dyDescent="0.25">
      <c r="A153">
        <v>152</v>
      </c>
      <c r="B153">
        <f t="shared" si="22"/>
        <v>304</v>
      </c>
      <c r="C153">
        <f t="shared" si="18"/>
        <v>303</v>
      </c>
      <c r="D153">
        <f t="shared" si="19"/>
        <v>305</v>
      </c>
      <c r="E153">
        <f t="shared" si="20"/>
        <v>1.0000108207542064</v>
      </c>
      <c r="F153">
        <f t="shared" si="21"/>
        <v>1.5682233650203641</v>
      </c>
      <c r="G153">
        <f t="shared" si="23"/>
        <v>3.1364467300407282</v>
      </c>
    </row>
    <row r="154" spans="1:7" x14ac:dyDescent="0.25">
      <c r="A154">
        <v>153</v>
      </c>
      <c r="B154">
        <f t="shared" si="22"/>
        <v>306</v>
      </c>
      <c r="C154">
        <f t="shared" si="18"/>
        <v>305</v>
      </c>
      <c r="D154">
        <f t="shared" si="19"/>
        <v>307</v>
      </c>
      <c r="E154">
        <f t="shared" si="20"/>
        <v>1.0000106797671811</v>
      </c>
      <c r="F154">
        <f t="shared" si="21"/>
        <v>1.5682401132807904</v>
      </c>
      <c r="G154">
        <f t="shared" si="23"/>
        <v>3.1364802265615808</v>
      </c>
    </row>
    <row r="155" spans="1:7" x14ac:dyDescent="0.25">
      <c r="A155">
        <v>154</v>
      </c>
      <c r="B155">
        <f t="shared" si="22"/>
        <v>308</v>
      </c>
      <c r="C155">
        <f t="shared" si="18"/>
        <v>307</v>
      </c>
      <c r="D155">
        <f t="shared" si="19"/>
        <v>309</v>
      </c>
      <c r="E155">
        <f t="shared" si="20"/>
        <v>1.0000105415177678</v>
      </c>
      <c r="F155">
        <f t="shared" si="21"/>
        <v>1.5682566449118087</v>
      </c>
      <c r="G155">
        <f t="shared" si="23"/>
        <v>3.1365132898236174</v>
      </c>
    </row>
    <row r="156" spans="1:7" x14ac:dyDescent="0.25">
      <c r="A156">
        <v>155</v>
      </c>
      <c r="B156">
        <f t="shared" si="22"/>
        <v>310</v>
      </c>
      <c r="C156">
        <f t="shared" si="18"/>
        <v>309</v>
      </c>
      <c r="D156">
        <f t="shared" si="19"/>
        <v>311</v>
      </c>
      <c r="E156">
        <f t="shared" si="20"/>
        <v>1.0000104059355457</v>
      </c>
      <c r="F156">
        <f t="shared" si="21"/>
        <v>1.5682729640893747</v>
      </c>
      <c r="G156">
        <f t="shared" si="23"/>
        <v>3.1365459281787493</v>
      </c>
    </row>
    <row r="157" spans="1:7" x14ac:dyDescent="0.25">
      <c r="A157">
        <v>156</v>
      </c>
      <c r="B157">
        <f t="shared" si="22"/>
        <v>312</v>
      </c>
      <c r="C157">
        <f t="shared" si="18"/>
        <v>311</v>
      </c>
      <c r="D157">
        <f t="shared" si="19"/>
        <v>313</v>
      </c>
      <c r="E157">
        <f t="shared" si="20"/>
        <v>1.0000102729523437</v>
      </c>
      <c r="F157">
        <f t="shared" si="21"/>
        <v>1.5682890748827967</v>
      </c>
      <c r="G157">
        <f t="shared" si="23"/>
        <v>3.1365781497655933</v>
      </c>
    </row>
    <row r="158" spans="1:7" x14ac:dyDescent="0.25">
      <c r="A158">
        <v>157</v>
      </c>
      <c r="B158">
        <f t="shared" si="22"/>
        <v>314</v>
      </c>
      <c r="C158">
        <f t="shared" si="18"/>
        <v>313</v>
      </c>
      <c r="D158">
        <f t="shared" si="19"/>
        <v>315</v>
      </c>
      <c r="E158">
        <f t="shared" si="20"/>
        <v>1.0000101425021553</v>
      </c>
      <c r="F158">
        <f t="shared" si="21"/>
        <v>1.5683049812581187</v>
      </c>
      <c r="G158">
        <f t="shared" si="23"/>
        <v>3.1366099625162374</v>
      </c>
    </row>
    <row r="159" spans="1:7" x14ac:dyDescent="0.25">
      <c r="A159">
        <v>158</v>
      </c>
      <c r="B159">
        <f t="shared" si="22"/>
        <v>316</v>
      </c>
      <c r="C159">
        <f t="shared" si="18"/>
        <v>315</v>
      </c>
      <c r="D159">
        <f t="shared" si="19"/>
        <v>317</v>
      </c>
      <c r="E159">
        <f t="shared" si="20"/>
        <v>1.0000100145210555</v>
      </c>
      <c r="F159">
        <f t="shared" si="21"/>
        <v>1.5683206870813751</v>
      </c>
      <c r="G159">
        <f t="shared" si="23"/>
        <v>3.1366413741627501</v>
      </c>
    </row>
    <row r="160" spans="1:7" x14ac:dyDescent="0.25">
      <c r="A160">
        <v>159</v>
      </c>
      <c r="B160">
        <f t="shared" si="22"/>
        <v>318</v>
      </c>
      <c r="C160">
        <f t="shared" si="18"/>
        <v>317</v>
      </c>
      <c r="D160">
        <f t="shared" si="19"/>
        <v>319</v>
      </c>
      <c r="E160">
        <f t="shared" si="20"/>
        <v>1.0000098889471238</v>
      </c>
      <c r="F160">
        <f t="shared" si="21"/>
        <v>1.5683361961217228</v>
      </c>
      <c r="G160">
        <f t="shared" si="23"/>
        <v>3.1366723922434456</v>
      </c>
    </row>
    <row r="161" spans="1:7" x14ac:dyDescent="0.25">
      <c r="A161">
        <v>160</v>
      </c>
      <c r="B161">
        <f t="shared" si="22"/>
        <v>320</v>
      </c>
      <c r="C161">
        <f t="shared" si="18"/>
        <v>319</v>
      </c>
      <c r="D161">
        <f t="shared" si="19"/>
        <v>321</v>
      </c>
      <c r="E161">
        <f t="shared" si="20"/>
        <v>1.0000097657203684</v>
      </c>
      <c r="F161">
        <f t="shared" si="21"/>
        <v>1.5683515120544578</v>
      </c>
      <c r="G161">
        <f t="shared" si="23"/>
        <v>3.1367030241089155</v>
      </c>
    </row>
    <row r="162" spans="1:7" x14ac:dyDescent="0.25">
      <c r="A162">
        <v>161</v>
      </c>
      <c r="B162">
        <f t="shared" si="22"/>
        <v>322</v>
      </c>
      <c r="C162">
        <f t="shared" si="18"/>
        <v>321</v>
      </c>
      <c r="D162">
        <f t="shared" si="19"/>
        <v>323</v>
      </c>
      <c r="E162">
        <f t="shared" si="20"/>
        <v>1.0000096447826547</v>
      </c>
      <c r="F162">
        <f t="shared" si="21"/>
        <v>1.5683666384639179</v>
      </c>
      <c r="G162">
        <f t="shared" si="23"/>
        <v>3.1367332769278358</v>
      </c>
    </row>
    <row r="163" spans="1:7" x14ac:dyDescent="0.25">
      <c r="A163">
        <v>162</v>
      </c>
      <c r="B163">
        <f t="shared" si="22"/>
        <v>324</v>
      </c>
      <c r="C163">
        <f t="shared" si="18"/>
        <v>323</v>
      </c>
      <c r="D163">
        <f t="shared" si="19"/>
        <v>325</v>
      </c>
      <c r="E163">
        <f t="shared" si="20"/>
        <v>1.0000095260776376</v>
      </c>
      <c r="F163">
        <f t="shared" si="21"/>
        <v>1.56838157884628</v>
      </c>
      <c r="G163">
        <f t="shared" si="23"/>
        <v>3.1367631576925601</v>
      </c>
    </row>
    <row r="164" spans="1:7" x14ac:dyDescent="0.25">
      <c r="A164">
        <v>163</v>
      </c>
      <c r="B164">
        <f t="shared" si="22"/>
        <v>326</v>
      </c>
      <c r="C164">
        <f t="shared" si="18"/>
        <v>325</v>
      </c>
      <c r="D164">
        <f t="shared" si="19"/>
        <v>327</v>
      </c>
      <c r="E164">
        <f t="shared" si="20"/>
        <v>1.0000094095506937</v>
      </c>
      <c r="F164">
        <f t="shared" si="21"/>
        <v>1.5683963366122533</v>
      </c>
      <c r="G164">
        <f t="shared" si="23"/>
        <v>3.1367926732245066</v>
      </c>
    </row>
    <row r="165" spans="1:7" x14ac:dyDescent="0.25">
      <c r="A165">
        <v>164</v>
      </c>
      <c r="B165">
        <f t="shared" si="22"/>
        <v>328</v>
      </c>
      <c r="C165">
        <f t="shared" si="18"/>
        <v>327</v>
      </c>
      <c r="D165">
        <f t="shared" si="19"/>
        <v>329</v>
      </c>
      <c r="E165">
        <f t="shared" si="20"/>
        <v>1.0000092951488617</v>
      </c>
      <c r="F165">
        <f t="shared" si="21"/>
        <v>1.5684109150896763</v>
      </c>
      <c r="G165">
        <f t="shared" si="23"/>
        <v>3.1368218301793527</v>
      </c>
    </row>
    <row r="166" spans="1:7" x14ac:dyDescent="0.25">
      <c r="A166">
        <v>165</v>
      </c>
      <c r="B166">
        <f t="shared" si="22"/>
        <v>330</v>
      </c>
      <c r="C166">
        <f t="shared" si="18"/>
        <v>329</v>
      </c>
      <c r="D166">
        <f t="shared" si="19"/>
        <v>331</v>
      </c>
      <c r="E166">
        <f t="shared" si="20"/>
        <v>1.0000091828207789</v>
      </c>
      <c r="F166">
        <f t="shared" si="21"/>
        <v>1.5684253175260172</v>
      </c>
      <c r="G166">
        <f t="shared" si="23"/>
        <v>3.1368506350520344</v>
      </c>
    </row>
    <row r="167" spans="1:7" x14ac:dyDescent="0.25">
      <c r="A167">
        <v>166</v>
      </c>
      <c r="B167">
        <f t="shared" si="22"/>
        <v>332</v>
      </c>
      <c r="C167">
        <f t="shared" si="18"/>
        <v>331</v>
      </c>
      <c r="D167">
        <f t="shared" si="19"/>
        <v>333</v>
      </c>
      <c r="E167">
        <f t="shared" si="20"/>
        <v>1.0000090725166255</v>
      </c>
      <c r="F167">
        <f t="shared" si="21"/>
        <v>1.5684395470907864</v>
      </c>
      <c r="G167">
        <f t="shared" si="23"/>
        <v>3.1368790941815727</v>
      </c>
    </row>
    <row r="168" spans="1:7" x14ac:dyDescent="0.25">
      <c r="A168">
        <v>167</v>
      </c>
      <c r="B168">
        <f t="shared" si="22"/>
        <v>334</v>
      </c>
      <c r="C168">
        <f t="shared" si="18"/>
        <v>333</v>
      </c>
      <c r="D168">
        <f t="shared" si="19"/>
        <v>335</v>
      </c>
      <c r="E168">
        <f t="shared" si="20"/>
        <v>1.0000089641880687</v>
      </c>
      <c r="F168">
        <f t="shared" si="21"/>
        <v>1.568453606877861</v>
      </c>
      <c r="G168">
        <f t="shared" si="23"/>
        <v>3.1369072137557219</v>
      </c>
    </row>
    <row r="169" spans="1:7" x14ac:dyDescent="0.25">
      <c r="A169">
        <v>168</v>
      </c>
      <c r="B169">
        <f t="shared" si="22"/>
        <v>336</v>
      </c>
      <c r="C169">
        <f t="shared" si="18"/>
        <v>335</v>
      </c>
      <c r="D169">
        <f t="shared" si="19"/>
        <v>337</v>
      </c>
      <c r="E169">
        <f t="shared" si="20"/>
        <v>1.0000088577882102</v>
      </c>
      <c r="F169">
        <f t="shared" si="21"/>
        <v>1.5684674999077284</v>
      </c>
      <c r="G169">
        <f t="shared" si="23"/>
        <v>3.1369349998154568</v>
      </c>
    </row>
    <row r="170" spans="1:7" x14ac:dyDescent="0.25">
      <c r="A170">
        <v>169</v>
      </c>
      <c r="B170">
        <f t="shared" si="22"/>
        <v>338</v>
      </c>
      <c r="C170">
        <f t="shared" si="18"/>
        <v>337</v>
      </c>
      <c r="D170">
        <f t="shared" si="19"/>
        <v>339</v>
      </c>
      <c r="E170">
        <f t="shared" si="20"/>
        <v>1.0000087532715352</v>
      </c>
      <c r="F170">
        <f t="shared" si="21"/>
        <v>1.568481229129649</v>
      </c>
      <c r="G170">
        <f t="shared" si="23"/>
        <v>3.1369624582592981</v>
      </c>
    </row>
    <row r="171" spans="1:7" x14ac:dyDescent="0.25">
      <c r="A171">
        <v>170</v>
      </c>
      <c r="B171">
        <f t="shared" si="22"/>
        <v>340</v>
      </c>
      <c r="C171">
        <f t="shared" ref="C171:C234" si="24">2*A171-1</f>
        <v>339</v>
      </c>
      <c r="D171">
        <f t="shared" ref="D171:D234" si="25">2*A171+1</f>
        <v>341</v>
      </c>
      <c r="E171">
        <f t="shared" ref="E171:E234" si="26">(B171/C171)*(B171/D171)</f>
        <v>1.0000086505938632</v>
      </c>
      <c r="F171">
        <f t="shared" ref="F171:F234" si="27">F170*E171</f>
        <v>1.5684947974237444</v>
      </c>
      <c r="G171">
        <f t="shared" si="23"/>
        <v>3.1369895948474888</v>
      </c>
    </row>
    <row r="172" spans="1:7" x14ac:dyDescent="0.25">
      <c r="A172">
        <v>171</v>
      </c>
      <c r="B172">
        <f t="shared" si="22"/>
        <v>342</v>
      </c>
      <c r="C172">
        <f t="shared" si="24"/>
        <v>341</v>
      </c>
      <c r="D172">
        <f t="shared" si="25"/>
        <v>343</v>
      </c>
      <c r="E172">
        <f t="shared" si="26"/>
        <v>1.0000085497123021</v>
      </c>
      <c r="F172">
        <f t="shared" si="27"/>
        <v>1.5685082076030097</v>
      </c>
      <c r="G172">
        <f t="shared" si="23"/>
        <v>3.1370164152060194</v>
      </c>
    </row>
    <row r="173" spans="1:7" x14ac:dyDescent="0.25">
      <c r="A173">
        <v>172</v>
      </c>
      <c r="B173">
        <f t="shared" si="22"/>
        <v>344</v>
      </c>
      <c r="C173">
        <f t="shared" si="24"/>
        <v>343</v>
      </c>
      <c r="D173">
        <f t="shared" si="25"/>
        <v>345</v>
      </c>
      <c r="E173">
        <f t="shared" si="26"/>
        <v>1.0000084505852032</v>
      </c>
      <c r="F173">
        <f t="shared" si="27"/>
        <v>1.5685214624152599</v>
      </c>
      <c r="G173">
        <f t="shared" si="23"/>
        <v>3.1370429248305198</v>
      </c>
    </row>
    <row r="174" spans="1:7" x14ac:dyDescent="0.25">
      <c r="A174">
        <v>173</v>
      </c>
      <c r="B174">
        <f t="shared" si="22"/>
        <v>346</v>
      </c>
      <c r="C174">
        <f t="shared" si="24"/>
        <v>345</v>
      </c>
      <c r="D174">
        <f t="shared" si="25"/>
        <v>347</v>
      </c>
      <c r="E174">
        <f t="shared" si="26"/>
        <v>1.0000083531721171</v>
      </c>
      <c r="F174">
        <f t="shared" si="27"/>
        <v>1.5685345645450048</v>
      </c>
      <c r="G174">
        <f t="shared" si="23"/>
        <v>3.1370691290900097</v>
      </c>
    </row>
    <row r="175" spans="1:7" x14ac:dyDescent="0.25">
      <c r="A175">
        <v>174</v>
      </c>
      <c r="B175">
        <f t="shared" si="22"/>
        <v>348</v>
      </c>
      <c r="C175">
        <f t="shared" si="24"/>
        <v>347</v>
      </c>
      <c r="D175">
        <f t="shared" si="25"/>
        <v>349</v>
      </c>
      <c r="E175">
        <f t="shared" si="26"/>
        <v>1.0000082574337548</v>
      </c>
      <c r="F175">
        <f t="shared" si="27"/>
        <v>1.5685475166152636</v>
      </c>
      <c r="G175">
        <f t="shared" si="23"/>
        <v>3.1370950332305272</v>
      </c>
    </row>
    <row r="176" spans="1:7" x14ac:dyDescent="0.25">
      <c r="A176">
        <v>175</v>
      </c>
      <c r="B176">
        <f t="shared" si="22"/>
        <v>350</v>
      </c>
      <c r="C176">
        <f t="shared" si="24"/>
        <v>349</v>
      </c>
      <c r="D176">
        <f t="shared" si="25"/>
        <v>351</v>
      </c>
      <c r="E176">
        <f t="shared" si="26"/>
        <v>1.0000081633319455</v>
      </c>
      <c r="F176">
        <f t="shared" si="27"/>
        <v>1.568560321189314</v>
      </c>
      <c r="G176">
        <f t="shared" si="23"/>
        <v>3.137120642378628</v>
      </c>
    </row>
    <row r="177" spans="1:7" x14ac:dyDescent="0.25">
      <c r="A177">
        <v>176</v>
      </c>
      <c r="B177">
        <f t="shared" si="22"/>
        <v>352</v>
      </c>
      <c r="C177">
        <f t="shared" si="24"/>
        <v>351</v>
      </c>
      <c r="D177">
        <f t="shared" si="25"/>
        <v>353</v>
      </c>
      <c r="E177">
        <f t="shared" si="26"/>
        <v>1.0000080708296006</v>
      </c>
      <c r="F177">
        <f t="shared" si="27"/>
        <v>1.5685729807723847</v>
      </c>
      <c r="G177">
        <f t="shared" si="23"/>
        <v>3.1371459615447694</v>
      </c>
    </row>
    <row r="178" spans="1:7" x14ac:dyDescent="0.25">
      <c r="A178">
        <v>177</v>
      </c>
      <c r="B178">
        <f t="shared" si="22"/>
        <v>354</v>
      </c>
      <c r="C178">
        <f t="shared" si="24"/>
        <v>353</v>
      </c>
      <c r="D178">
        <f t="shared" si="25"/>
        <v>355</v>
      </c>
      <c r="E178">
        <f t="shared" si="26"/>
        <v>1.0000079798906754</v>
      </c>
      <c r="F178">
        <f t="shared" si="27"/>
        <v>1.5685854978132876</v>
      </c>
      <c r="G178">
        <f t="shared" si="23"/>
        <v>3.1371709956265752</v>
      </c>
    </row>
    <row r="179" spans="1:7" x14ac:dyDescent="0.25">
      <c r="A179">
        <v>178</v>
      </c>
      <c r="B179">
        <f t="shared" si="22"/>
        <v>356</v>
      </c>
      <c r="C179">
        <f t="shared" si="24"/>
        <v>355</v>
      </c>
      <c r="D179">
        <f t="shared" si="25"/>
        <v>357</v>
      </c>
      <c r="E179">
        <f t="shared" si="26"/>
        <v>1.0000078904801357</v>
      </c>
      <c r="F179">
        <f t="shared" si="27"/>
        <v>1.5685978747059992</v>
      </c>
      <c r="G179">
        <f t="shared" si="23"/>
        <v>3.1371957494119984</v>
      </c>
    </row>
    <row r="180" spans="1:7" x14ac:dyDescent="0.25">
      <c r="A180">
        <v>179</v>
      </c>
      <c r="B180">
        <f t="shared" si="22"/>
        <v>358</v>
      </c>
      <c r="C180">
        <f t="shared" si="24"/>
        <v>357</v>
      </c>
      <c r="D180">
        <f t="shared" si="25"/>
        <v>359</v>
      </c>
      <c r="E180">
        <f t="shared" si="26"/>
        <v>1.0000078025639225</v>
      </c>
      <c r="F180">
        <f t="shared" si="27"/>
        <v>1.5686101137911854</v>
      </c>
      <c r="G180">
        <f t="shared" si="23"/>
        <v>3.1372202275823708</v>
      </c>
    </row>
    <row r="181" spans="1:7" x14ac:dyDescent="0.25">
      <c r="A181">
        <v>180</v>
      </c>
      <c r="B181">
        <f t="shared" si="22"/>
        <v>360</v>
      </c>
      <c r="C181">
        <f t="shared" si="24"/>
        <v>359</v>
      </c>
      <c r="D181">
        <f t="shared" si="25"/>
        <v>361</v>
      </c>
      <c r="E181">
        <f t="shared" si="26"/>
        <v>1.0000077161089205</v>
      </c>
      <c r="F181">
        <f t="shared" si="27"/>
        <v>1.5686222173576772</v>
      </c>
      <c r="G181">
        <f t="shared" si="23"/>
        <v>3.1372444347153543</v>
      </c>
    </row>
    <row r="182" spans="1:7" x14ac:dyDescent="0.25">
      <c r="A182">
        <v>181</v>
      </c>
      <c r="B182">
        <f t="shared" si="22"/>
        <v>362</v>
      </c>
      <c r="C182">
        <f t="shared" si="24"/>
        <v>361</v>
      </c>
      <c r="D182">
        <f t="shared" si="25"/>
        <v>363</v>
      </c>
      <c r="E182">
        <f t="shared" si="26"/>
        <v>1.0000076310829269</v>
      </c>
      <c r="F182">
        <f t="shared" si="27"/>
        <v>1.5686341876438987</v>
      </c>
      <c r="G182">
        <f t="shared" si="23"/>
        <v>3.1372683752877975</v>
      </c>
    </row>
    <row r="183" spans="1:7" x14ac:dyDescent="0.25">
      <c r="A183">
        <v>182</v>
      </c>
      <c r="B183">
        <f t="shared" si="22"/>
        <v>364</v>
      </c>
      <c r="C183">
        <f t="shared" si="24"/>
        <v>363</v>
      </c>
      <c r="D183">
        <f t="shared" si="25"/>
        <v>365</v>
      </c>
      <c r="E183">
        <f t="shared" si="26"/>
        <v>1.0000075474546208</v>
      </c>
      <c r="F183">
        <f t="shared" si="27"/>
        <v>1.5686460268392466</v>
      </c>
      <c r="G183">
        <f t="shared" si="23"/>
        <v>3.1372920536784932</v>
      </c>
    </row>
    <row r="184" spans="1:7" x14ac:dyDescent="0.25">
      <c r="A184">
        <v>183</v>
      </c>
      <c r="B184">
        <f t="shared" si="22"/>
        <v>366</v>
      </c>
      <c r="C184">
        <f t="shared" si="24"/>
        <v>365</v>
      </c>
      <c r="D184">
        <f t="shared" si="25"/>
        <v>367</v>
      </c>
      <c r="E184">
        <f t="shared" si="26"/>
        <v>1.0000074651935351</v>
      </c>
      <c r="F184">
        <f t="shared" si="27"/>
        <v>1.5686577370854251</v>
      </c>
      <c r="G184">
        <f t="shared" si="23"/>
        <v>3.1373154741708502</v>
      </c>
    </row>
    <row r="185" spans="1:7" x14ac:dyDescent="0.25">
      <c r="A185">
        <v>184</v>
      </c>
      <c r="B185">
        <f t="shared" si="22"/>
        <v>368</v>
      </c>
      <c r="C185">
        <f t="shared" si="24"/>
        <v>367</v>
      </c>
      <c r="D185">
        <f t="shared" si="25"/>
        <v>369</v>
      </c>
      <c r="E185">
        <f t="shared" si="26"/>
        <v>1.0000073842700279</v>
      </c>
      <c r="F185">
        <f t="shared" si="27"/>
        <v>1.5686693204777371</v>
      </c>
      <c r="G185">
        <f t="shared" si="23"/>
        <v>3.1373386409554742</v>
      </c>
    </row>
    <row r="186" spans="1:7" x14ac:dyDescent="0.25">
      <c r="A186">
        <v>185</v>
      </c>
      <c r="B186">
        <f t="shared" si="22"/>
        <v>370</v>
      </c>
      <c r="C186">
        <f t="shared" si="24"/>
        <v>369</v>
      </c>
      <c r="D186">
        <f t="shared" si="25"/>
        <v>371</v>
      </c>
      <c r="E186">
        <f t="shared" si="26"/>
        <v>1.0000073046552567</v>
      </c>
      <c r="F186">
        <f t="shared" si="27"/>
        <v>1.5686807790663349</v>
      </c>
      <c r="G186">
        <f t="shared" si="23"/>
        <v>3.1373615581326697</v>
      </c>
    </row>
    <row r="187" spans="1:7" x14ac:dyDescent="0.25">
      <c r="A187">
        <v>186</v>
      </c>
      <c r="B187">
        <f t="shared" si="22"/>
        <v>372</v>
      </c>
      <c r="C187">
        <f t="shared" si="24"/>
        <v>371</v>
      </c>
      <c r="D187">
        <f t="shared" si="25"/>
        <v>373</v>
      </c>
      <c r="E187">
        <f t="shared" si="26"/>
        <v>1.0000072263211521</v>
      </c>
      <c r="F187">
        <f t="shared" si="27"/>
        <v>1.5686921148574295</v>
      </c>
      <c r="G187">
        <f t="shared" si="23"/>
        <v>3.1373842297148591</v>
      </c>
    </row>
    <row r="188" spans="1:7" x14ac:dyDescent="0.25">
      <c r="A188">
        <v>187</v>
      </c>
      <c r="B188">
        <f t="shared" si="22"/>
        <v>374</v>
      </c>
      <c r="C188">
        <f t="shared" si="24"/>
        <v>373</v>
      </c>
      <c r="D188">
        <f t="shared" si="25"/>
        <v>375</v>
      </c>
      <c r="E188">
        <f t="shared" si="26"/>
        <v>1.0000071492403932</v>
      </c>
      <c r="F188">
        <f t="shared" si="27"/>
        <v>1.5687033298144617</v>
      </c>
      <c r="G188">
        <f t="shared" si="23"/>
        <v>3.1374066596289234</v>
      </c>
    </row>
    <row r="189" spans="1:7" x14ac:dyDescent="0.25">
      <c r="A189">
        <v>188</v>
      </c>
      <c r="B189">
        <f t="shared" si="22"/>
        <v>376</v>
      </c>
      <c r="C189">
        <f t="shared" si="24"/>
        <v>375</v>
      </c>
      <c r="D189">
        <f t="shared" si="25"/>
        <v>377</v>
      </c>
      <c r="E189">
        <f t="shared" si="26"/>
        <v>1.0000070733863835</v>
      </c>
      <c r="F189">
        <f t="shared" si="27"/>
        <v>1.5687144258592345</v>
      </c>
      <c r="G189">
        <f t="shared" si="23"/>
        <v>3.137428851718469</v>
      </c>
    </row>
    <row r="190" spans="1:7" x14ac:dyDescent="0.25">
      <c r="A190">
        <v>189</v>
      </c>
      <c r="B190">
        <f t="shared" si="22"/>
        <v>378</v>
      </c>
      <c r="C190">
        <f t="shared" si="24"/>
        <v>377</v>
      </c>
      <c r="D190">
        <f t="shared" si="25"/>
        <v>379</v>
      </c>
      <c r="E190">
        <f t="shared" si="26"/>
        <v>1.0000069987332292</v>
      </c>
      <c r="F190">
        <f t="shared" si="27"/>
        <v>1.5687254048730139</v>
      </c>
      <c r="G190">
        <f t="shared" si="23"/>
        <v>3.1374508097460279</v>
      </c>
    </row>
    <row r="191" spans="1:7" x14ac:dyDescent="0.25">
      <c r="A191">
        <v>190</v>
      </c>
      <c r="B191">
        <f t="shared" si="22"/>
        <v>380</v>
      </c>
      <c r="C191">
        <f t="shared" si="24"/>
        <v>379</v>
      </c>
      <c r="D191">
        <f t="shared" si="25"/>
        <v>381</v>
      </c>
      <c r="E191">
        <f t="shared" si="26"/>
        <v>1.0000069252557151</v>
      </c>
      <c r="F191">
        <f t="shared" si="27"/>
        <v>1.5687362686975894</v>
      </c>
      <c r="G191">
        <f t="shared" si="23"/>
        <v>3.1374725373951788</v>
      </c>
    </row>
    <row r="192" spans="1:7" x14ac:dyDescent="0.25">
      <c r="A192">
        <v>191</v>
      </c>
      <c r="B192">
        <f t="shared" si="22"/>
        <v>382</v>
      </c>
      <c r="C192">
        <f t="shared" si="24"/>
        <v>381</v>
      </c>
      <c r="D192">
        <f t="shared" si="25"/>
        <v>383</v>
      </c>
      <c r="E192">
        <f t="shared" si="26"/>
        <v>1.0000068529292847</v>
      </c>
      <c r="F192">
        <f t="shared" si="27"/>
        <v>1.5687470191363051</v>
      </c>
      <c r="G192">
        <f t="shared" si="23"/>
        <v>3.1374940382726102</v>
      </c>
    </row>
    <row r="193" spans="1:7" x14ac:dyDescent="0.25">
      <c r="A193">
        <v>192</v>
      </c>
      <c r="B193">
        <f t="shared" si="22"/>
        <v>384</v>
      </c>
      <c r="C193">
        <f t="shared" si="24"/>
        <v>383</v>
      </c>
      <c r="D193">
        <f t="shared" si="25"/>
        <v>385</v>
      </c>
      <c r="E193">
        <f t="shared" si="26"/>
        <v>1.0000067817300193</v>
      </c>
      <c r="F193">
        <f t="shared" si="27"/>
        <v>1.5687576579550575</v>
      </c>
      <c r="G193">
        <f t="shared" si="23"/>
        <v>3.137515315910115</v>
      </c>
    </row>
    <row r="194" spans="1:7" x14ac:dyDescent="0.25">
      <c r="A194">
        <v>193</v>
      </c>
      <c r="B194">
        <f t="shared" si="22"/>
        <v>386</v>
      </c>
      <c r="C194">
        <f t="shared" si="24"/>
        <v>385</v>
      </c>
      <c r="D194">
        <f t="shared" si="25"/>
        <v>387</v>
      </c>
      <c r="E194">
        <f t="shared" si="26"/>
        <v>1.0000067116346185</v>
      </c>
      <c r="F194">
        <f t="shared" si="27"/>
        <v>1.5687681868832628</v>
      </c>
      <c r="G194">
        <f t="shared" si="23"/>
        <v>3.1375363737665256</v>
      </c>
    </row>
    <row r="195" spans="1:7" x14ac:dyDescent="0.25">
      <c r="A195">
        <v>194</v>
      </c>
      <c r="B195">
        <f t="shared" ref="B195:B258" si="28">2*A195</f>
        <v>388</v>
      </c>
      <c r="C195">
        <f t="shared" si="24"/>
        <v>387</v>
      </c>
      <c r="D195">
        <f t="shared" si="25"/>
        <v>389</v>
      </c>
      <c r="E195">
        <f t="shared" si="26"/>
        <v>1.0000066426203809</v>
      </c>
      <c r="F195">
        <f t="shared" si="27"/>
        <v>1.5687786076147938</v>
      </c>
      <c r="G195">
        <f t="shared" ref="G195:G258" si="29">2*F195</f>
        <v>3.1375572152295876</v>
      </c>
    </row>
    <row r="196" spans="1:7" x14ac:dyDescent="0.25">
      <c r="A196">
        <v>195</v>
      </c>
      <c r="B196">
        <f t="shared" si="28"/>
        <v>390</v>
      </c>
      <c r="C196">
        <f t="shared" si="24"/>
        <v>389</v>
      </c>
      <c r="D196">
        <f t="shared" si="25"/>
        <v>391</v>
      </c>
      <c r="E196">
        <f t="shared" si="26"/>
        <v>1.0000065746651849</v>
      </c>
      <c r="F196">
        <f t="shared" si="27"/>
        <v>1.5687889218088882</v>
      </c>
      <c r="G196">
        <f t="shared" si="29"/>
        <v>3.1375778436177764</v>
      </c>
    </row>
    <row r="197" spans="1:7" x14ac:dyDescent="0.25">
      <c r="A197">
        <v>196</v>
      </c>
      <c r="B197">
        <f t="shared" si="28"/>
        <v>392</v>
      </c>
      <c r="C197">
        <f t="shared" si="24"/>
        <v>391</v>
      </c>
      <c r="D197">
        <f t="shared" si="25"/>
        <v>393</v>
      </c>
      <c r="E197">
        <f t="shared" si="26"/>
        <v>1.0000065077474733</v>
      </c>
      <c r="F197">
        <f t="shared" si="27"/>
        <v>1.5687991310910303</v>
      </c>
      <c r="G197">
        <f t="shared" si="29"/>
        <v>3.1375982621820606</v>
      </c>
    </row>
    <row r="198" spans="1:7" x14ac:dyDescent="0.25">
      <c r="A198">
        <v>197</v>
      </c>
      <c r="B198">
        <f t="shared" si="28"/>
        <v>394</v>
      </c>
      <c r="C198">
        <f t="shared" si="24"/>
        <v>393</v>
      </c>
      <c r="D198">
        <f t="shared" si="25"/>
        <v>395</v>
      </c>
      <c r="E198">
        <f t="shared" si="26"/>
        <v>1.0000064418462331</v>
      </c>
      <c r="F198">
        <f t="shared" si="27"/>
        <v>1.5688092370538034</v>
      </c>
      <c r="G198">
        <f t="shared" si="29"/>
        <v>3.1376184741076067</v>
      </c>
    </row>
    <row r="199" spans="1:7" x14ac:dyDescent="0.25">
      <c r="A199">
        <v>198</v>
      </c>
      <c r="B199">
        <f t="shared" si="28"/>
        <v>396</v>
      </c>
      <c r="C199">
        <f t="shared" si="24"/>
        <v>395</v>
      </c>
      <c r="D199">
        <f t="shared" si="25"/>
        <v>397</v>
      </c>
      <c r="E199">
        <f t="shared" si="26"/>
        <v>1.0000063769409815</v>
      </c>
      <c r="F199">
        <f t="shared" si="27"/>
        <v>1.5688192412577193</v>
      </c>
      <c r="G199">
        <f t="shared" si="29"/>
        <v>3.1376384825154386</v>
      </c>
    </row>
    <row r="200" spans="1:7" x14ac:dyDescent="0.25">
      <c r="A200">
        <v>199</v>
      </c>
      <c r="B200">
        <f t="shared" si="28"/>
        <v>398</v>
      </c>
      <c r="C200">
        <f t="shared" si="24"/>
        <v>397</v>
      </c>
      <c r="D200">
        <f t="shared" si="25"/>
        <v>399</v>
      </c>
      <c r="E200">
        <f t="shared" si="26"/>
        <v>1.0000063130117485</v>
      </c>
      <c r="F200">
        <f t="shared" si="27"/>
        <v>1.5688291452320207</v>
      </c>
      <c r="G200">
        <f t="shared" si="29"/>
        <v>3.1376582904640413</v>
      </c>
    </row>
    <row r="201" spans="1:7" x14ac:dyDescent="0.25">
      <c r="A201">
        <v>200</v>
      </c>
      <c r="B201">
        <f t="shared" si="28"/>
        <v>400</v>
      </c>
      <c r="C201">
        <f t="shared" si="24"/>
        <v>399</v>
      </c>
      <c r="D201">
        <f t="shared" si="25"/>
        <v>401</v>
      </c>
      <c r="E201">
        <f t="shared" si="26"/>
        <v>1.0000062500390627</v>
      </c>
      <c r="F201">
        <f t="shared" si="27"/>
        <v>1.5688389504754612</v>
      </c>
      <c r="G201">
        <f t="shared" si="29"/>
        <v>3.1376779009509224</v>
      </c>
    </row>
    <row r="202" spans="1:7" x14ac:dyDescent="0.25">
      <c r="A202">
        <v>201</v>
      </c>
      <c r="B202">
        <f t="shared" si="28"/>
        <v>402</v>
      </c>
      <c r="C202">
        <f t="shared" si="24"/>
        <v>401</v>
      </c>
      <c r="D202">
        <f t="shared" si="25"/>
        <v>403</v>
      </c>
      <c r="E202">
        <f t="shared" si="26"/>
        <v>1.0000061880039355</v>
      </c>
      <c r="F202">
        <f t="shared" si="27"/>
        <v>1.5688486584570609</v>
      </c>
      <c r="G202">
        <f t="shared" si="29"/>
        <v>3.1376973169141218</v>
      </c>
    </row>
    <row r="203" spans="1:7" x14ac:dyDescent="0.25">
      <c r="A203">
        <v>202</v>
      </c>
      <c r="B203">
        <f t="shared" si="28"/>
        <v>404</v>
      </c>
      <c r="C203">
        <f t="shared" si="24"/>
        <v>403</v>
      </c>
      <c r="D203">
        <f t="shared" si="25"/>
        <v>405</v>
      </c>
      <c r="E203">
        <f t="shared" si="26"/>
        <v>1.0000061268878473</v>
      </c>
      <c r="F203">
        <f t="shared" si="27"/>
        <v>1.5688582706168406</v>
      </c>
      <c r="G203">
        <f t="shared" si="29"/>
        <v>3.1377165412336812</v>
      </c>
    </row>
    <row r="204" spans="1:7" x14ac:dyDescent="0.25">
      <c r="A204">
        <v>203</v>
      </c>
      <c r="B204">
        <f t="shared" si="28"/>
        <v>406</v>
      </c>
      <c r="C204">
        <f t="shared" si="24"/>
        <v>405</v>
      </c>
      <c r="D204">
        <f t="shared" si="25"/>
        <v>407</v>
      </c>
      <c r="E204">
        <f t="shared" si="26"/>
        <v>1.0000060666727333</v>
      </c>
      <c r="F204">
        <f t="shared" si="27"/>
        <v>1.5688677883665334</v>
      </c>
      <c r="G204">
        <f t="shared" si="29"/>
        <v>3.1377355767330668</v>
      </c>
    </row>
    <row r="205" spans="1:7" x14ac:dyDescent="0.25">
      <c r="A205">
        <v>204</v>
      </c>
      <c r="B205">
        <f t="shared" si="28"/>
        <v>408</v>
      </c>
      <c r="C205">
        <f t="shared" si="24"/>
        <v>407</v>
      </c>
      <c r="D205">
        <f t="shared" si="25"/>
        <v>409</v>
      </c>
      <c r="E205">
        <f t="shared" si="26"/>
        <v>1.0000060073409709</v>
      </c>
      <c r="F205">
        <f t="shared" si="27"/>
        <v>1.5688772130902764</v>
      </c>
      <c r="G205">
        <f t="shared" si="29"/>
        <v>3.1377544261805528</v>
      </c>
    </row>
    <row r="206" spans="1:7" x14ac:dyDescent="0.25">
      <c r="A206">
        <v>205</v>
      </c>
      <c r="B206">
        <f t="shared" si="28"/>
        <v>410</v>
      </c>
      <c r="C206">
        <f t="shared" si="24"/>
        <v>409</v>
      </c>
      <c r="D206">
        <f t="shared" si="25"/>
        <v>411</v>
      </c>
      <c r="E206">
        <f t="shared" si="26"/>
        <v>1.0000059488753652</v>
      </c>
      <c r="F206">
        <f t="shared" si="27"/>
        <v>1.5688865461452803</v>
      </c>
      <c r="G206">
        <f t="shared" si="29"/>
        <v>3.1377730922905607</v>
      </c>
    </row>
    <row r="207" spans="1:7" x14ac:dyDescent="0.25">
      <c r="A207">
        <v>206</v>
      </c>
      <c r="B207">
        <f t="shared" si="28"/>
        <v>412</v>
      </c>
      <c r="C207">
        <f t="shared" si="24"/>
        <v>411</v>
      </c>
      <c r="D207">
        <f t="shared" si="25"/>
        <v>413</v>
      </c>
      <c r="E207">
        <f t="shared" si="26"/>
        <v>1.000005891259139</v>
      </c>
      <c r="F207">
        <f t="shared" si="27"/>
        <v>1.5688957888624833</v>
      </c>
      <c r="G207">
        <f t="shared" si="29"/>
        <v>3.1377915777249665</v>
      </c>
    </row>
    <row r="208" spans="1:7" x14ac:dyDescent="0.25">
      <c r="A208">
        <v>207</v>
      </c>
      <c r="B208">
        <f t="shared" si="28"/>
        <v>414</v>
      </c>
      <c r="C208">
        <f t="shared" si="24"/>
        <v>413</v>
      </c>
      <c r="D208">
        <f t="shared" si="25"/>
        <v>415</v>
      </c>
      <c r="E208">
        <f t="shared" si="26"/>
        <v>1.0000058344759182</v>
      </c>
      <c r="F208">
        <f t="shared" si="27"/>
        <v>1.5689049425471815</v>
      </c>
      <c r="G208">
        <f t="shared" si="29"/>
        <v>3.137809885094363</v>
      </c>
    </row>
    <row r="209" spans="1:7" x14ac:dyDescent="0.25">
      <c r="A209">
        <v>208</v>
      </c>
      <c r="B209">
        <f t="shared" si="28"/>
        <v>416</v>
      </c>
      <c r="C209">
        <f t="shared" si="24"/>
        <v>415</v>
      </c>
      <c r="D209">
        <f t="shared" si="25"/>
        <v>417</v>
      </c>
      <c r="E209">
        <f t="shared" si="26"/>
        <v>1.0000057785097225</v>
      </c>
      <c r="F209">
        <f t="shared" si="27"/>
        <v>1.5689140084796456</v>
      </c>
      <c r="G209">
        <f t="shared" si="29"/>
        <v>3.1378280169592911</v>
      </c>
    </row>
    <row r="210" spans="1:7" x14ac:dyDescent="0.25">
      <c r="A210">
        <v>209</v>
      </c>
      <c r="B210">
        <f t="shared" si="28"/>
        <v>418</v>
      </c>
      <c r="C210">
        <f t="shared" si="24"/>
        <v>417</v>
      </c>
      <c r="D210">
        <f t="shared" si="25"/>
        <v>419</v>
      </c>
      <c r="E210">
        <f t="shared" si="26"/>
        <v>1.0000057233449517</v>
      </c>
      <c r="F210">
        <f t="shared" si="27"/>
        <v>1.5689229879157158</v>
      </c>
      <c r="G210">
        <f t="shared" si="29"/>
        <v>3.1378459758314317</v>
      </c>
    </row>
    <row r="211" spans="1:7" x14ac:dyDescent="0.25">
      <c r="A211">
        <v>210</v>
      </c>
      <c r="B211">
        <f t="shared" si="28"/>
        <v>420</v>
      </c>
      <c r="C211">
        <f t="shared" si="24"/>
        <v>419</v>
      </c>
      <c r="D211">
        <f t="shared" si="25"/>
        <v>421</v>
      </c>
      <c r="E211">
        <f t="shared" si="26"/>
        <v>1.0000056689663772</v>
      </c>
      <c r="F211">
        <f t="shared" si="27"/>
        <v>1.5689318820873828</v>
      </c>
      <c r="G211">
        <f t="shared" si="29"/>
        <v>3.1378637641747655</v>
      </c>
    </row>
    <row r="212" spans="1:7" x14ac:dyDescent="0.25">
      <c r="A212">
        <v>211</v>
      </c>
      <c r="B212">
        <f t="shared" si="28"/>
        <v>422</v>
      </c>
      <c r="C212">
        <f t="shared" si="24"/>
        <v>421</v>
      </c>
      <c r="D212">
        <f t="shared" si="25"/>
        <v>423</v>
      </c>
      <c r="E212">
        <f t="shared" si="26"/>
        <v>1.0000056153591304</v>
      </c>
      <c r="F212">
        <f t="shared" si="27"/>
        <v>1.5689406922033517</v>
      </c>
      <c r="G212">
        <f t="shared" si="29"/>
        <v>3.1378813844067035</v>
      </c>
    </row>
    <row r="213" spans="1:7" x14ac:dyDescent="0.25">
      <c r="A213">
        <v>212</v>
      </c>
      <c r="B213">
        <f t="shared" si="28"/>
        <v>424</v>
      </c>
      <c r="C213">
        <f t="shared" si="24"/>
        <v>423</v>
      </c>
      <c r="D213">
        <f t="shared" si="25"/>
        <v>425</v>
      </c>
      <c r="E213">
        <f t="shared" si="26"/>
        <v>1.0000055625086914</v>
      </c>
      <c r="F213">
        <f t="shared" si="27"/>
        <v>1.5689494194495885</v>
      </c>
      <c r="G213">
        <f t="shared" si="29"/>
        <v>3.1378988388991771</v>
      </c>
    </row>
    <row r="214" spans="1:7" x14ac:dyDescent="0.25">
      <c r="A214">
        <v>213</v>
      </c>
      <c r="B214">
        <f t="shared" si="28"/>
        <v>426</v>
      </c>
      <c r="C214">
        <f t="shared" si="24"/>
        <v>425</v>
      </c>
      <c r="D214">
        <f t="shared" si="25"/>
        <v>427</v>
      </c>
      <c r="E214">
        <f t="shared" si="26"/>
        <v>1.0000055104008818</v>
      </c>
      <c r="F214">
        <f t="shared" si="27"/>
        <v>1.5689580649898529</v>
      </c>
      <c r="G214">
        <f t="shared" si="29"/>
        <v>3.1379161299797058</v>
      </c>
    </row>
    <row r="215" spans="1:7" x14ac:dyDescent="0.25">
      <c r="A215">
        <v>214</v>
      </c>
      <c r="B215">
        <f t="shared" si="28"/>
        <v>428</v>
      </c>
      <c r="C215">
        <f t="shared" si="24"/>
        <v>427</v>
      </c>
      <c r="D215">
        <f t="shared" si="25"/>
        <v>429</v>
      </c>
      <c r="E215">
        <f t="shared" si="26"/>
        <v>1.0000054590218523</v>
      </c>
      <c r="F215">
        <f t="shared" si="27"/>
        <v>1.5689666299662151</v>
      </c>
      <c r="G215">
        <f t="shared" si="29"/>
        <v>3.1379332599324301</v>
      </c>
    </row>
    <row r="216" spans="1:7" x14ac:dyDescent="0.25">
      <c r="A216">
        <v>215</v>
      </c>
      <c r="B216">
        <f t="shared" si="28"/>
        <v>430</v>
      </c>
      <c r="C216">
        <f t="shared" si="24"/>
        <v>429</v>
      </c>
      <c r="D216">
        <f t="shared" si="25"/>
        <v>431</v>
      </c>
      <c r="E216">
        <f t="shared" si="26"/>
        <v>1.0000054083580767</v>
      </c>
      <c r="F216">
        <f t="shared" si="27"/>
        <v>1.5689751154995604</v>
      </c>
      <c r="G216">
        <f t="shared" si="29"/>
        <v>3.1379502309991207</v>
      </c>
    </row>
    <row r="217" spans="1:7" x14ac:dyDescent="0.25">
      <c r="A217">
        <v>216</v>
      </c>
      <c r="B217">
        <f t="shared" si="28"/>
        <v>432</v>
      </c>
      <c r="C217">
        <f t="shared" si="24"/>
        <v>431</v>
      </c>
      <c r="D217">
        <f t="shared" si="25"/>
        <v>433</v>
      </c>
      <c r="E217">
        <f t="shared" si="26"/>
        <v>1.0000053583963391</v>
      </c>
      <c r="F217">
        <f t="shared" si="27"/>
        <v>1.5689835226900755</v>
      </c>
      <c r="G217">
        <f t="shared" si="29"/>
        <v>3.1379670453801509</v>
      </c>
    </row>
    <row r="218" spans="1:7" x14ac:dyDescent="0.25">
      <c r="A218">
        <v>217</v>
      </c>
      <c r="B218">
        <f t="shared" si="28"/>
        <v>434</v>
      </c>
      <c r="C218">
        <f t="shared" si="24"/>
        <v>433</v>
      </c>
      <c r="D218">
        <f t="shared" si="25"/>
        <v>435</v>
      </c>
      <c r="E218">
        <f t="shared" si="26"/>
        <v>1.0000053091237291</v>
      </c>
      <c r="F218">
        <f t="shared" si="27"/>
        <v>1.5689918526177262</v>
      </c>
      <c r="G218">
        <f t="shared" si="29"/>
        <v>3.1379837052354524</v>
      </c>
    </row>
    <row r="219" spans="1:7" x14ac:dyDescent="0.25">
      <c r="A219">
        <v>218</v>
      </c>
      <c r="B219">
        <f t="shared" si="28"/>
        <v>436</v>
      </c>
      <c r="C219">
        <f t="shared" si="24"/>
        <v>435</v>
      </c>
      <c r="D219">
        <f t="shared" si="25"/>
        <v>437</v>
      </c>
      <c r="E219">
        <f t="shared" si="26"/>
        <v>1.0000052605276308</v>
      </c>
      <c r="F219">
        <f t="shared" si="27"/>
        <v>1.5690001063427195</v>
      </c>
      <c r="G219">
        <f t="shared" si="29"/>
        <v>3.1380002126854389</v>
      </c>
    </row>
    <row r="220" spans="1:7" x14ac:dyDescent="0.25">
      <c r="A220">
        <v>219</v>
      </c>
      <c r="B220">
        <f t="shared" si="28"/>
        <v>438</v>
      </c>
      <c r="C220">
        <f t="shared" si="24"/>
        <v>437</v>
      </c>
      <c r="D220">
        <f t="shared" si="25"/>
        <v>439</v>
      </c>
      <c r="E220">
        <f t="shared" si="26"/>
        <v>1.0000052125957164</v>
      </c>
      <c r="F220">
        <f t="shared" si="27"/>
        <v>1.5690082849059528</v>
      </c>
      <c r="G220">
        <f t="shared" si="29"/>
        <v>3.1380165698119056</v>
      </c>
    </row>
    <row r="221" spans="1:7" x14ac:dyDescent="0.25">
      <c r="A221">
        <v>220</v>
      </c>
      <c r="B221">
        <f t="shared" si="28"/>
        <v>440</v>
      </c>
      <c r="C221">
        <f t="shared" si="24"/>
        <v>439</v>
      </c>
      <c r="D221">
        <f t="shared" si="25"/>
        <v>441</v>
      </c>
      <c r="E221">
        <f t="shared" si="26"/>
        <v>1.0000051653159365</v>
      </c>
      <c r="F221">
        <f t="shared" si="27"/>
        <v>1.5690163893294513</v>
      </c>
      <c r="G221">
        <f t="shared" si="29"/>
        <v>3.1380327786589026</v>
      </c>
    </row>
    <row r="222" spans="1:7" x14ac:dyDescent="0.25">
      <c r="A222">
        <v>221</v>
      </c>
      <c r="B222">
        <f t="shared" si="28"/>
        <v>442</v>
      </c>
      <c r="C222">
        <f t="shared" si="24"/>
        <v>441</v>
      </c>
      <c r="D222">
        <f t="shared" si="25"/>
        <v>443</v>
      </c>
      <c r="E222">
        <f t="shared" si="26"/>
        <v>1.0000051186765149</v>
      </c>
      <c r="F222">
        <f t="shared" si="27"/>
        <v>1.5690244206167949</v>
      </c>
      <c r="G222">
        <f t="shared" si="29"/>
        <v>3.1380488412335898</v>
      </c>
    </row>
    <row r="223" spans="1:7" x14ac:dyDescent="0.25">
      <c r="A223">
        <v>222</v>
      </c>
      <c r="B223">
        <f t="shared" si="28"/>
        <v>444</v>
      </c>
      <c r="C223">
        <f t="shared" si="24"/>
        <v>443</v>
      </c>
      <c r="D223">
        <f t="shared" si="25"/>
        <v>445</v>
      </c>
      <c r="E223">
        <f t="shared" si="26"/>
        <v>1.0000050726659395</v>
      </c>
      <c r="F223">
        <f t="shared" si="27"/>
        <v>1.5690323797535317</v>
      </c>
      <c r="G223">
        <f t="shared" si="29"/>
        <v>3.1380647595070634</v>
      </c>
    </row>
    <row r="224" spans="1:7" x14ac:dyDescent="0.25">
      <c r="A224">
        <v>223</v>
      </c>
      <c r="B224">
        <f t="shared" si="28"/>
        <v>446</v>
      </c>
      <c r="C224">
        <f t="shared" si="24"/>
        <v>445</v>
      </c>
      <c r="D224">
        <f t="shared" si="25"/>
        <v>447</v>
      </c>
      <c r="E224">
        <f t="shared" si="26"/>
        <v>1.0000050272729559</v>
      </c>
      <c r="F224">
        <f t="shared" si="27"/>
        <v>1.5690402677075814</v>
      </c>
      <c r="G224">
        <f t="shared" si="29"/>
        <v>3.1380805354151629</v>
      </c>
    </row>
    <row r="225" spans="1:7" x14ac:dyDescent="0.25">
      <c r="A225">
        <v>224</v>
      </c>
      <c r="B225">
        <f t="shared" si="28"/>
        <v>448</v>
      </c>
      <c r="C225">
        <f t="shared" si="24"/>
        <v>447</v>
      </c>
      <c r="D225">
        <f t="shared" si="25"/>
        <v>449</v>
      </c>
      <c r="E225">
        <f t="shared" si="26"/>
        <v>1.0000049824865598</v>
      </c>
      <c r="F225">
        <f t="shared" si="27"/>
        <v>1.5690480854296269</v>
      </c>
      <c r="G225">
        <f t="shared" si="29"/>
        <v>3.1380961708592539</v>
      </c>
    </row>
    <row r="226" spans="1:7" x14ac:dyDescent="0.25">
      <c r="A226">
        <v>225</v>
      </c>
      <c r="B226">
        <f t="shared" si="28"/>
        <v>450</v>
      </c>
      <c r="C226">
        <f t="shared" si="24"/>
        <v>449</v>
      </c>
      <c r="D226">
        <f t="shared" si="25"/>
        <v>451</v>
      </c>
      <c r="E226">
        <f t="shared" si="26"/>
        <v>1.0000049382959915</v>
      </c>
      <c r="F226">
        <f t="shared" si="27"/>
        <v>1.5690558338534977</v>
      </c>
      <c r="G226">
        <f t="shared" si="29"/>
        <v>3.1381116677069953</v>
      </c>
    </row>
    <row r="227" spans="1:7" x14ac:dyDescent="0.25">
      <c r="A227">
        <v>226</v>
      </c>
      <c r="B227">
        <f t="shared" si="28"/>
        <v>452</v>
      </c>
      <c r="C227">
        <f t="shared" si="24"/>
        <v>451</v>
      </c>
      <c r="D227">
        <f t="shared" si="25"/>
        <v>453</v>
      </c>
      <c r="E227">
        <f t="shared" si="26"/>
        <v>1.000004894690729</v>
      </c>
      <c r="F227">
        <f t="shared" si="27"/>
        <v>1.5690635138965408</v>
      </c>
      <c r="G227">
        <f t="shared" si="29"/>
        <v>3.1381270277930815</v>
      </c>
    </row>
    <row r="228" spans="1:7" x14ac:dyDescent="0.25">
      <c r="A228">
        <v>227</v>
      </c>
      <c r="B228">
        <f t="shared" si="28"/>
        <v>454</v>
      </c>
      <c r="C228">
        <f t="shared" si="24"/>
        <v>453</v>
      </c>
      <c r="D228">
        <f t="shared" si="25"/>
        <v>455</v>
      </c>
      <c r="E228">
        <f t="shared" si="26"/>
        <v>1.0000048516604809</v>
      </c>
      <c r="F228">
        <f t="shared" si="27"/>
        <v>1.5690711264599833</v>
      </c>
      <c r="G228">
        <f t="shared" si="29"/>
        <v>3.1381422529199665</v>
      </c>
    </row>
    <row r="229" spans="1:7" x14ac:dyDescent="0.25">
      <c r="A229">
        <v>228</v>
      </c>
      <c r="B229">
        <f t="shared" si="28"/>
        <v>456</v>
      </c>
      <c r="C229">
        <f t="shared" si="24"/>
        <v>455</v>
      </c>
      <c r="D229">
        <f t="shared" si="25"/>
        <v>457</v>
      </c>
      <c r="E229">
        <f t="shared" si="26"/>
        <v>1.0000048091951812</v>
      </c>
      <c r="F229">
        <f t="shared" si="27"/>
        <v>1.5690786724292836</v>
      </c>
      <c r="G229">
        <f t="shared" si="29"/>
        <v>3.1381573448585671</v>
      </c>
    </row>
    <row r="230" spans="1:7" x14ac:dyDescent="0.25">
      <c r="A230">
        <v>229</v>
      </c>
      <c r="B230">
        <f t="shared" si="28"/>
        <v>458</v>
      </c>
      <c r="C230">
        <f t="shared" si="24"/>
        <v>457</v>
      </c>
      <c r="D230">
        <f t="shared" si="25"/>
        <v>459</v>
      </c>
      <c r="E230">
        <f t="shared" si="26"/>
        <v>1.0000047672849834</v>
      </c>
      <c r="F230">
        <f t="shared" si="27"/>
        <v>1.5690861526744764</v>
      </c>
      <c r="G230">
        <f t="shared" si="29"/>
        <v>3.1381723053489528</v>
      </c>
    </row>
    <row r="231" spans="1:7" x14ac:dyDescent="0.25">
      <c r="A231">
        <v>230</v>
      </c>
      <c r="B231">
        <f t="shared" si="28"/>
        <v>460</v>
      </c>
      <c r="C231">
        <f t="shared" si="24"/>
        <v>459</v>
      </c>
      <c r="D231">
        <f t="shared" si="25"/>
        <v>461</v>
      </c>
      <c r="E231">
        <f t="shared" si="26"/>
        <v>1.0000047259202547</v>
      </c>
      <c r="F231">
        <f t="shared" si="27"/>
        <v>1.5690935680505067</v>
      </c>
      <c r="G231">
        <f t="shared" si="29"/>
        <v>3.1381871361010134</v>
      </c>
    </row>
    <row r="232" spans="1:7" x14ac:dyDescent="0.25">
      <c r="A232">
        <v>231</v>
      </c>
      <c r="B232">
        <f t="shared" si="28"/>
        <v>462</v>
      </c>
      <c r="C232">
        <f t="shared" si="24"/>
        <v>461</v>
      </c>
      <c r="D232">
        <f t="shared" si="25"/>
        <v>463</v>
      </c>
      <c r="E232">
        <f t="shared" si="26"/>
        <v>1.00000468509157</v>
      </c>
      <c r="F232">
        <f t="shared" si="27"/>
        <v>1.5691009193975549</v>
      </c>
      <c r="G232">
        <f t="shared" si="29"/>
        <v>3.1382018387951098</v>
      </c>
    </row>
    <row r="233" spans="1:7" x14ac:dyDescent="0.25">
      <c r="A233">
        <v>232</v>
      </c>
      <c r="B233">
        <f t="shared" si="28"/>
        <v>464</v>
      </c>
      <c r="C233">
        <f t="shared" si="24"/>
        <v>463</v>
      </c>
      <c r="D233">
        <f t="shared" si="25"/>
        <v>465</v>
      </c>
      <c r="E233">
        <f t="shared" si="26"/>
        <v>1.0000046447897071</v>
      </c>
      <c r="F233">
        <f t="shared" si="27"/>
        <v>1.5691082075413547</v>
      </c>
      <c r="G233">
        <f t="shared" si="29"/>
        <v>3.1382164150827094</v>
      </c>
    </row>
    <row r="234" spans="1:7" x14ac:dyDescent="0.25">
      <c r="A234">
        <v>233</v>
      </c>
      <c r="B234">
        <f t="shared" si="28"/>
        <v>466</v>
      </c>
      <c r="C234">
        <f t="shared" si="24"/>
        <v>465</v>
      </c>
      <c r="D234">
        <f t="shared" si="25"/>
        <v>467</v>
      </c>
      <c r="E234">
        <f t="shared" si="26"/>
        <v>1.0000046050056413</v>
      </c>
      <c r="F234">
        <f t="shared" si="27"/>
        <v>1.5691154332935022</v>
      </c>
      <c r="G234">
        <f t="shared" si="29"/>
        <v>3.1382308665870045</v>
      </c>
    </row>
    <row r="235" spans="1:7" x14ac:dyDescent="0.25">
      <c r="A235">
        <v>234</v>
      </c>
      <c r="B235">
        <f t="shared" si="28"/>
        <v>468</v>
      </c>
      <c r="C235">
        <f t="shared" ref="C235:C298" si="30">2*A235-1</f>
        <v>467</v>
      </c>
      <c r="D235">
        <f t="shared" ref="D235:D298" si="31">2*A235+1</f>
        <v>469</v>
      </c>
      <c r="E235">
        <f t="shared" ref="E235:E298" si="32">(B235/C235)*(B235/D235)</f>
        <v>1.0000045657305396</v>
      </c>
      <c r="F235">
        <f t="shared" ref="F235:F298" si="33">F234*E235</f>
        <v>1.5691225974517562</v>
      </c>
      <c r="G235">
        <f t="shared" si="29"/>
        <v>3.1382451949035124</v>
      </c>
    </row>
    <row r="236" spans="1:7" x14ac:dyDescent="0.25">
      <c r="A236">
        <v>235</v>
      </c>
      <c r="B236">
        <f t="shared" si="28"/>
        <v>470</v>
      </c>
      <c r="C236">
        <f t="shared" si="30"/>
        <v>469</v>
      </c>
      <c r="D236">
        <f t="shared" si="31"/>
        <v>471</v>
      </c>
      <c r="E236">
        <f t="shared" si="32"/>
        <v>1.000004526955758</v>
      </c>
      <c r="F236">
        <f t="shared" si="33"/>
        <v>1.5691297008003338</v>
      </c>
      <c r="G236">
        <f t="shared" si="29"/>
        <v>3.1382594016006675</v>
      </c>
    </row>
    <row r="237" spans="1:7" x14ac:dyDescent="0.25">
      <c r="A237">
        <v>236</v>
      </c>
      <c r="B237">
        <f t="shared" si="28"/>
        <v>472</v>
      </c>
      <c r="C237">
        <f t="shared" si="30"/>
        <v>471</v>
      </c>
      <c r="D237">
        <f t="shared" si="31"/>
        <v>473</v>
      </c>
      <c r="E237">
        <f t="shared" si="32"/>
        <v>1.0000044886728341</v>
      </c>
      <c r="F237">
        <f t="shared" si="33"/>
        <v>1.5691367441101949</v>
      </c>
      <c r="G237">
        <f t="shared" si="29"/>
        <v>3.1382734882203898</v>
      </c>
    </row>
    <row r="238" spans="1:7" x14ac:dyDescent="0.25">
      <c r="A238">
        <v>237</v>
      </c>
      <c r="B238">
        <f t="shared" si="28"/>
        <v>474</v>
      </c>
      <c r="C238">
        <f t="shared" si="30"/>
        <v>473</v>
      </c>
      <c r="D238">
        <f t="shared" si="31"/>
        <v>475</v>
      </c>
      <c r="E238">
        <f t="shared" si="32"/>
        <v>1.000004450873484</v>
      </c>
      <c r="F238">
        <f t="shared" si="33"/>
        <v>1.5691437281393219</v>
      </c>
      <c r="G238">
        <f t="shared" si="29"/>
        <v>3.1382874562786438</v>
      </c>
    </row>
    <row r="239" spans="1:7" x14ac:dyDescent="0.25">
      <c r="A239">
        <v>238</v>
      </c>
      <c r="B239">
        <f t="shared" si="28"/>
        <v>476</v>
      </c>
      <c r="C239">
        <f t="shared" si="30"/>
        <v>475</v>
      </c>
      <c r="D239">
        <f t="shared" si="31"/>
        <v>477</v>
      </c>
      <c r="E239">
        <f t="shared" si="32"/>
        <v>1.0000044135495973</v>
      </c>
      <c r="F239">
        <f t="shared" si="33"/>
        <v>1.5691506536329913</v>
      </c>
      <c r="G239">
        <f t="shared" si="29"/>
        <v>3.1383013072659827</v>
      </c>
    </row>
    <row r="240" spans="1:7" x14ac:dyDescent="0.25">
      <c r="A240">
        <v>239</v>
      </c>
      <c r="B240">
        <f t="shared" si="28"/>
        <v>478</v>
      </c>
      <c r="C240">
        <f t="shared" si="30"/>
        <v>477</v>
      </c>
      <c r="D240">
        <f t="shared" si="31"/>
        <v>479</v>
      </c>
      <c r="E240">
        <f t="shared" si="32"/>
        <v>1.0000043766932332</v>
      </c>
      <c r="F240">
        <f t="shared" si="33"/>
        <v>1.569157521324039</v>
      </c>
      <c r="G240">
        <f t="shared" si="29"/>
        <v>3.1383150426480779</v>
      </c>
    </row>
    <row r="241" spans="1:7" x14ac:dyDescent="0.25">
      <c r="A241">
        <v>240</v>
      </c>
      <c r="B241">
        <f t="shared" si="28"/>
        <v>480</v>
      </c>
      <c r="C241">
        <f t="shared" si="30"/>
        <v>479</v>
      </c>
      <c r="D241">
        <f t="shared" si="31"/>
        <v>481</v>
      </c>
      <c r="E241">
        <f t="shared" si="32"/>
        <v>1.0000043402966159</v>
      </c>
      <c r="F241">
        <f t="shared" si="33"/>
        <v>1.5691643319331186</v>
      </c>
      <c r="G241">
        <f t="shared" si="29"/>
        <v>3.1383286638662371</v>
      </c>
    </row>
    <row r="242" spans="1:7" x14ac:dyDescent="0.25">
      <c r="A242">
        <v>241</v>
      </c>
      <c r="B242">
        <f t="shared" si="28"/>
        <v>482</v>
      </c>
      <c r="C242">
        <f t="shared" si="30"/>
        <v>481</v>
      </c>
      <c r="D242">
        <f t="shared" si="31"/>
        <v>483</v>
      </c>
      <c r="E242">
        <f t="shared" si="32"/>
        <v>1.0000043043521303</v>
      </c>
      <c r="F242">
        <f t="shared" si="33"/>
        <v>1.5691710861689534</v>
      </c>
      <c r="G242">
        <f t="shared" si="29"/>
        <v>3.1383421723379068</v>
      </c>
    </row>
    <row r="243" spans="1:7" x14ac:dyDescent="0.25">
      <c r="A243">
        <v>242</v>
      </c>
      <c r="B243">
        <f t="shared" si="28"/>
        <v>484</v>
      </c>
      <c r="C243">
        <f t="shared" si="30"/>
        <v>483</v>
      </c>
      <c r="D243">
        <f t="shared" si="31"/>
        <v>485</v>
      </c>
      <c r="E243">
        <f t="shared" si="32"/>
        <v>1.0000042688523192</v>
      </c>
      <c r="F243">
        <f t="shared" si="33"/>
        <v>1.5691777847285837</v>
      </c>
      <c r="G243">
        <f t="shared" si="29"/>
        <v>3.1383555694571674</v>
      </c>
    </row>
    <row r="244" spans="1:7" x14ac:dyDescent="0.25">
      <c r="A244">
        <v>243</v>
      </c>
      <c r="B244">
        <f t="shared" si="28"/>
        <v>486</v>
      </c>
      <c r="C244">
        <f t="shared" si="30"/>
        <v>485</v>
      </c>
      <c r="D244">
        <f t="shared" si="31"/>
        <v>487</v>
      </c>
      <c r="E244">
        <f t="shared" si="32"/>
        <v>1.0000042337898771</v>
      </c>
      <c r="F244">
        <f t="shared" si="33"/>
        <v>1.5691844282976042</v>
      </c>
      <c r="G244">
        <f t="shared" si="29"/>
        <v>3.1383688565952084</v>
      </c>
    </row>
    <row r="245" spans="1:7" x14ac:dyDescent="0.25">
      <c r="A245">
        <v>244</v>
      </c>
      <c r="B245">
        <f t="shared" si="28"/>
        <v>488</v>
      </c>
      <c r="C245">
        <f t="shared" si="30"/>
        <v>487</v>
      </c>
      <c r="D245">
        <f t="shared" si="31"/>
        <v>489</v>
      </c>
      <c r="E245">
        <f t="shared" si="32"/>
        <v>1.0000041991576489</v>
      </c>
      <c r="F245">
        <f t="shared" si="33"/>
        <v>1.5691910175503989</v>
      </c>
      <c r="G245">
        <f t="shared" si="29"/>
        <v>3.1383820351007978</v>
      </c>
    </row>
    <row r="246" spans="1:7" x14ac:dyDescent="0.25">
      <c r="A246">
        <v>245</v>
      </c>
      <c r="B246">
        <f t="shared" si="28"/>
        <v>490</v>
      </c>
      <c r="C246">
        <f t="shared" si="30"/>
        <v>489</v>
      </c>
      <c r="D246">
        <f t="shared" si="31"/>
        <v>491</v>
      </c>
      <c r="E246">
        <f t="shared" si="32"/>
        <v>1.0000041649486253</v>
      </c>
      <c r="F246">
        <f t="shared" si="33"/>
        <v>1.5691975531503704</v>
      </c>
      <c r="G246">
        <f t="shared" si="29"/>
        <v>3.1383951063007407</v>
      </c>
    </row>
    <row r="247" spans="1:7" x14ac:dyDescent="0.25">
      <c r="A247">
        <v>246</v>
      </c>
      <c r="B247">
        <f t="shared" si="28"/>
        <v>492</v>
      </c>
      <c r="C247">
        <f t="shared" si="30"/>
        <v>491</v>
      </c>
      <c r="D247">
        <f t="shared" si="31"/>
        <v>493</v>
      </c>
      <c r="E247">
        <f t="shared" si="32"/>
        <v>1.0000041311559387</v>
      </c>
      <c r="F247">
        <f t="shared" si="33"/>
        <v>1.5692040357501611</v>
      </c>
      <c r="G247">
        <f t="shared" si="29"/>
        <v>3.1384080715003222</v>
      </c>
    </row>
    <row r="248" spans="1:7" x14ac:dyDescent="0.25">
      <c r="A248">
        <v>247</v>
      </c>
      <c r="B248">
        <f t="shared" si="28"/>
        <v>494</v>
      </c>
      <c r="C248">
        <f t="shared" si="30"/>
        <v>493</v>
      </c>
      <c r="D248">
        <f t="shared" si="31"/>
        <v>495</v>
      </c>
      <c r="E248">
        <f t="shared" si="32"/>
        <v>1.0000040977728606</v>
      </c>
      <c r="F248">
        <f t="shared" si="33"/>
        <v>1.5692104659918715</v>
      </c>
      <c r="G248">
        <f t="shared" si="29"/>
        <v>3.1384209319837431</v>
      </c>
    </row>
    <row r="249" spans="1:7" x14ac:dyDescent="0.25">
      <c r="A249">
        <v>248</v>
      </c>
      <c r="B249">
        <f t="shared" si="28"/>
        <v>496</v>
      </c>
      <c r="C249">
        <f t="shared" si="30"/>
        <v>495</v>
      </c>
      <c r="D249">
        <f t="shared" si="31"/>
        <v>497</v>
      </c>
      <c r="E249">
        <f t="shared" si="32"/>
        <v>1.0000040647927972</v>
      </c>
      <c r="F249">
        <f t="shared" si="33"/>
        <v>1.5692168445072709</v>
      </c>
      <c r="G249">
        <f t="shared" si="29"/>
        <v>3.1384336890145419</v>
      </c>
    </row>
    <row r="250" spans="1:7" x14ac:dyDescent="0.25">
      <c r="A250">
        <v>249</v>
      </c>
      <c r="B250">
        <f t="shared" si="28"/>
        <v>498</v>
      </c>
      <c r="C250">
        <f t="shared" si="30"/>
        <v>497</v>
      </c>
      <c r="D250">
        <f t="shared" si="31"/>
        <v>499</v>
      </c>
      <c r="E250">
        <f t="shared" si="32"/>
        <v>1.0000040322092878</v>
      </c>
      <c r="F250">
        <f t="shared" si="33"/>
        <v>1.5692231719180059</v>
      </c>
      <c r="G250">
        <f t="shared" si="29"/>
        <v>3.1384463438360117</v>
      </c>
    </row>
    <row r="251" spans="1:7" x14ac:dyDescent="0.25">
      <c r="A251">
        <v>250</v>
      </c>
      <c r="B251">
        <f t="shared" si="28"/>
        <v>500</v>
      </c>
      <c r="C251">
        <f t="shared" si="30"/>
        <v>499</v>
      </c>
      <c r="D251">
        <f t="shared" si="31"/>
        <v>501</v>
      </c>
      <c r="E251">
        <f t="shared" si="32"/>
        <v>1.000004000016</v>
      </c>
      <c r="F251">
        <f t="shared" si="33"/>
        <v>1.5692294488358012</v>
      </c>
      <c r="G251">
        <f t="shared" si="29"/>
        <v>3.1384588976716024</v>
      </c>
    </row>
    <row r="252" spans="1:7" x14ac:dyDescent="0.25">
      <c r="A252">
        <v>251</v>
      </c>
      <c r="B252">
        <f t="shared" si="28"/>
        <v>502</v>
      </c>
      <c r="C252">
        <f t="shared" si="30"/>
        <v>501</v>
      </c>
      <c r="D252">
        <f t="shared" si="31"/>
        <v>503</v>
      </c>
      <c r="E252">
        <f t="shared" si="32"/>
        <v>1.0000039682067277</v>
      </c>
      <c r="F252">
        <f t="shared" si="33"/>
        <v>1.5692356758626573</v>
      </c>
      <c r="G252">
        <f t="shared" si="29"/>
        <v>3.1384713517253147</v>
      </c>
    </row>
    <row r="253" spans="1:7" x14ac:dyDescent="0.25">
      <c r="A253">
        <v>252</v>
      </c>
      <c r="B253">
        <f t="shared" si="28"/>
        <v>504</v>
      </c>
      <c r="C253">
        <f t="shared" si="30"/>
        <v>503</v>
      </c>
      <c r="D253">
        <f t="shared" si="31"/>
        <v>505</v>
      </c>
      <c r="E253">
        <f t="shared" si="32"/>
        <v>1.0000039367753872</v>
      </c>
      <c r="F253">
        <f t="shared" si="33"/>
        <v>1.5692418535910428</v>
      </c>
      <c r="G253">
        <f t="shared" si="29"/>
        <v>3.1384837071820857</v>
      </c>
    </row>
    <row r="254" spans="1:7" x14ac:dyDescent="0.25">
      <c r="A254">
        <v>253</v>
      </c>
      <c r="B254">
        <f t="shared" si="28"/>
        <v>506</v>
      </c>
      <c r="C254">
        <f t="shared" si="30"/>
        <v>505</v>
      </c>
      <c r="D254">
        <f t="shared" si="31"/>
        <v>507</v>
      </c>
      <c r="E254">
        <f t="shared" si="32"/>
        <v>1.0000039057160153</v>
      </c>
      <c r="F254">
        <f t="shared" si="33"/>
        <v>1.5692479826040822</v>
      </c>
      <c r="G254">
        <f t="shared" si="29"/>
        <v>3.1384959652081643</v>
      </c>
    </row>
    <row r="255" spans="1:7" x14ac:dyDescent="0.25">
      <c r="A255">
        <v>254</v>
      </c>
      <c r="B255">
        <f t="shared" si="28"/>
        <v>508</v>
      </c>
      <c r="C255">
        <f t="shared" si="30"/>
        <v>507</v>
      </c>
      <c r="D255">
        <f t="shared" si="31"/>
        <v>509</v>
      </c>
      <c r="E255">
        <f t="shared" si="32"/>
        <v>1.0000038750227658</v>
      </c>
      <c r="F255">
        <f t="shared" si="33"/>
        <v>1.5692540634757399</v>
      </c>
      <c r="G255">
        <f t="shared" si="29"/>
        <v>3.1385081269514798</v>
      </c>
    </row>
    <row r="256" spans="1:7" x14ac:dyDescent="0.25">
      <c r="A256">
        <v>255</v>
      </c>
      <c r="B256">
        <f t="shared" si="28"/>
        <v>510</v>
      </c>
      <c r="C256">
        <f t="shared" si="30"/>
        <v>509</v>
      </c>
      <c r="D256">
        <f t="shared" si="31"/>
        <v>511</v>
      </c>
      <c r="E256">
        <f t="shared" si="32"/>
        <v>1.0000038446899064</v>
      </c>
      <c r="F256">
        <f t="shared" si="33"/>
        <v>1.5692600967709984</v>
      </c>
      <c r="G256">
        <f t="shared" si="29"/>
        <v>3.1385201935419968</v>
      </c>
    </row>
    <row r="257" spans="1:7" x14ac:dyDescent="0.25">
      <c r="A257">
        <v>256</v>
      </c>
      <c r="B257">
        <f t="shared" si="28"/>
        <v>512</v>
      </c>
      <c r="C257">
        <f t="shared" si="30"/>
        <v>511</v>
      </c>
      <c r="D257">
        <f t="shared" si="31"/>
        <v>513</v>
      </c>
      <c r="E257">
        <f t="shared" si="32"/>
        <v>1.0000038147118175</v>
      </c>
      <c r="F257">
        <f t="shared" si="33"/>
        <v>1.5692660830460343</v>
      </c>
      <c r="G257">
        <f t="shared" si="29"/>
        <v>3.1385321660920686</v>
      </c>
    </row>
    <row r="258" spans="1:7" x14ac:dyDescent="0.25">
      <c r="A258">
        <v>257</v>
      </c>
      <c r="B258">
        <f t="shared" si="28"/>
        <v>514</v>
      </c>
      <c r="C258">
        <f t="shared" si="30"/>
        <v>513</v>
      </c>
      <c r="D258">
        <f t="shared" si="31"/>
        <v>515</v>
      </c>
      <c r="E258">
        <f t="shared" si="32"/>
        <v>1.0000037850829879</v>
      </c>
      <c r="F258">
        <f t="shared" si="33"/>
        <v>1.5692720228483887</v>
      </c>
      <c r="G258">
        <f t="shared" si="29"/>
        <v>3.1385440456967775</v>
      </c>
    </row>
    <row r="259" spans="1:7" x14ac:dyDescent="0.25">
      <c r="A259">
        <v>258</v>
      </c>
      <c r="B259">
        <f t="shared" ref="B259:B322" si="34">2*A259</f>
        <v>516</v>
      </c>
      <c r="C259">
        <f t="shared" si="30"/>
        <v>515</v>
      </c>
      <c r="D259">
        <f t="shared" si="31"/>
        <v>517</v>
      </c>
      <c r="E259">
        <f t="shared" si="32"/>
        <v>1.0000037557980133</v>
      </c>
      <c r="F259">
        <f t="shared" si="33"/>
        <v>1.5692779167171345</v>
      </c>
      <c r="G259">
        <f t="shared" ref="G259:G322" si="35">2*F259</f>
        <v>3.1385558334342689</v>
      </c>
    </row>
    <row r="260" spans="1:7" x14ac:dyDescent="0.25">
      <c r="A260">
        <v>259</v>
      </c>
      <c r="B260">
        <f t="shared" si="34"/>
        <v>518</v>
      </c>
      <c r="C260">
        <f t="shared" si="30"/>
        <v>517</v>
      </c>
      <c r="D260">
        <f t="shared" si="31"/>
        <v>519</v>
      </c>
      <c r="E260">
        <f t="shared" si="32"/>
        <v>1.0000037268515929</v>
      </c>
      <c r="F260">
        <f t="shared" si="33"/>
        <v>1.569283765183038</v>
      </c>
      <c r="G260">
        <f t="shared" si="35"/>
        <v>3.1385675303660761</v>
      </c>
    </row>
    <row r="261" spans="1:7" x14ac:dyDescent="0.25">
      <c r="A261">
        <v>260</v>
      </c>
      <c r="B261">
        <f t="shared" si="34"/>
        <v>520</v>
      </c>
      <c r="C261">
        <f t="shared" si="30"/>
        <v>519</v>
      </c>
      <c r="D261">
        <f t="shared" si="31"/>
        <v>521</v>
      </c>
      <c r="E261">
        <f t="shared" si="32"/>
        <v>1.000003698238529</v>
      </c>
      <c r="F261">
        <f t="shared" si="33"/>
        <v>1.5692895687687214</v>
      </c>
      <c r="G261">
        <f t="shared" si="35"/>
        <v>3.1385791375374428</v>
      </c>
    </row>
    <row r="262" spans="1:7" x14ac:dyDescent="0.25">
      <c r="A262">
        <v>261</v>
      </c>
      <c r="B262">
        <f t="shared" si="34"/>
        <v>522</v>
      </c>
      <c r="C262">
        <f t="shared" si="30"/>
        <v>521</v>
      </c>
      <c r="D262">
        <f t="shared" si="31"/>
        <v>523</v>
      </c>
      <c r="E262">
        <f t="shared" si="32"/>
        <v>1.000003669953722</v>
      </c>
      <c r="F262">
        <f t="shared" si="33"/>
        <v>1.5692953279888153</v>
      </c>
      <c r="G262">
        <f t="shared" si="35"/>
        <v>3.1385906559776307</v>
      </c>
    </row>
    <row r="263" spans="1:7" x14ac:dyDescent="0.25">
      <c r="A263">
        <v>262</v>
      </c>
      <c r="B263">
        <f t="shared" si="34"/>
        <v>524</v>
      </c>
      <c r="C263">
        <f t="shared" si="30"/>
        <v>523</v>
      </c>
      <c r="D263">
        <f t="shared" si="31"/>
        <v>525</v>
      </c>
      <c r="E263">
        <f t="shared" si="32"/>
        <v>1.0000036419921698</v>
      </c>
      <c r="F263">
        <f t="shared" si="33"/>
        <v>1.569301043350112</v>
      </c>
      <c r="G263">
        <f t="shared" si="35"/>
        <v>3.138602086700224</v>
      </c>
    </row>
    <row r="264" spans="1:7" x14ac:dyDescent="0.25">
      <c r="A264">
        <v>263</v>
      </c>
      <c r="B264">
        <f t="shared" si="34"/>
        <v>526</v>
      </c>
      <c r="C264">
        <f t="shared" si="30"/>
        <v>525</v>
      </c>
      <c r="D264">
        <f t="shared" si="31"/>
        <v>527</v>
      </c>
      <c r="E264">
        <f t="shared" si="32"/>
        <v>1.0000036143489652</v>
      </c>
      <c r="F264">
        <f t="shared" si="33"/>
        <v>1.5693067153517142</v>
      </c>
      <c r="G264">
        <f t="shared" si="35"/>
        <v>3.1386134307034284</v>
      </c>
    </row>
    <row r="265" spans="1:7" x14ac:dyDescent="0.25">
      <c r="A265">
        <v>264</v>
      </c>
      <c r="B265">
        <f t="shared" si="34"/>
        <v>528</v>
      </c>
      <c r="C265">
        <f t="shared" si="30"/>
        <v>527</v>
      </c>
      <c r="D265">
        <f t="shared" si="31"/>
        <v>529</v>
      </c>
      <c r="E265">
        <f t="shared" si="32"/>
        <v>1.0000035870192947</v>
      </c>
      <c r="F265">
        <f t="shared" si="33"/>
        <v>1.5693123444851815</v>
      </c>
      <c r="G265">
        <f t="shared" si="35"/>
        <v>3.1386246889703631</v>
      </c>
    </row>
    <row r="266" spans="1:7" x14ac:dyDescent="0.25">
      <c r="A266">
        <v>265</v>
      </c>
      <c r="B266">
        <f t="shared" si="34"/>
        <v>530</v>
      </c>
      <c r="C266">
        <f t="shared" si="30"/>
        <v>529</v>
      </c>
      <c r="D266">
        <f t="shared" si="31"/>
        <v>531</v>
      </c>
      <c r="E266">
        <f t="shared" si="32"/>
        <v>1.0000035599984336</v>
      </c>
      <c r="F266">
        <f t="shared" si="33"/>
        <v>1.5693179312346697</v>
      </c>
      <c r="G266">
        <f t="shared" si="35"/>
        <v>3.1386358624693393</v>
      </c>
    </row>
    <row r="267" spans="1:7" x14ac:dyDescent="0.25">
      <c r="A267">
        <v>266</v>
      </c>
      <c r="B267">
        <f t="shared" si="34"/>
        <v>532</v>
      </c>
      <c r="C267">
        <f t="shared" si="30"/>
        <v>531</v>
      </c>
      <c r="D267">
        <f t="shared" si="31"/>
        <v>533</v>
      </c>
      <c r="E267">
        <f t="shared" si="32"/>
        <v>1.0000035332817474</v>
      </c>
      <c r="F267">
        <f t="shared" si="33"/>
        <v>1.569323476077072</v>
      </c>
      <c r="G267">
        <f t="shared" si="35"/>
        <v>3.138646952154144</v>
      </c>
    </row>
    <row r="268" spans="1:7" x14ac:dyDescent="0.25">
      <c r="A268">
        <v>267</v>
      </c>
      <c r="B268">
        <f t="shared" si="34"/>
        <v>534</v>
      </c>
      <c r="C268">
        <f t="shared" si="30"/>
        <v>533</v>
      </c>
      <c r="D268">
        <f t="shared" si="31"/>
        <v>535</v>
      </c>
      <c r="E268">
        <f t="shared" si="32"/>
        <v>1.0000035068646878</v>
      </c>
      <c r="F268">
        <f t="shared" si="33"/>
        <v>1.5693289794821539</v>
      </c>
      <c r="G268">
        <f t="shared" si="35"/>
        <v>3.1386579589643078</v>
      </c>
    </row>
    <row r="269" spans="1:7" x14ac:dyDescent="0.25">
      <c r="A269">
        <v>268</v>
      </c>
      <c r="B269">
        <f t="shared" si="34"/>
        <v>536</v>
      </c>
      <c r="C269">
        <f t="shared" si="30"/>
        <v>535</v>
      </c>
      <c r="D269">
        <f t="shared" si="31"/>
        <v>537</v>
      </c>
      <c r="E269">
        <f t="shared" si="32"/>
        <v>1.0000034807427904</v>
      </c>
      <c r="F269">
        <f t="shared" si="33"/>
        <v>1.5693344419126851</v>
      </c>
      <c r="G269">
        <f t="shared" si="35"/>
        <v>3.1386688838253702</v>
      </c>
    </row>
    <row r="270" spans="1:7" x14ac:dyDescent="0.25">
      <c r="A270">
        <v>269</v>
      </c>
      <c r="B270">
        <f t="shared" si="34"/>
        <v>538</v>
      </c>
      <c r="C270">
        <f t="shared" si="30"/>
        <v>537</v>
      </c>
      <c r="D270">
        <f t="shared" si="31"/>
        <v>539</v>
      </c>
      <c r="E270">
        <f t="shared" si="32"/>
        <v>1.0000034549116752</v>
      </c>
      <c r="F270">
        <f t="shared" si="33"/>
        <v>1.5693398638245708</v>
      </c>
      <c r="G270">
        <f t="shared" si="35"/>
        <v>3.1386797276491416</v>
      </c>
    </row>
    <row r="271" spans="1:7" x14ac:dyDescent="0.25">
      <c r="A271">
        <v>270</v>
      </c>
      <c r="B271">
        <f t="shared" si="34"/>
        <v>540</v>
      </c>
      <c r="C271">
        <f t="shared" si="30"/>
        <v>539</v>
      </c>
      <c r="D271">
        <f t="shared" si="31"/>
        <v>541</v>
      </c>
      <c r="E271">
        <f t="shared" si="32"/>
        <v>1.0000034293670417</v>
      </c>
      <c r="F271">
        <f t="shared" si="33"/>
        <v>1.569345245666977</v>
      </c>
      <c r="G271">
        <f t="shared" si="35"/>
        <v>3.1386904913339539</v>
      </c>
    </row>
    <row r="272" spans="1:7" x14ac:dyDescent="0.25">
      <c r="A272">
        <v>271</v>
      </c>
      <c r="B272">
        <f t="shared" si="34"/>
        <v>542</v>
      </c>
      <c r="C272">
        <f t="shared" si="30"/>
        <v>541</v>
      </c>
      <c r="D272">
        <f t="shared" si="31"/>
        <v>543</v>
      </c>
      <c r="E272">
        <f t="shared" si="32"/>
        <v>1.0000034041046695</v>
      </c>
      <c r="F272">
        <f t="shared" si="33"/>
        <v>1.5693505878824558</v>
      </c>
      <c r="G272">
        <f t="shared" si="35"/>
        <v>3.1387011757649117</v>
      </c>
    </row>
    <row r="273" spans="1:7" x14ac:dyDescent="0.25">
      <c r="A273">
        <v>272</v>
      </c>
      <c r="B273">
        <f t="shared" si="34"/>
        <v>544</v>
      </c>
      <c r="C273">
        <f t="shared" si="30"/>
        <v>543</v>
      </c>
      <c r="D273">
        <f t="shared" si="31"/>
        <v>545</v>
      </c>
      <c r="E273">
        <f t="shared" si="32"/>
        <v>1.000003379120415</v>
      </c>
      <c r="F273">
        <f t="shared" si="33"/>
        <v>1.5693558909070657</v>
      </c>
      <c r="G273">
        <f t="shared" si="35"/>
        <v>3.1387117818141315</v>
      </c>
    </row>
    <row r="274" spans="1:7" x14ac:dyDescent="0.25">
      <c r="A274">
        <v>273</v>
      </c>
      <c r="B274">
        <f t="shared" si="34"/>
        <v>546</v>
      </c>
      <c r="C274">
        <f t="shared" si="30"/>
        <v>545</v>
      </c>
      <c r="D274">
        <f t="shared" si="31"/>
        <v>547</v>
      </c>
      <c r="E274">
        <f t="shared" si="32"/>
        <v>1.0000033544102107</v>
      </c>
      <c r="F274">
        <f t="shared" si="33"/>
        <v>1.5693611551704905</v>
      </c>
      <c r="G274">
        <f t="shared" si="35"/>
        <v>3.1387223103409809</v>
      </c>
    </row>
    <row r="275" spans="1:7" x14ac:dyDescent="0.25">
      <c r="A275">
        <v>274</v>
      </c>
      <c r="B275">
        <f t="shared" si="34"/>
        <v>548</v>
      </c>
      <c r="C275">
        <f t="shared" si="30"/>
        <v>547</v>
      </c>
      <c r="D275">
        <f t="shared" si="31"/>
        <v>549</v>
      </c>
      <c r="E275">
        <f t="shared" si="32"/>
        <v>1.0000033299700635</v>
      </c>
      <c r="F275">
        <f t="shared" si="33"/>
        <v>1.569366381096156</v>
      </c>
      <c r="G275">
        <f t="shared" si="35"/>
        <v>3.138732762192312</v>
      </c>
    </row>
    <row r="276" spans="1:7" x14ac:dyDescent="0.25">
      <c r="A276">
        <v>275</v>
      </c>
      <c r="B276">
        <f t="shared" si="34"/>
        <v>550</v>
      </c>
      <c r="C276">
        <f t="shared" si="30"/>
        <v>549</v>
      </c>
      <c r="D276">
        <f t="shared" si="31"/>
        <v>551</v>
      </c>
      <c r="E276">
        <f t="shared" si="32"/>
        <v>1.0000033057960522</v>
      </c>
      <c r="F276">
        <f t="shared" si="33"/>
        <v>1.5693715691013432</v>
      </c>
      <c r="G276">
        <f t="shared" si="35"/>
        <v>3.1387431382026865</v>
      </c>
    </row>
    <row r="277" spans="1:7" x14ac:dyDescent="0.25">
      <c r="A277">
        <v>276</v>
      </c>
      <c r="B277">
        <f t="shared" si="34"/>
        <v>552</v>
      </c>
      <c r="C277">
        <f t="shared" si="30"/>
        <v>551</v>
      </c>
      <c r="D277">
        <f t="shared" si="31"/>
        <v>553</v>
      </c>
      <c r="E277">
        <f t="shared" si="32"/>
        <v>1.0000032818843265</v>
      </c>
      <c r="F277">
        <f t="shared" si="33"/>
        <v>1.5693767195972983</v>
      </c>
      <c r="G277">
        <f t="shared" si="35"/>
        <v>3.1387534391945966</v>
      </c>
    </row>
    <row r="278" spans="1:7" x14ac:dyDescent="0.25">
      <c r="A278">
        <v>277</v>
      </c>
      <c r="B278">
        <f t="shared" si="34"/>
        <v>554</v>
      </c>
      <c r="C278">
        <f t="shared" si="30"/>
        <v>553</v>
      </c>
      <c r="D278">
        <f t="shared" si="31"/>
        <v>555</v>
      </c>
      <c r="E278">
        <f t="shared" si="32"/>
        <v>1.0000032582311065</v>
      </c>
      <c r="F278">
        <f t="shared" si="33"/>
        <v>1.5693818329893439</v>
      </c>
      <c r="G278">
        <f t="shared" si="35"/>
        <v>3.1387636659786877</v>
      </c>
    </row>
    <row r="279" spans="1:7" x14ac:dyDescent="0.25">
      <c r="A279">
        <v>278</v>
      </c>
      <c r="B279">
        <f t="shared" si="34"/>
        <v>556</v>
      </c>
      <c r="C279">
        <f t="shared" si="30"/>
        <v>555</v>
      </c>
      <c r="D279">
        <f t="shared" si="31"/>
        <v>557</v>
      </c>
      <c r="E279">
        <f t="shared" si="32"/>
        <v>1.0000032348326782</v>
      </c>
      <c r="F279">
        <f t="shared" si="33"/>
        <v>1.5693869096769817</v>
      </c>
      <c r="G279">
        <f t="shared" si="35"/>
        <v>3.1387738193539634</v>
      </c>
    </row>
    <row r="280" spans="1:7" x14ac:dyDescent="0.25">
      <c r="A280">
        <v>279</v>
      </c>
      <c r="B280">
        <f t="shared" si="34"/>
        <v>558</v>
      </c>
      <c r="C280">
        <f t="shared" si="30"/>
        <v>557</v>
      </c>
      <c r="D280">
        <f t="shared" si="31"/>
        <v>559</v>
      </c>
      <c r="E280">
        <f t="shared" si="32"/>
        <v>1.0000032116853961</v>
      </c>
      <c r="F280">
        <f t="shared" si="33"/>
        <v>1.5693919500540003</v>
      </c>
      <c r="G280">
        <f t="shared" si="35"/>
        <v>3.1387839001080007</v>
      </c>
    </row>
    <row r="281" spans="1:7" x14ac:dyDescent="0.25">
      <c r="A281">
        <v>280</v>
      </c>
      <c r="B281">
        <f t="shared" si="34"/>
        <v>560</v>
      </c>
      <c r="C281">
        <f t="shared" si="30"/>
        <v>559</v>
      </c>
      <c r="D281">
        <f t="shared" si="31"/>
        <v>561</v>
      </c>
      <c r="E281">
        <f t="shared" si="32"/>
        <v>1.0000031887856784</v>
      </c>
      <c r="F281">
        <f t="shared" si="33"/>
        <v>1.5693969545085744</v>
      </c>
      <c r="G281">
        <f t="shared" si="35"/>
        <v>3.1387939090171488</v>
      </c>
    </row>
    <row r="282" spans="1:7" x14ac:dyDescent="0.25">
      <c r="A282">
        <v>281</v>
      </c>
      <c r="B282">
        <f t="shared" si="34"/>
        <v>562</v>
      </c>
      <c r="C282">
        <f t="shared" si="30"/>
        <v>561</v>
      </c>
      <c r="D282">
        <f t="shared" si="31"/>
        <v>563</v>
      </c>
      <c r="E282">
        <f t="shared" si="32"/>
        <v>1.0000031661300075</v>
      </c>
      <c r="F282">
        <f t="shared" si="33"/>
        <v>1.5694019234233658</v>
      </c>
      <c r="G282">
        <f t="shared" si="35"/>
        <v>3.1388038468467316</v>
      </c>
    </row>
    <row r="283" spans="1:7" x14ac:dyDescent="0.25">
      <c r="A283">
        <v>282</v>
      </c>
      <c r="B283">
        <f t="shared" si="34"/>
        <v>564</v>
      </c>
      <c r="C283">
        <f t="shared" si="30"/>
        <v>563</v>
      </c>
      <c r="D283">
        <f t="shared" si="31"/>
        <v>565</v>
      </c>
      <c r="E283">
        <f t="shared" si="32"/>
        <v>1.0000031437149279</v>
      </c>
      <c r="F283">
        <f t="shared" si="33"/>
        <v>1.5694068571756203</v>
      </c>
      <c r="G283">
        <f t="shared" si="35"/>
        <v>3.1388137143512407</v>
      </c>
    </row>
    <row r="284" spans="1:7" x14ac:dyDescent="0.25">
      <c r="A284">
        <v>283</v>
      </c>
      <c r="B284">
        <f t="shared" si="34"/>
        <v>566</v>
      </c>
      <c r="C284">
        <f t="shared" si="30"/>
        <v>565</v>
      </c>
      <c r="D284">
        <f t="shared" si="31"/>
        <v>567</v>
      </c>
      <c r="E284">
        <f t="shared" si="32"/>
        <v>1.0000031215370448</v>
      </c>
      <c r="F284">
        <f t="shared" si="33"/>
        <v>1.5694117561372634</v>
      </c>
      <c r="G284">
        <f t="shared" si="35"/>
        <v>3.1388235122745267</v>
      </c>
    </row>
    <row r="285" spans="1:7" x14ac:dyDescent="0.25">
      <c r="A285">
        <v>284</v>
      </c>
      <c r="B285">
        <f t="shared" si="34"/>
        <v>568</v>
      </c>
      <c r="C285">
        <f t="shared" si="30"/>
        <v>567</v>
      </c>
      <c r="D285">
        <f t="shared" si="31"/>
        <v>569</v>
      </c>
      <c r="E285">
        <f t="shared" si="32"/>
        <v>1.0000030995930234</v>
      </c>
      <c r="F285">
        <f t="shared" si="33"/>
        <v>1.5694166206749935</v>
      </c>
      <c r="G285">
        <f t="shared" si="35"/>
        <v>3.1388332413499871</v>
      </c>
    </row>
    <row r="286" spans="1:7" x14ac:dyDescent="0.25">
      <c r="A286">
        <v>285</v>
      </c>
      <c r="B286">
        <f t="shared" si="34"/>
        <v>570</v>
      </c>
      <c r="C286">
        <f t="shared" si="30"/>
        <v>569</v>
      </c>
      <c r="D286">
        <f t="shared" si="31"/>
        <v>571</v>
      </c>
      <c r="E286">
        <f t="shared" si="32"/>
        <v>1.0000030778795874</v>
      </c>
      <c r="F286">
        <f t="shared" si="33"/>
        <v>1.5694214511503746</v>
      </c>
      <c r="G286">
        <f t="shared" si="35"/>
        <v>3.1388429023007491</v>
      </c>
    </row>
    <row r="287" spans="1:7" x14ac:dyDescent="0.25">
      <c r="A287">
        <v>286</v>
      </c>
      <c r="B287">
        <f t="shared" si="34"/>
        <v>572</v>
      </c>
      <c r="C287">
        <f t="shared" si="30"/>
        <v>571</v>
      </c>
      <c r="D287">
        <f t="shared" si="31"/>
        <v>573</v>
      </c>
      <c r="E287">
        <f t="shared" si="32"/>
        <v>1.0000030563935169</v>
      </c>
      <c r="F287">
        <f t="shared" si="33"/>
        <v>1.5694262479199232</v>
      </c>
      <c r="G287">
        <f t="shared" si="35"/>
        <v>3.1388524958398465</v>
      </c>
    </row>
    <row r="288" spans="1:7" x14ac:dyDescent="0.25">
      <c r="A288">
        <v>287</v>
      </c>
      <c r="B288">
        <f t="shared" si="34"/>
        <v>574</v>
      </c>
      <c r="C288">
        <f t="shared" si="30"/>
        <v>573</v>
      </c>
      <c r="D288">
        <f t="shared" si="31"/>
        <v>575</v>
      </c>
      <c r="E288">
        <f t="shared" si="32"/>
        <v>1.0000030351316489</v>
      </c>
      <c r="F288">
        <f t="shared" si="33"/>
        <v>1.569431011335199</v>
      </c>
      <c r="G288">
        <f t="shared" si="35"/>
        <v>3.138862022670398</v>
      </c>
    </row>
    <row r="289" spans="1:7" x14ac:dyDescent="0.25">
      <c r="A289">
        <v>288</v>
      </c>
      <c r="B289">
        <f t="shared" si="34"/>
        <v>576</v>
      </c>
      <c r="C289">
        <f t="shared" si="30"/>
        <v>575</v>
      </c>
      <c r="D289">
        <f t="shared" si="31"/>
        <v>577</v>
      </c>
      <c r="E289">
        <f t="shared" si="32"/>
        <v>1.0000030140908749</v>
      </c>
      <c r="F289">
        <f t="shared" si="33"/>
        <v>1.569435741742889</v>
      </c>
      <c r="G289">
        <f t="shared" si="35"/>
        <v>3.138871483485778</v>
      </c>
    </row>
    <row r="290" spans="1:7" x14ac:dyDescent="0.25">
      <c r="A290">
        <v>289</v>
      </c>
      <c r="B290">
        <f t="shared" si="34"/>
        <v>578</v>
      </c>
      <c r="C290">
        <f t="shared" si="30"/>
        <v>577</v>
      </c>
      <c r="D290">
        <f t="shared" si="31"/>
        <v>579</v>
      </c>
      <c r="E290">
        <f t="shared" si="32"/>
        <v>1.00000299326814</v>
      </c>
      <c r="F290">
        <f t="shared" si="33"/>
        <v>1.5694404394848926</v>
      </c>
      <c r="G290">
        <f t="shared" si="35"/>
        <v>3.1388808789697853</v>
      </c>
    </row>
    <row r="291" spans="1:7" x14ac:dyDescent="0.25">
      <c r="A291">
        <v>290</v>
      </c>
      <c r="B291">
        <f t="shared" si="34"/>
        <v>580</v>
      </c>
      <c r="C291">
        <f t="shared" si="30"/>
        <v>579</v>
      </c>
      <c r="D291">
        <f t="shared" si="31"/>
        <v>581</v>
      </c>
      <c r="E291">
        <f t="shared" si="32"/>
        <v>1.000002972660442</v>
      </c>
      <c r="F291">
        <f t="shared" si="33"/>
        <v>1.5694451048984033</v>
      </c>
      <c r="G291">
        <f t="shared" si="35"/>
        <v>3.1388902097968066</v>
      </c>
    </row>
    <row r="292" spans="1:7" x14ac:dyDescent="0.25">
      <c r="A292">
        <v>291</v>
      </c>
      <c r="B292">
        <f t="shared" si="34"/>
        <v>582</v>
      </c>
      <c r="C292">
        <f t="shared" si="30"/>
        <v>581</v>
      </c>
      <c r="D292">
        <f t="shared" si="31"/>
        <v>583</v>
      </c>
      <c r="E292">
        <f t="shared" si="32"/>
        <v>1.0000029522648299</v>
      </c>
      <c r="F292">
        <f t="shared" si="33"/>
        <v>1.5694497383159889</v>
      </c>
      <c r="G292">
        <f t="shared" si="35"/>
        <v>3.1388994766319778</v>
      </c>
    </row>
    <row r="293" spans="1:7" x14ac:dyDescent="0.25">
      <c r="A293">
        <v>292</v>
      </c>
      <c r="B293">
        <f t="shared" si="34"/>
        <v>584</v>
      </c>
      <c r="C293">
        <f t="shared" si="30"/>
        <v>583</v>
      </c>
      <c r="D293">
        <f t="shared" si="31"/>
        <v>585</v>
      </c>
      <c r="E293">
        <f t="shared" si="32"/>
        <v>1.0000029320784036</v>
      </c>
      <c r="F293">
        <f t="shared" si="33"/>
        <v>1.5694543400656722</v>
      </c>
      <c r="G293">
        <f t="shared" si="35"/>
        <v>3.1389086801313444</v>
      </c>
    </row>
    <row r="294" spans="1:7" x14ac:dyDescent="0.25">
      <c r="A294">
        <v>293</v>
      </c>
      <c r="B294">
        <f t="shared" si="34"/>
        <v>586</v>
      </c>
      <c r="C294">
        <f t="shared" si="30"/>
        <v>585</v>
      </c>
      <c r="D294">
        <f t="shared" si="31"/>
        <v>587</v>
      </c>
      <c r="E294">
        <f t="shared" si="32"/>
        <v>1.0000029120983125</v>
      </c>
      <c r="F294">
        <f t="shared" si="33"/>
        <v>1.5694589104710075</v>
      </c>
      <c r="G294">
        <f t="shared" si="35"/>
        <v>3.138917820942015</v>
      </c>
    </row>
    <row r="295" spans="1:7" x14ac:dyDescent="0.25">
      <c r="A295">
        <v>294</v>
      </c>
      <c r="B295">
        <f t="shared" si="34"/>
        <v>588</v>
      </c>
      <c r="C295">
        <f t="shared" si="30"/>
        <v>587</v>
      </c>
      <c r="D295">
        <f t="shared" si="31"/>
        <v>589</v>
      </c>
      <c r="E295">
        <f t="shared" si="32"/>
        <v>1.0000028923217532</v>
      </c>
      <c r="F295">
        <f t="shared" si="33"/>
        <v>1.569463449851155</v>
      </c>
      <c r="G295">
        <f t="shared" si="35"/>
        <v>3.1389268997023101</v>
      </c>
    </row>
    <row r="296" spans="1:7" x14ac:dyDescent="0.25">
      <c r="A296">
        <v>295</v>
      </c>
      <c r="B296">
        <f t="shared" si="34"/>
        <v>590</v>
      </c>
      <c r="C296">
        <f t="shared" si="30"/>
        <v>589</v>
      </c>
      <c r="D296">
        <f t="shared" si="31"/>
        <v>591</v>
      </c>
      <c r="E296">
        <f t="shared" si="32"/>
        <v>1.0000028727459715</v>
      </c>
      <c r="F296">
        <f t="shared" si="33"/>
        <v>1.5694679585209581</v>
      </c>
      <c r="G296">
        <f t="shared" si="35"/>
        <v>3.1389359170419162</v>
      </c>
    </row>
    <row r="297" spans="1:7" x14ac:dyDescent="0.25">
      <c r="A297">
        <v>296</v>
      </c>
      <c r="B297">
        <f t="shared" si="34"/>
        <v>592</v>
      </c>
      <c r="C297">
        <f t="shared" si="30"/>
        <v>591</v>
      </c>
      <c r="D297">
        <f t="shared" si="31"/>
        <v>593</v>
      </c>
      <c r="E297">
        <f t="shared" si="32"/>
        <v>1.0000028533682586</v>
      </c>
      <c r="F297">
        <f t="shared" si="33"/>
        <v>1.5694724367910138</v>
      </c>
      <c r="G297">
        <f t="shared" si="35"/>
        <v>3.1389448735820276</v>
      </c>
    </row>
    <row r="298" spans="1:7" x14ac:dyDescent="0.25">
      <c r="A298">
        <v>297</v>
      </c>
      <c r="B298">
        <f t="shared" si="34"/>
        <v>594</v>
      </c>
      <c r="C298">
        <f t="shared" si="30"/>
        <v>593</v>
      </c>
      <c r="D298">
        <f t="shared" si="31"/>
        <v>595</v>
      </c>
      <c r="E298">
        <f t="shared" si="32"/>
        <v>1.0000028341859508</v>
      </c>
      <c r="F298">
        <f t="shared" si="33"/>
        <v>1.5694768849677443</v>
      </c>
      <c r="G298">
        <f t="shared" si="35"/>
        <v>3.1389537699354886</v>
      </c>
    </row>
    <row r="299" spans="1:7" x14ac:dyDescent="0.25">
      <c r="A299">
        <v>298</v>
      </c>
      <c r="B299">
        <f t="shared" si="34"/>
        <v>596</v>
      </c>
      <c r="C299">
        <f t="shared" ref="C299:C362" si="36">2*A299-1</f>
        <v>595</v>
      </c>
      <c r="D299">
        <f t="shared" ref="D299:D362" si="37">2*A299+1</f>
        <v>597</v>
      </c>
      <c r="E299">
        <f t="shared" ref="E299:E362" si="38">(B299/C299)*(B299/D299)</f>
        <v>1.0000028151964302</v>
      </c>
      <c r="F299">
        <f t="shared" ref="F299:F362" si="39">F298*E299</f>
        <v>1.569481303353468</v>
      </c>
      <c r="G299">
        <f t="shared" si="35"/>
        <v>3.1389626067069361</v>
      </c>
    </row>
    <row r="300" spans="1:7" x14ac:dyDescent="0.25">
      <c r="A300">
        <v>299</v>
      </c>
      <c r="B300">
        <f t="shared" si="34"/>
        <v>598</v>
      </c>
      <c r="C300">
        <f t="shared" si="36"/>
        <v>597</v>
      </c>
      <c r="D300">
        <f t="shared" si="37"/>
        <v>599</v>
      </c>
      <c r="E300">
        <f t="shared" si="38"/>
        <v>1.0000027963971221</v>
      </c>
      <c r="F300">
        <f t="shared" si="39"/>
        <v>1.5694856922464679</v>
      </c>
      <c r="G300">
        <f t="shared" si="35"/>
        <v>3.1389713844929359</v>
      </c>
    </row>
    <row r="301" spans="1:7" x14ac:dyDescent="0.25">
      <c r="A301">
        <v>300</v>
      </c>
      <c r="B301">
        <f t="shared" si="34"/>
        <v>600</v>
      </c>
      <c r="C301">
        <f t="shared" si="36"/>
        <v>599</v>
      </c>
      <c r="D301">
        <f t="shared" si="37"/>
        <v>601</v>
      </c>
      <c r="E301">
        <f t="shared" si="38"/>
        <v>1.0000027777854938</v>
      </c>
      <c r="F301">
        <f t="shared" si="39"/>
        <v>1.5694900519410566</v>
      </c>
      <c r="G301">
        <f t="shared" si="35"/>
        <v>3.1389801038821132</v>
      </c>
    </row>
    <row r="302" spans="1:7" x14ac:dyDescent="0.25">
      <c r="A302">
        <v>301</v>
      </c>
      <c r="B302">
        <f t="shared" si="34"/>
        <v>602</v>
      </c>
      <c r="C302">
        <f t="shared" si="36"/>
        <v>601</v>
      </c>
      <c r="D302">
        <f t="shared" si="37"/>
        <v>603</v>
      </c>
      <c r="E302">
        <f t="shared" si="38"/>
        <v>1.0000027593590561</v>
      </c>
      <c r="F302">
        <f t="shared" si="39"/>
        <v>1.5694943827276449</v>
      </c>
      <c r="G302">
        <f t="shared" si="35"/>
        <v>3.1389887654552897</v>
      </c>
    </row>
    <row r="303" spans="1:7" x14ac:dyDescent="0.25">
      <c r="A303">
        <v>302</v>
      </c>
      <c r="B303">
        <f t="shared" si="34"/>
        <v>604</v>
      </c>
      <c r="C303">
        <f t="shared" si="36"/>
        <v>603</v>
      </c>
      <c r="D303">
        <f t="shared" si="37"/>
        <v>605</v>
      </c>
      <c r="E303">
        <f t="shared" si="38"/>
        <v>1.00000274111536</v>
      </c>
      <c r="F303">
        <f t="shared" si="39"/>
        <v>1.5694986848928048</v>
      </c>
      <c r="G303">
        <f t="shared" si="35"/>
        <v>3.1389973697856095</v>
      </c>
    </row>
    <row r="304" spans="1:7" x14ac:dyDescent="0.25">
      <c r="A304">
        <v>303</v>
      </c>
      <c r="B304">
        <f t="shared" si="34"/>
        <v>606</v>
      </c>
      <c r="C304">
        <f t="shared" si="36"/>
        <v>605</v>
      </c>
      <c r="D304">
        <f t="shared" si="37"/>
        <v>607</v>
      </c>
      <c r="E304">
        <f t="shared" si="38"/>
        <v>1.0000027230519966</v>
      </c>
      <c r="F304">
        <f t="shared" si="39"/>
        <v>1.5695029587193323</v>
      </c>
      <c r="G304">
        <f t="shared" si="35"/>
        <v>3.1390059174386646</v>
      </c>
    </row>
    <row r="305" spans="1:7" x14ac:dyDescent="0.25">
      <c r="A305">
        <v>304</v>
      </c>
      <c r="B305">
        <f t="shared" si="34"/>
        <v>608</v>
      </c>
      <c r="C305">
        <f t="shared" si="36"/>
        <v>607</v>
      </c>
      <c r="D305">
        <f t="shared" si="37"/>
        <v>609</v>
      </c>
      <c r="E305">
        <f t="shared" si="38"/>
        <v>1.0000027051665976</v>
      </c>
      <c r="F305">
        <f t="shared" si="39"/>
        <v>1.5695072044863112</v>
      </c>
      <c r="G305">
        <f t="shared" si="35"/>
        <v>3.1390144089726224</v>
      </c>
    </row>
    <row r="306" spans="1:7" x14ac:dyDescent="0.25">
      <c r="A306">
        <v>305</v>
      </c>
      <c r="B306">
        <f t="shared" si="34"/>
        <v>610</v>
      </c>
      <c r="C306">
        <f t="shared" si="36"/>
        <v>609</v>
      </c>
      <c r="D306">
        <f t="shared" si="37"/>
        <v>611</v>
      </c>
      <c r="E306">
        <f t="shared" si="38"/>
        <v>1.0000026874568329</v>
      </c>
      <c r="F306">
        <f t="shared" si="39"/>
        <v>1.5695114224691722</v>
      </c>
      <c r="G306">
        <f t="shared" si="35"/>
        <v>3.1390228449383444</v>
      </c>
    </row>
    <row r="307" spans="1:7" x14ac:dyDescent="0.25">
      <c r="A307">
        <v>306</v>
      </c>
      <c r="B307">
        <f t="shared" si="34"/>
        <v>612</v>
      </c>
      <c r="C307">
        <f t="shared" si="36"/>
        <v>611</v>
      </c>
      <c r="D307">
        <f t="shared" si="37"/>
        <v>613</v>
      </c>
      <c r="E307">
        <f t="shared" si="38"/>
        <v>1.0000026699204096</v>
      </c>
      <c r="F307">
        <f t="shared" si="39"/>
        <v>1.5695156129397523</v>
      </c>
      <c r="G307">
        <f t="shared" si="35"/>
        <v>3.1390312258795046</v>
      </c>
    </row>
    <row r="308" spans="1:7" x14ac:dyDescent="0.25">
      <c r="A308">
        <v>307</v>
      </c>
      <c r="B308">
        <f t="shared" si="34"/>
        <v>614</v>
      </c>
      <c r="C308">
        <f t="shared" si="36"/>
        <v>613</v>
      </c>
      <c r="D308">
        <f t="shared" si="37"/>
        <v>615</v>
      </c>
      <c r="E308">
        <f t="shared" si="38"/>
        <v>1.0000026525550736</v>
      </c>
      <c r="F308">
        <f t="shared" si="39"/>
        <v>1.5695197761663544</v>
      </c>
      <c r="G308">
        <f t="shared" si="35"/>
        <v>3.1390395523327088</v>
      </c>
    </row>
    <row r="309" spans="1:7" x14ac:dyDescent="0.25">
      <c r="A309">
        <v>308</v>
      </c>
      <c r="B309">
        <f t="shared" si="34"/>
        <v>616</v>
      </c>
      <c r="C309">
        <f t="shared" si="36"/>
        <v>615</v>
      </c>
      <c r="D309">
        <f t="shared" si="37"/>
        <v>617</v>
      </c>
      <c r="E309">
        <f t="shared" si="38"/>
        <v>1.0000026353586065</v>
      </c>
      <c r="F309">
        <f t="shared" si="39"/>
        <v>1.5695239124138045</v>
      </c>
      <c r="G309">
        <f t="shared" si="35"/>
        <v>3.139047824827609</v>
      </c>
    </row>
    <row r="310" spans="1:7" x14ac:dyDescent="0.25">
      <c r="A310">
        <v>309</v>
      </c>
      <c r="B310">
        <f t="shared" si="34"/>
        <v>618</v>
      </c>
      <c r="C310">
        <f t="shared" si="36"/>
        <v>617</v>
      </c>
      <c r="D310">
        <f t="shared" si="37"/>
        <v>619</v>
      </c>
      <c r="E310">
        <f t="shared" si="38"/>
        <v>1.0000026183288255</v>
      </c>
      <c r="F310">
        <f t="shared" si="39"/>
        <v>1.5695280219435068</v>
      </c>
      <c r="G310">
        <f t="shared" si="35"/>
        <v>3.1390560438870136</v>
      </c>
    </row>
    <row r="311" spans="1:7" x14ac:dyDescent="0.25">
      <c r="A311">
        <v>310</v>
      </c>
      <c r="B311">
        <f t="shared" si="34"/>
        <v>620</v>
      </c>
      <c r="C311">
        <f t="shared" si="36"/>
        <v>619</v>
      </c>
      <c r="D311">
        <f t="shared" si="37"/>
        <v>621</v>
      </c>
      <c r="E311">
        <f t="shared" si="38"/>
        <v>1.0000026014635834</v>
      </c>
      <c r="F311">
        <f t="shared" si="39"/>
        <v>1.5695321050134992</v>
      </c>
      <c r="G311">
        <f t="shared" si="35"/>
        <v>3.1390642100269983</v>
      </c>
    </row>
    <row r="312" spans="1:7" x14ac:dyDescent="0.25">
      <c r="A312">
        <v>311</v>
      </c>
      <c r="B312">
        <f t="shared" si="34"/>
        <v>622</v>
      </c>
      <c r="C312">
        <f t="shared" si="36"/>
        <v>621</v>
      </c>
      <c r="D312">
        <f t="shared" si="37"/>
        <v>623</v>
      </c>
      <c r="E312">
        <f t="shared" si="38"/>
        <v>1.0000025847607674</v>
      </c>
      <c r="F312">
        <f t="shared" si="39"/>
        <v>1.5695361618785073</v>
      </c>
      <c r="G312">
        <f t="shared" si="35"/>
        <v>3.1390723237570146</v>
      </c>
    </row>
    <row r="313" spans="1:7" x14ac:dyDescent="0.25">
      <c r="A313">
        <v>312</v>
      </c>
      <c r="B313">
        <f t="shared" si="34"/>
        <v>624</v>
      </c>
      <c r="C313">
        <f t="shared" si="36"/>
        <v>623</v>
      </c>
      <c r="D313">
        <f t="shared" si="37"/>
        <v>625</v>
      </c>
      <c r="E313">
        <f t="shared" si="38"/>
        <v>1.0000025682182987</v>
      </c>
      <c r="F313">
        <f t="shared" si="39"/>
        <v>1.5695401927899988</v>
      </c>
      <c r="G313">
        <f t="shared" si="35"/>
        <v>3.1390803855799976</v>
      </c>
    </row>
    <row r="314" spans="1:7" x14ac:dyDescent="0.25">
      <c r="A314">
        <v>313</v>
      </c>
      <c r="B314">
        <f t="shared" si="34"/>
        <v>626</v>
      </c>
      <c r="C314">
        <f t="shared" si="36"/>
        <v>625</v>
      </c>
      <c r="D314">
        <f t="shared" si="37"/>
        <v>627</v>
      </c>
      <c r="E314">
        <f t="shared" si="38"/>
        <v>1.0000025518341309</v>
      </c>
      <c r="F314">
        <f t="shared" si="39"/>
        <v>1.5695441979962326</v>
      </c>
      <c r="G314">
        <f t="shared" si="35"/>
        <v>3.1390883959924651</v>
      </c>
    </row>
    <row r="315" spans="1:7" x14ac:dyDescent="0.25">
      <c r="A315">
        <v>314</v>
      </c>
      <c r="B315">
        <f t="shared" si="34"/>
        <v>628</v>
      </c>
      <c r="C315">
        <f t="shared" si="36"/>
        <v>627</v>
      </c>
      <c r="D315">
        <f t="shared" si="37"/>
        <v>629</v>
      </c>
      <c r="E315">
        <f t="shared" si="38"/>
        <v>1.0000025356062507</v>
      </c>
      <c r="F315">
        <f t="shared" si="39"/>
        <v>1.5695481777423119</v>
      </c>
      <c r="G315">
        <f t="shared" si="35"/>
        <v>3.1390963554846238</v>
      </c>
    </row>
    <row r="316" spans="1:7" x14ac:dyDescent="0.25">
      <c r="A316">
        <v>315</v>
      </c>
      <c r="B316">
        <f t="shared" si="34"/>
        <v>630</v>
      </c>
      <c r="C316">
        <f t="shared" si="36"/>
        <v>629</v>
      </c>
      <c r="D316">
        <f t="shared" si="37"/>
        <v>631</v>
      </c>
      <c r="E316">
        <f t="shared" si="38"/>
        <v>1.0000025195326769</v>
      </c>
      <c r="F316">
        <f t="shared" si="39"/>
        <v>1.5695521322702337</v>
      </c>
      <c r="G316">
        <f t="shared" si="35"/>
        <v>3.1391042645404674</v>
      </c>
    </row>
    <row r="317" spans="1:7" x14ac:dyDescent="0.25">
      <c r="A317">
        <v>316</v>
      </c>
      <c r="B317">
        <f t="shared" si="34"/>
        <v>632</v>
      </c>
      <c r="C317">
        <f t="shared" si="36"/>
        <v>631</v>
      </c>
      <c r="D317">
        <f t="shared" si="37"/>
        <v>633</v>
      </c>
      <c r="E317">
        <f t="shared" si="38"/>
        <v>1.0000025036114595</v>
      </c>
      <c r="F317">
        <f t="shared" si="39"/>
        <v>1.5695560618189384</v>
      </c>
      <c r="G317">
        <f t="shared" si="35"/>
        <v>3.1391121236378767</v>
      </c>
    </row>
    <row r="318" spans="1:7" x14ac:dyDescent="0.25">
      <c r="A318">
        <v>317</v>
      </c>
      <c r="B318">
        <f t="shared" si="34"/>
        <v>634</v>
      </c>
      <c r="C318">
        <f t="shared" si="36"/>
        <v>633</v>
      </c>
      <c r="D318">
        <f t="shared" si="37"/>
        <v>635</v>
      </c>
      <c r="E318">
        <f t="shared" si="38"/>
        <v>1.0000024878406788</v>
      </c>
      <c r="F318">
        <f t="shared" si="39"/>
        <v>1.5695599666243567</v>
      </c>
      <c r="G318">
        <f t="shared" si="35"/>
        <v>3.1391199332487134</v>
      </c>
    </row>
    <row r="319" spans="1:7" x14ac:dyDescent="0.25">
      <c r="A319">
        <v>318</v>
      </c>
      <c r="B319">
        <f t="shared" si="34"/>
        <v>636</v>
      </c>
      <c r="C319">
        <f t="shared" si="36"/>
        <v>635</v>
      </c>
      <c r="D319">
        <f t="shared" si="37"/>
        <v>637</v>
      </c>
      <c r="E319">
        <f t="shared" si="38"/>
        <v>1.0000024722184453</v>
      </c>
      <c r="F319">
        <f t="shared" si="39"/>
        <v>1.5695638469194573</v>
      </c>
      <c r="G319">
        <f t="shared" si="35"/>
        <v>3.1391276938389145</v>
      </c>
    </row>
    <row r="320" spans="1:7" x14ac:dyDescent="0.25">
      <c r="A320">
        <v>319</v>
      </c>
      <c r="B320">
        <f t="shared" si="34"/>
        <v>638</v>
      </c>
      <c r="C320">
        <f t="shared" si="36"/>
        <v>637</v>
      </c>
      <c r="D320">
        <f t="shared" si="37"/>
        <v>639</v>
      </c>
      <c r="E320">
        <f t="shared" si="38"/>
        <v>1.0000024567428993</v>
      </c>
      <c r="F320">
        <f t="shared" si="39"/>
        <v>1.5695677029342932</v>
      </c>
      <c r="G320">
        <f t="shared" si="35"/>
        <v>3.1391354058685863</v>
      </c>
    </row>
    <row r="321" spans="1:7" x14ac:dyDescent="0.25">
      <c r="A321">
        <v>320</v>
      </c>
      <c r="B321">
        <f t="shared" si="34"/>
        <v>640</v>
      </c>
      <c r="C321">
        <f t="shared" si="36"/>
        <v>639</v>
      </c>
      <c r="D321">
        <f t="shared" si="37"/>
        <v>641</v>
      </c>
      <c r="E321">
        <f t="shared" si="38"/>
        <v>1.0000024414122106</v>
      </c>
      <c r="F321">
        <f t="shared" si="39"/>
        <v>1.5695715348960484</v>
      </c>
      <c r="G321">
        <f t="shared" si="35"/>
        <v>3.1391430697920968</v>
      </c>
    </row>
    <row r="322" spans="1:7" x14ac:dyDescent="0.25">
      <c r="A322">
        <v>321</v>
      </c>
      <c r="B322">
        <f t="shared" si="34"/>
        <v>642</v>
      </c>
      <c r="C322">
        <f t="shared" si="36"/>
        <v>641</v>
      </c>
      <c r="D322">
        <f t="shared" si="37"/>
        <v>643</v>
      </c>
      <c r="E322">
        <f t="shared" si="38"/>
        <v>1.0000024262245761</v>
      </c>
      <c r="F322">
        <f t="shared" si="39"/>
        <v>1.5695753430290804</v>
      </c>
      <c r="G322">
        <f t="shared" si="35"/>
        <v>3.1391506860581608</v>
      </c>
    </row>
    <row r="323" spans="1:7" x14ac:dyDescent="0.25">
      <c r="A323">
        <v>322</v>
      </c>
      <c r="B323">
        <f t="shared" ref="B323:B386" si="40">2*A323</f>
        <v>644</v>
      </c>
      <c r="C323">
        <f t="shared" si="36"/>
        <v>643</v>
      </c>
      <c r="D323">
        <f t="shared" si="37"/>
        <v>645</v>
      </c>
      <c r="E323">
        <f t="shared" si="38"/>
        <v>1.0000024111782224</v>
      </c>
      <c r="F323">
        <f t="shared" si="39"/>
        <v>1.569579127554966</v>
      </c>
      <c r="G323">
        <f t="shared" ref="G323:G386" si="41">2*F323</f>
        <v>3.139158255109932</v>
      </c>
    </row>
    <row r="324" spans="1:7" x14ac:dyDescent="0.25">
      <c r="A324">
        <v>323</v>
      </c>
      <c r="B324">
        <f t="shared" si="40"/>
        <v>646</v>
      </c>
      <c r="C324">
        <f t="shared" si="36"/>
        <v>645</v>
      </c>
      <c r="D324">
        <f t="shared" si="37"/>
        <v>647</v>
      </c>
      <c r="E324">
        <f t="shared" si="38"/>
        <v>1.0000023962714018</v>
      </c>
      <c r="F324">
        <f t="shared" si="39"/>
        <v>1.569582888692542</v>
      </c>
      <c r="G324">
        <f t="shared" si="41"/>
        <v>3.1391657773850841</v>
      </c>
    </row>
    <row r="325" spans="1:7" x14ac:dyDescent="0.25">
      <c r="A325">
        <v>324</v>
      </c>
      <c r="B325">
        <f t="shared" si="40"/>
        <v>648</v>
      </c>
      <c r="C325">
        <f t="shared" si="36"/>
        <v>647</v>
      </c>
      <c r="D325">
        <f t="shared" si="37"/>
        <v>649</v>
      </c>
      <c r="E325">
        <f t="shared" si="38"/>
        <v>1.0000023815023946</v>
      </c>
      <c r="F325">
        <f t="shared" si="39"/>
        <v>1.5695866266579499</v>
      </c>
      <c r="G325">
        <f t="shared" si="41"/>
        <v>3.1391732533158998</v>
      </c>
    </row>
    <row r="326" spans="1:7" x14ac:dyDescent="0.25">
      <c r="A326">
        <v>325</v>
      </c>
      <c r="B326">
        <f t="shared" si="40"/>
        <v>650</v>
      </c>
      <c r="C326">
        <f t="shared" si="36"/>
        <v>649</v>
      </c>
      <c r="D326">
        <f t="shared" si="37"/>
        <v>651</v>
      </c>
      <c r="E326">
        <f t="shared" si="38"/>
        <v>1.0000023668695075</v>
      </c>
      <c r="F326">
        <f t="shared" si="39"/>
        <v>1.5695903416646759</v>
      </c>
      <c r="G326">
        <f t="shared" si="41"/>
        <v>3.1391806833293519</v>
      </c>
    </row>
    <row r="327" spans="1:7" x14ac:dyDescent="0.25">
      <c r="A327">
        <v>326</v>
      </c>
      <c r="B327">
        <f t="shared" si="40"/>
        <v>652</v>
      </c>
      <c r="C327">
        <f t="shared" si="36"/>
        <v>651</v>
      </c>
      <c r="D327">
        <f t="shared" si="37"/>
        <v>653</v>
      </c>
      <c r="E327">
        <f t="shared" si="38"/>
        <v>1.0000023523710724</v>
      </c>
      <c r="F327">
        <f t="shared" si="39"/>
        <v>1.5695940339235912</v>
      </c>
      <c r="G327">
        <f t="shared" si="41"/>
        <v>3.1391880678471824</v>
      </c>
    </row>
    <row r="328" spans="1:7" x14ac:dyDescent="0.25">
      <c r="A328">
        <v>327</v>
      </c>
      <c r="B328">
        <f t="shared" si="40"/>
        <v>654</v>
      </c>
      <c r="C328">
        <f t="shared" si="36"/>
        <v>653</v>
      </c>
      <c r="D328">
        <f t="shared" si="37"/>
        <v>655</v>
      </c>
      <c r="E328">
        <f t="shared" si="38"/>
        <v>1.0000023380054475</v>
      </c>
      <c r="F328">
        <f t="shared" si="39"/>
        <v>1.5695977036429929</v>
      </c>
      <c r="G328">
        <f t="shared" si="41"/>
        <v>3.1391954072859858</v>
      </c>
    </row>
    <row r="329" spans="1:7" x14ac:dyDescent="0.25">
      <c r="A329">
        <v>328</v>
      </c>
      <c r="B329">
        <f t="shared" si="40"/>
        <v>656</v>
      </c>
      <c r="C329">
        <f t="shared" si="36"/>
        <v>655</v>
      </c>
      <c r="D329">
        <f t="shared" si="37"/>
        <v>657</v>
      </c>
      <c r="E329">
        <f t="shared" si="38"/>
        <v>1.0000023237710156</v>
      </c>
      <c r="F329">
        <f t="shared" si="39"/>
        <v>1.5696013510286428</v>
      </c>
      <c r="G329">
        <f t="shared" si="41"/>
        <v>3.1392027020572857</v>
      </c>
    </row>
    <row r="330" spans="1:7" x14ac:dyDescent="0.25">
      <c r="A330">
        <v>329</v>
      </c>
      <c r="B330">
        <f t="shared" si="40"/>
        <v>658</v>
      </c>
      <c r="C330">
        <f t="shared" si="36"/>
        <v>657</v>
      </c>
      <c r="D330">
        <f t="shared" si="37"/>
        <v>659</v>
      </c>
      <c r="E330">
        <f t="shared" si="38"/>
        <v>1.0000023096661841</v>
      </c>
      <c r="F330">
        <f t="shared" si="39"/>
        <v>1.5696049762838058</v>
      </c>
      <c r="G330">
        <f t="shared" si="41"/>
        <v>3.1392099525676116</v>
      </c>
    </row>
    <row r="331" spans="1:7" x14ac:dyDescent="0.25">
      <c r="A331">
        <v>330</v>
      </c>
      <c r="B331">
        <f t="shared" si="40"/>
        <v>660</v>
      </c>
      <c r="C331">
        <f t="shared" si="36"/>
        <v>659</v>
      </c>
      <c r="D331">
        <f t="shared" si="37"/>
        <v>661</v>
      </c>
      <c r="E331">
        <f t="shared" si="38"/>
        <v>1.0000022956893839</v>
      </c>
      <c r="F331">
        <f t="shared" si="39"/>
        <v>1.5696085796092869</v>
      </c>
      <c r="G331">
        <f t="shared" si="41"/>
        <v>3.1392171592185738</v>
      </c>
    </row>
    <row r="332" spans="1:7" x14ac:dyDescent="0.25">
      <c r="A332">
        <v>331</v>
      </c>
      <c r="B332">
        <f t="shared" si="40"/>
        <v>662</v>
      </c>
      <c r="C332">
        <f t="shared" si="36"/>
        <v>661</v>
      </c>
      <c r="D332">
        <f t="shared" si="37"/>
        <v>663</v>
      </c>
      <c r="E332">
        <f t="shared" si="38"/>
        <v>1.000002281839071</v>
      </c>
      <c r="F332">
        <f t="shared" si="39"/>
        <v>1.5696121612034701</v>
      </c>
      <c r="G332">
        <f t="shared" si="41"/>
        <v>3.1392243224069403</v>
      </c>
    </row>
    <row r="333" spans="1:7" x14ac:dyDescent="0.25">
      <c r="A333">
        <v>332</v>
      </c>
      <c r="B333">
        <f t="shared" si="40"/>
        <v>664</v>
      </c>
      <c r="C333">
        <f t="shared" si="36"/>
        <v>663</v>
      </c>
      <c r="D333">
        <f t="shared" si="37"/>
        <v>665</v>
      </c>
      <c r="E333">
        <f t="shared" si="38"/>
        <v>1.0000022681137233</v>
      </c>
      <c r="F333">
        <f t="shared" si="39"/>
        <v>1.5696157212623532</v>
      </c>
      <c r="G333">
        <f t="shared" si="41"/>
        <v>3.1392314425247063</v>
      </c>
    </row>
    <row r="334" spans="1:7" x14ac:dyDescent="0.25">
      <c r="A334">
        <v>333</v>
      </c>
      <c r="B334">
        <f t="shared" si="40"/>
        <v>666</v>
      </c>
      <c r="C334">
        <f t="shared" si="36"/>
        <v>665</v>
      </c>
      <c r="D334">
        <f t="shared" si="37"/>
        <v>667</v>
      </c>
      <c r="E334">
        <f t="shared" si="38"/>
        <v>1.0000022545118419</v>
      </c>
      <c r="F334">
        <f t="shared" si="39"/>
        <v>1.569619259979584</v>
      </c>
      <c r="G334">
        <f t="shared" si="41"/>
        <v>3.1392385199591679</v>
      </c>
    </row>
    <row r="335" spans="1:7" x14ac:dyDescent="0.25">
      <c r="A335">
        <v>334</v>
      </c>
      <c r="B335">
        <f t="shared" si="40"/>
        <v>668</v>
      </c>
      <c r="C335">
        <f t="shared" si="36"/>
        <v>667</v>
      </c>
      <c r="D335">
        <f t="shared" si="37"/>
        <v>669</v>
      </c>
      <c r="E335">
        <f t="shared" si="38"/>
        <v>1.0000022410319505</v>
      </c>
      <c r="F335">
        <f t="shared" si="39"/>
        <v>1.5696227775464957</v>
      </c>
      <c r="G335">
        <f t="shared" si="41"/>
        <v>3.1392455550929914</v>
      </c>
    </row>
    <row r="336" spans="1:7" x14ac:dyDescent="0.25">
      <c r="A336">
        <v>335</v>
      </c>
      <c r="B336">
        <f t="shared" si="40"/>
        <v>670</v>
      </c>
      <c r="C336">
        <f t="shared" si="36"/>
        <v>669</v>
      </c>
      <c r="D336">
        <f t="shared" si="37"/>
        <v>671</v>
      </c>
      <c r="E336">
        <f t="shared" si="38"/>
        <v>1.0000022276725946</v>
      </c>
      <c r="F336">
        <f t="shared" si="39"/>
        <v>1.5696262741521412</v>
      </c>
      <c r="G336">
        <f t="shared" si="41"/>
        <v>3.1392525483042824</v>
      </c>
    </row>
    <row r="337" spans="1:7" x14ac:dyDescent="0.25">
      <c r="A337">
        <v>336</v>
      </c>
      <c r="B337">
        <f t="shared" si="40"/>
        <v>672</v>
      </c>
      <c r="C337">
        <f t="shared" si="36"/>
        <v>671</v>
      </c>
      <c r="D337">
        <f t="shared" si="37"/>
        <v>673</v>
      </c>
      <c r="E337">
        <f t="shared" si="38"/>
        <v>1.0000022144323415</v>
      </c>
      <c r="F337">
        <f t="shared" si="39"/>
        <v>1.5696297499833267</v>
      </c>
      <c r="G337">
        <f t="shared" si="41"/>
        <v>3.1392594999666534</v>
      </c>
    </row>
    <row r="338" spans="1:7" x14ac:dyDescent="0.25">
      <c r="A338">
        <v>337</v>
      </c>
      <c r="B338">
        <f t="shared" si="40"/>
        <v>674</v>
      </c>
      <c r="C338">
        <f t="shared" si="36"/>
        <v>673</v>
      </c>
      <c r="D338">
        <f t="shared" si="37"/>
        <v>675</v>
      </c>
      <c r="E338">
        <f t="shared" si="38"/>
        <v>1.0000022013097793</v>
      </c>
      <c r="F338">
        <f t="shared" si="39"/>
        <v>1.5696332052246453</v>
      </c>
      <c r="G338">
        <f t="shared" si="41"/>
        <v>3.1392664104492907</v>
      </c>
    </row>
    <row r="339" spans="1:7" x14ac:dyDescent="0.25">
      <c r="A339">
        <v>338</v>
      </c>
      <c r="B339">
        <f t="shared" si="40"/>
        <v>676</v>
      </c>
      <c r="C339">
        <f t="shared" si="36"/>
        <v>675</v>
      </c>
      <c r="D339">
        <f t="shared" si="37"/>
        <v>677</v>
      </c>
      <c r="E339">
        <f t="shared" si="38"/>
        <v>1.0000021883035177</v>
      </c>
      <c r="F339">
        <f t="shared" si="39"/>
        <v>1.5696366400585098</v>
      </c>
      <c r="G339">
        <f t="shared" si="41"/>
        <v>3.1392732801170196</v>
      </c>
    </row>
    <row r="340" spans="1:7" x14ac:dyDescent="0.25">
      <c r="A340">
        <v>339</v>
      </c>
      <c r="B340">
        <f t="shared" si="40"/>
        <v>678</v>
      </c>
      <c r="C340">
        <f t="shared" si="36"/>
        <v>677</v>
      </c>
      <c r="D340">
        <f t="shared" si="37"/>
        <v>679</v>
      </c>
      <c r="E340">
        <f t="shared" si="38"/>
        <v>1.0000021754121864</v>
      </c>
      <c r="F340">
        <f t="shared" si="39"/>
        <v>1.5696400546651847</v>
      </c>
      <c r="G340">
        <f t="shared" si="41"/>
        <v>3.1392801093303695</v>
      </c>
    </row>
    <row r="341" spans="1:7" x14ac:dyDescent="0.25">
      <c r="A341">
        <v>340</v>
      </c>
      <c r="B341">
        <f t="shared" si="40"/>
        <v>680</v>
      </c>
      <c r="C341">
        <f t="shared" si="36"/>
        <v>679</v>
      </c>
      <c r="D341">
        <f t="shared" si="37"/>
        <v>681</v>
      </c>
      <c r="E341">
        <f t="shared" si="38"/>
        <v>1.0000021626344346</v>
      </c>
      <c r="F341">
        <f t="shared" si="39"/>
        <v>1.5696434492228171</v>
      </c>
      <c r="G341">
        <f t="shared" si="41"/>
        <v>3.1392868984456341</v>
      </c>
    </row>
    <row r="342" spans="1:7" x14ac:dyDescent="0.25">
      <c r="A342">
        <v>341</v>
      </c>
      <c r="B342">
        <f t="shared" si="40"/>
        <v>682</v>
      </c>
      <c r="C342">
        <f t="shared" si="36"/>
        <v>681</v>
      </c>
      <c r="D342">
        <f t="shared" si="37"/>
        <v>683</v>
      </c>
      <c r="E342">
        <f t="shared" si="38"/>
        <v>1.0000021499689329</v>
      </c>
      <c r="F342">
        <f t="shared" si="39"/>
        <v>1.5696468239074686</v>
      </c>
      <c r="G342">
        <f t="shared" si="41"/>
        <v>3.1392936478149371</v>
      </c>
    </row>
    <row r="343" spans="1:7" x14ac:dyDescent="0.25">
      <c r="A343">
        <v>342</v>
      </c>
      <c r="B343">
        <f t="shared" si="40"/>
        <v>684</v>
      </c>
      <c r="C343">
        <f t="shared" si="36"/>
        <v>683</v>
      </c>
      <c r="D343">
        <f t="shared" si="37"/>
        <v>685</v>
      </c>
      <c r="E343">
        <f t="shared" si="38"/>
        <v>1.0000021374143697</v>
      </c>
      <c r="F343">
        <f t="shared" si="39"/>
        <v>1.5696501788931454</v>
      </c>
      <c r="G343">
        <f t="shared" si="41"/>
        <v>3.1393003577862908</v>
      </c>
    </row>
    <row r="344" spans="1:7" x14ac:dyDescent="0.25">
      <c r="A344">
        <v>343</v>
      </c>
      <c r="B344">
        <f t="shared" si="40"/>
        <v>686</v>
      </c>
      <c r="C344">
        <f t="shared" si="36"/>
        <v>685</v>
      </c>
      <c r="D344">
        <f t="shared" si="37"/>
        <v>687</v>
      </c>
      <c r="E344">
        <f t="shared" si="38"/>
        <v>1.0000021249694535</v>
      </c>
      <c r="F344">
        <f t="shared" si="39"/>
        <v>1.5696535143518282</v>
      </c>
      <c r="G344">
        <f t="shared" si="41"/>
        <v>3.1393070287036564</v>
      </c>
    </row>
    <row r="345" spans="1:7" x14ac:dyDescent="0.25">
      <c r="A345">
        <v>344</v>
      </c>
      <c r="B345">
        <f t="shared" si="40"/>
        <v>688</v>
      </c>
      <c r="C345">
        <f t="shared" si="36"/>
        <v>687</v>
      </c>
      <c r="D345">
        <f t="shared" si="37"/>
        <v>689</v>
      </c>
      <c r="E345">
        <f t="shared" si="38"/>
        <v>1.0000021126329111</v>
      </c>
      <c r="F345">
        <f t="shared" si="39"/>
        <v>1.5696568304535017</v>
      </c>
      <c r="G345">
        <f t="shared" si="41"/>
        <v>3.1393136609070034</v>
      </c>
    </row>
    <row r="346" spans="1:7" x14ac:dyDescent="0.25">
      <c r="A346">
        <v>345</v>
      </c>
      <c r="B346">
        <f t="shared" si="40"/>
        <v>690</v>
      </c>
      <c r="C346">
        <f t="shared" si="36"/>
        <v>689</v>
      </c>
      <c r="D346">
        <f t="shared" si="37"/>
        <v>691</v>
      </c>
      <c r="E346">
        <f t="shared" si="38"/>
        <v>1.0000021004034874</v>
      </c>
      <c r="F346">
        <f t="shared" si="39"/>
        <v>1.5696601273661823</v>
      </c>
      <c r="G346">
        <f t="shared" si="41"/>
        <v>3.1393202547323646</v>
      </c>
    </row>
    <row r="347" spans="1:7" x14ac:dyDescent="0.25">
      <c r="A347">
        <v>346</v>
      </c>
      <c r="B347">
        <f t="shared" si="40"/>
        <v>692</v>
      </c>
      <c r="C347">
        <f t="shared" si="36"/>
        <v>691</v>
      </c>
      <c r="D347">
        <f t="shared" si="37"/>
        <v>693</v>
      </c>
      <c r="E347">
        <f t="shared" si="38"/>
        <v>1.0000020882799465</v>
      </c>
      <c r="F347">
        <f t="shared" si="39"/>
        <v>1.5696634052559491</v>
      </c>
      <c r="G347">
        <f t="shared" si="41"/>
        <v>3.1393268105118981</v>
      </c>
    </row>
    <row r="348" spans="1:7" x14ac:dyDescent="0.25">
      <c r="A348">
        <v>347</v>
      </c>
      <c r="B348">
        <f t="shared" si="40"/>
        <v>694</v>
      </c>
      <c r="C348">
        <f t="shared" si="36"/>
        <v>693</v>
      </c>
      <c r="D348">
        <f t="shared" si="37"/>
        <v>695</v>
      </c>
      <c r="E348">
        <f t="shared" si="38"/>
        <v>1.0000020762610691</v>
      </c>
      <c r="F348">
        <f t="shared" si="39"/>
        <v>1.569666664286969</v>
      </c>
      <c r="G348">
        <f t="shared" si="41"/>
        <v>3.139333328573938</v>
      </c>
    </row>
    <row r="349" spans="1:7" x14ac:dyDescent="0.25">
      <c r="A349">
        <v>348</v>
      </c>
      <c r="B349">
        <f t="shared" si="40"/>
        <v>696</v>
      </c>
      <c r="C349">
        <f t="shared" si="36"/>
        <v>695</v>
      </c>
      <c r="D349">
        <f t="shared" si="37"/>
        <v>697</v>
      </c>
      <c r="E349">
        <f t="shared" si="38"/>
        <v>1.000002064345654</v>
      </c>
      <c r="F349">
        <f t="shared" si="39"/>
        <v>1.5696699046215257</v>
      </c>
      <c r="G349">
        <f t="shared" si="41"/>
        <v>3.1393398092430513</v>
      </c>
    </row>
    <row r="350" spans="1:7" x14ac:dyDescent="0.25">
      <c r="A350">
        <v>349</v>
      </c>
      <c r="B350">
        <f t="shared" si="40"/>
        <v>698</v>
      </c>
      <c r="C350">
        <f t="shared" si="36"/>
        <v>697</v>
      </c>
      <c r="D350">
        <f t="shared" si="37"/>
        <v>699</v>
      </c>
      <c r="E350">
        <f t="shared" si="38"/>
        <v>1.0000020525325173</v>
      </c>
      <c r="F350">
        <f t="shared" si="39"/>
        <v>1.5696731264200463</v>
      </c>
      <c r="G350">
        <f t="shared" si="41"/>
        <v>3.1393462528400926</v>
      </c>
    </row>
    <row r="351" spans="1:7" x14ac:dyDescent="0.25">
      <c r="A351">
        <v>350</v>
      </c>
      <c r="B351">
        <f t="shared" si="40"/>
        <v>700</v>
      </c>
      <c r="C351">
        <f t="shared" si="36"/>
        <v>699</v>
      </c>
      <c r="D351">
        <f t="shared" si="37"/>
        <v>701</v>
      </c>
      <c r="E351">
        <f t="shared" si="38"/>
        <v>1.0000020408204915</v>
      </c>
      <c r="F351">
        <f t="shared" si="39"/>
        <v>1.5696763298411276</v>
      </c>
      <c r="G351">
        <f t="shared" si="41"/>
        <v>3.1393526596822552</v>
      </c>
    </row>
    <row r="352" spans="1:7" x14ac:dyDescent="0.25">
      <c r="A352">
        <v>351</v>
      </c>
      <c r="B352">
        <f t="shared" si="40"/>
        <v>702</v>
      </c>
      <c r="C352">
        <f t="shared" si="36"/>
        <v>701</v>
      </c>
      <c r="D352">
        <f t="shared" si="37"/>
        <v>703</v>
      </c>
      <c r="E352">
        <f t="shared" si="38"/>
        <v>1.000002029208426</v>
      </c>
      <c r="F352">
        <f t="shared" si="39"/>
        <v>1.5696795150415621</v>
      </c>
      <c r="G352">
        <f t="shared" si="41"/>
        <v>3.1393590300831242</v>
      </c>
    </row>
    <row r="353" spans="1:7" x14ac:dyDescent="0.25">
      <c r="A353">
        <v>352</v>
      </c>
      <c r="B353">
        <f t="shared" si="40"/>
        <v>704</v>
      </c>
      <c r="C353">
        <f t="shared" si="36"/>
        <v>703</v>
      </c>
      <c r="D353">
        <f t="shared" si="37"/>
        <v>705</v>
      </c>
      <c r="E353">
        <f t="shared" si="38"/>
        <v>1.0000020176951867</v>
      </c>
      <c r="F353">
        <f t="shared" si="39"/>
        <v>1.5696826821763643</v>
      </c>
      <c r="G353">
        <f t="shared" si="41"/>
        <v>3.1393653643527286</v>
      </c>
    </row>
    <row r="354" spans="1:7" x14ac:dyDescent="0.25">
      <c r="A354">
        <v>353</v>
      </c>
      <c r="B354">
        <f t="shared" si="40"/>
        <v>706</v>
      </c>
      <c r="C354">
        <f t="shared" si="36"/>
        <v>705</v>
      </c>
      <c r="D354">
        <f t="shared" si="37"/>
        <v>707</v>
      </c>
      <c r="E354">
        <f t="shared" si="38"/>
        <v>1.0000020062796551</v>
      </c>
      <c r="F354">
        <f t="shared" si="39"/>
        <v>1.5696858313987945</v>
      </c>
      <c r="G354">
        <f t="shared" si="41"/>
        <v>3.1393716627975889</v>
      </c>
    </row>
    <row r="355" spans="1:7" x14ac:dyDescent="0.25">
      <c r="A355">
        <v>354</v>
      </c>
      <c r="B355">
        <f t="shared" si="40"/>
        <v>708</v>
      </c>
      <c r="C355">
        <f t="shared" si="36"/>
        <v>707</v>
      </c>
      <c r="D355">
        <f t="shared" si="37"/>
        <v>709</v>
      </c>
      <c r="E355">
        <f t="shared" si="38"/>
        <v>1.0000019949607291</v>
      </c>
      <c r="F355">
        <f t="shared" si="39"/>
        <v>1.5696889628603852</v>
      </c>
      <c r="G355">
        <f t="shared" si="41"/>
        <v>3.1393779257207703</v>
      </c>
    </row>
    <row r="356" spans="1:7" x14ac:dyDescent="0.25">
      <c r="A356">
        <v>355</v>
      </c>
      <c r="B356">
        <f t="shared" si="40"/>
        <v>710</v>
      </c>
      <c r="C356">
        <f t="shared" si="36"/>
        <v>709</v>
      </c>
      <c r="D356">
        <f t="shared" si="37"/>
        <v>711</v>
      </c>
      <c r="E356">
        <f t="shared" si="38"/>
        <v>1.0000019837373215</v>
      </c>
      <c r="F356">
        <f t="shared" si="39"/>
        <v>1.5696920767109639</v>
      </c>
      <c r="G356">
        <f t="shared" si="41"/>
        <v>3.1393841534219278</v>
      </c>
    </row>
    <row r="357" spans="1:7" x14ac:dyDescent="0.25">
      <c r="A357">
        <v>356</v>
      </c>
      <c r="B357">
        <f t="shared" si="40"/>
        <v>712</v>
      </c>
      <c r="C357">
        <f t="shared" si="36"/>
        <v>711</v>
      </c>
      <c r="D357">
        <f t="shared" si="37"/>
        <v>713</v>
      </c>
      <c r="E357">
        <f t="shared" si="38"/>
        <v>1.0000019726083604</v>
      </c>
      <c r="F357">
        <f t="shared" si="39"/>
        <v>1.5696951730986777</v>
      </c>
      <c r="G357">
        <f t="shared" si="41"/>
        <v>3.1393903461973554</v>
      </c>
    </row>
    <row r="358" spans="1:7" x14ac:dyDescent="0.25">
      <c r="A358">
        <v>357</v>
      </c>
      <c r="B358">
        <f t="shared" si="40"/>
        <v>714</v>
      </c>
      <c r="C358">
        <f t="shared" si="36"/>
        <v>713</v>
      </c>
      <c r="D358">
        <f t="shared" si="37"/>
        <v>715</v>
      </c>
      <c r="E358">
        <f t="shared" si="38"/>
        <v>1.0000019615727891</v>
      </c>
      <c r="F358">
        <f t="shared" si="39"/>
        <v>1.5696982521700165</v>
      </c>
      <c r="G358">
        <f t="shared" si="41"/>
        <v>3.1393965043400329</v>
      </c>
    </row>
    <row r="359" spans="1:7" x14ac:dyDescent="0.25">
      <c r="A359">
        <v>358</v>
      </c>
      <c r="B359">
        <f t="shared" si="40"/>
        <v>716</v>
      </c>
      <c r="C359">
        <f t="shared" si="36"/>
        <v>715</v>
      </c>
      <c r="D359">
        <f t="shared" si="37"/>
        <v>717</v>
      </c>
      <c r="E359">
        <f t="shared" si="38"/>
        <v>1.0000019506295657</v>
      </c>
      <c r="F359">
        <f t="shared" si="39"/>
        <v>1.5697013140698364</v>
      </c>
      <c r="G359">
        <f t="shared" si="41"/>
        <v>3.1394026281396727</v>
      </c>
    </row>
    <row r="360" spans="1:7" x14ac:dyDescent="0.25">
      <c r="A360">
        <v>359</v>
      </c>
      <c r="B360">
        <f t="shared" si="40"/>
        <v>718</v>
      </c>
      <c r="C360">
        <f t="shared" si="36"/>
        <v>717</v>
      </c>
      <c r="D360">
        <f t="shared" si="37"/>
        <v>719</v>
      </c>
      <c r="E360">
        <f t="shared" si="38"/>
        <v>1.0000019397776627</v>
      </c>
      <c r="F360">
        <f t="shared" si="39"/>
        <v>1.5697043589413826</v>
      </c>
      <c r="G360">
        <f t="shared" si="41"/>
        <v>3.1394087178827652</v>
      </c>
    </row>
    <row r="361" spans="1:7" x14ac:dyDescent="0.25">
      <c r="A361">
        <v>360</v>
      </c>
      <c r="B361">
        <f t="shared" si="40"/>
        <v>720</v>
      </c>
      <c r="C361">
        <f t="shared" si="36"/>
        <v>719</v>
      </c>
      <c r="D361">
        <f t="shared" si="37"/>
        <v>721</v>
      </c>
      <c r="E361">
        <f t="shared" si="38"/>
        <v>1.0000019290160667</v>
      </c>
      <c r="F361">
        <f t="shared" si="39"/>
        <v>1.569707386926311</v>
      </c>
      <c r="G361">
        <f t="shared" si="41"/>
        <v>3.1394147738526219</v>
      </c>
    </row>
    <row r="362" spans="1:7" x14ac:dyDescent="0.25">
      <c r="A362">
        <v>361</v>
      </c>
      <c r="B362">
        <f t="shared" si="40"/>
        <v>722</v>
      </c>
      <c r="C362">
        <f t="shared" si="36"/>
        <v>721</v>
      </c>
      <c r="D362">
        <f t="shared" si="37"/>
        <v>723</v>
      </c>
      <c r="E362">
        <f t="shared" si="38"/>
        <v>1.0000019183437787</v>
      </c>
      <c r="F362">
        <f t="shared" si="39"/>
        <v>1.5697103981647111</v>
      </c>
      <c r="G362">
        <f t="shared" si="41"/>
        <v>3.1394207963294223</v>
      </c>
    </row>
    <row r="363" spans="1:7" x14ac:dyDescent="0.25">
      <c r="A363">
        <v>362</v>
      </c>
      <c r="B363">
        <f t="shared" si="40"/>
        <v>724</v>
      </c>
      <c r="C363">
        <f t="shared" ref="C363:C426" si="42">2*A363-1</f>
        <v>723</v>
      </c>
      <c r="D363">
        <f t="shared" ref="D363:D426" si="43">2*A363+1</f>
        <v>725</v>
      </c>
      <c r="E363">
        <f t="shared" ref="E363:E426" si="44">(B363/C363)*(B363/D363)</f>
        <v>1.000001907759813</v>
      </c>
      <c r="F363">
        <f t="shared" ref="F363:F426" si="45">F362*E363</f>
        <v>1.5697133927951268</v>
      </c>
      <c r="G363">
        <f t="shared" si="41"/>
        <v>3.1394267855902536</v>
      </c>
    </row>
    <row r="364" spans="1:7" x14ac:dyDescent="0.25">
      <c r="A364">
        <v>363</v>
      </c>
      <c r="B364">
        <f t="shared" si="40"/>
        <v>726</v>
      </c>
      <c r="C364">
        <f t="shared" si="42"/>
        <v>725</v>
      </c>
      <c r="D364">
        <f t="shared" si="43"/>
        <v>727</v>
      </c>
      <c r="E364">
        <f t="shared" si="44"/>
        <v>1.0000018972631979</v>
      </c>
      <c r="F364">
        <f t="shared" si="45"/>
        <v>1.5697163709545781</v>
      </c>
      <c r="G364">
        <f t="shared" si="41"/>
        <v>3.1394327419091561</v>
      </c>
    </row>
    <row r="365" spans="1:7" x14ac:dyDescent="0.25">
      <c r="A365">
        <v>364</v>
      </c>
      <c r="B365">
        <f t="shared" si="40"/>
        <v>728</v>
      </c>
      <c r="C365">
        <f t="shared" si="42"/>
        <v>727</v>
      </c>
      <c r="D365">
        <f t="shared" si="43"/>
        <v>729</v>
      </c>
      <c r="E365">
        <f t="shared" si="44"/>
        <v>1.0000018868529745</v>
      </c>
      <c r="F365">
        <f t="shared" si="45"/>
        <v>1.5697193327785817</v>
      </c>
      <c r="G365">
        <f t="shared" si="41"/>
        <v>3.1394386655571633</v>
      </c>
    </row>
    <row r="366" spans="1:7" x14ac:dyDescent="0.25">
      <c r="A366">
        <v>365</v>
      </c>
      <c r="B366">
        <f t="shared" si="40"/>
        <v>730</v>
      </c>
      <c r="C366">
        <f t="shared" si="42"/>
        <v>729</v>
      </c>
      <c r="D366">
        <f t="shared" si="43"/>
        <v>731</v>
      </c>
      <c r="E366">
        <f t="shared" si="44"/>
        <v>1.0000018765281975</v>
      </c>
      <c r="F366">
        <f t="shared" si="45"/>
        <v>1.5697222784011717</v>
      </c>
      <c r="G366">
        <f t="shared" si="41"/>
        <v>3.1394445568023435</v>
      </c>
    </row>
    <row r="367" spans="1:7" x14ac:dyDescent="0.25">
      <c r="A367">
        <v>366</v>
      </c>
      <c r="B367">
        <f t="shared" si="40"/>
        <v>732</v>
      </c>
      <c r="C367">
        <f t="shared" si="42"/>
        <v>731</v>
      </c>
      <c r="D367">
        <f t="shared" si="43"/>
        <v>733</v>
      </c>
      <c r="E367">
        <f t="shared" si="44"/>
        <v>1.0000018662879346</v>
      </c>
      <c r="F367">
        <f t="shared" si="45"/>
        <v>1.5697252079549207</v>
      </c>
      <c r="G367">
        <f t="shared" si="41"/>
        <v>3.1394504159098413</v>
      </c>
    </row>
    <row r="368" spans="1:7" x14ac:dyDescent="0.25">
      <c r="A368">
        <v>367</v>
      </c>
      <c r="B368">
        <f t="shared" si="40"/>
        <v>734</v>
      </c>
      <c r="C368">
        <f t="shared" si="42"/>
        <v>733</v>
      </c>
      <c r="D368">
        <f t="shared" si="43"/>
        <v>735</v>
      </c>
      <c r="E368">
        <f t="shared" si="44"/>
        <v>1.0000018561312656</v>
      </c>
      <c r="F368">
        <f t="shared" si="45"/>
        <v>1.5697281215709575</v>
      </c>
      <c r="G368">
        <f t="shared" si="41"/>
        <v>3.1394562431419151</v>
      </c>
    </row>
    <row r="369" spans="1:7" x14ac:dyDescent="0.25">
      <c r="A369">
        <v>368</v>
      </c>
      <c r="B369">
        <f t="shared" si="40"/>
        <v>736</v>
      </c>
      <c r="C369">
        <f t="shared" si="42"/>
        <v>735</v>
      </c>
      <c r="D369">
        <f t="shared" si="43"/>
        <v>737</v>
      </c>
      <c r="E369">
        <f t="shared" si="44"/>
        <v>1.0000018460572833</v>
      </c>
      <c r="F369">
        <f t="shared" si="45"/>
        <v>1.5697310193789891</v>
      </c>
      <c r="G369">
        <f t="shared" si="41"/>
        <v>3.1394620387579781</v>
      </c>
    </row>
    <row r="370" spans="1:7" x14ac:dyDescent="0.25">
      <c r="A370">
        <v>369</v>
      </c>
      <c r="B370">
        <f t="shared" si="40"/>
        <v>738</v>
      </c>
      <c r="C370">
        <f t="shared" si="42"/>
        <v>737</v>
      </c>
      <c r="D370">
        <f t="shared" si="43"/>
        <v>739</v>
      </c>
      <c r="E370">
        <f t="shared" si="44"/>
        <v>1.0000018360650924</v>
      </c>
      <c r="F370">
        <f t="shared" si="45"/>
        <v>1.5697339015073182</v>
      </c>
      <c r="G370">
        <f t="shared" si="41"/>
        <v>3.1394678030146363</v>
      </c>
    </row>
    <row r="371" spans="1:7" x14ac:dyDescent="0.25">
      <c r="A371">
        <v>370</v>
      </c>
      <c r="B371">
        <f t="shared" si="40"/>
        <v>740</v>
      </c>
      <c r="C371">
        <f t="shared" si="42"/>
        <v>739</v>
      </c>
      <c r="D371">
        <f t="shared" si="43"/>
        <v>741</v>
      </c>
      <c r="E371">
        <f t="shared" si="44"/>
        <v>1.0000018261538097</v>
      </c>
      <c r="F371">
        <f t="shared" si="45"/>
        <v>1.5697367680828627</v>
      </c>
      <c r="G371">
        <f t="shared" si="41"/>
        <v>3.1394735361657253</v>
      </c>
    </row>
    <row r="372" spans="1:7" x14ac:dyDescent="0.25">
      <c r="A372">
        <v>371</v>
      </c>
      <c r="B372">
        <f t="shared" si="40"/>
        <v>742</v>
      </c>
      <c r="C372">
        <f t="shared" si="42"/>
        <v>741</v>
      </c>
      <c r="D372">
        <f t="shared" si="43"/>
        <v>743</v>
      </c>
      <c r="E372">
        <f t="shared" si="44"/>
        <v>1.0000018163225641</v>
      </c>
      <c r="F372">
        <f t="shared" si="45"/>
        <v>1.5697396192311743</v>
      </c>
      <c r="G372">
        <f t="shared" si="41"/>
        <v>3.1394792384623487</v>
      </c>
    </row>
    <row r="373" spans="1:7" x14ac:dyDescent="0.25">
      <c r="A373">
        <v>372</v>
      </c>
      <c r="B373">
        <f t="shared" si="40"/>
        <v>744</v>
      </c>
      <c r="C373">
        <f t="shared" si="42"/>
        <v>743</v>
      </c>
      <c r="D373">
        <f t="shared" si="43"/>
        <v>745</v>
      </c>
      <c r="E373">
        <f t="shared" si="44"/>
        <v>1.0000018065704968</v>
      </c>
      <c r="F373">
        <f t="shared" si="45"/>
        <v>1.569742455076458</v>
      </c>
      <c r="G373">
        <f t="shared" si="41"/>
        <v>3.1394849101529161</v>
      </c>
    </row>
    <row r="374" spans="1:7" x14ac:dyDescent="0.25">
      <c r="A374">
        <v>373</v>
      </c>
      <c r="B374">
        <f t="shared" si="40"/>
        <v>746</v>
      </c>
      <c r="C374">
        <f t="shared" si="42"/>
        <v>745</v>
      </c>
      <c r="D374">
        <f t="shared" si="43"/>
        <v>747</v>
      </c>
      <c r="E374">
        <f t="shared" si="44"/>
        <v>1.0000017968967592</v>
      </c>
      <c r="F374">
        <f t="shared" si="45"/>
        <v>1.5697452757415884</v>
      </c>
      <c r="G374">
        <f t="shared" si="41"/>
        <v>3.1394905514831768</v>
      </c>
    </row>
    <row r="375" spans="1:7" x14ac:dyDescent="0.25">
      <c r="A375">
        <v>374</v>
      </c>
      <c r="B375">
        <f t="shared" si="40"/>
        <v>748</v>
      </c>
      <c r="C375">
        <f t="shared" si="42"/>
        <v>747</v>
      </c>
      <c r="D375">
        <f t="shared" si="43"/>
        <v>749</v>
      </c>
      <c r="E375">
        <f t="shared" si="44"/>
        <v>1.0000017873005149</v>
      </c>
      <c r="F375">
        <f t="shared" si="45"/>
        <v>1.5697480813481279</v>
      </c>
      <c r="G375">
        <f t="shared" si="41"/>
        <v>3.1394961626962559</v>
      </c>
    </row>
    <row r="376" spans="1:7" x14ac:dyDescent="0.25">
      <c r="A376">
        <v>375</v>
      </c>
      <c r="B376">
        <f t="shared" si="40"/>
        <v>750</v>
      </c>
      <c r="C376">
        <f t="shared" si="42"/>
        <v>749</v>
      </c>
      <c r="D376">
        <f t="shared" si="43"/>
        <v>751</v>
      </c>
      <c r="E376">
        <f t="shared" si="44"/>
        <v>1.0000017777809382</v>
      </c>
      <c r="F376">
        <f t="shared" si="45"/>
        <v>1.5697508720163449</v>
      </c>
      <c r="G376">
        <f t="shared" si="41"/>
        <v>3.1395017440326898</v>
      </c>
    </row>
    <row r="377" spans="1:7" x14ac:dyDescent="0.25">
      <c r="A377">
        <v>376</v>
      </c>
      <c r="B377">
        <f t="shared" si="40"/>
        <v>752</v>
      </c>
      <c r="C377">
        <f t="shared" si="42"/>
        <v>751</v>
      </c>
      <c r="D377">
        <f t="shared" si="43"/>
        <v>753</v>
      </c>
      <c r="E377">
        <f t="shared" si="44"/>
        <v>1.0000017683372149</v>
      </c>
      <c r="F377">
        <f t="shared" si="45"/>
        <v>1.5697536478652299</v>
      </c>
      <c r="G377">
        <f t="shared" si="41"/>
        <v>3.1395072957304597</v>
      </c>
    </row>
    <row r="378" spans="1:7" x14ac:dyDescent="0.25">
      <c r="A378">
        <v>377</v>
      </c>
      <c r="B378">
        <f t="shared" si="40"/>
        <v>754</v>
      </c>
      <c r="C378">
        <f t="shared" si="42"/>
        <v>753</v>
      </c>
      <c r="D378">
        <f t="shared" si="43"/>
        <v>755</v>
      </c>
      <c r="E378">
        <f t="shared" si="44"/>
        <v>1.0000017589685408</v>
      </c>
      <c r="F378">
        <f t="shared" si="45"/>
        <v>1.5697564090125133</v>
      </c>
      <c r="G378">
        <f t="shared" si="41"/>
        <v>3.1395128180250267</v>
      </c>
    </row>
    <row r="379" spans="1:7" x14ac:dyDescent="0.25">
      <c r="A379">
        <v>378</v>
      </c>
      <c r="B379">
        <f t="shared" si="40"/>
        <v>756</v>
      </c>
      <c r="C379">
        <f t="shared" si="42"/>
        <v>755</v>
      </c>
      <c r="D379">
        <f t="shared" si="43"/>
        <v>757</v>
      </c>
      <c r="E379">
        <f t="shared" si="44"/>
        <v>1.0000017496741231</v>
      </c>
      <c r="F379">
        <f t="shared" si="45"/>
        <v>1.5697591555746819</v>
      </c>
      <c r="G379">
        <f t="shared" si="41"/>
        <v>3.1395183111493639</v>
      </c>
    </row>
    <row r="380" spans="1:7" x14ac:dyDescent="0.25">
      <c r="A380">
        <v>379</v>
      </c>
      <c r="B380">
        <f t="shared" si="40"/>
        <v>758</v>
      </c>
      <c r="C380">
        <f t="shared" si="42"/>
        <v>757</v>
      </c>
      <c r="D380">
        <f t="shared" si="43"/>
        <v>759</v>
      </c>
      <c r="E380">
        <f t="shared" si="44"/>
        <v>1.0000017404531791</v>
      </c>
      <c r="F380">
        <f t="shared" si="45"/>
        <v>1.5697618876669948</v>
      </c>
      <c r="G380">
        <f t="shared" si="41"/>
        <v>3.1395237753339895</v>
      </c>
    </row>
    <row r="381" spans="1:7" x14ac:dyDescent="0.25">
      <c r="A381">
        <v>380</v>
      </c>
      <c r="B381">
        <f t="shared" si="40"/>
        <v>760</v>
      </c>
      <c r="C381">
        <f t="shared" si="42"/>
        <v>759</v>
      </c>
      <c r="D381">
        <f t="shared" si="43"/>
        <v>761</v>
      </c>
      <c r="E381">
        <f t="shared" si="44"/>
        <v>1.0000017313049365</v>
      </c>
      <c r="F381">
        <f t="shared" si="45"/>
        <v>1.5697646054035002</v>
      </c>
      <c r="G381">
        <f t="shared" si="41"/>
        <v>3.1395292108070003</v>
      </c>
    </row>
    <row r="382" spans="1:7" x14ac:dyDescent="0.25">
      <c r="A382">
        <v>381</v>
      </c>
      <c r="B382">
        <f t="shared" si="40"/>
        <v>762</v>
      </c>
      <c r="C382">
        <f t="shared" si="42"/>
        <v>761</v>
      </c>
      <c r="D382">
        <f t="shared" si="43"/>
        <v>763</v>
      </c>
      <c r="E382">
        <f t="shared" si="44"/>
        <v>1.0000017222286326</v>
      </c>
      <c r="F382">
        <f t="shared" si="45"/>
        <v>1.5697673088970501</v>
      </c>
      <c r="G382">
        <f t="shared" si="41"/>
        <v>3.1395346177941001</v>
      </c>
    </row>
    <row r="383" spans="1:7" x14ac:dyDescent="0.25">
      <c r="A383">
        <v>382</v>
      </c>
      <c r="B383">
        <f t="shared" si="40"/>
        <v>764</v>
      </c>
      <c r="C383">
        <f t="shared" si="42"/>
        <v>763</v>
      </c>
      <c r="D383">
        <f t="shared" si="43"/>
        <v>765</v>
      </c>
      <c r="E383">
        <f t="shared" si="44"/>
        <v>1.0000017132235157</v>
      </c>
      <c r="F383">
        <f t="shared" si="45"/>
        <v>1.5697699982593178</v>
      </c>
      <c r="G383">
        <f t="shared" si="41"/>
        <v>3.1395399965186357</v>
      </c>
    </row>
    <row r="384" spans="1:7" x14ac:dyDescent="0.25">
      <c r="A384">
        <v>383</v>
      </c>
      <c r="B384">
        <f t="shared" si="40"/>
        <v>766</v>
      </c>
      <c r="C384">
        <f t="shared" si="42"/>
        <v>765</v>
      </c>
      <c r="D384">
        <f t="shared" si="43"/>
        <v>767</v>
      </c>
      <c r="E384">
        <f t="shared" si="44"/>
        <v>1.0000017042888429</v>
      </c>
      <c r="F384">
        <f t="shared" si="45"/>
        <v>1.569772673600812</v>
      </c>
      <c r="G384">
        <f t="shared" si="41"/>
        <v>3.1395453472016239</v>
      </c>
    </row>
    <row r="385" spans="1:7" x14ac:dyDescent="0.25">
      <c r="A385">
        <v>384</v>
      </c>
      <c r="B385">
        <f t="shared" si="40"/>
        <v>768</v>
      </c>
      <c r="C385">
        <f t="shared" si="42"/>
        <v>767</v>
      </c>
      <c r="D385">
        <f t="shared" si="43"/>
        <v>769</v>
      </c>
      <c r="E385">
        <f t="shared" si="44"/>
        <v>1.0000016954238815</v>
      </c>
      <c r="F385">
        <f t="shared" si="45"/>
        <v>1.5697753350308914</v>
      </c>
      <c r="G385">
        <f t="shared" si="41"/>
        <v>3.1395506700617828</v>
      </c>
    </row>
    <row r="386" spans="1:7" x14ac:dyDescent="0.25">
      <c r="A386">
        <v>385</v>
      </c>
      <c r="B386">
        <f t="shared" si="40"/>
        <v>770</v>
      </c>
      <c r="C386">
        <f t="shared" si="42"/>
        <v>769</v>
      </c>
      <c r="D386">
        <f t="shared" si="43"/>
        <v>771</v>
      </c>
      <c r="E386">
        <f t="shared" si="44"/>
        <v>1.000001686627908</v>
      </c>
      <c r="F386">
        <f t="shared" si="45"/>
        <v>1.5697779826577807</v>
      </c>
      <c r="G386">
        <f t="shared" si="41"/>
        <v>3.1395559653155614</v>
      </c>
    </row>
    <row r="387" spans="1:7" x14ac:dyDescent="0.25">
      <c r="A387">
        <v>386</v>
      </c>
      <c r="B387">
        <f t="shared" ref="B387:B450" si="46">2*A387</f>
        <v>772</v>
      </c>
      <c r="C387">
        <f t="shared" si="42"/>
        <v>771</v>
      </c>
      <c r="D387">
        <f t="shared" si="43"/>
        <v>773</v>
      </c>
      <c r="E387">
        <f t="shared" si="44"/>
        <v>1.0000016779002086</v>
      </c>
      <c r="F387">
        <f t="shared" si="45"/>
        <v>1.5697806165885853</v>
      </c>
      <c r="G387">
        <f t="shared" ref="G387:G450" si="47">2*F387</f>
        <v>3.1395612331771705</v>
      </c>
    </row>
    <row r="388" spans="1:7" x14ac:dyDescent="0.25">
      <c r="A388">
        <v>387</v>
      </c>
      <c r="B388">
        <f t="shared" si="46"/>
        <v>774</v>
      </c>
      <c r="C388">
        <f t="shared" si="42"/>
        <v>773</v>
      </c>
      <c r="D388">
        <f t="shared" si="43"/>
        <v>775</v>
      </c>
      <c r="E388">
        <f t="shared" si="44"/>
        <v>1.0000016692400784</v>
      </c>
      <c r="F388">
        <f t="shared" si="45"/>
        <v>1.5697832369293048</v>
      </c>
      <c r="G388">
        <f t="shared" si="47"/>
        <v>3.1395664738586095</v>
      </c>
    </row>
    <row r="389" spans="1:7" x14ac:dyDescent="0.25">
      <c r="A389">
        <v>388</v>
      </c>
      <c r="B389">
        <f t="shared" si="46"/>
        <v>776</v>
      </c>
      <c r="C389">
        <f t="shared" si="42"/>
        <v>775</v>
      </c>
      <c r="D389">
        <f t="shared" si="43"/>
        <v>777</v>
      </c>
      <c r="E389">
        <f t="shared" si="44"/>
        <v>1.0000016606468218</v>
      </c>
      <c r="F389">
        <f t="shared" si="45"/>
        <v>1.5697858437848482</v>
      </c>
      <c r="G389">
        <f t="shared" si="47"/>
        <v>3.1395716875696964</v>
      </c>
    </row>
    <row r="390" spans="1:7" x14ac:dyDescent="0.25">
      <c r="A390">
        <v>389</v>
      </c>
      <c r="B390">
        <f t="shared" si="46"/>
        <v>778</v>
      </c>
      <c r="C390">
        <f t="shared" si="42"/>
        <v>777</v>
      </c>
      <c r="D390">
        <f t="shared" si="43"/>
        <v>779</v>
      </c>
      <c r="E390">
        <f t="shared" si="44"/>
        <v>1.0000016521197521</v>
      </c>
      <c r="F390">
        <f t="shared" si="45"/>
        <v>1.5697884372590474</v>
      </c>
      <c r="G390">
        <f t="shared" si="47"/>
        <v>3.1395768745180948</v>
      </c>
    </row>
    <row r="391" spans="1:7" x14ac:dyDescent="0.25">
      <c r="A391">
        <v>390</v>
      </c>
      <c r="B391">
        <f t="shared" si="46"/>
        <v>780</v>
      </c>
      <c r="C391">
        <f t="shared" si="42"/>
        <v>779</v>
      </c>
      <c r="D391">
        <f t="shared" si="43"/>
        <v>781</v>
      </c>
      <c r="E391">
        <f t="shared" si="44"/>
        <v>1.0000016436581913</v>
      </c>
      <c r="F391">
        <f t="shared" si="45"/>
        <v>1.569791017454671</v>
      </c>
      <c r="G391">
        <f t="shared" si="47"/>
        <v>3.139582034909342</v>
      </c>
    </row>
    <row r="392" spans="1:7" x14ac:dyDescent="0.25">
      <c r="A392">
        <v>391</v>
      </c>
      <c r="B392">
        <f t="shared" si="46"/>
        <v>782</v>
      </c>
      <c r="C392">
        <f t="shared" si="42"/>
        <v>781</v>
      </c>
      <c r="D392">
        <f t="shared" si="43"/>
        <v>783</v>
      </c>
      <c r="E392">
        <f t="shared" si="44"/>
        <v>1.00000163526147</v>
      </c>
      <c r="F392">
        <f t="shared" si="45"/>
        <v>1.5697935844734379</v>
      </c>
      <c r="G392">
        <f t="shared" si="47"/>
        <v>3.1395871689468757</v>
      </c>
    </row>
    <row r="393" spans="1:7" x14ac:dyDescent="0.25">
      <c r="A393">
        <v>392</v>
      </c>
      <c r="B393">
        <f t="shared" si="46"/>
        <v>784</v>
      </c>
      <c r="C393">
        <f t="shared" si="42"/>
        <v>783</v>
      </c>
      <c r="D393">
        <f t="shared" si="43"/>
        <v>785</v>
      </c>
      <c r="E393">
        <f t="shared" si="44"/>
        <v>1.0000016269289276</v>
      </c>
      <c r="F393">
        <f t="shared" si="45"/>
        <v>1.5697961384160308</v>
      </c>
      <c r="G393">
        <f t="shared" si="47"/>
        <v>3.1395922768320617</v>
      </c>
    </row>
    <row r="394" spans="1:7" x14ac:dyDescent="0.25">
      <c r="A394">
        <v>393</v>
      </c>
      <c r="B394">
        <f t="shared" si="46"/>
        <v>786</v>
      </c>
      <c r="C394">
        <f t="shared" si="42"/>
        <v>785</v>
      </c>
      <c r="D394">
        <f t="shared" si="43"/>
        <v>787</v>
      </c>
      <c r="E394">
        <f t="shared" si="44"/>
        <v>1.0000016186599114</v>
      </c>
      <c r="F394">
        <f t="shared" si="45"/>
        <v>1.5697986793821093</v>
      </c>
      <c r="G394">
        <f t="shared" si="47"/>
        <v>3.1395973587642185</v>
      </c>
    </row>
    <row r="395" spans="1:7" x14ac:dyDescent="0.25">
      <c r="A395">
        <v>394</v>
      </c>
      <c r="B395">
        <f t="shared" si="46"/>
        <v>788</v>
      </c>
      <c r="C395">
        <f t="shared" si="42"/>
        <v>787</v>
      </c>
      <c r="D395">
        <f t="shared" si="43"/>
        <v>789</v>
      </c>
      <c r="E395">
        <f t="shared" si="44"/>
        <v>1.0000016104537774</v>
      </c>
      <c r="F395">
        <f t="shared" si="45"/>
        <v>1.5698012074703223</v>
      </c>
      <c r="G395">
        <f t="shared" si="47"/>
        <v>3.1396024149406445</v>
      </c>
    </row>
    <row r="396" spans="1:7" x14ac:dyDescent="0.25">
      <c r="A396">
        <v>395</v>
      </c>
      <c r="B396">
        <f t="shared" si="46"/>
        <v>790</v>
      </c>
      <c r="C396">
        <f t="shared" si="42"/>
        <v>789</v>
      </c>
      <c r="D396">
        <f t="shared" si="43"/>
        <v>791</v>
      </c>
      <c r="E396">
        <f t="shared" si="44"/>
        <v>1.0000016023098899</v>
      </c>
      <c r="F396">
        <f t="shared" si="45"/>
        <v>1.5698037227783221</v>
      </c>
      <c r="G396">
        <f t="shared" si="47"/>
        <v>3.1396074455566443</v>
      </c>
    </row>
    <row r="397" spans="1:7" x14ac:dyDescent="0.25">
      <c r="A397">
        <v>396</v>
      </c>
      <c r="B397">
        <f t="shared" si="46"/>
        <v>792</v>
      </c>
      <c r="C397">
        <f t="shared" si="42"/>
        <v>791</v>
      </c>
      <c r="D397">
        <f t="shared" si="43"/>
        <v>793</v>
      </c>
      <c r="E397">
        <f t="shared" si="44"/>
        <v>1.0000015942276206</v>
      </c>
      <c r="F397">
        <f t="shared" si="45"/>
        <v>1.5698062254027758</v>
      </c>
      <c r="G397">
        <f t="shared" si="47"/>
        <v>3.1396124508055516</v>
      </c>
    </row>
    <row r="398" spans="1:7" x14ac:dyDescent="0.25">
      <c r="A398">
        <v>397</v>
      </c>
      <c r="B398">
        <f t="shared" si="46"/>
        <v>794</v>
      </c>
      <c r="C398">
        <f t="shared" si="42"/>
        <v>793</v>
      </c>
      <c r="D398">
        <f t="shared" si="43"/>
        <v>795</v>
      </c>
      <c r="E398">
        <f t="shared" si="44"/>
        <v>1.0000015862063496</v>
      </c>
      <c r="F398">
        <f t="shared" si="45"/>
        <v>1.5698087154393783</v>
      </c>
      <c r="G398">
        <f t="shared" si="47"/>
        <v>3.1396174308787566</v>
      </c>
    </row>
    <row r="399" spans="1:7" x14ac:dyDescent="0.25">
      <c r="A399">
        <v>398</v>
      </c>
      <c r="B399">
        <f t="shared" si="46"/>
        <v>796</v>
      </c>
      <c r="C399">
        <f t="shared" si="42"/>
        <v>795</v>
      </c>
      <c r="D399">
        <f t="shared" si="43"/>
        <v>797</v>
      </c>
      <c r="E399">
        <f t="shared" si="44"/>
        <v>1.0000015782454645</v>
      </c>
      <c r="F399">
        <f t="shared" si="45"/>
        <v>1.5698111929828635</v>
      </c>
      <c r="G399">
        <f t="shared" si="47"/>
        <v>3.1396223859657271</v>
      </c>
    </row>
    <row r="400" spans="1:7" x14ac:dyDescent="0.25">
      <c r="A400">
        <v>399</v>
      </c>
      <c r="B400">
        <f t="shared" si="46"/>
        <v>798</v>
      </c>
      <c r="C400">
        <f t="shared" si="42"/>
        <v>797</v>
      </c>
      <c r="D400">
        <f t="shared" si="43"/>
        <v>799</v>
      </c>
      <c r="E400">
        <f t="shared" si="44"/>
        <v>1.0000015703443608</v>
      </c>
      <c r="F400">
        <f t="shared" si="45"/>
        <v>1.5698136581270179</v>
      </c>
      <c r="G400">
        <f t="shared" si="47"/>
        <v>3.1396273162540358</v>
      </c>
    </row>
    <row r="401" spans="1:7" x14ac:dyDescent="0.25">
      <c r="A401">
        <v>400</v>
      </c>
      <c r="B401">
        <f t="shared" si="46"/>
        <v>800</v>
      </c>
      <c r="C401">
        <f t="shared" si="42"/>
        <v>799</v>
      </c>
      <c r="D401">
        <f t="shared" si="43"/>
        <v>801</v>
      </c>
      <c r="E401">
        <f t="shared" si="44"/>
        <v>1.0000015625024414</v>
      </c>
      <c r="F401">
        <f t="shared" si="45"/>
        <v>1.5698161109646913</v>
      </c>
      <c r="G401">
        <f t="shared" si="47"/>
        <v>3.1396322219293826</v>
      </c>
    </row>
    <row r="402" spans="1:7" x14ac:dyDescent="0.25">
      <c r="A402">
        <v>401</v>
      </c>
      <c r="B402">
        <f t="shared" si="46"/>
        <v>802</v>
      </c>
      <c r="C402">
        <f t="shared" si="42"/>
        <v>801</v>
      </c>
      <c r="D402">
        <f t="shared" si="43"/>
        <v>803</v>
      </c>
      <c r="E402">
        <f t="shared" si="44"/>
        <v>1.0000015547191166</v>
      </c>
      <c r="F402">
        <f t="shared" si="45"/>
        <v>1.5698185515878085</v>
      </c>
      <c r="G402">
        <f t="shared" si="47"/>
        <v>3.139637103175617</v>
      </c>
    </row>
    <row r="403" spans="1:7" x14ac:dyDescent="0.25">
      <c r="A403">
        <v>402</v>
      </c>
      <c r="B403">
        <f t="shared" si="46"/>
        <v>804</v>
      </c>
      <c r="C403">
        <f t="shared" si="42"/>
        <v>803</v>
      </c>
      <c r="D403">
        <f t="shared" si="43"/>
        <v>805</v>
      </c>
      <c r="E403">
        <f t="shared" si="44"/>
        <v>1.0000015469938042</v>
      </c>
      <c r="F403">
        <f t="shared" si="45"/>
        <v>1.5698209800873815</v>
      </c>
      <c r="G403">
        <f t="shared" si="47"/>
        <v>3.1396419601747629</v>
      </c>
    </row>
    <row r="404" spans="1:7" x14ac:dyDescent="0.25">
      <c r="A404">
        <v>403</v>
      </c>
      <c r="B404">
        <f t="shared" si="46"/>
        <v>806</v>
      </c>
      <c r="C404">
        <f t="shared" si="42"/>
        <v>805</v>
      </c>
      <c r="D404">
        <f t="shared" si="43"/>
        <v>807</v>
      </c>
      <c r="E404">
        <f t="shared" si="44"/>
        <v>1.0000015393259292</v>
      </c>
      <c r="F404">
        <f t="shared" si="45"/>
        <v>1.5698233965535202</v>
      </c>
      <c r="G404">
        <f t="shared" si="47"/>
        <v>3.1396467931070404</v>
      </c>
    </row>
    <row r="405" spans="1:7" x14ac:dyDescent="0.25">
      <c r="A405">
        <v>404</v>
      </c>
      <c r="B405">
        <f t="shared" si="46"/>
        <v>808</v>
      </c>
      <c r="C405">
        <f t="shared" si="42"/>
        <v>807</v>
      </c>
      <c r="D405">
        <f t="shared" si="43"/>
        <v>809</v>
      </c>
      <c r="E405">
        <f t="shared" si="44"/>
        <v>1.0000015317149233</v>
      </c>
      <c r="F405">
        <f t="shared" si="45"/>
        <v>1.5698258010754438</v>
      </c>
      <c r="G405">
        <f t="shared" si="47"/>
        <v>3.1396516021508876</v>
      </c>
    </row>
    <row r="406" spans="1:7" x14ac:dyDescent="0.25">
      <c r="A406">
        <v>405</v>
      </c>
      <c r="B406">
        <f t="shared" si="46"/>
        <v>810</v>
      </c>
      <c r="C406">
        <f t="shared" si="42"/>
        <v>809</v>
      </c>
      <c r="D406">
        <f t="shared" si="43"/>
        <v>811</v>
      </c>
      <c r="E406">
        <f t="shared" si="44"/>
        <v>1.0000015241602258</v>
      </c>
      <c r="F406">
        <f t="shared" si="45"/>
        <v>1.5698281937414913</v>
      </c>
      <c r="G406">
        <f t="shared" si="47"/>
        <v>3.1396563874829826</v>
      </c>
    </row>
    <row r="407" spans="1:7" x14ac:dyDescent="0.25">
      <c r="A407">
        <v>406</v>
      </c>
      <c r="B407">
        <f t="shared" si="46"/>
        <v>812</v>
      </c>
      <c r="C407">
        <f t="shared" si="42"/>
        <v>811</v>
      </c>
      <c r="D407">
        <f t="shared" si="43"/>
        <v>813</v>
      </c>
      <c r="E407">
        <f t="shared" si="44"/>
        <v>1.0000015166612826</v>
      </c>
      <c r="F407">
        <f t="shared" si="45"/>
        <v>1.569830574639133</v>
      </c>
      <c r="G407">
        <f t="shared" si="47"/>
        <v>3.139661149278266</v>
      </c>
    </row>
    <row r="408" spans="1:7" x14ac:dyDescent="0.25">
      <c r="A408">
        <v>407</v>
      </c>
      <c r="B408">
        <f t="shared" si="46"/>
        <v>814</v>
      </c>
      <c r="C408">
        <f t="shared" si="42"/>
        <v>813</v>
      </c>
      <c r="D408">
        <f t="shared" si="43"/>
        <v>815</v>
      </c>
      <c r="E408">
        <f t="shared" si="44"/>
        <v>1.000001509217546</v>
      </c>
      <c r="F408">
        <f t="shared" si="45"/>
        <v>1.5698329438549805</v>
      </c>
      <c r="G408">
        <f t="shared" si="47"/>
        <v>3.139665887709961</v>
      </c>
    </row>
    <row r="409" spans="1:7" x14ac:dyDescent="0.25">
      <c r="A409">
        <v>408</v>
      </c>
      <c r="B409">
        <f t="shared" si="46"/>
        <v>816</v>
      </c>
      <c r="C409">
        <f t="shared" si="42"/>
        <v>815</v>
      </c>
      <c r="D409">
        <f t="shared" si="43"/>
        <v>817</v>
      </c>
      <c r="E409">
        <f t="shared" si="44"/>
        <v>1.0000015018284762</v>
      </c>
      <c r="F409">
        <f t="shared" si="45"/>
        <v>1.5698353014747986</v>
      </c>
      <c r="G409">
        <f t="shared" si="47"/>
        <v>3.1396706029495971</v>
      </c>
    </row>
    <row r="410" spans="1:7" x14ac:dyDescent="0.25">
      <c r="A410">
        <v>409</v>
      </c>
      <c r="B410">
        <f t="shared" si="46"/>
        <v>818</v>
      </c>
      <c r="C410">
        <f t="shared" si="42"/>
        <v>817</v>
      </c>
      <c r="D410">
        <f t="shared" si="43"/>
        <v>819</v>
      </c>
      <c r="E410">
        <f t="shared" si="44"/>
        <v>1.0000014944935387</v>
      </c>
      <c r="F410">
        <f t="shared" si="45"/>
        <v>1.5698376475835134</v>
      </c>
      <c r="G410">
        <f t="shared" si="47"/>
        <v>3.1396752951670268</v>
      </c>
    </row>
    <row r="411" spans="1:7" x14ac:dyDescent="0.25">
      <c r="A411">
        <v>410</v>
      </c>
      <c r="B411">
        <f t="shared" si="46"/>
        <v>820</v>
      </c>
      <c r="C411">
        <f t="shared" si="42"/>
        <v>819</v>
      </c>
      <c r="D411">
        <f t="shared" si="43"/>
        <v>821</v>
      </c>
      <c r="E411">
        <f t="shared" si="44"/>
        <v>1.0000014872122058</v>
      </c>
      <c r="F411">
        <f t="shared" si="45"/>
        <v>1.569839982265224</v>
      </c>
      <c r="G411">
        <f t="shared" si="47"/>
        <v>3.1396799645304481</v>
      </c>
    </row>
    <row r="412" spans="1:7" x14ac:dyDescent="0.25">
      <c r="A412">
        <v>411</v>
      </c>
      <c r="B412">
        <f t="shared" si="46"/>
        <v>822</v>
      </c>
      <c r="C412">
        <f t="shared" si="42"/>
        <v>821</v>
      </c>
      <c r="D412">
        <f t="shared" si="43"/>
        <v>823</v>
      </c>
      <c r="E412">
        <f t="shared" si="44"/>
        <v>1.0000014799839569</v>
      </c>
      <c r="F412">
        <f t="shared" si="45"/>
        <v>1.5698423056032127</v>
      </c>
      <c r="G412">
        <f t="shared" si="47"/>
        <v>3.1396846112064254</v>
      </c>
    </row>
    <row r="413" spans="1:7" x14ac:dyDescent="0.25">
      <c r="A413">
        <v>412</v>
      </c>
      <c r="B413">
        <f t="shared" si="46"/>
        <v>824</v>
      </c>
      <c r="C413">
        <f t="shared" si="42"/>
        <v>823</v>
      </c>
      <c r="D413">
        <f t="shared" si="43"/>
        <v>825</v>
      </c>
      <c r="E413">
        <f t="shared" si="44"/>
        <v>1.0000014728082773</v>
      </c>
      <c r="F413">
        <f t="shared" si="45"/>
        <v>1.5698446176799545</v>
      </c>
      <c r="G413">
        <f t="shared" si="47"/>
        <v>3.1396892353599091</v>
      </c>
    </row>
    <row r="414" spans="1:7" x14ac:dyDescent="0.25">
      <c r="A414">
        <v>413</v>
      </c>
      <c r="B414">
        <f t="shared" si="46"/>
        <v>826</v>
      </c>
      <c r="C414">
        <f t="shared" si="42"/>
        <v>825</v>
      </c>
      <c r="D414">
        <f t="shared" si="43"/>
        <v>827</v>
      </c>
      <c r="E414">
        <f t="shared" si="44"/>
        <v>1.0000014656846581</v>
      </c>
      <c r="F414">
        <f t="shared" si="45"/>
        <v>1.5698469185771262</v>
      </c>
      <c r="G414">
        <f t="shared" si="47"/>
        <v>3.1396938371542524</v>
      </c>
    </row>
    <row r="415" spans="1:7" x14ac:dyDescent="0.25">
      <c r="A415">
        <v>414</v>
      </c>
      <c r="B415">
        <f t="shared" si="46"/>
        <v>828</v>
      </c>
      <c r="C415">
        <f t="shared" si="42"/>
        <v>827</v>
      </c>
      <c r="D415">
        <f t="shared" si="43"/>
        <v>829</v>
      </c>
      <c r="E415">
        <f t="shared" si="44"/>
        <v>1.0000014586125969</v>
      </c>
      <c r="F415">
        <f t="shared" si="45"/>
        <v>1.5698492083756168</v>
      </c>
      <c r="G415">
        <f t="shared" si="47"/>
        <v>3.1396984167512336</v>
      </c>
    </row>
    <row r="416" spans="1:7" x14ac:dyDescent="0.25">
      <c r="A416">
        <v>415</v>
      </c>
      <c r="B416">
        <f t="shared" si="46"/>
        <v>830</v>
      </c>
      <c r="C416">
        <f t="shared" si="42"/>
        <v>829</v>
      </c>
      <c r="D416">
        <f t="shared" si="43"/>
        <v>831</v>
      </c>
      <c r="E416">
        <f t="shared" si="44"/>
        <v>1.0000014515915976</v>
      </c>
      <c r="F416">
        <f t="shared" si="45"/>
        <v>1.5698514871555371</v>
      </c>
      <c r="G416">
        <f t="shared" si="47"/>
        <v>3.1397029743110743</v>
      </c>
    </row>
    <row r="417" spans="1:7" x14ac:dyDescent="0.25">
      <c r="A417">
        <v>416</v>
      </c>
      <c r="B417">
        <f t="shared" si="46"/>
        <v>832</v>
      </c>
      <c r="C417">
        <f t="shared" si="42"/>
        <v>831</v>
      </c>
      <c r="D417">
        <f t="shared" si="43"/>
        <v>833</v>
      </c>
      <c r="E417">
        <f t="shared" si="44"/>
        <v>1.0000014446211698</v>
      </c>
      <c r="F417">
        <f t="shared" si="45"/>
        <v>1.5698537549962288</v>
      </c>
      <c r="G417">
        <f t="shared" si="47"/>
        <v>3.1397075099924576</v>
      </c>
    </row>
    <row r="418" spans="1:7" x14ac:dyDescent="0.25">
      <c r="A418">
        <v>417</v>
      </c>
      <c r="B418">
        <f t="shared" si="46"/>
        <v>834</v>
      </c>
      <c r="C418">
        <f t="shared" si="42"/>
        <v>833</v>
      </c>
      <c r="D418">
        <f t="shared" si="43"/>
        <v>835</v>
      </c>
      <c r="E418">
        <f t="shared" si="44"/>
        <v>1.0000014377008288</v>
      </c>
      <c r="F418">
        <f t="shared" si="45"/>
        <v>1.5698560119762734</v>
      </c>
      <c r="G418">
        <f t="shared" si="47"/>
        <v>3.1397120239525469</v>
      </c>
    </row>
    <row r="419" spans="1:7" x14ac:dyDescent="0.25">
      <c r="A419">
        <v>418</v>
      </c>
      <c r="B419">
        <f t="shared" si="46"/>
        <v>836</v>
      </c>
      <c r="C419">
        <f t="shared" si="42"/>
        <v>835</v>
      </c>
      <c r="D419">
        <f t="shared" si="43"/>
        <v>837</v>
      </c>
      <c r="E419">
        <f t="shared" si="44"/>
        <v>1.000001430830096</v>
      </c>
      <c r="F419">
        <f t="shared" si="45"/>
        <v>1.5698582581735017</v>
      </c>
      <c r="G419">
        <f t="shared" si="47"/>
        <v>3.1397165163470033</v>
      </c>
    </row>
    <row r="420" spans="1:7" x14ac:dyDescent="0.25">
      <c r="A420">
        <v>419</v>
      </c>
      <c r="B420">
        <f t="shared" si="46"/>
        <v>838</v>
      </c>
      <c r="C420">
        <f t="shared" si="42"/>
        <v>837</v>
      </c>
      <c r="D420">
        <f t="shared" si="43"/>
        <v>839</v>
      </c>
      <c r="E420">
        <f t="shared" si="44"/>
        <v>1.0000014240084985</v>
      </c>
      <c r="F420">
        <f t="shared" si="45"/>
        <v>1.5698604936650027</v>
      </c>
      <c r="G420">
        <f t="shared" si="47"/>
        <v>3.1397209873300054</v>
      </c>
    </row>
    <row r="421" spans="1:7" x14ac:dyDescent="0.25">
      <c r="A421">
        <v>420</v>
      </c>
      <c r="B421">
        <f t="shared" si="46"/>
        <v>840</v>
      </c>
      <c r="C421">
        <f t="shared" si="42"/>
        <v>839</v>
      </c>
      <c r="D421">
        <f t="shared" si="43"/>
        <v>841</v>
      </c>
      <c r="E421">
        <f t="shared" si="44"/>
        <v>1.0000014172355687</v>
      </c>
      <c r="F421">
        <f t="shared" si="45"/>
        <v>1.5698627185271321</v>
      </c>
      <c r="G421">
        <f t="shared" si="47"/>
        <v>3.1397254370542642</v>
      </c>
    </row>
    <row r="422" spans="1:7" x14ac:dyDescent="0.25">
      <c r="A422">
        <v>421</v>
      </c>
      <c r="B422">
        <f t="shared" si="46"/>
        <v>842</v>
      </c>
      <c r="C422">
        <f t="shared" si="42"/>
        <v>841</v>
      </c>
      <c r="D422">
        <f t="shared" si="43"/>
        <v>843</v>
      </c>
      <c r="E422">
        <f t="shared" si="44"/>
        <v>1.0000014105108448</v>
      </c>
      <c r="F422">
        <f t="shared" si="45"/>
        <v>1.5698649328355214</v>
      </c>
      <c r="G422">
        <f t="shared" si="47"/>
        <v>3.1397298656710428</v>
      </c>
    </row>
    <row r="423" spans="1:7" x14ac:dyDescent="0.25">
      <c r="A423">
        <v>422</v>
      </c>
      <c r="B423">
        <f t="shared" si="46"/>
        <v>844</v>
      </c>
      <c r="C423">
        <f t="shared" si="42"/>
        <v>843</v>
      </c>
      <c r="D423">
        <f t="shared" si="43"/>
        <v>845</v>
      </c>
      <c r="E423">
        <f t="shared" si="44"/>
        <v>1.0000014038338705</v>
      </c>
      <c r="F423">
        <f t="shared" si="45"/>
        <v>1.5698671366650863</v>
      </c>
      <c r="G423">
        <f t="shared" si="47"/>
        <v>3.1397342733301725</v>
      </c>
    </row>
    <row r="424" spans="1:7" x14ac:dyDescent="0.25">
      <c r="A424">
        <v>423</v>
      </c>
      <c r="B424">
        <f t="shared" si="46"/>
        <v>846</v>
      </c>
      <c r="C424">
        <f t="shared" si="42"/>
        <v>845</v>
      </c>
      <c r="D424">
        <f t="shared" si="43"/>
        <v>847</v>
      </c>
      <c r="E424">
        <f t="shared" si="44"/>
        <v>1.0000013972041943</v>
      </c>
      <c r="F424">
        <f t="shared" si="45"/>
        <v>1.5698693300900342</v>
      </c>
      <c r="G424">
        <f t="shared" si="47"/>
        <v>3.1397386601800683</v>
      </c>
    </row>
    <row r="425" spans="1:7" x14ac:dyDescent="0.25">
      <c r="A425">
        <v>424</v>
      </c>
      <c r="B425">
        <f t="shared" si="46"/>
        <v>848</v>
      </c>
      <c r="C425">
        <f t="shared" si="42"/>
        <v>847</v>
      </c>
      <c r="D425">
        <f t="shared" si="43"/>
        <v>849</v>
      </c>
      <c r="E425">
        <f t="shared" si="44"/>
        <v>1.0000013906213714</v>
      </c>
      <c r="F425">
        <f t="shared" si="45"/>
        <v>1.569871513183875</v>
      </c>
      <c r="G425">
        <f t="shared" si="47"/>
        <v>3.1397430263677499</v>
      </c>
    </row>
    <row r="426" spans="1:7" x14ac:dyDescent="0.25">
      <c r="A426">
        <v>425</v>
      </c>
      <c r="B426">
        <f t="shared" si="46"/>
        <v>850</v>
      </c>
      <c r="C426">
        <f t="shared" si="42"/>
        <v>849</v>
      </c>
      <c r="D426">
        <f t="shared" si="43"/>
        <v>851</v>
      </c>
      <c r="E426">
        <f t="shared" si="44"/>
        <v>1.0000013840849606</v>
      </c>
      <c r="F426">
        <f t="shared" si="45"/>
        <v>1.5698736860194265</v>
      </c>
      <c r="G426">
        <f t="shared" si="47"/>
        <v>3.1397473720388529</v>
      </c>
    </row>
    <row r="427" spans="1:7" x14ac:dyDescent="0.25">
      <c r="A427">
        <v>426</v>
      </c>
      <c r="B427">
        <f t="shared" si="46"/>
        <v>852</v>
      </c>
      <c r="C427">
        <f t="shared" ref="C427:C490" si="48">2*A427-1</f>
        <v>851</v>
      </c>
      <c r="D427">
        <f t="shared" ref="D427:D490" si="49">2*A427+1</f>
        <v>853</v>
      </c>
      <c r="E427">
        <f t="shared" ref="E427:E490" si="50">(B427/C427)*(B427/D427)</f>
        <v>1.0000013775945271</v>
      </c>
      <c r="F427">
        <f t="shared" ref="F427:F490" si="51">F426*E427</f>
        <v>1.5698758486688247</v>
      </c>
      <c r="G427">
        <f t="shared" si="47"/>
        <v>3.1397516973376494</v>
      </c>
    </row>
    <row r="428" spans="1:7" x14ac:dyDescent="0.25">
      <c r="A428">
        <v>427</v>
      </c>
      <c r="B428">
        <f t="shared" si="46"/>
        <v>854</v>
      </c>
      <c r="C428">
        <f t="shared" si="48"/>
        <v>853</v>
      </c>
      <c r="D428">
        <f t="shared" si="49"/>
        <v>855</v>
      </c>
      <c r="E428">
        <f t="shared" si="50"/>
        <v>1.0000013711496405</v>
      </c>
      <c r="F428">
        <f t="shared" si="51"/>
        <v>1.5698780012035303</v>
      </c>
      <c r="G428">
        <f t="shared" si="47"/>
        <v>3.1397560024070605</v>
      </c>
    </row>
    <row r="429" spans="1:7" x14ac:dyDescent="0.25">
      <c r="A429">
        <v>428</v>
      </c>
      <c r="B429">
        <f t="shared" si="46"/>
        <v>856</v>
      </c>
      <c r="C429">
        <f t="shared" si="48"/>
        <v>855</v>
      </c>
      <c r="D429">
        <f t="shared" si="49"/>
        <v>857</v>
      </c>
      <c r="E429">
        <f t="shared" si="50"/>
        <v>1.0000013647498756</v>
      </c>
      <c r="F429">
        <f t="shared" si="51"/>
        <v>1.569880143694337</v>
      </c>
      <c r="G429">
        <f t="shared" si="47"/>
        <v>3.1397602873886741</v>
      </c>
    </row>
    <row r="430" spans="1:7" x14ac:dyDescent="0.25">
      <c r="A430">
        <v>429</v>
      </c>
      <c r="B430">
        <f t="shared" si="46"/>
        <v>858</v>
      </c>
      <c r="C430">
        <f t="shared" si="48"/>
        <v>857</v>
      </c>
      <c r="D430">
        <f t="shared" si="49"/>
        <v>859</v>
      </c>
      <c r="E430">
        <f t="shared" si="50"/>
        <v>1.000001358394812</v>
      </c>
      <c r="F430">
        <f t="shared" si="51"/>
        <v>1.5698822762113795</v>
      </c>
      <c r="G430">
        <f t="shared" si="47"/>
        <v>3.1397645524227591</v>
      </c>
    </row>
    <row r="431" spans="1:7" x14ac:dyDescent="0.25">
      <c r="A431">
        <v>430</v>
      </c>
      <c r="B431">
        <f t="shared" si="46"/>
        <v>860</v>
      </c>
      <c r="C431">
        <f t="shared" si="48"/>
        <v>859</v>
      </c>
      <c r="D431">
        <f t="shared" si="49"/>
        <v>861</v>
      </c>
      <c r="E431">
        <f t="shared" si="50"/>
        <v>1.0000013520840347</v>
      </c>
      <c r="F431">
        <f t="shared" si="51"/>
        <v>1.5698843988241415</v>
      </c>
      <c r="G431">
        <f t="shared" si="47"/>
        <v>3.1397687976482831</v>
      </c>
    </row>
    <row r="432" spans="1:7" x14ac:dyDescent="0.25">
      <c r="A432">
        <v>431</v>
      </c>
      <c r="B432">
        <f t="shared" si="46"/>
        <v>862</v>
      </c>
      <c r="C432">
        <f t="shared" si="48"/>
        <v>861</v>
      </c>
      <c r="D432">
        <f t="shared" si="49"/>
        <v>863</v>
      </c>
      <c r="E432">
        <f t="shared" si="50"/>
        <v>1.0000013458171331</v>
      </c>
      <c r="F432">
        <f t="shared" si="51"/>
        <v>1.5698865116014624</v>
      </c>
      <c r="G432">
        <f t="shared" si="47"/>
        <v>3.1397730232029248</v>
      </c>
    </row>
    <row r="433" spans="1:7" x14ac:dyDescent="0.25">
      <c r="A433">
        <v>432</v>
      </c>
      <c r="B433">
        <f t="shared" si="46"/>
        <v>864</v>
      </c>
      <c r="C433">
        <f t="shared" si="48"/>
        <v>863</v>
      </c>
      <c r="D433">
        <f t="shared" si="49"/>
        <v>865</v>
      </c>
      <c r="E433">
        <f t="shared" si="50"/>
        <v>1.0000013395937011</v>
      </c>
      <c r="F433">
        <f t="shared" si="51"/>
        <v>1.5698886146115447</v>
      </c>
      <c r="G433">
        <f t="shared" si="47"/>
        <v>3.1397772292230894</v>
      </c>
    </row>
    <row r="434" spans="1:7" x14ac:dyDescent="0.25">
      <c r="A434">
        <v>433</v>
      </c>
      <c r="B434">
        <f t="shared" si="46"/>
        <v>866</v>
      </c>
      <c r="C434">
        <f t="shared" si="48"/>
        <v>865</v>
      </c>
      <c r="D434">
        <f t="shared" si="49"/>
        <v>867</v>
      </c>
      <c r="E434">
        <f t="shared" si="50"/>
        <v>1.0000013334133382</v>
      </c>
      <c r="F434">
        <f t="shared" si="51"/>
        <v>1.5698907079219628</v>
      </c>
      <c r="G434">
        <f t="shared" si="47"/>
        <v>3.1397814158439257</v>
      </c>
    </row>
    <row r="435" spans="1:7" x14ac:dyDescent="0.25">
      <c r="A435">
        <v>434</v>
      </c>
      <c r="B435">
        <f t="shared" si="46"/>
        <v>868</v>
      </c>
      <c r="C435">
        <f t="shared" si="48"/>
        <v>867</v>
      </c>
      <c r="D435">
        <f t="shared" si="49"/>
        <v>869</v>
      </c>
      <c r="E435">
        <f t="shared" si="50"/>
        <v>1.0000013272756472</v>
      </c>
      <c r="F435">
        <f t="shared" si="51"/>
        <v>1.5698927915996681</v>
      </c>
      <c r="G435">
        <f t="shared" si="47"/>
        <v>3.1397855831993362</v>
      </c>
    </row>
    <row r="436" spans="1:7" x14ac:dyDescent="0.25">
      <c r="A436">
        <v>435</v>
      </c>
      <c r="B436">
        <f t="shared" si="46"/>
        <v>870</v>
      </c>
      <c r="C436">
        <f t="shared" si="48"/>
        <v>869</v>
      </c>
      <c r="D436">
        <f t="shared" si="49"/>
        <v>871</v>
      </c>
      <c r="E436">
        <f t="shared" si="50"/>
        <v>1.0000013211802368</v>
      </c>
      <c r="F436">
        <f t="shared" si="51"/>
        <v>1.5698948657109981</v>
      </c>
      <c r="G436">
        <f t="shared" si="47"/>
        <v>3.1397897314219962</v>
      </c>
    </row>
    <row r="437" spans="1:7" x14ac:dyDescent="0.25">
      <c r="A437">
        <v>436</v>
      </c>
      <c r="B437">
        <f t="shared" si="46"/>
        <v>872</v>
      </c>
      <c r="C437">
        <f t="shared" si="48"/>
        <v>871</v>
      </c>
      <c r="D437">
        <f t="shared" si="49"/>
        <v>873</v>
      </c>
      <c r="E437">
        <f t="shared" si="50"/>
        <v>1.0000013151267191</v>
      </c>
      <c r="F437">
        <f t="shared" si="51"/>
        <v>1.5698969303216821</v>
      </c>
      <c r="G437">
        <f t="shared" si="47"/>
        <v>3.1397938606433642</v>
      </c>
    </row>
    <row r="438" spans="1:7" x14ac:dyDescent="0.25">
      <c r="A438">
        <v>437</v>
      </c>
      <c r="B438">
        <f t="shared" si="46"/>
        <v>874</v>
      </c>
      <c r="C438">
        <f t="shared" si="48"/>
        <v>873</v>
      </c>
      <c r="D438">
        <f t="shared" si="49"/>
        <v>875</v>
      </c>
      <c r="E438">
        <f t="shared" si="50"/>
        <v>1.0000013091147113</v>
      </c>
      <c r="F438">
        <f t="shared" si="51"/>
        <v>1.5698989854968488</v>
      </c>
      <c r="G438">
        <f t="shared" si="47"/>
        <v>3.1397979709936976</v>
      </c>
    </row>
    <row r="439" spans="1:7" x14ac:dyDescent="0.25">
      <c r="A439">
        <v>438</v>
      </c>
      <c r="B439">
        <f t="shared" si="46"/>
        <v>876</v>
      </c>
      <c r="C439">
        <f t="shared" si="48"/>
        <v>875</v>
      </c>
      <c r="D439">
        <f t="shared" si="49"/>
        <v>877</v>
      </c>
      <c r="E439">
        <f t="shared" si="50"/>
        <v>1.0000013031438346</v>
      </c>
      <c r="F439">
        <f t="shared" si="51"/>
        <v>1.5699010313010326</v>
      </c>
      <c r="G439">
        <f t="shared" si="47"/>
        <v>3.1398020626020653</v>
      </c>
    </row>
    <row r="440" spans="1:7" x14ac:dyDescent="0.25">
      <c r="A440">
        <v>439</v>
      </c>
      <c r="B440">
        <f t="shared" si="46"/>
        <v>878</v>
      </c>
      <c r="C440">
        <f t="shared" si="48"/>
        <v>877</v>
      </c>
      <c r="D440">
        <f t="shared" si="49"/>
        <v>879</v>
      </c>
      <c r="E440">
        <f t="shared" si="50"/>
        <v>1.0000012972137147</v>
      </c>
      <c r="F440">
        <f t="shared" si="51"/>
        <v>1.5699030677981811</v>
      </c>
      <c r="G440">
        <f t="shared" si="47"/>
        <v>3.1398061355963622</v>
      </c>
    </row>
    <row r="441" spans="1:7" x14ac:dyDescent="0.25">
      <c r="A441">
        <v>440</v>
      </c>
      <c r="B441">
        <f t="shared" si="46"/>
        <v>880</v>
      </c>
      <c r="C441">
        <f t="shared" si="48"/>
        <v>879</v>
      </c>
      <c r="D441">
        <f t="shared" si="49"/>
        <v>881</v>
      </c>
      <c r="E441">
        <f t="shared" si="50"/>
        <v>1.0000012913239815</v>
      </c>
      <c r="F441">
        <f t="shared" si="51"/>
        <v>1.5699050950516613</v>
      </c>
      <c r="G441">
        <f t="shared" si="47"/>
        <v>3.1398101901033226</v>
      </c>
    </row>
    <row r="442" spans="1:7" x14ac:dyDescent="0.25">
      <c r="A442">
        <v>441</v>
      </c>
      <c r="B442">
        <f t="shared" si="46"/>
        <v>882</v>
      </c>
      <c r="C442">
        <f t="shared" si="48"/>
        <v>881</v>
      </c>
      <c r="D442">
        <f t="shared" si="49"/>
        <v>883</v>
      </c>
      <c r="E442">
        <f t="shared" si="50"/>
        <v>1.0000012854742693</v>
      </c>
      <c r="F442">
        <f t="shared" si="51"/>
        <v>1.5699071131242661</v>
      </c>
      <c r="G442">
        <f t="shared" si="47"/>
        <v>3.1398142262485322</v>
      </c>
    </row>
    <row r="443" spans="1:7" x14ac:dyDescent="0.25">
      <c r="A443">
        <v>442</v>
      </c>
      <c r="B443">
        <f t="shared" si="46"/>
        <v>884</v>
      </c>
      <c r="C443">
        <f t="shared" si="48"/>
        <v>883</v>
      </c>
      <c r="D443">
        <f t="shared" si="49"/>
        <v>885</v>
      </c>
      <c r="E443">
        <f t="shared" si="50"/>
        <v>1.0000012796642161</v>
      </c>
      <c r="F443">
        <f t="shared" si="51"/>
        <v>1.5699091220782215</v>
      </c>
      <c r="G443">
        <f t="shared" si="47"/>
        <v>3.1398182441564431</v>
      </c>
    </row>
    <row r="444" spans="1:7" x14ac:dyDescent="0.25">
      <c r="A444">
        <v>443</v>
      </c>
      <c r="B444">
        <f t="shared" si="46"/>
        <v>886</v>
      </c>
      <c r="C444">
        <f t="shared" si="48"/>
        <v>885</v>
      </c>
      <c r="D444">
        <f t="shared" si="49"/>
        <v>887</v>
      </c>
      <c r="E444">
        <f t="shared" si="50"/>
        <v>1.0000012738934643</v>
      </c>
      <c r="F444">
        <f t="shared" si="51"/>
        <v>1.5699111219751916</v>
      </c>
      <c r="G444">
        <f t="shared" si="47"/>
        <v>3.1398222439503831</v>
      </c>
    </row>
    <row r="445" spans="1:7" x14ac:dyDescent="0.25">
      <c r="A445">
        <v>444</v>
      </c>
      <c r="B445">
        <f t="shared" si="46"/>
        <v>888</v>
      </c>
      <c r="C445">
        <f t="shared" si="48"/>
        <v>887</v>
      </c>
      <c r="D445">
        <f t="shared" si="49"/>
        <v>889</v>
      </c>
      <c r="E445">
        <f t="shared" si="50"/>
        <v>1.0000012681616604</v>
      </c>
      <c r="F445">
        <f t="shared" si="51"/>
        <v>1.5699131128762867</v>
      </c>
      <c r="G445">
        <f t="shared" si="47"/>
        <v>3.1398262257525733</v>
      </c>
    </row>
    <row r="446" spans="1:7" x14ac:dyDescent="0.25">
      <c r="A446">
        <v>445</v>
      </c>
      <c r="B446">
        <f t="shared" si="46"/>
        <v>890</v>
      </c>
      <c r="C446">
        <f t="shared" si="48"/>
        <v>889</v>
      </c>
      <c r="D446">
        <f t="shared" si="49"/>
        <v>891</v>
      </c>
      <c r="E446">
        <f t="shared" si="50"/>
        <v>1.000001262468454</v>
      </c>
      <c r="F446">
        <f t="shared" si="51"/>
        <v>1.5699150948420673</v>
      </c>
      <c r="G446">
        <f t="shared" si="47"/>
        <v>3.1398301896841345</v>
      </c>
    </row>
    <row r="447" spans="1:7" x14ac:dyDescent="0.25">
      <c r="A447">
        <v>446</v>
      </c>
      <c r="B447">
        <f t="shared" si="46"/>
        <v>892</v>
      </c>
      <c r="C447">
        <f t="shared" si="48"/>
        <v>891</v>
      </c>
      <c r="D447">
        <f t="shared" si="49"/>
        <v>893</v>
      </c>
      <c r="E447">
        <f t="shared" si="50"/>
        <v>1.0000012568135002</v>
      </c>
      <c r="F447">
        <f t="shared" si="51"/>
        <v>1.5699170679325525</v>
      </c>
      <c r="G447">
        <f t="shared" si="47"/>
        <v>3.139834135865105</v>
      </c>
    </row>
    <row r="448" spans="1:7" x14ac:dyDescent="0.25">
      <c r="A448">
        <v>447</v>
      </c>
      <c r="B448">
        <f t="shared" si="46"/>
        <v>894</v>
      </c>
      <c r="C448">
        <f t="shared" si="48"/>
        <v>893</v>
      </c>
      <c r="D448">
        <f t="shared" si="49"/>
        <v>895</v>
      </c>
      <c r="E448">
        <f t="shared" si="50"/>
        <v>1.0000012511964564</v>
      </c>
      <c r="F448">
        <f t="shared" si="51"/>
        <v>1.5699190322072247</v>
      </c>
      <c r="G448">
        <f t="shared" si="47"/>
        <v>3.1398380644144495</v>
      </c>
    </row>
    <row r="449" spans="1:7" x14ac:dyDescent="0.25">
      <c r="A449">
        <v>448</v>
      </c>
      <c r="B449">
        <f t="shared" si="46"/>
        <v>896</v>
      </c>
      <c r="C449">
        <f t="shared" si="48"/>
        <v>895</v>
      </c>
      <c r="D449">
        <f t="shared" si="49"/>
        <v>897</v>
      </c>
      <c r="E449">
        <f t="shared" si="50"/>
        <v>1.0000012456169853</v>
      </c>
      <c r="F449">
        <f t="shared" si="51"/>
        <v>1.5699209877250369</v>
      </c>
      <c r="G449">
        <f t="shared" si="47"/>
        <v>3.1398419754500737</v>
      </c>
    </row>
    <row r="450" spans="1:7" x14ac:dyDescent="0.25">
      <c r="A450">
        <v>449</v>
      </c>
      <c r="B450">
        <f t="shared" si="46"/>
        <v>898</v>
      </c>
      <c r="C450">
        <f t="shared" si="48"/>
        <v>897</v>
      </c>
      <c r="D450">
        <f t="shared" si="49"/>
        <v>899</v>
      </c>
      <c r="E450">
        <f t="shared" si="50"/>
        <v>1.0000012400747518</v>
      </c>
      <c r="F450">
        <f t="shared" si="51"/>
        <v>1.5699229345444161</v>
      </c>
      <c r="G450">
        <f t="shared" si="47"/>
        <v>3.1398458690888322</v>
      </c>
    </row>
    <row r="451" spans="1:7" x14ac:dyDescent="0.25">
      <c r="A451">
        <v>450</v>
      </c>
      <c r="B451">
        <f t="shared" ref="B451:B506" si="52">2*A451</f>
        <v>900</v>
      </c>
      <c r="C451">
        <f t="shared" si="48"/>
        <v>899</v>
      </c>
      <c r="D451">
        <f t="shared" si="49"/>
        <v>901</v>
      </c>
      <c r="E451">
        <f t="shared" si="50"/>
        <v>1.0000012345694254</v>
      </c>
      <c r="F451">
        <f t="shared" si="51"/>
        <v>1.5699248727232713</v>
      </c>
      <c r="G451">
        <f t="shared" ref="G451:G506" si="53">2*F451</f>
        <v>3.1398497454465426</v>
      </c>
    </row>
    <row r="452" spans="1:7" x14ac:dyDescent="0.25">
      <c r="A452">
        <v>451</v>
      </c>
      <c r="B452">
        <f t="shared" si="52"/>
        <v>902</v>
      </c>
      <c r="C452">
        <f t="shared" si="48"/>
        <v>901</v>
      </c>
      <c r="D452">
        <f t="shared" si="49"/>
        <v>903</v>
      </c>
      <c r="E452">
        <f t="shared" si="50"/>
        <v>1.0000012291006795</v>
      </c>
      <c r="F452">
        <f t="shared" si="51"/>
        <v>1.5699268023189992</v>
      </c>
      <c r="G452">
        <f t="shared" si="53"/>
        <v>3.1398536046379983</v>
      </c>
    </row>
    <row r="453" spans="1:7" x14ac:dyDescent="0.25">
      <c r="A453">
        <v>452</v>
      </c>
      <c r="B453">
        <f t="shared" si="52"/>
        <v>904</v>
      </c>
      <c r="C453">
        <f t="shared" si="48"/>
        <v>903</v>
      </c>
      <c r="D453">
        <f t="shared" si="49"/>
        <v>905</v>
      </c>
      <c r="E453">
        <f t="shared" si="50"/>
        <v>1.0000012236681901</v>
      </c>
      <c r="F453">
        <f t="shared" si="51"/>
        <v>1.569928723388488</v>
      </c>
      <c r="G453">
        <f t="shared" si="53"/>
        <v>3.139857446776976</v>
      </c>
    </row>
    <row r="454" spans="1:7" x14ac:dyDescent="0.25">
      <c r="A454">
        <v>453</v>
      </c>
      <c r="B454">
        <f t="shared" si="52"/>
        <v>906</v>
      </c>
      <c r="C454">
        <f t="shared" si="48"/>
        <v>905</v>
      </c>
      <c r="D454">
        <f t="shared" si="49"/>
        <v>907</v>
      </c>
      <c r="E454">
        <f t="shared" si="50"/>
        <v>1.000001218271638</v>
      </c>
      <c r="F454">
        <f t="shared" si="51"/>
        <v>1.5699306359881253</v>
      </c>
      <c r="G454">
        <f t="shared" si="53"/>
        <v>3.1398612719762506</v>
      </c>
    </row>
    <row r="455" spans="1:7" x14ac:dyDescent="0.25">
      <c r="A455">
        <v>454</v>
      </c>
      <c r="B455">
        <f t="shared" si="52"/>
        <v>908</v>
      </c>
      <c r="C455">
        <f t="shared" si="48"/>
        <v>907</v>
      </c>
      <c r="D455">
        <f t="shared" si="49"/>
        <v>909</v>
      </c>
      <c r="E455">
        <f t="shared" si="50"/>
        <v>1.0000012129107068</v>
      </c>
      <c r="F455">
        <f t="shared" si="51"/>
        <v>1.5699325401738027</v>
      </c>
      <c r="G455">
        <f t="shared" si="53"/>
        <v>3.1398650803476054</v>
      </c>
    </row>
    <row r="456" spans="1:7" x14ac:dyDescent="0.25">
      <c r="A456">
        <v>455</v>
      </c>
      <c r="B456">
        <f t="shared" si="52"/>
        <v>910</v>
      </c>
      <c r="C456">
        <f t="shared" si="48"/>
        <v>909</v>
      </c>
      <c r="D456">
        <f t="shared" si="49"/>
        <v>911</v>
      </c>
      <c r="E456">
        <f t="shared" si="50"/>
        <v>1.0000012075850835</v>
      </c>
      <c r="F456">
        <f t="shared" si="51"/>
        <v>1.5699344360009202</v>
      </c>
      <c r="G456">
        <f t="shared" si="53"/>
        <v>3.1398688720018404</v>
      </c>
    </row>
    <row r="457" spans="1:7" x14ac:dyDescent="0.25">
      <c r="A457">
        <v>456</v>
      </c>
      <c r="B457">
        <f t="shared" si="52"/>
        <v>912</v>
      </c>
      <c r="C457">
        <f t="shared" si="48"/>
        <v>911</v>
      </c>
      <c r="D457">
        <f t="shared" si="49"/>
        <v>913</v>
      </c>
      <c r="E457">
        <f t="shared" si="50"/>
        <v>1.0000012022944589</v>
      </c>
      <c r="F457">
        <f t="shared" si="51"/>
        <v>1.5699363235243935</v>
      </c>
      <c r="G457">
        <f t="shared" si="53"/>
        <v>3.139872647048787</v>
      </c>
    </row>
    <row r="458" spans="1:7" x14ac:dyDescent="0.25">
      <c r="A458">
        <v>457</v>
      </c>
      <c r="B458">
        <f t="shared" si="52"/>
        <v>914</v>
      </c>
      <c r="C458">
        <f t="shared" si="48"/>
        <v>913</v>
      </c>
      <c r="D458">
        <f t="shared" si="49"/>
        <v>915</v>
      </c>
      <c r="E458">
        <f t="shared" si="50"/>
        <v>1.0000011970385267</v>
      </c>
      <c r="F458">
        <f t="shared" si="51"/>
        <v>1.5699382027986573</v>
      </c>
      <c r="G458">
        <f t="shared" si="53"/>
        <v>3.1398764055973145</v>
      </c>
    </row>
    <row r="459" spans="1:7" x14ac:dyDescent="0.25">
      <c r="A459">
        <v>458</v>
      </c>
      <c r="B459">
        <f t="shared" si="52"/>
        <v>916</v>
      </c>
      <c r="C459">
        <f t="shared" si="48"/>
        <v>915</v>
      </c>
      <c r="D459">
        <f t="shared" si="49"/>
        <v>917</v>
      </c>
      <c r="E459">
        <f t="shared" si="50"/>
        <v>1.0000011918169844</v>
      </c>
      <c r="F459">
        <f t="shared" si="51"/>
        <v>1.5699400738776719</v>
      </c>
      <c r="G459">
        <f t="shared" si="53"/>
        <v>3.1398801477553437</v>
      </c>
    </row>
    <row r="460" spans="1:7" x14ac:dyDescent="0.25">
      <c r="A460">
        <v>459</v>
      </c>
      <c r="B460">
        <f t="shared" si="52"/>
        <v>918</v>
      </c>
      <c r="C460">
        <f t="shared" si="48"/>
        <v>917</v>
      </c>
      <c r="D460">
        <f t="shared" si="49"/>
        <v>919</v>
      </c>
      <c r="E460">
        <f t="shared" si="50"/>
        <v>1.0000011866295331</v>
      </c>
      <c r="F460">
        <f t="shared" si="51"/>
        <v>1.5699419368149288</v>
      </c>
      <c r="G460">
        <f t="shared" si="53"/>
        <v>3.1398838736298575</v>
      </c>
    </row>
    <row r="461" spans="1:7" x14ac:dyDescent="0.25">
      <c r="A461">
        <v>460</v>
      </c>
      <c r="B461">
        <f t="shared" si="52"/>
        <v>920</v>
      </c>
      <c r="C461">
        <f t="shared" si="48"/>
        <v>919</v>
      </c>
      <c r="D461">
        <f t="shared" si="49"/>
        <v>921</v>
      </c>
      <c r="E461">
        <f t="shared" si="50"/>
        <v>1.000001181475876</v>
      </c>
      <c r="F461">
        <f t="shared" si="51"/>
        <v>1.5699437916634538</v>
      </c>
      <c r="G461">
        <f t="shared" si="53"/>
        <v>3.1398875833269075</v>
      </c>
    </row>
    <row r="462" spans="1:7" x14ac:dyDescent="0.25">
      <c r="A462">
        <v>461</v>
      </c>
      <c r="B462">
        <f t="shared" si="52"/>
        <v>922</v>
      </c>
      <c r="C462">
        <f t="shared" si="48"/>
        <v>921</v>
      </c>
      <c r="D462">
        <f t="shared" si="49"/>
        <v>923</v>
      </c>
      <c r="E462">
        <f t="shared" si="50"/>
        <v>1.0000011763557206</v>
      </c>
      <c r="F462">
        <f t="shared" si="51"/>
        <v>1.5699456384758141</v>
      </c>
      <c r="G462">
        <f t="shared" si="53"/>
        <v>3.1398912769516283</v>
      </c>
    </row>
    <row r="463" spans="1:7" x14ac:dyDescent="0.25">
      <c r="A463">
        <v>462</v>
      </c>
      <c r="B463">
        <f t="shared" si="52"/>
        <v>924</v>
      </c>
      <c r="C463">
        <f t="shared" si="48"/>
        <v>923</v>
      </c>
      <c r="D463">
        <f t="shared" si="49"/>
        <v>925</v>
      </c>
      <c r="E463">
        <f t="shared" si="50"/>
        <v>1.0000011712687769</v>
      </c>
      <c r="F463">
        <f t="shared" si="51"/>
        <v>1.5699474773041218</v>
      </c>
      <c r="G463">
        <f t="shared" si="53"/>
        <v>3.1398949546082435</v>
      </c>
    </row>
    <row r="464" spans="1:7" x14ac:dyDescent="0.25">
      <c r="A464">
        <v>463</v>
      </c>
      <c r="B464">
        <f t="shared" si="52"/>
        <v>926</v>
      </c>
      <c r="C464">
        <f t="shared" si="48"/>
        <v>925</v>
      </c>
      <c r="D464">
        <f t="shared" si="49"/>
        <v>927</v>
      </c>
      <c r="E464">
        <f t="shared" si="50"/>
        <v>1.0000011662147583</v>
      </c>
      <c r="F464">
        <f t="shared" si="51"/>
        <v>1.5699493082000395</v>
      </c>
      <c r="G464">
        <f t="shared" si="53"/>
        <v>3.1398986164000791</v>
      </c>
    </row>
    <row r="465" spans="1:7" x14ac:dyDescent="0.25">
      <c r="A465">
        <v>464</v>
      </c>
      <c r="B465">
        <f t="shared" si="52"/>
        <v>928</v>
      </c>
      <c r="C465">
        <f t="shared" si="48"/>
        <v>927</v>
      </c>
      <c r="D465">
        <f t="shared" si="49"/>
        <v>929</v>
      </c>
      <c r="E465">
        <f t="shared" si="50"/>
        <v>1.0000011611933817</v>
      </c>
      <c r="F465">
        <f t="shared" si="51"/>
        <v>1.5699511312147858</v>
      </c>
      <c r="G465">
        <f t="shared" si="53"/>
        <v>3.1399022624295716</v>
      </c>
    </row>
    <row r="466" spans="1:7" x14ac:dyDescent="0.25">
      <c r="A466">
        <v>465</v>
      </c>
      <c r="B466">
        <f t="shared" si="52"/>
        <v>930</v>
      </c>
      <c r="C466">
        <f t="shared" si="48"/>
        <v>929</v>
      </c>
      <c r="D466">
        <f t="shared" si="49"/>
        <v>931</v>
      </c>
      <c r="E466">
        <f t="shared" si="50"/>
        <v>1.000001156204366</v>
      </c>
      <c r="F466">
        <f t="shared" si="51"/>
        <v>1.5699529463991382</v>
      </c>
      <c r="G466">
        <f t="shared" si="53"/>
        <v>3.1399058927982764</v>
      </c>
    </row>
    <row r="467" spans="1:7" x14ac:dyDescent="0.25">
      <c r="A467">
        <v>466</v>
      </c>
      <c r="B467">
        <f t="shared" si="52"/>
        <v>932</v>
      </c>
      <c r="C467">
        <f t="shared" si="48"/>
        <v>931</v>
      </c>
      <c r="D467">
        <f t="shared" si="49"/>
        <v>933</v>
      </c>
      <c r="E467">
        <f t="shared" si="50"/>
        <v>1.0000011512474343</v>
      </c>
      <c r="F467">
        <f t="shared" si="51"/>
        <v>1.5699547538034397</v>
      </c>
      <c r="G467">
        <f t="shared" si="53"/>
        <v>3.1399095076068795</v>
      </c>
    </row>
    <row r="468" spans="1:7" x14ac:dyDescent="0.25">
      <c r="A468">
        <v>467</v>
      </c>
      <c r="B468">
        <f t="shared" si="52"/>
        <v>934</v>
      </c>
      <c r="C468">
        <f t="shared" si="48"/>
        <v>933</v>
      </c>
      <c r="D468">
        <f t="shared" si="49"/>
        <v>935</v>
      </c>
      <c r="E468">
        <f t="shared" si="50"/>
        <v>1.0000011463223115</v>
      </c>
      <c r="F468">
        <f t="shared" si="51"/>
        <v>1.5699565534776021</v>
      </c>
      <c r="G468">
        <f t="shared" si="53"/>
        <v>3.1399131069552042</v>
      </c>
    </row>
    <row r="469" spans="1:7" x14ac:dyDescent="0.25">
      <c r="A469">
        <v>468</v>
      </c>
      <c r="B469">
        <f t="shared" si="52"/>
        <v>936</v>
      </c>
      <c r="C469">
        <f t="shared" si="48"/>
        <v>935</v>
      </c>
      <c r="D469">
        <f t="shared" si="49"/>
        <v>937</v>
      </c>
      <c r="E469">
        <f t="shared" si="50"/>
        <v>1.0000011414287262</v>
      </c>
      <c r="F469">
        <f t="shared" si="51"/>
        <v>1.5699583454711112</v>
      </c>
      <c r="G469">
        <f t="shared" si="53"/>
        <v>3.1399166909422225</v>
      </c>
    </row>
    <row r="470" spans="1:7" x14ac:dyDescent="0.25">
      <c r="A470">
        <v>469</v>
      </c>
      <c r="B470">
        <f t="shared" si="52"/>
        <v>938</v>
      </c>
      <c r="C470">
        <f t="shared" si="48"/>
        <v>937</v>
      </c>
      <c r="D470">
        <f t="shared" si="49"/>
        <v>939</v>
      </c>
      <c r="E470">
        <f t="shared" si="50"/>
        <v>1.0000011365664101</v>
      </c>
      <c r="F470">
        <f t="shared" si="51"/>
        <v>1.5699601298330319</v>
      </c>
      <c r="G470">
        <f t="shared" si="53"/>
        <v>3.1399202596660638</v>
      </c>
    </row>
    <row r="471" spans="1:7" x14ac:dyDescent="0.25">
      <c r="A471">
        <v>470</v>
      </c>
      <c r="B471">
        <f t="shared" si="52"/>
        <v>940</v>
      </c>
      <c r="C471">
        <f t="shared" si="48"/>
        <v>939</v>
      </c>
      <c r="D471">
        <f t="shared" si="49"/>
        <v>941</v>
      </c>
      <c r="E471">
        <f t="shared" si="50"/>
        <v>1.0000011317350972</v>
      </c>
      <c r="F471">
        <f t="shared" si="51"/>
        <v>1.5699619066120121</v>
      </c>
      <c r="G471">
        <f t="shared" si="53"/>
        <v>3.1399238132240241</v>
      </c>
    </row>
    <row r="472" spans="1:7" x14ac:dyDescent="0.25">
      <c r="A472">
        <v>471</v>
      </c>
      <c r="B472">
        <f t="shared" si="52"/>
        <v>942</v>
      </c>
      <c r="C472">
        <f t="shared" si="48"/>
        <v>941</v>
      </c>
      <c r="D472">
        <f t="shared" si="49"/>
        <v>943</v>
      </c>
      <c r="E472">
        <f t="shared" si="50"/>
        <v>1.0000011269345239</v>
      </c>
      <c r="F472">
        <f t="shared" si="51"/>
        <v>1.5699636758562858</v>
      </c>
      <c r="G472">
        <f t="shared" si="53"/>
        <v>3.1399273517125716</v>
      </c>
    </row>
    <row r="473" spans="1:7" x14ac:dyDescent="0.25">
      <c r="A473">
        <v>472</v>
      </c>
      <c r="B473">
        <f t="shared" si="52"/>
        <v>944</v>
      </c>
      <c r="C473">
        <f t="shared" si="48"/>
        <v>943</v>
      </c>
      <c r="D473">
        <f t="shared" si="49"/>
        <v>945</v>
      </c>
      <c r="E473">
        <f t="shared" si="50"/>
        <v>1.0000011221644307</v>
      </c>
      <c r="F473">
        <f t="shared" si="51"/>
        <v>1.5699654376136805</v>
      </c>
      <c r="G473">
        <f t="shared" si="53"/>
        <v>3.1399308752273609</v>
      </c>
    </row>
    <row r="474" spans="1:7" x14ac:dyDescent="0.25">
      <c r="A474">
        <v>473</v>
      </c>
      <c r="B474">
        <f t="shared" si="52"/>
        <v>946</v>
      </c>
      <c r="C474">
        <f t="shared" si="48"/>
        <v>945</v>
      </c>
      <c r="D474">
        <f t="shared" si="49"/>
        <v>947</v>
      </c>
      <c r="E474">
        <f t="shared" si="50"/>
        <v>1.0000011174245598</v>
      </c>
      <c r="F474">
        <f t="shared" si="51"/>
        <v>1.5699671919316185</v>
      </c>
      <c r="G474">
        <f t="shared" si="53"/>
        <v>3.139934383863237</v>
      </c>
    </row>
    <row r="475" spans="1:7" x14ac:dyDescent="0.25">
      <c r="A475">
        <v>474</v>
      </c>
      <c r="B475">
        <f t="shared" si="52"/>
        <v>948</v>
      </c>
      <c r="C475">
        <f t="shared" si="48"/>
        <v>947</v>
      </c>
      <c r="D475">
        <f t="shared" si="49"/>
        <v>949</v>
      </c>
      <c r="E475">
        <f t="shared" si="50"/>
        <v>1.0000011127146564</v>
      </c>
      <c r="F475">
        <f t="shared" si="51"/>
        <v>1.569968938857123</v>
      </c>
      <c r="G475">
        <f t="shared" si="53"/>
        <v>3.1399378777142459</v>
      </c>
    </row>
    <row r="476" spans="1:7" x14ac:dyDescent="0.25">
      <c r="A476">
        <v>475</v>
      </c>
      <c r="B476">
        <f t="shared" si="52"/>
        <v>950</v>
      </c>
      <c r="C476">
        <f t="shared" si="48"/>
        <v>949</v>
      </c>
      <c r="D476">
        <f t="shared" si="49"/>
        <v>951</v>
      </c>
      <c r="E476">
        <f t="shared" si="50"/>
        <v>1.0000011080344686</v>
      </c>
      <c r="F476">
        <f t="shared" si="51"/>
        <v>1.5699706784368219</v>
      </c>
      <c r="G476">
        <f t="shared" si="53"/>
        <v>3.1399413568736438</v>
      </c>
    </row>
    <row r="477" spans="1:7" x14ac:dyDescent="0.25">
      <c r="A477">
        <v>476</v>
      </c>
      <c r="B477">
        <f t="shared" si="52"/>
        <v>952</v>
      </c>
      <c r="C477">
        <f t="shared" si="48"/>
        <v>951</v>
      </c>
      <c r="D477">
        <f t="shared" si="49"/>
        <v>953</v>
      </c>
      <c r="E477">
        <f t="shared" si="50"/>
        <v>1.0000011033837468</v>
      </c>
      <c r="F477">
        <f t="shared" si="51"/>
        <v>1.5699724107169515</v>
      </c>
      <c r="G477">
        <f t="shared" si="53"/>
        <v>3.139944821433903</v>
      </c>
    </row>
    <row r="478" spans="1:7" x14ac:dyDescent="0.25">
      <c r="A478">
        <v>477</v>
      </c>
      <c r="B478">
        <f t="shared" si="52"/>
        <v>954</v>
      </c>
      <c r="C478">
        <f t="shared" si="48"/>
        <v>953</v>
      </c>
      <c r="D478">
        <f t="shared" si="49"/>
        <v>955</v>
      </c>
      <c r="E478">
        <f t="shared" si="50"/>
        <v>1.0000010987622443</v>
      </c>
      <c r="F478">
        <f t="shared" si="51"/>
        <v>1.569974135743361</v>
      </c>
      <c r="G478">
        <f t="shared" si="53"/>
        <v>3.139948271486722</v>
      </c>
    </row>
    <row r="479" spans="1:7" x14ac:dyDescent="0.25">
      <c r="A479">
        <v>478</v>
      </c>
      <c r="B479">
        <f t="shared" si="52"/>
        <v>956</v>
      </c>
      <c r="C479">
        <f t="shared" si="48"/>
        <v>955</v>
      </c>
      <c r="D479">
        <f t="shared" si="49"/>
        <v>957</v>
      </c>
      <c r="E479">
        <f t="shared" si="50"/>
        <v>1.0000010941697168</v>
      </c>
      <c r="F479">
        <f t="shared" si="51"/>
        <v>1.5699758535615165</v>
      </c>
      <c r="G479">
        <f t="shared" si="53"/>
        <v>3.139951707123033</v>
      </c>
    </row>
    <row r="480" spans="1:7" x14ac:dyDescent="0.25">
      <c r="A480">
        <v>479</v>
      </c>
      <c r="B480">
        <f t="shared" si="52"/>
        <v>958</v>
      </c>
      <c r="C480">
        <f t="shared" si="48"/>
        <v>957</v>
      </c>
      <c r="D480">
        <f t="shared" si="49"/>
        <v>959</v>
      </c>
      <c r="E480">
        <f t="shared" si="50"/>
        <v>1.0000010896059222</v>
      </c>
      <c r="F480">
        <f t="shared" si="51"/>
        <v>1.5699775642165041</v>
      </c>
      <c r="G480">
        <f t="shared" si="53"/>
        <v>3.1399551284330083</v>
      </c>
    </row>
    <row r="481" spans="1:7" x14ac:dyDescent="0.25">
      <c r="A481">
        <v>480</v>
      </c>
      <c r="B481">
        <f t="shared" si="52"/>
        <v>960</v>
      </c>
      <c r="C481">
        <f t="shared" si="48"/>
        <v>959</v>
      </c>
      <c r="D481">
        <f t="shared" si="49"/>
        <v>961</v>
      </c>
      <c r="E481">
        <f t="shared" si="50"/>
        <v>1.0000010850706218</v>
      </c>
      <c r="F481">
        <f t="shared" si="51"/>
        <v>1.569979267753036</v>
      </c>
      <c r="G481">
        <f t="shared" si="53"/>
        <v>3.139958535506072</v>
      </c>
    </row>
    <row r="482" spans="1:7" x14ac:dyDescent="0.25">
      <c r="A482">
        <v>481</v>
      </c>
      <c r="B482">
        <f t="shared" si="52"/>
        <v>962</v>
      </c>
      <c r="C482">
        <f t="shared" si="48"/>
        <v>961</v>
      </c>
      <c r="D482">
        <f t="shared" si="49"/>
        <v>963</v>
      </c>
      <c r="E482">
        <f t="shared" si="50"/>
        <v>1.0000010805635786</v>
      </c>
      <c r="F482">
        <f t="shared" si="51"/>
        <v>1.5699809642154519</v>
      </c>
      <c r="G482">
        <f t="shared" si="53"/>
        <v>3.1399619284309037</v>
      </c>
    </row>
    <row r="483" spans="1:7" x14ac:dyDescent="0.25">
      <c r="A483">
        <v>482</v>
      </c>
      <c r="B483">
        <f t="shared" si="52"/>
        <v>964</v>
      </c>
      <c r="C483">
        <f t="shared" si="48"/>
        <v>963</v>
      </c>
      <c r="D483">
        <f t="shared" si="49"/>
        <v>965</v>
      </c>
      <c r="E483">
        <f t="shared" si="50"/>
        <v>1.0000010760845586</v>
      </c>
      <c r="F483">
        <f t="shared" si="51"/>
        <v>1.5699826536477246</v>
      </c>
      <c r="G483">
        <f t="shared" si="53"/>
        <v>3.1399653072954492</v>
      </c>
    </row>
    <row r="484" spans="1:7" x14ac:dyDescent="0.25">
      <c r="A484">
        <v>483</v>
      </c>
      <c r="B484">
        <f t="shared" si="52"/>
        <v>966</v>
      </c>
      <c r="C484">
        <f t="shared" si="48"/>
        <v>965</v>
      </c>
      <c r="D484">
        <f t="shared" si="49"/>
        <v>967</v>
      </c>
      <c r="E484">
        <f t="shared" si="50"/>
        <v>1.0000010716333301</v>
      </c>
      <c r="F484">
        <f t="shared" si="51"/>
        <v>1.569984336093464</v>
      </c>
      <c r="G484">
        <f t="shared" si="53"/>
        <v>3.139968672186928</v>
      </c>
    </row>
    <row r="485" spans="1:7" x14ac:dyDescent="0.25">
      <c r="A485">
        <v>484</v>
      </c>
      <c r="B485">
        <f t="shared" si="52"/>
        <v>968</v>
      </c>
      <c r="C485">
        <f t="shared" si="48"/>
        <v>967</v>
      </c>
      <c r="D485">
        <f t="shared" si="49"/>
        <v>969</v>
      </c>
      <c r="E485">
        <f t="shared" si="50"/>
        <v>1.0000010672096629</v>
      </c>
      <c r="F485">
        <f t="shared" si="51"/>
        <v>1.5699860115959181</v>
      </c>
      <c r="G485">
        <f t="shared" si="53"/>
        <v>3.1399720231918362</v>
      </c>
    </row>
    <row r="486" spans="1:7" x14ac:dyDescent="0.25">
      <c r="A486">
        <v>485</v>
      </c>
      <c r="B486">
        <f t="shared" si="52"/>
        <v>970</v>
      </c>
      <c r="C486">
        <f t="shared" si="48"/>
        <v>969</v>
      </c>
      <c r="D486">
        <f t="shared" si="49"/>
        <v>971</v>
      </c>
      <c r="E486">
        <f t="shared" si="50"/>
        <v>1.0000010628133307</v>
      </c>
      <c r="F486">
        <f t="shared" si="51"/>
        <v>1.5699876801979802</v>
      </c>
      <c r="G486">
        <f t="shared" si="53"/>
        <v>3.1399753603959604</v>
      </c>
    </row>
    <row r="487" spans="1:7" x14ac:dyDescent="0.25">
      <c r="A487">
        <v>486</v>
      </c>
      <c r="B487">
        <f t="shared" si="52"/>
        <v>972</v>
      </c>
      <c r="C487">
        <f t="shared" si="48"/>
        <v>971</v>
      </c>
      <c r="D487">
        <f t="shared" si="49"/>
        <v>973</v>
      </c>
      <c r="E487">
        <f t="shared" si="50"/>
        <v>1.0000010584441084</v>
      </c>
      <c r="F487">
        <f t="shared" si="51"/>
        <v>1.5699893419421904</v>
      </c>
      <c r="G487">
        <f t="shared" si="53"/>
        <v>3.1399786838843808</v>
      </c>
    </row>
    <row r="488" spans="1:7" x14ac:dyDescent="0.25">
      <c r="A488">
        <v>487</v>
      </c>
      <c r="B488">
        <f t="shared" si="52"/>
        <v>974</v>
      </c>
      <c r="C488">
        <f t="shared" si="48"/>
        <v>973</v>
      </c>
      <c r="D488">
        <f t="shared" si="49"/>
        <v>975</v>
      </c>
      <c r="E488">
        <f t="shared" si="50"/>
        <v>1.0000010541017736</v>
      </c>
      <c r="F488">
        <f t="shared" si="51"/>
        <v>1.5699909968707404</v>
      </c>
      <c r="G488">
        <f t="shared" si="53"/>
        <v>3.1399819937414808</v>
      </c>
    </row>
    <row r="489" spans="1:7" x14ac:dyDescent="0.25">
      <c r="A489">
        <v>488</v>
      </c>
      <c r="B489">
        <f t="shared" si="52"/>
        <v>976</v>
      </c>
      <c r="C489">
        <f t="shared" si="48"/>
        <v>975</v>
      </c>
      <c r="D489">
        <f t="shared" si="49"/>
        <v>977</v>
      </c>
      <c r="E489">
        <f t="shared" si="50"/>
        <v>1.000001049786106</v>
      </c>
      <c r="F489">
        <f t="shared" si="51"/>
        <v>1.5699926450254755</v>
      </c>
      <c r="G489">
        <f t="shared" si="53"/>
        <v>3.1399852900509511</v>
      </c>
    </row>
    <row r="490" spans="1:7" x14ac:dyDescent="0.25">
      <c r="A490">
        <v>489</v>
      </c>
      <c r="B490">
        <f t="shared" si="52"/>
        <v>978</v>
      </c>
      <c r="C490">
        <f t="shared" si="48"/>
        <v>977</v>
      </c>
      <c r="D490">
        <f t="shared" si="49"/>
        <v>979</v>
      </c>
      <c r="E490">
        <f t="shared" si="50"/>
        <v>1.000001045496888</v>
      </c>
      <c r="F490">
        <f t="shared" si="51"/>
        <v>1.5699942864479</v>
      </c>
      <c r="G490">
        <f t="shared" si="53"/>
        <v>3.1399885728957999</v>
      </c>
    </row>
    <row r="491" spans="1:7" x14ac:dyDescent="0.25">
      <c r="A491">
        <v>490</v>
      </c>
      <c r="B491">
        <f t="shared" si="52"/>
        <v>980</v>
      </c>
      <c r="C491">
        <f t="shared" ref="C491:C506" si="54">2*A491-1</f>
        <v>979</v>
      </c>
      <c r="D491">
        <f t="shared" ref="D491:D506" si="55">2*A491+1</f>
        <v>981</v>
      </c>
      <c r="E491">
        <f t="shared" ref="E491:E506" si="56">(B491/C491)*(B491/D491)</f>
        <v>1.0000010412339038</v>
      </c>
      <c r="F491">
        <f t="shared" ref="F491:F506" si="57">F490*E491</f>
        <v>1.5699959211791796</v>
      </c>
      <c r="G491">
        <f t="shared" si="53"/>
        <v>3.1399918423583593</v>
      </c>
    </row>
    <row r="492" spans="1:7" x14ac:dyDescent="0.25">
      <c r="A492">
        <v>491</v>
      </c>
      <c r="B492">
        <f t="shared" si="52"/>
        <v>982</v>
      </c>
      <c r="C492">
        <f t="shared" si="54"/>
        <v>981</v>
      </c>
      <c r="D492">
        <f t="shared" si="55"/>
        <v>983</v>
      </c>
      <c r="E492">
        <f t="shared" si="56"/>
        <v>1.0000010369969399</v>
      </c>
      <c r="F492">
        <f t="shared" si="57"/>
        <v>1.5699975492601455</v>
      </c>
      <c r="G492">
        <f t="shared" si="53"/>
        <v>3.1399950985202909</v>
      </c>
    </row>
    <row r="493" spans="1:7" x14ac:dyDescent="0.25">
      <c r="A493">
        <v>492</v>
      </c>
      <c r="B493">
        <f t="shared" si="52"/>
        <v>984</v>
      </c>
      <c r="C493">
        <f t="shared" si="54"/>
        <v>983</v>
      </c>
      <c r="D493">
        <f t="shared" si="55"/>
        <v>985</v>
      </c>
      <c r="E493">
        <f t="shared" si="56"/>
        <v>1.0000010327857847</v>
      </c>
      <c r="F493">
        <f t="shared" si="57"/>
        <v>1.5699991707312964</v>
      </c>
      <c r="G493">
        <f t="shared" si="53"/>
        <v>3.1399983414625927</v>
      </c>
    </row>
    <row r="494" spans="1:7" x14ac:dyDescent="0.25">
      <c r="A494">
        <v>493</v>
      </c>
      <c r="B494">
        <f t="shared" si="52"/>
        <v>986</v>
      </c>
      <c r="C494">
        <f t="shared" si="54"/>
        <v>985</v>
      </c>
      <c r="D494">
        <f t="shared" si="55"/>
        <v>987</v>
      </c>
      <c r="E494">
        <f t="shared" si="56"/>
        <v>1.0000010286002294</v>
      </c>
      <c r="F494">
        <f t="shared" si="57"/>
        <v>1.5700007856328035</v>
      </c>
      <c r="G494">
        <f t="shared" si="53"/>
        <v>3.1400015712656071</v>
      </c>
    </row>
    <row r="495" spans="1:7" x14ac:dyDescent="0.25">
      <c r="A495">
        <v>494</v>
      </c>
      <c r="B495">
        <f t="shared" si="52"/>
        <v>988</v>
      </c>
      <c r="C495">
        <f t="shared" si="54"/>
        <v>987</v>
      </c>
      <c r="D495">
        <f t="shared" si="55"/>
        <v>989</v>
      </c>
      <c r="E495">
        <f t="shared" si="56"/>
        <v>1.0000010244400666</v>
      </c>
      <c r="F495">
        <f t="shared" si="57"/>
        <v>1.5700023940045129</v>
      </c>
      <c r="G495">
        <f t="shared" si="53"/>
        <v>3.1400047880090258</v>
      </c>
    </row>
    <row r="496" spans="1:7" x14ac:dyDescent="0.25">
      <c r="A496">
        <v>495</v>
      </c>
      <c r="B496">
        <f t="shared" si="52"/>
        <v>990</v>
      </c>
      <c r="C496">
        <f t="shared" si="54"/>
        <v>989</v>
      </c>
      <c r="D496">
        <f t="shared" si="55"/>
        <v>991</v>
      </c>
      <c r="E496">
        <f t="shared" si="56"/>
        <v>1.0000010203050917</v>
      </c>
      <c r="F496">
        <f t="shared" si="57"/>
        <v>1.5700039958859495</v>
      </c>
      <c r="G496">
        <f t="shared" si="53"/>
        <v>3.140007991771899</v>
      </c>
    </row>
    <row r="497" spans="1:7" x14ac:dyDescent="0.25">
      <c r="A497">
        <v>496</v>
      </c>
      <c r="B497">
        <f t="shared" si="52"/>
        <v>992</v>
      </c>
      <c r="C497">
        <f t="shared" si="54"/>
        <v>991</v>
      </c>
      <c r="D497">
        <f t="shared" si="55"/>
        <v>993</v>
      </c>
      <c r="E497">
        <f t="shared" si="56"/>
        <v>1.0000010161951012</v>
      </c>
      <c r="F497">
        <f t="shared" si="57"/>
        <v>1.5700055913163189</v>
      </c>
      <c r="G497">
        <f t="shared" si="53"/>
        <v>3.1400111826326378</v>
      </c>
    </row>
    <row r="498" spans="1:7" x14ac:dyDescent="0.25">
      <c r="A498">
        <v>497</v>
      </c>
      <c r="B498">
        <f t="shared" si="52"/>
        <v>994</v>
      </c>
      <c r="C498">
        <f t="shared" si="54"/>
        <v>993</v>
      </c>
      <c r="D498">
        <f t="shared" si="55"/>
        <v>995</v>
      </c>
      <c r="E498">
        <f t="shared" si="56"/>
        <v>1.000001012109895</v>
      </c>
      <c r="F498">
        <f t="shared" si="57"/>
        <v>1.570007180334513</v>
      </c>
      <c r="G498">
        <f t="shared" si="53"/>
        <v>3.1400143606690261</v>
      </c>
    </row>
    <row r="499" spans="1:7" x14ac:dyDescent="0.25">
      <c r="A499">
        <v>498</v>
      </c>
      <c r="B499">
        <f t="shared" si="52"/>
        <v>996</v>
      </c>
      <c r="C499">
        <f t="shared" si="54"/>
        <v>995</v>
      </c>
      <c r="D499">
        <f t="shared" si="55"/>
        <v>997</v>
      </c>
      <c r="E499">
        <f t="shared" si="56"/>
        <v>1.0000010080492734</v>
      </c>
      <c r="F499">
        <f t="shared" si="57"/>
        <v>1.5700087629791104</v>
      </c>
      <c r="G499">
        <f t="shared" si="53"/>
        <v>3.1400175259582208</v>
      </c>
    </row>
    <row r="500" spans="1:7" x14ac:dyDescent="0.25">
      <c r="A500">
        <v>499</v>
      </c>
      <c r="B500">
        <f t="shared" si="52"/>
        <v>998</v>
      </c>
      <c r="C500">
        <f t="shared" si="54"/>
        <v>997</v>
      </c>
      <c r="D500">
        <f t="shared" si="55"/>
        <v>999</v>
      </c>
      <c r="E500">
        <f t="shared" si="56"/>
        <v>1.00000100401304</v>
      </c>
      <c r="F500">
        <f t="shared" si="57"/>
        <v>1.5700103392883815</v>
      </c>
      <c r="G500">
        <f t="shared" si="53"/>
        <v>3.140020678576763</v>
      </c>
    </row>
    <row r="501" spans="1:7" x14ac:dyDescent="0.25">
      <c r="A501">
        <v>500</v>
      </c>
      <c r="B501">
        <f t="shared" si="52"/>
        <v>1000</v>
      </c>
      <c r="C501">
        <f t="shared" si="54"/>
        <v>999</v>
      </c>
      <c r="D501">
        <f t="shared" si="55"/>
        <v>1001</v>
      </c>
      <c r="E501">
        <f t="shared" si="56"/>
        <v>1.0000010000010002</v>
      </c>
      <c r="F501">
        <f t="shared" si="57"/>
        <v>1.5700119093002911</v>
      </c>
      <c r="G501">
        <f t="shared" si="53"/>
        <v>3.1400238186005822</v>
      </c>
    </row>
    <row r="502" spans="1:7" x14ac:dyDescent="0.25">
      <c r="A502">
        <v>501</v>
      </c>
      <c r="B502">
        <f t="shared" si="52"/>
        <v>1002</v>
      </c>
      <c r="C502">
        <f t="shared" si="54"/>
        <v>1001</v>
      </c>
      <c r="D502">
        <f t="shared" si="55"/>
        <v>1003</v>
      </c>
      <c r="E502">
        <f t="shared" si="56"/>
        <v>1.0000009960129601</v>
      </c>
      <c r="F502">
        <f t="shared" si="57"/>
        <v>1.5700134730525004</v>
      </c>
      <c r="G502">
        <f t="shared" si="53"/>
        <v>3.1400269461050008</v>
      </c>
    </row>
    <row r="503" spans="1:7" x14ac:dyDescent="0.25">
      <c r="A503">
        <v>502</v>
      </c>
      <c r="B503">
        <f t="shared" si="52"/>
        <v>1004</v>
      </c>
      <c r="C503">
        <f t="shared" si="54"/>
        <v>1003</v>
      </c>
      <c r="D503">
        <f t="shared" si="55"/>
        <v>1005</v>
      </c>
      <c r="E503">
        <f t="shared" si="56"/>
        <v>1.0000009920487296</v>
      </c>
      <c r="F503">
        <f t="shared" si="57"/>
        <v>1.5700150305823719</v>
      </c>
      <c r="G503">
        <f t="shared" si="53"/>
        <v>3.1400300611647438</v>
      </c>
    </row>
    <row r="504" spans="1:7" x14ac:dyDescent="0.25">
      <c r="A504">
        <v>503</v>
      </c>
      <c r="B504">
        <f t="shared" si="52"/>
        <v>1006</v>
      </c>
      <c r="C504">
        <f t="shared" si="54"/>
        <v>1005</v>
      </c>
      <c r="D504">
        <f t="shared" si="55"/>
        <v>1007</v>
      </c>
      <c r="E504">
        <f t="shared" si="56"/>
        <v>1.0000009881081187</v>
      </c>
      <c r="F504">
        <f t="shared" si="57"/>
        <v>1.57001658192697</v>
      </c>
      <c r="G504">
        <f t="shared" si="53"/>
        <v>3.14003316385394</v>
      </c>
    </row>
    <row r="505" spans="1:7" x14ac:dyDescent="0.25">
      <c r="A505">
        <v>504</v>
      </c>
      <c r="B505">
        <f t="shared" si="52"/>
        <v>1008</v>
      </c>
      <c r="C505">
        <f t="shared" si="54"/>
        <v>1007</v>
      </c>
      <c r="D505">
        <f t="shared" si="55"/>
        <v>1009</v>
      </c>
      <c r="E505">
        <f t="shared" si="56"/>
        <v>1.000000984190941</v>
      </c>
      <c r="F505">
        <f t="shared" si="57"/>
        <v>1.5700181271230671</v>
      </c>
      <c r="G505">
        <f t="shared" si="53"/>
        <v>3.1400362542461342</v>
      </c>
    </row>
    <row r="506" spans="1:7" x14ac:dyDescent="0.25">
      <c r="A506">
        <v>505</v>
      </c>
      <c r="B506">
        <f t="shared" si="52"/>
        <v>1010</v>
      </c>
      <c r="C506">
        <f t="shared" si="54"/>
        <v>1009</v>
      </c>
      <c r="D506">
        <f t="shared" si="55"/>
        <v>1011</v>
      </c>
      <c r="E506">
        <f t="shared" si="56"/>
        <v>1.0000009802970102</v>
      </c>
      <c r="F506">
        <f t="shared" si="57"/>
        <v>1.5700196662071431</v>
      </c>
      <c r="G506">
        <f t="shared" si="53"/>
        <v>3.1400393324142861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2" workbookViewId="0">
      <selection activeCell="I22" sqref="I22"/>
    </sheetView>
  </sheetViews>
  <sheetFormatPr baseColWidth="10" defaultRowHeight="15" x14ac:dyDescent="0.25"/>
  <sheetData>
    <row r="1" spans="1:7" x14ac:dyDescent="0.25">
      <c r="A1">
        <v>0</v>
      </c>
      <c r="C1">
        <v>1</v>
      </c>
      <c r="D1">
        <v>-1</v>
      </c>
      <c r="F1" s="1">
        <v>0</v>
      </c>
    </row>
    <row r="2" spans="1:7" x14ac:dyDescent="0.25">
      <c r="A2">
        <v>1</v>
      </c>
      <c r="B2">
        <f>A2*2-1</f>
        <v>1</v>
      </c>
      <c r="C2">
        <f>C$1/B2</f>
        <v>1</v>
      </c>
      <c r="D2">
        <f>D1*-1</f>
        <v>1</v>
      </c>
      <c r="E2">
        <f t="shared" ref="E2:E8" si="0">C2*D2</f>
        <v>1</v>
      </c>
      <c r="F2" s="1">
        <f>F1+E2</f>
        <v>1</v>
      </c>
      <c r="G2">
        <f>F2*4</f>
        <v>4</v>
      </c>
    </row>
    <row r="3" spans="1:7" x14ac:dyDescent="0.25">
      <c r="A3">
        <v>2</v>
      </c>
      <c r="B3">
        <f>A3*2-1</f>
        <v>3</v>
      </c>
      <c r="C3">
        <f t="shared" ref="C3:C66" si="1">C$1/B3</f>
        <v>0.33333333333333331</v>
      </c>
      <c r="D3">
        <f t="shared" ref="D3:D8" si="2">D2*-1</f>
        <v>-1</v>
      </c>
      <c r="E3">
        <f t="shared" si="0"/>
        <v>-0.33333333333333331</v>
      </c>
      <c r="F3" s="1">
        <f>F2+E3</f>
        <v>0.66666666666666674</v>
      </c>
      <c r="G3">
        <f t="shared" ref="G3:G66" si="3">F3*4</f>
        <v>2.666666666666667</v>
      </c>
    </row>
    <row r="4" spans="1:7" x14ac:dyDescent="0.25">
      <c r="A4">
        <v>3</v>
      </c>
      <c r="B4">
        <f>A4*2-1</f>
        <v>5</v>
      </c>
      <c r="C4">
        <f t="shared" si="1"/>
        <v>0.2</v>
      </c>
      <c r="D4">
        <f t="shared" si="2"/>
        <v>1</v>
      </c>
      <c r="E4">
        <f t="shared" si="0"/>
        <v>0.2</v>
      </c>
      <c r="F4" s="1">
        <f t="shared" ref="F4:F8" si="4">F3+E4</f>
        <v>0.8666666666666667</v>
      </c>
      <c r="G4">
        <f t="shared" si="3"/>
        <v>3.4666666666666668</v>
      </c>
    </row>
    <row r="5" spans="1:7" x14ac:dyDescent="0.25">
      <c r="A5">
        <v>4</v>
      </c>
      <c r="B5">
        <f>A5*2-1</f>
        <v>7</v>
      </c>
      <c r="C5">
        <f t="shared" si="1"/>
        <v>0.14285714285714285</v>
      </c>
      <c r="D5">
        <f t="shared" si="2"/>
        <v>-1</v>
      </c>
      <c r="E5">
        <f t="shared" si="0"/>
        <v>-0.14285714285714285</v>
      </c>
      <c r="F5" s="1">
        <f t="shared" si="4"/>
        <v>0.7238095238095239</v>
      </c>
      <c r="G5">
        <f t="shared" si="3"/>
        <v>2.8952380952380956</v>
      </c>
    </row>
    <row r="6" spans="1:7" x14ac:dyDescent="0.25">
      <c r="A6">
        <v>5</v>
      </c>
      <c r="B6">
        <f>A6*2-1</f>
        <v>9</v>
      </c>
      <c r="C6">
        <f t="shared" si="1"/>
        <v>0.1111111111111111</v>
      </c>
      <c r="D6">
        <f t="shared" si="2"/>
        <v>1</v>
      </c>
      <c r="E6">
        <f t="shared" si="0"/>
        <v>0.1111111111111111</v>
      </c>
      <c r="F6" s="1">
        <f t="shared" si="4"/>
        <v>0.83492063492063506</v>
      </c>
      <c r="G6">
        <f t="shared" si="3"/>
        <v>3.3396825396825403</v>
      </c>
    </row>
    <row r="7" spans="1:7" x14ac:dyDescent="0.25">
      <c r="A7">
        <v>6</v>
      </c>
      <c r="B7">
        <f>A7*2-1</f>
        <v>11</v>
      </c>
      <c r="C7">
        <f t="shared" si="1"/>
        <v>9.0909090909090912E-2</v>
      </c>
      <c r="D7">
        <f t="shared" si="2"/>
        <v>-1</v>
      </c>
      <c r="E7">
        <f t="shared" si="0"/>
        <v>-9.0909090909090912E-2</v>
      </c>
      <c r="F7" s="1">
        <f t="shared" si="4"/>
        <v>0.74401154401154412</v>
      </c>
      <c r="G7">
        <f t="shared" si="3"/>
        <v>2.9760461760461765</v>
      </c>
    </row>
    <row r="8" spans="1:7" x14ac:dyDescent="0.25">
      <c r="A8">
        <v>7</v>
      </c>
      <c r="B8">
        <f>A8*2-1</f>
        <v>13</v>
      </c>
      <c r="C8">
        <f t="shared" si="1"/>
        <v>7.6923076923076927E-2</v>
      </c>
      <c r="D8">
        <f t="shared" si="2"/>
        <v>1</v>
      </c>
      <c r="E8">
        <f t="shared" si="0"/>
        <v>7.6923076923076927E-2</v>
      </c>
      <c r="F8" s="1">
        <f t="shared" si="4"/>
        <v>0.82093462093462111</v>
      </c>
      <c r="G8">
        <f t="shared" si="3"/>
        <v>3.2837384837384844</v>
      </c>
    </row>
    <row r="9" spans="1:7" x14ac:dyDescent="0.25">
      <c r="A9">
        <v>8</v>
      </c>
      <c r="B9">
        <f t="shared" ref="B9:B56" si="5">A9*2-1</f>
        <v>15</v>
      </c>
      <c r="C9">
        <f t="shared" si="1"/>
        <v>6.6666666666666666E-2</v>
      </c>
      <c r="D9">
        <f t="shared" ref="D9:D58" si="6">D8*-1</f>
        <v>-1</v>
      </c>
      <c r="E9">
        <f t="shared" ref="E9:E58" si="7">C9*D9</f>
        <v>-6.6666666666666666E-2</v>
      </c>
      <c r="F9" s="1">
        <f t="shared" ref="F9:F58" si="8">F8+E9</f>
        <v>0.75426795426795445</v>
      </c>
      <c r="G9">
        <f t="shared" si="3"/>
        <v>3.0170718170718178</v>
      </c>
    </row>
    <row r="10" spans="1:7" x14ac:dyDescent="0.25">
      <c r="A10">
        <v>9</v>
      </c>
      <c r="B10">
        <f t="shared" si="5"/>
        <v>17</v>
      </c>
      <c r="C10">
        <f t="shared" si="1"/>
        <v>5.8823529411764705E-2</v>
      </c>
      <c r="D10">
        <f t="shared" si="6"/>
        <v>1</v>
      </c>
      <c r="E10">
        <f t="shared" si="7"/>
        <v>5.8823529411764705E-2</v>
      </c>
      <c r="F10" s="1">
        <f t="shared" si="8"/>
        <v>0.81309148367971917</v>
      </c>
      <c r="G10">
        <f t="shared" si="3"/>
        <v>3.2523659347188767</v>
      </c>
    </row>
    <row r="11" spans="1:7" x14ac:dyDescent="0.25">
      <c r="A11">
        <v>10</v>
      </c>
      <c r="B11">
        <f t="shared" si="5"/>
        <v>19</v>
      </c>
      <c r="C11">
        <f t="shared" si="1"/>
        <v>5.2631578947368418E-2</v>
      </c>
      <c r="D11">
        <f t="shared" si="6"/>
        <v>-1</v>
      </c>
      <c r="E11">
        <f t="shared" si="7"/>
        <v>-5.2631578947368418E-2</v>
      </c>
      <c r="F11" s="1">
        <f t="shared" si="8"/>
        <v>0.76045990473235081</v>
      </c>
      <c r="G11">
        <f t="shared" si="3"/>
        <v>3.0418396189294032</v>
      </c>
    </row>
    <row r="12" spans="1:7" x14ac:dyDescent="0.25">
      <c r="A12">
        <v>11</v>
      </c>
      <c r="B12">
        <f t="shared" si="5"/>
        <v>21</v>
      </c>
      <c r="C12">
        <f t="shared" si="1"/>
        <v>4.7619047619047616E-2</v>
      </c>
      <c r="D12">
        <f t="shared" si="6"/>
        <v>1</v>
      </c>
      <c r="E12">
        <f t="shared" si="7"/>
        <v>4.7619047619047616E-2</v>
      </c>
      <c r="F12" s="1">
        <f t="shared" si="8"/>
        <v>0.80807895235139848</v>
      </c>
      <c r="G12">
        <f t="shared" si="3"/>
        <v>3.2323158094055939</v>
      </c>
    </row>
    <row r="13" spans="1:7" x14ac:dyDescent="0.25">
      <c r="A13">
        <v>12</v>
      </c>
      <c r="B13">
        <f t="shared" si="5"/>
        <v>23</v>
      </c>
      <c r="C13">
        <f t="shared" si="1"/>
        <v>4.3478260869565216E-2</v>
      </c>
      <c r="D13">
        <f t="shared" si="6"/>
        <v>-1</v>
      </c>
      <c r="E13">
        <f t="shared" si="7"/>
        <v>-4.3478260869565216E-2</v>
      </c>
      <c r="F13" s="1">
        <f t="shared" si="8"/>
        <v>0.76460069148183329</v>
      </c>
      <c r="G13">
        <f t="shared" si="3"/>
        <v>3.0584027659273332</v>
      </c>
    </row>
    <row r="14" spans="1:7" x14ac:dyDescent="0.25">
      <c r="A14">
        <v>13</v>
      </c>
      <c r="B14">
        <f t="shared" si="5"/>
        <v>25</v>
      </c>
      <c r="C14">
        <f t="shared" si="1"/>
        <v>0.04</v>
      </c>
      <c r="D14">
        <f t="shared" si="6"/>
        <v>1</v>
      </c>
      <c r="E14">
        <f t="shared" si="7"/>
        <v>0.04</v>
      </c>
      <c r="F14" s="1">
        <f t="shared" si="8"/>
        <v>0.80460069148183333</v>
      </c>
      <c r="G14">
        <f t="shared" si="3"/>
        <v>3.2184027659273333</v>
      </c>
    </row>
    <row r="15" spans="1:7" x14ac:dyDescent="0.25">
      <c r="A15">
        <v>14</v>
      </c>
      <c r="B15">
        <f t="shared" si="5"/>
        <v>27</v>
      </c>
      <c r="C15">
        <f t="shared" si="1"/>
        <v>3.7037037037037035E-2</v>
      </c>
      <c r="D15">
        <f t="shared" si="6"/>
        <v>-1</v>
      </c>
      <c r="E15">
        <f t="shared" si="7"/>
        <v>-3.7037037037037035E-2</v>
      </c>
      <c r="F15" s="1">
        <f t="shared" si="8"/>
        <v>0.76756365444479635</v>
      </c>
      <c r="G15">
        <f t="shared" si="3"/>
        <v>3.0702546177791854</v>
      </c>
    </row>
    <row r="16" spans="1:7" x14ac:dyDescent="0.25">
      <c r="A16">
        <v>15</v>
      </c>
      <c r="B16">
        <f t="shared" si="5"/>
        <v>29</v>
      </c>
      <c r="C16">
        <f t="shared" si="1"/>
        <v>3.4482758620689655E-2</v>
      </c>
      <c r="D16">
        <f t="shared" si="6"/>
        <v>1</v>
      </c>
      <c r="E16">
        <f t="shared" si="7"/>
        <v>3.4482758620689655E-2</v>
      </c>
      <c r="F16" s="1">
        <f t="shared" si="8"/>
        <v>0.80204641306548596</v>
      </c>
      <c r="G16">
        <f t="shared" si="3"/>
        <v>3.2081856522619439</v>
      </c>
    </row>
    <row r="17" spans="1:7" x14ac:dyDescent="0.25">
      <c r="A17">
        <v>16</v>
      </c>
      <c r="B17">
        <f t="shared" si="5"/>
        <v>31</v>
      </c>
      <c r="C17">
        <f t="shared" si="1"/>
        <v>3.2258064516129031E-2</v>
      </c>
      <c r="D17">
        <f t="shared" si="6"/>
        <v>-1</v>
      </c>
      <c r="E17">
        <f t="shared" si="7"/>
        <v>-3.2258064516129031E-2</v>
      </c>
      <c r="F17" s="1">
        <f t="shared" si="8"/>
        <v>0.76978834854935696</v>
      </c>
      <c r="G17">
        <f t="shared" si="3"/>
        <v>3.0791533941974278</v>
      </c>
    </row>
    <row r="18" spans="1:7" x14ac:dyDescent="0.25">
      <c r="A18">
        <v>17</v>
      </c>
      <c r="B18">
        <f t="shared" si="5"/>
        <v>33</v>
      </c>
      <c r="C18">
        <f t="shared" si="1"/>
        <v>3.0303030303030304E-2</v>
      </c>
      <c r="D18">
        <f t="shared" si="6"/>
        <v>1</v>
      </c>
      <c r="E18">
        <f t="shared" si="7"/>
        <v>3.0303030303030304E-2</v>
      </c>
      <c r="F18" s="1">
        <f t="shared" si="8"/>
        <v>0.80009137885238724</v>
      </c>
      <c r="G18">
        <f t="shared" si="3"/>
        <v>3.2003655154095489</v>
      </c>
    </row>
    <row r="19" spans="1:7" x14ac:dyDescent="0.25">
      <c r="A19">
        <v>18</v>
      </c>
      <c r="B19">
        <f t="shared" si="5"/>
        <v>35</v>
      </c>
      <c r="C19">
        <f t="shared" si="1"/>
        <v>2.8571428571428571E-2</v>
      </c>
      <c r="D19">
        <f t="shared" si="6"/>
        <v>-1</v>
      </c>
      <c r="E19">
        <f t="shared" si="7"/>
        <v>-2.8571428571428571E-2</v>
      </c>
      <c r="F19" s="1">
        <f t="shared" si="8"/>
        <v>0.77151995028095866</v>
      </c>
      <c r="G19">
        <f t="shared" si="3"/>
        <v>3.0860798011238346</v>
      </c>
    </row>
    <row r="20" spans="1:7" x14ac:dyDescent="0.25">
      <c r="A20">
        <v>19</v>
      </c>
      <c r="B20">
        <f t="shared" si="5"/>
        <v>37</v>
      </c>
      <c r="C20">
        <f t="shared" si="1"/>
        <v>2.7027027027027029E-2</v>
      </c>
      <c r="D20">
        <f t="shared" si="6"/>
        <v>1</v>
      </c>
      <c r="E20">
        <f t="shared" si="7"/>
        <v>2.7027027027027029E-2</v>
      </c>
      <c r="F20" s="1">
        <f t="shared" si="8"/>
        <v>0.79854697730798563</v>
      </c>
      <c r="G20">
        <f t="shared" si="3"/>
        <v>3.1941879092319425</v>
      </c>
    </row>
    <row r="21" spans="1:7" x14ac:dyDescent="0.25">
      <c r="A21">
        <v>20</v>
      </c>
      <c r="B21">
        <f t="shared" si="5"/>
        <v>39</v>
      </c>
      <c r="C21">
        <f t="shared" si="1"/>
        <v>2.564102564102564E-2</v>
      </c>
      <c r="D21">
        <f t="shared" si="6"/>
        <v>-1</v>
      </c>
      <c r="E21">
        <f t="shared" si="7"/>
        <v>-2.564102564102564E-2</v>
      </c>
      <c r="F21" s="1">
        <f t="shared" si="8"/>
        <v>0.77290595166695997</v>
      </c>
      <c r="G21">
        <f t="shared" si="3"/>
        <v>3.0916238066678399</v>
      </c>
    </row>
    <row r="22" spans="1:7" x14ac:dyDescent="0.25">
      <c r="A22">
        <v>21</v>
      </c>
      <c r="B22">
        <f t="shared" si="5"/>
        <v>41</v>
      </c>
      <c r="C22">
        <f t="shared" si="1"/>
        <v>2.4390243902439025E-2</v>
      </c>
      <c r="D22">
        <f t="shared" si="6"/>
        <v>1</v>
      </c>
      <c r="E22">
        <f t="shared" si="7"/>
        <v>2.4390243902439025E-2</v>
      </c>
      <c r="F22" s="1">
        <f t="shared" si="8"/>
        <v>0.79729619556939901</v>
      </c>
      <c r="G22">
        <f t="shared" si="3"/>
        <v>3.1891847822775961</v>
      </c>
    </row>
    <row r="23" spans="1:7" x14ac:dyDescent="0.25">
      <c r="A23">
        <v>22</v>
      </c>
      <c r="B23">
        <f t="shared" si="5"/>
        <v>43</v>
      </c>
      <c r="C23">
        <f t="shared" si="1"/>
        <v>2.3255813953488372E-2</v>
      </c>
      <c r="D23">
        <f t="shared" si="6"/>
        <v>-1</v>
      </c>
      <c r="E23">
        <f t="shared" si="7"/>
        <v>-2.3255813953488372E-2</v>
      </c>
      <c r="F23" s="1">
        <f t="shared" si="8"/>
        <v>0.7740403816159106</v>
      </c>
      <c r="G23">
        <f t="shared" si="3"/>
        <v>3.0961615264636424</v>
      </c>
    </row>
    <row r="24" spans="1:7" x14ac:dyDescent="0.25">
      <c r="A24">
        <v>23</v>
      </c>
      <c r="B24">
        <f t="shared" si="5"/>
        <v>45</v>
      </c>
      <c r="C24">
        <f t="shared" si="1"/>
        <v>2.2222222222222223E-2</v>
      </c>
      <c r="D24">
        <f t="shared" si="6"/>
        <v>1</v>
      </c>
      <c r="E24">
        <f t="shared" si="7"/>
        <v>2.2222222222222223E-2</v>
      </c>
      <c r="F24" s="1">
        <f t="shared" si="8"/>
        <v>0.79626260383813285</v>
      </c>
      <c r="G24">
        <f t="shared" si="3"/>
        <v>3.1850504153525314</v>
      </c>
    </row>
    <row r="25" spans="1:7" x14ac:dyDescent="0.25">
      <c r="A25">
        <v>24</v>
      </c>
      <c r="B25">
        <f t="shared" si="5"/>
        <v>47</v>
      </c>
      <c r="C25">
        <f t="shared" si="1"/>
        <v>2.1276595744680851E-2</v>
      </c>
      <c r="D25">
        <f t="shared" si="6"/>
        <v>-1</v>
      </c>
      <c r="E25">
        <f t="shared" si="7"/>
        <v>-2.1276595744680851E-2</v>
      </c>
      <c r="F25" s="1">
        <f t="shared" si="8"/>
        <v>0.77498600809345197</v>
      </c>
      <c r="G25">
        <f t="shared" si="3"/>
        <v>3.0999440323738079</v>
      </c>
    </row>
    <row r="26" spans="1:7" x14ac:dyDescent="0.25">
      <c r="A26">
        <v>25</v>
      </c>
      <c r="B26">
        <f t="shared" si="5"/>
        <v>49</v>
      </c>
      <c r="C26">
        <f t="shared" si="1"/>
        <v>2.0408163265306121E-2</v>
      </c>
      <c r="D26">
        <f t="shared" si="6"/>
        <v>1</v>
      </c>
      <c r="E26">
        <f t="shared" si="7"/>
        <v>2.0408163265306121E-2</v>
      </c>
      <c r="F26" s="1">
        <f t="shared" si="8"/>
        <v>0.79539417135875812</v>
      </c>
      <c r="G26">
        <f t="shared" si="3"/>
        <v>3.1815766854350325</v>
      </c>
    </row>
    <row r="27" spans="1:7" x14ac:dyDescent="0.25">
      <c r="A27">
        <v>26</v>
      </c>
      <c r="B27">
        <f t="shared" si="5"/>
        <v>51</v>
      </c>
      <c r="C27">
        <f t="shared" si="1"/>
        <v>1.9607843137254902E-2</v>
      </c>
      <c r="D27">
        <f t="shared" si="6"/>
        <v>-1</v>
      </c>
      <c r="E27">
        <f t="shared" si="7"/>
        <v>-1.9607843137254902E-2</v>
      </c>
      <c r="F27" s="1">
        <f t="shared" si="8"/>
        <v>0.77578632822150317</v>
      </c>
      <c r="G27">
        <f t="shared" si="3"/>
        <v>3.1031453128860127</v>
      </c>
    </row>
    <row r="28" spans="1:7" x14ac:dyDescent="0.25">
      <c r="A28">
        <v>27</v>
      </c>
      <c r="B28">
        <f t="shared" si="5"/>
        <v>53</v>
      </c>
      <c r="C28">
        <f t="shared" si="1"/>
        <v>1.8867924528301886E-2</v>
      </c>
      <c r="D28">
        <f t="shared" si="6"/>
        <v>1</v>
      </c>
      <c r="E28">
        <f t="shared" si="7"/>
        <v>1.8867924528301886E-2</v>
      </c>
      <c r="F28" s="1">
        <f t="shared" si="8"/>
        <v>0.79465425274980506</v>
      </c>
      <c r="G28">
        <f t="shared" si="3"/>
        <v>3.1786170109992202</v>
      </c>
    </row>
    <row r="29" spans="1:7" x14ac:dyDescent="0.25">
      <c r="A29">
        <v>28</v>
      </c>
      <c r="B29">
        <f t="shared" si="5"/>
        <v>55</v>
      </c>
      <c r="C29">
        <f t="shared" si="1"/>
        <v>1.8181818181818181E-2</v>
      </c>
      <c r="D29">
        <f t="shared" si="6"/>
        <v>-1</v>
      </c>
      <c r="E29">
        <f t="shared" si="7"/>
        <v>-1.8181818181818181E-2</v>
      </c>
      <c r="F29" s="1">
        <f t="shared" si="8"/>
        <v>0.77647243456798687</v>
      </c>
      <c r="G29">
        <f t="shared" si="3"/>
        <v>3.1058897382719475</v>
      </c>
    </row>
    <row r="30" spans="1:7" x14ac:dyDescent="0.25">
      <c r="A30">
        <v>29</v>
      </c>
      <c r="B30">
        <f t="shared" si="5"/>
        <v>57</v>
      </c>
      <c r="C30">
        <f t="shared" si="1"/>
        <v>1.7543859649122806E-2</v>
      </c>
      <c r="D30">
        <f t="shared" si="6"/>
        <v>1</v>
      </c>
      <c r="E30">
        <f t="shared" si="7"/>
        <v>1.7543859649122806E-2</v>
      </c>
      <c r="F30" s="1">
        <f t="shared" si="8"/>
        <v>0.79401629421710962</v>
      </c>
      <c r="G30">
        <f t="shared" si="3"/>
        <v>3.1760651768684385</v>
      </c>
    </row>
    <row r="31" spans="1:7" x14ac:dyDescent="0.25">
      <c r="A31">
        <v>30</v>
      </c>
      <c r="B31">
        <f t="shared" si="5"/>
        <v>59</v>
      </c>
      <c r="C31">
        <f t="shared" si="1"/>
        <v>1.6949152542372881E-2</v>
      </c>
      <c r="D31">
        <f t="shared" si="6"/>
        <v>-1</v>
      </c>
      <c r="E31">
        <f t="shared" si="7"/>
        <v>-1.6949152542372881E-2</v>
      </c>
      <c r="F31" s="1">
        <f t="shared" si="8"/>
        <v>0.77706714167473678</v>
      </c>
      <c r="G31">
        <f t="shared" si="3"/>
        <v>3.1082685666989471</v>
      </c>
    </row>
    <row r="32" spans="1:7" x14ac:dyDescent="0.25">
      <c r="A32">
        <v>31</v>
      </c>
      <c r="B32">
        <f t="shared" si="5"/>
        <v>61</v>
      </c>
      <c r="C32">
        <f t="shared" si="1"/>
        <v>1.6393442622950821E-2</v>
      </c>
      <c r="D32">
        <f t="shared" si="6"/>
        <v>1</v>
      </c>
      <c r="E32">
        <f t="shared" si="7"/>
        <v>1.6393442622950821E-2</v>
      </c>
      <c r="F32" s="1">
        <f t="shared" si="8"/>
        <v>0.79346058429768762</v>
      </c>
      <c r="G32">
        <f t="shared" si="3"/>
        <v>3.1738423371907505</v>
      </c>
    </row>
    <row r="33" spans="1:7" x14ac:dyDescent="0.25">
      <c r="A33">
        <v>32</v>
      </c>
      <c r="B33">
        <f t="shared" si="5"/>
        <v>63</v>
      </c>
      <c r="C33">
        <f t="shared" si="1"/>
        <v>1.5873015873015872E-2</v>
      </c>
      <c r="D33">
        <f t="shared" si="6"/>
        <v>-1</v>
      </c>
      <c r="E33">
        <f t="shared" si="7"/>
        <v>-1.5873015873015872E-2</v>
      </c>
      <c r="F33" s="1">
        <f t="shared" si="8"/>
        <v>0.7775875684246718</v>
      </c>
      <c r="G33">
        <f t="shared" si="3"/>
        <v>3.1103502736986872</v>
      </c>
    </row>
    <row r="34" spans="1:7" x14ac:dyDescent="0.25">
      <c r="A34">
        <v>33</v>
      </c>
      <c r="B34">
        <f t="shared" si="5"/>
        <v>65</v>
      </c>
      <c r="C34">
        <f t="shared" si="1"/>
        <v>1.5384615384615385E-2</v>
      </c>
      <c r="D34">
        <f t="shared" si="6"/>
        <v>1</v>
      </c>
      <c r="E34">
        <f t="shared" si="7"/>
        <v>1.5384615384615385E-2</v>
      </c>
      <c r="F34" s="1">
        <f t="shared" si="8"/>
        <v>0.79297218380928713</v>
      </c>
      <c r="G34">
        <f t="shared" si="3"/>
        <v>3.1718887352371485</v>
      </c>
    </row>
    <row r="35" spans="1:7" x14ac:dyDescent="0.25">
      <c r="A35">
        <v>34</v>
      </c>
      <c r="B35">
        <f t="shared" si="5"/>
        <v>67</v>
      </c>
      <c r="C35">
        <f t="shared" si="1"/>
        <v>1.4925373134328358E-2</v>
      </c>
      <c r="D35">
        <f t="shared" si="6"/>
        <v>-1</v>
      </c>
      <c r="E35">
        <f t="shared" si="7"/>
        <v>-1.4925373134328358E-2</v>
      </c>
      <c r="F35" s="1">
        <f t="shared" si="8"/>
        <v>0.77804681067495873</v>
      </c>
      <c r="G35">
        <f t="shared" si="3"/>
        <v>3.1121872426998349</v>
      </c>
    </row>
    <row r="36" spans="1:7" x14ac:dyDescent="0.25">
      <c r="A36">
        <v>35</v>
      </c>
      <c r="B36">
        <f t="shared" si="5"/>
        <v>69</v>
      </c>
      <c r="C36">
        <f t="shared" si="1"/>
        <v>1.4492753623188406E-2</v>
      </c>
      <c r="D36">
        <f t="shared" si="6"/>
        <v>1</v>
      </c>
      <c r="E36">
        <f t="shared" si="7"/>
        <v>1.4492753623188406E-2</v>
      </c>
      <c r="F36" s="1">
        <f t="shared" si="8"/>
        <v>0.79253956429814709</v>
      </c>
      <c r="G36">
        <f t="shared" si="3"/>
        <v>3.1701582571925884</v>
      </c>
    </row>
    <row r="37" spans="1:7" x14ac:dyDescent="0.25">
      <c r="A37">
        <v>36</v>
      </c>
      <c r="B37">
        <f t="shared" si="5"/>
        <v>71</v>
      </c>
      <c r="C37">
        <f t="shared" si="1"/>
        <v>1.4084507042253521E-2</v>
      </c>
      <c r="D37">
        <f t="shared" si="6"/>
        <v>-1</v>
      </c>
      <c r="E37">
        <f t="shared" si="7"/>
        <v>-1.4084507042253521E-2</v>
      </c>
      <c r="F37" s="1">
        <f t="shared" si="8"/>
        <v>0.77845505725589359</v>
      </c>
      <c r="G37">
        <f t="shared" si="3"/>
        <v>3.1138202290235744</v>
      </c>
    </row>
    <row r="38" spans="1:7" x14ac:dyDescent="0.25">
      <c r="A38">
        <v>37</v>
      </c>
      <c r="B38">
        <f t="shared" si="5"/>
        <v>73</v>
      </c>
      <c r="C38">
        <f t="shared" si="1"/>
        <v>1.3698630136986301E-2</v>
      </c>
      <c r="D38">
        <f t="shared" si="6"/>
        <v>1</v>
      </c>
      <c r="E38">
        <f t="shared" si="7"/>
        <v>1.3698630136986301E-2</v>
      </c>
      <c r="F38" s="1">
        <f t="shared" si="8"/>
        <v>0.79215368739287984</v>
      </c>
      <c r="G38">
        <f t="shared" si="3"/>
        <v>3.1686147495715193</v>
      </c>
    </row>
    <row r="39" spans="1:7" x14ac:dyDescent="0.25">
      <c r="A39">
        <v>38</v>
      </c>
      <c r="B39">
        <f t="shared" si="5"/>
        <v>75</v>
      </c>
      <c r="C39">
        <f t="shared" si="1"/>
        <v>1.3333333333333334E-2</v>
      </c>
      <c r="D39">
        <f t="shared" si="6"/>
        <v>-1</v>
      </c>
      <c r="E39">
        <f t="shared" si="7"/>
        <v>-1.3333333333333334E-2</v>
      </c>
      <c r="F39" s="1">
        <f t="shared" si="8"/>
        <v>0.77882035405954653</v>
      </c>
      <c r="G39">
        <f t="shared" si="3"/>
        <v>3.1152814162381861</v>
      </c>
    </row>
    <row r="40" spans="1:7" x14ac:dyDescent="0.25">
      <c r="A40">
        <v>39</v>
      </c>
      <c r="B40">
        <f t="shared" si="5"/>
        <v>77</v>
      </c>
      <c r="C40">
        <f t="shared" si="1"/>
        <v>1.2987012987012988E-2</v>
      </c>
      <c r="D40">
        <f t="shared" si="6"/>
        <v>1</v>
      </c>
      <c r="E40">
        <f t="shared" si="7"/>
        <v>1.2987012987012988E-2</v>
      </c>
      <c r="F40" s="1">
        <f t="shared" si="8"/>
        <v>0.79180736704655952</v>
      </c>
      <c r="G40">
        <f t="shared" si="3"/>
        <v>3.1672294681862381</v>
      </c>
    </row>
    <row r="41" spans="1:7" x14ac:dyDescent="0.25">
      <c r="A41">
        <v>40</v>
      </c>
      <c r="B41">
        <f t="shared" si="5"/>
        <v>79</v>
      </c>
      <c r="C41">
        <f t="shared" si="1"/>
        <v>1.2658227848101266E-2</v>
      </c>
      <c r="D41">
        <f t="shared" si="6"/>
        <v>-1</v>
      </c>
      <c r="E41">
        <f t="shared" si="7"/>
        <v>-1.2658227848101266E-2</v>
      </c>
      <c r="F41" s="1">
        <f t="shared" si="8"/>
        <v>0.7791491391984583</v>
      </c>
      <c r="G41">
        <f t="shared" si="3"/>
        <v>3.1165965567938332</v>
      </c>
    </row>
    <row r="42" spans="1:7" x14ac:dyDescent="0.25">
      <c r="A42">
        <v>41</v>
      </c>
      <c r="B42">
        <f t="shared" si="5"/>
        <v>81</v>
      </c>
      <c r="C42">
        <f t="shared" si="1"/>
        <v>1.2345679012345678E-2</v>
      </c>
      <c r="D42">
        <f t="shared" si="6"/>
        <v>1</v>
      </c>
      <c r="E42">
        <f t="shared" si="7"/>
        <v>1.2345679012345678E-2</v>
      </c>
      <c r="F42" s="1">
        <f t="shared" si="8"/>
        <v>0.79149481821080392</v>
      </c>
      <c r="G42">
        <f t="shared" si="3"/>
        <v>3.1659792728432157</v>
      </c>
    </row>
    <row r="43" spans="1:7" x14ac:dyDescent="0.25">
      <c r="A43">
        <v>42</v>
      </c>
      <c r="B43">
        <f t="shared" si="5"/>
        <v>83</v>
      </c>
      <c r="C43">
        <f t="shared" si="1"/>
        <v>1.2048192771084338E-2</v>
      </c>
      <c r="D43">
        <f t="shared" si="6"/>
        <v>-1</v>
      </c>
      <c r="E43">
        <f t="shared" si="7"/>
        <v>-1.2048192771084338E-2</v>
      </c>
      <c r="F43" s="1">
        <f t="shared" si="8"/>
        <v>0.77944662543971954</v>
      </c>
      <c r="G43">
        <f t="shared" si="3"/>
        <v>3.1177865017588782</v>
      </c>
    </row>
    <row r="44" spans="1:7" x14ac:dyDescent="0.25">
      <c r="A44">
        <v>43</v>
      </c>
      <c r="B44">
        <f t="shared" si="5"/>
        <v>85</v>
      </c>
      <c r="C44">
        <f t="shared" si="1"/>
        <v>1.1764705882352941E-2</v>
      </c>
      <c r="D44">
        <f t="shared" si="6"/>
        <v>1</v>
      </c>
      <c r="E44">
        <f t="shared" si="7"/>
        <v>1.1764705882352941E-2</v>
      </c>
      <c r="F44" s="1">
        <f t="shared" si="8"/>
        <v>0.79121133132207244</v>
      </c>
      <c r="G44">
        <f t="shared" si="3"/>
        <v>3.1648453252882898</v>
      </c>
    </row>
    <row r="45" spans="1:7" x14ac:dyDescent="0.25">
      <c r="A45">
        <v>44</v>
      </c>
      <c r="B45">
        <f t="shared" si="5"/>
        <v>87</v>
      </c>
      <c r="C45">
        <f t="shared" si="1"/>
        <v>1.1494252873563218E-2</v>
      </c>
      <c r="D45">
        <f t="shared" si="6"/>
        <v>-1</v>
      </c>
      <c r="E45">
        <f t="shared" si="7"/>
        <v>-1.1494252873563218E-2</v>
      </c>
      <c r="F45" s="1">
        <f t="shared" si="8"/>
        <v>0.77971707844850924</v>
      </c>
      <c r="G45">
        <f t="shared" si="3"/>
        <v>3.118868313794037</v>
      </c>
    </row>
    <row r="46" spans="1:7" x14ac:dyDescent="0.25">
      <c r="A46">
        <v>45</v>
      </c>
      <c r="B46">
        <f t="shared" si="5"/>
        <v>89</v>
      </c>
      <c r="C46">
        <f t="shared" si="1"/>
        <v>1.1235955056179775E-2</v>
      </c>
      <c r="D46">
        <f t="shared" si="6"/>
        <v>1</v>
      </c>
      <c r="E46">
        <f t="shared" si="7"/>
        <v>1.1235955056179775E-2</v>
      </c>
      <c r="F46" s="1">
        <f t="shared" si="8"/>
        <v>0.79095303350468904</v>
      </c>
      <c r="G46">
        <f t="shared" si="3"/>
        <v>3.1638121340187562</v>
      </c>
    </row>
    <row r="47" spans="1:7" x14ac:dyDescent="0.25">
      <c r="A47">
        <v>46</v>
      </c>
      <c r="B47">
        <f t="shared" si="5"/>
        <v>91</v>
      </c>
      <c r="C47">
        <f t="shared" si="1"/>
        <v>1.098901098901099E-2</v>
      </c>
      <c r="D47">
        <f t="shared" si="6"/>
        <v>-1</v>
      </c>
      <c r="E47">
        <f t="shared" si="7"/>
        <v>-1.098901098901099E-2</v>
      </c>
      <c r="F47" s="1">
        <f t="shared" si="8"/>
        <v>0.77996402251567809</v>
      </c>
      <c r="G47">
        <f t="shared" si="3"/>
        <v>3.1198560900627124</v>
      </c>
    </row>
    <row r="48" spans="1:7" x14ac:dyDescent="0.25">
      <c r="A48">
        <v>47</v>
      </c>
      <c r="B48">
        <f t="shared" si="5"/>
        <v>93</v>
      </c>
      <c r="C48">
        <f t="shared" si="1"/>
        <v>1.0752688172043012E-2</v>
      </c>
      <c r="D48">
        <f t="shared" si="6"/>
        <v>1</v>
      </c>
      <c r="E48">
        <f t="shared" si="7"/>
        <v>1.0752688172043012E-2</v>
      </c>
      <c r="F48" s="1">
        <f t="shared" si="8"/>
        <v>0.79071671068772109</v>
      </c>
      <c r="G48">
        <f t="shared" si="3"/>
        <v>3.1628668427508844</v>
      </c>
    </row>
    <row r="49" spans="1:7" x14ac:dyDescent="0.25">
      <c r="A49">
        <v>48</v>
      </c>
      <c r="B49">
        <f t="shared" si="5"/>
        <v>95</v>
      </c>
      <c r="C49">
        <f t="shared" si="1"/>
        <v>1.0526315789473684E-2</v>
      </c>
      <c r="D49">
        <f t="shared" si="6"/>
        <v>-1</v>
      </c>
      <c r="E49">
        <f t="shared" si="7"/>
        <v>-1.0526315789473684E-2</v>
      </c>
      <c r="F49" s="1">
        <f t="shared" si="8"/>
        <v>0.78019039489824737</v>
      </c>
      <c r="G49">
        <f t="shared" si="3"/>
        <v>3.1207615795929895</v>
      </c>
    </row>
    <row r="50" spans="1:7" x14ac:dyDescent="0.25">
      <c r="A50">
        <v>49</v>
      </c>
      <c r="B50">
        <f t="shared" si="5"/>
        <v>97</v>
      </c>
      <c r="C50">
        <f t="shared" si="1"/>
        <v>1.0309278350515464E-2</v>
      </c>
      <c r="D50">
        <f t="shared" si="6"/>
        <v>1</v>
      </c>
      <c r="E50">
        <f t="shared" si="7"/>
        <v>1.0309278350515464E-2</v>
      </c>
      <c r="F50" s="1">
        <f t="shared" si="8"/>
        <v>0.7904996732487628</v>
      </c>
      <c r="G50">
        <f t="shared" si="3"/>
        <v>3.1619986929950512</v>
      </c>
    </row>
    <row r="51" spans="1:7" x14ac:dyDescent="0.25">
      <c r="A51">
        <v>50</v>
      </c>
      <c r="B51">
        <f t="shared" si="5"/>
        <v>99</v>
      </c>
      <c r="C51">
        <f t="shared" si="1"/>
        <v>1.0101010101010102E-2</v>
      </c>
      <c r="D51">
        <f t="shared" si="6"/>
        <v>-1</v>
      </c>
      <c r="E51">
        <f t="shared" si="7"/>
        <v>-1.0101010101010102E-2</v>
      </c>
      <c r="F51" s="1">
        <f t="shared" si="8"/>
        <v>0.78039866314775275</v>
      </c>
      <c r="G51">
        <f t="shared" si="3"/>
        <v>3.121594652591011</v>
      </c>
    </row>
    <row r="52" spans="1:7" x14ac:dyDescent="0.25">
      <c r="A52">
        <v>51</v>
      </c>
      <c r="B52">
        <f t="shared" si="5"/>
        <v>101</v>
      </c>
      <c r="C52">
        <f t="shared" si="1"/>
        <v>9.9009900990099011E-3</v>
      </c>
      <c r="D52">
        <f t="shared" si="6"/>
        <v>1</v>
      </c>
      <c r="E52">
        <f t="shared" si="7"/>
        <v>9.9009900990099011E-3</v>
      </c>
      <c r="F52" s="1">
        <f t="shared" si="8"/>
        <v>0.79029965324676266</v>
      </c>
      <c r="G52">
        <f t="shared" si="3"/>
        <v>3.1611986129870506</v>
      </c>
    </row>
    <row r="53" spans="1:7" x14ac:dyDescent="0.25">
      <c r="A53">
        <v>52</v>
      </c>
      <c r="B53">
        <f t="shared" si="5"/>
        <v>103</v>
      </c>
      <c r="C53">
        <f t="shared" si="1"/>
        <v>9.7087378640776691E-3</v>
      </c>
      <c r="D53">
        <f t="shared" si="6"/>
        <v>-1</v>
      </c>
      <c r="E53">
        <f t="shared" si="7"/>
        <v>-9.7087378640776691E-3</v>
      </c>
      <c r="F53" s="1">
        <f t="shared" si="8"/>
        <v>0.78059091538268499</v>
      </c>
      <c r="G53">
        <f t="shared" si="3"/>
        <v>3.12236366153074</v>
      </c>
    </row>
    <row r="54" spans="1:7" x14ac:dyDescent="0.25">
      <c r="A54">
        <v>53</v>
      </c>
      <c r="B54">
        <f t="shared" si="5"/>
        <v>105</v>
      </c>
      <c r="C54">
        <f t="shared" si="1"/>
        <v>9.5238095238095247E-3</v>
      </c>
      <c r="D54">
        <f t="shared" si="6"/>
        <v>1</v>
      </c>
      <c r="E54">
        <f t="shared" si="7"/>
        <v>9.5238095238095247E-3</v>
      </c>
      <c r="F54" s="1">
        <f t="shared" si="8"/>
        <v>0.79011472490649448</v>
      </c>
      <c r="G54">
        <f t="shared" si="3"/>
        <v>3.1604588996259779</v>
      </c>
    </row>
    <row r="55" spans="1:7" x14ac:dyDescent="0.25">
      <c r="A55">
        <v>54</v>
      </c>
      <c r="B55">
        <f t="shared" si="5"/>
        <v>107</v>
      </c>
      <c r="C55">
        <f t="shared" si="1"/>
        <v>9.3457943925233638E-3</v>
      </c>
      <c r="D55">
        <f t="shared" si="6"/>
        <v>-1</v>
      </c>
      <c r="E55">
        <f t="shared" si="7"/>
        <v>-9.3457943925233638E-3</v>
      </c>
      <c r="F55" s="1">
        <f t="shared" si="8"/>
        <v>0.78076893051397112</v>
      </c>
      <c r="G55">
        <f t="shared" si="3"/>
        <v>3.1230757220558845</v>
      </c>
    </row>
    <row r="56" spans="1:7" x14ac:dyDescent="0.25">
      <c r="A56">
        <v>55</v>
      </c>
      <c r="B56">
        <f t="shared" si="5"/>
        <v>109</v>
      </c>
      <c r="C56">
        <f t="shared" si="1"/>
        <v>9.1743119266055051E-3</v>
      </c>
      <c r="D56">
        <f t="shared" si="6"/>
        <v>1</v>
      </c>
      <c r="E56">
        <f t="shared" si="7"/>
        <v>9.1743119266055051E-3</v>
      </c>
      <c r="F56" s="1">
        <f t="shared" si="8"/>
        <v>0.78994324244057657</v>
      </c>
      <c r="G56">
        <f t="shared" si="3"/>
        <v>3.1597729697623063</v>
      </c>
    </row>
    <row r="57" spans="1:7" x14ac:dyDescent="0.25">
      <c r="A57">
        <v>56</v>
      </c>
      <c r="B57">
        <f>A57*2-1</f>
        <v>111</v>
      </c>
      <c r="C57">
        <f t="shared" si="1"/>
        <v>9.0090090090090089E-3</v>
      </c>
      <c r="D57">
        <f t="shared" si="6"/>
        <v>-1</v>
      </c>
      <c r="E57">
        <f t="shared" si="7"/>
        <v>-9.0090090090090089E-3</v>
      </c>
      <c r="F57" s="1">
        <f t="shared" si="8"/>
        <v>0.78093423343156754</v>
      </c>
      <c r="G57">
        <f t="shared" si="3"/>
        <v>3.1237369337262701</v>
      </c>
    </row>
    <row r="58" spans="1:7" x14ac:dyDescent="0.25">
      <c r="A58">
        <v>57</v>
      </c>
      <c r="B58">
        <f>A58*2-1</f>
        <v>113</v>
      </c>
      <c r="C58">
        <f t="shared" si="1"/>
        <v>8.8495575221238937E-3</v>
      </c>
      <c r="D58">
        <f t="shared" si="6"/>
        <v>1</v>
      </c>
      <c r="E58">
        <f t="shared" si="7"/>
        <v>8.8495575221238937E-3</v>
      </c>
      <c r="F58" s="1">
        <f t="shared" si="8"/>
        <v>0.78978379095369144</v>
      </c>
      <c r="G58">
        <f t="shared" si="3"/>
        <v>3.1591351638147658</v>
      </c>
    </row>
    <row r="59" spans="1:7" x14ac:dyDescent="0.25">
      <c r="A59">
        <v>58</v>
      </c>
      <c r="B59">
        <f t="shared" ref="B59:B69" si="9">A59*2-1</f>
        <v>115</v>
      </c>
      <c r="C59">
        <f t="shared" si="1"/>
        <v>8.6956521739130436E-3</v>
      </c>
      <c r="D59">
        <f t="shared" ref="D59:D69" si="10">D58*-1</f>
        <v>-1</v>
      </c>
      <c r="E59">
        <f t="shared" ref="E59:E69" si="11">C59*D59</f>
        <v>-8.6956521739130436E-3</v>
      </c>
      <c r="F59" s="1">
        <f t="shared" ref="F59:F69" si="12">F58+E59</f>
        <v>0.78108813877977845</v>
      </c>
      <c r="G59">
        <f t="shared" si="3"/>
        <v>3.1243525551191138</v>
      </c>
    </row>
    <row r="60" spans="1:7" x14ac:dyDescent="0.25">
      <c r="A60">
        <v>59</v>
      </c>
      <c r="B60">
        <f t="shared" si="9"/>
        <v>117</v>
      </c>
      <c r="C60">
        <f t="shared" si="1"/>
        <v>8.5470085470085479E-3</v>
      </c>
      <c r="D60">
        <f t="shared" si="10"/>
        <v>1</v>
      </c>
      <c r="E60">
        <f t="shared" si="11"/>
        <v>8.5470085470085479E-3</v>
      </c>
      <c r="F60" s="1">
        <f t="shared" si="12"/>
        <v>0.78963514732678697</v>
      </c>
      <c r="G60">
        <f t="shared" si="3"/>
        <v>3.1585405893071479</v>
      </c>
    </row>
    <row r="61" spans="1:7" x14ac:dyDescent="0.25">
      <c r="A61">
        <v>60</v>
      </c>
      <c r="B61">
        <f t="shared" si="9"/>
        <v>119</v>
      </c>
      <c r="C61">
        <f t="shared" si="1"/>
        <v>8.4033613445378148E-3</v>
      </c>
      <c r="D61">
        <f t="shared" si="10"/>
        <v>-1</v>
      </c>
      <c r="E61">
        <f t="shared" si="11"/>
        <v>-8.4033613445378148E-3</v>
      </c>
      <c r="F61" s="1">
        <f t="shared" si="12"/>
        <v>0.78123178598224918</v>
      </c>
      <c r="G61">
        <f t="shared" si="3"/>
        <v>3.1249271439289967</v>
      </c>
    </row>
    <row r="62" spans="1:7" x14ac:dyDescent="0.25">
      <c r="A62">
        <v>61</v>
      </c>
      <c r="B62">
        <f t="shared" si="9"/>
        <v>121</v>
      </c>
      <c r="C62">
        <f t="shared" si="1"/>
        <v>8.2644628099173556E-3</v>
      </c>
      <c r="D62">
        <f t="shared" si="10"/>
        <v>1</v>
      </c>
      <c r="E62">
        <f t="shared" si="11"/>
        <v>8.2644628099173556E-3</v>
      </c>
      <c r="F62" s="1">
        <f t="shared" si="12"/>
        <v>0.78949624879216651</v>
      </c>
      <c r="G62">
        <f t="shared" si="3"/>
        <v>3.157984995168666</v>
      </c>
    </row>
    <row r="63" spans="1:7" x14ac:dyDescent="0.25">
      <c r="A63">
        <v>62</v>
      </c>
      <c r="B63">
        <f t="shared" si="9"/>
        <v>123</v>
      </c>
      <c r="C63">
        <f t="shared" si="1"/>
        <v>8.130081300813009E-3</v>
      </c>
      <c r="D63">
        <f t="shared" si="10"/>
        <v>-1</v>
      </c>
      <c r="E63">
        <f t="shared" si="11"/>
        <v>-8.130081300813009E-3</v>
      </c>
      <c r="F63" s="1">
        <f t="shared" si="12"/>
        <v>0.78136616749135346</v>
      </c>
      <c r="G63">
        <f t="shared" si="3"/>
        <v>3.1254646699654138</v>
      </c>
    </row>
    <row r="64" spans="1:7" x14ac:dyDescent="0.25">
      <c r="A64">
        <v>63</v>
      </c>
      <c r="B64">
        <f t="shared" si="9"/>
        <v>125</v>
      </c>
      <c r="C64">
        <f t="shared" si="1"/>
        <v>8.0000000000000002E-3</v>
      </c>
      <c r="D64">
        <f t="shared" si="10"/>
        <v>1</v>
      </c>
      <c r="E64">
        <f t="shared" si="11"/>
        <v>8.0000000000000002E-3</v>
      </c>
      <c r="F64" s="1">
        <f t="shared" si="12"/>
        <v>0.78936616749135347</v>
      </c>
      <c r="G64">
        <f t="shared" si="3"/>
        <v>3.1574646699654139</v>
      </c>
    </row>
    <row r="65" spans="1:7" x14ac:dyDescent="0.25">
      <c r="A65">
        <v>64</v>
      </c>
      <c r="B65">
        <f t="shared" si="9"/>
        <v>127</v>
      </c>
      <c r="C65">
        <f t="shared" si="1"/>
        <v>7.874015748031496E-3</v>
      </c>
      <c r="D65">
        <f t="shared" si="10"/>
        <v>-1</v>
      </c>
      <c r="E65">
        <f t="shared" si="11"/>
        <v>-7.874015748031496E-3</v>
      </c>
      <c r="F65" s="1">
        <f t="shared" si="12"/>
        <v>0.78149215174332198</v>
      </c>
      <c r="G65">
        <f t="shared" si="3"/>
        <v>3.1259686069732879</v>
      </c>
    </row>
    <row r="66" spans="1:7" x14ac:dyDescent="0.25">
      <c r="A66">
        <v>65</v>
      </c>
      <c r="B66">
        <f t="shared" si="9"/>
        <v>129</v>
      </c>
      <c r="C66">
        <f t="shared" si="1"/>
        <v>7.7519379844961239E-3</v>
      </c>
      <c r="D66">
        <f t="shared" si="10"/>
        <v>1</v>
      </c>
      <c r="E66">
        <f t="shared" si="11"/>
        <v>7.7519379844961239E-3</v>
      </c>
      <c r="F66" s="1">
        <f t="shared" si="12"/>
        <v>0.78924408972781812</v>
      </c>
      <c r="G66">
        <f t="shared" si="3"/>
        <v>3.1569763589112725</v>
      </c>
    </row>
    <row r="67" spans="1:7" x14ac:dyDescent="0.25">
      <c r="A67">
        <v>66</v>
      </c>
      <c r="B67">
        <f t="shared" si="9"/>
        <v>131</v>
      </c>
      <c r="C67">
        <f t="shared" ref="C67:C69" si="13">C$1/B67</f>
        <v>7.6335877862595417E-3</v>
      </c>
      <c r="D67">
        <f t="shared" si="10"/>
        <v>-1</v>
      </c>
      <c r="E67">
        <f t="shared" si="11"/>
        <v>-7.6335877862595417E-3</v>
      </c>
      <c r="F67" s="1">
        <f t="shared" si="12"/>
        <v>0.78161050194155857</v>
      </c>
      <c r="G67">
        <f t="shared" ref="G67:G69" si="14">F67*4</f>
        <v>3.1264420077662343</v>
      </c>
    </row>
    <row r="68" spans="1:7" x14ac:dyDescent="0.25">
      <c r="A68">
        <v>67</v>
      </c>
      <c r="B68">
        <f t="shared" si="9"/>
        <v>133</v>
      </c>
      <c r="C68">
        <f t="shared" si="13"/>
        <v>7.5187969924812026E-3</v>
      </c>
      <c r="D68">
        <f t="shared" si="10"/>
        <v>1</v>
      </c>
      <c r="E68">
        <f t="shared" si="11"/>
        <v>7.5187969924812026E-3</v>
      </c>
      <c r="F68" s="1">
        <f t="shared" si="12"/>
        <v>0.78912929893403971</v>
      </c>
      <c r="G68">
        <f t="shared" si="14"/>
        <v>3.1565171957361589</v>
      </c>
    </row>
    <row r="69" spans="1:7" x14ac:dyDescent="0.25">
      <c r="A69">
        <v>68</v>
      </c>
      <c r="B69">
        <f t="shared" si="9"/>
        <v>135</v>
      </c>
      <c r="C69">
        <f t="shared" si="13"/>
        <v>7.4074074074074077E-3</v>
      </c>
      <c r="D69">
        <f t="shared" si="10"/>
        <v>-1</v>
      </c>
      <c r="E69">
        <f t="shared" si="11"/>
        <v>-7.4074074074074077E-3</v>
      </c>
      <c r="F69" s="1">
        <f t="shared" si="12"/>
        <v>0.7817218915266323</v>
      </c>
      <c r="G69">
        <f t="shared" si="14"/>
        <v>3.1268875661065292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E19" sqref="E19"/>
    </sheetView>
  </sheetViews>
  <sheetFormatPr baseColWidth="10" defaultRowHeight="15" x14ac:dyDescent="0.25"/>
  <sheetData>
    <row r="1" spans="1:7" x14ac:dyDescent="0.25">
      <c r="A1">
        <v>1</v>
      </c>
      <c r="B1">
        <f>2*A1+1</f>
        <v>3</v>
      </c>
      <c r="C1">
        <f>(B1-1)*(B1)*(B1+1)</f>
        <v>24</v>
      </c>
      <c r="D1">
        <v>1</v>
      </c>
      <c r="E1">
        <f>1/C1*D1</f>
        <v>4.1666666666666664E-2</v>
      </c>
      <c r="F1">
        <f>E1</f>
        <v>4.1666666666666664E-2</v>
      </c>
      <c r="G1">
        <f>F1*4+3</f>
        <v>3.1666666666666665</v>
      </c>
    </row>
    <row r="2" spans="1:7" x14ac:dyDescent="0.25">
      <c r="A2">
        <v>2</v>
      </c>
      <c r="B2">
        <f t="shared" ref="B2:B60" si="0">2*A2+1</f>
        <v>5</v>
      </c>
      <c r="C2">
        <f t="shared" ref="C2:C60" si="1">(B2-1)*(B2)*(B2+1)</f>
        <v>120</v>
      </c>
      <c r="D2">
        <f>D1*-1</f>
        <v>-1</v>
      </c>
      <c r="E2">
        <f t="shared" ref="E2:E5" si="2">1/C2*D2</f>
        <v>-8.3333333333333332E-3</v>
      </c>
      <c r="F2">
        <f>F1+E2</f>
        <v>3.3333333333333333E-2</v>
      </c>
      <c r="G2">
        <f t="shared" ref="G2:G60" si="3">F2*4+3</f>
        <v>3.1333333333333333</v>
      </c>
    </row>
    <row r="3" spans="1:7" x14ac:dyDescent="0.25">
      <c r="A3">
        <v>3</v>
      </c>
      <c r="B3">
        <f t="shared" si="0"/>
        <v>7</v>
      </c>
      <c r="C3">
        <f t="shared" si="1"/>
        <v>336</v>
      </c>
      <c r="D3">
        <f t="shared" ref="D3:D5" si="4">D2*-1</f>
        <v>1</v>
      </c>
      <c r="E3">
        <f t="shared" si="2"/>
        <v>2.976190476190476E-3</v>
      </c>
      <c r="F3">
        <f t="shared" ref="F3:F60" si="5">F2+E3</f>
        <v>3.6309523809523805E-2</v>
      </c>
      <c r="G3">
        <f t="shared" si="3"/>
        <v>3.1452380952380952</v>
      </c>
    </row>
    <row r="4" spans="1:7" x14ac:dyDescent="0.25">
      <c r="A4">
        <v>4</v>
      </c>
      <c r="B4">
        <f t="shared" si="0"/>
        <v>9</v>
      </c>
      <c r="C4">
        <f t="shared" si="1"/>
        <v>720</v>
      </c>
      <c r="D4">
        <f t="shared" si="4"/>
        <v>-1</v>
      </c>
      <c r="E4">
        <f t="shared" si="2"/>
        <v>-1.3888888888888889E-3</v>
      </c>
      <c r="F4">
        <f t="shared" si="5"/>
        <v>3.4920634920634915E-2</v>
      </c>
      <c r="G4">
        <f t="shared" si="3"/>
        <v>3.1396825396825396</v>
      </c>
    </row>
    <row r="5" spans="1:7" x14ac:dyDescent="0.25">
      <c r="A5">
        <v>5</v>
      </c>
      <c r="B5">
        <f t="shared" si="0"/>
        <v>11</v>
      </c>
      <c r="C5">
        <f t="shared" si="1"/>
        <v>1320</v>
      </c>
      <c r="D5">
        <f t="shared" si="4"/>
        <v>1</v>
      </c>
      <c r="E5">
        <f t="shared" si="2"/>
        <v>7.5757575757575758E-4</v>
      </c>
      <c r="F5">
        <f t="shared" si="5"/>
        <v>3.567821067821067E-2</v>
      </c>
      <c r="G5">
        <f t="shared" si="3"/>
        <v>3.1427128427128426</v>
      </c>
    </row>
    <row r="6" spans="1:7" x14ac:dyDescent="0.25">
      <c r="A6">
        <v>6</v>
      </c>
      <c r="B6">
        <f t="shared" si="0"/>
        <v>13</v>
      </c>
      <c r="C6">
        <f t="shared" si="1"/>
        <v>2184</v>
      </c>
      <c r="D6">
        <f t="shared" ref="D6:D60" si="6">D5*-1</f>
        <v>-1</v>
      </c>
      <c r="E6">
        <f t="shared" ref="E6:E60" si="7">1/C6*D6</f>
        <v>-4.5787545787545788E-4</v>
      </c>
      <c r="F6">
        <f t="shared" si="5"/>
        <v>3.5220335220335214E-2</v>
      </c>
      <c r="G6">
        <f t="shared" si="3"/>
        <v>3.1408813408813407</v>
      </c>
    </row>
    <row r="7" spans="1:7" x14ac:dyDescent="0.25">
      <c r="A7">
        <v>7</v>
      </c>
      <c r="B7">
        <f t="shared" si="0"/>
        <v>15</v>
      </c>
      <c r="C7">
        <f t="shared" si="1"/>
        <v>3360</v>
      </c>
      <c r="D7">
        <f t="shared" si="6"/>
        <v>1</v>
      </c>
      <c r="E7">
        <f t="shared" si="7"/>
        <v>2.9761904761904765E-4</v>
      </c>
      <c r="F7">
        <f t="shared" si="5"/>
        <v>3.551795426795426E-2</v>
      </c>
      <c r="G7">
        <f t="shared" si="3"/>
        <v>3.1420718170718169</v>
      </c>
    </row>
    <row r="8" spans="1:7" x14ac:dyDescent="0.25">
      <c r="A8">
        <v>8</v>
      </c>
      <c r="B8">
        <f t="shared" si="0"/>
        <v>17</v>
      </c>
      <c r="C8">
        <f t="shared" si="1"/>
        <v>4896</v>
      </c>
      <c r="D8">
        <f t="shared" si="6"/>
        <v>-1</v>
      </c>
      <c r="E8">
        <f t="shared" si="7"/>
        <v>-2.042483660130719E-4</v>
      </c>
      <c r="F8">
        <f t="shared" si="5"/>
        <v>3.5313705901941189E-2</v>
      </c>
      <c r="G8">
        <f t="shared" si="3"/>
        <v>3.1412548236077646</v>
      </c>
    </row>
    <row r="9" spans="1:7" x14ac:dyDescent="0.25">
      <c r="A9">
        <v>9</v>
      </c>
      <c r="B9">
        <f t="shared" si="0"/>
        <v>19</v>
      </c>
      <c r="C9">
        <f t="shared" si="1"/>
        <v>6840</v>
      </c>
      <c r="D9">
        <f t="shared" si="6"/>
        <v>1</v>
      </c>
      <c r="E9">
        <f t="shared" si="7"/>
        <v>1.4619883040935673E-4</v>
      </c>
      <c r="F9">
        <f t="shared" si="5"/>
        <v>3.5459904732350549E-2</v>
      </c>
      <c r="G9">
        <f t="shared" si="3"/>
        <v>3.141839618929402</v>
      </c>
    </row>
    <row r="10" spans="1:7" x14ac:dyDescent="0.25">
      <c r="A10">
        <v>10</v>
      </c>
      <c r="B10">
        <f t="shared" si="0"/>
        <v>21</v>
      </c>
      <c r="C10">
        <f t="shared" si="1"/>
        <v>9240</v>
      </c>
      <c r="D10">
        <f t="shared" si="6"/>
        <v>-1</v>
      </c>
      <c r="E10">
        <f t="shared" si="7"/>
        <v>-1.0822510822510823E-4</v>
      </c>
      <c r="F10">
        <f t="shared" si="5"/>
        <v>3.5351679624125443E-2</v>
      </c>
      <c r="G10">
        <f t="shared" si="3"/>
        <v>3.1414067184965018</v>
      </c>
    </row>
    <row r="11" spans="1:7" x14ac:dyDescent="0.25">
      <c r="A11">
        <v>11</v>
      </c>
      <c r="B11">
        <f t="shared" si="0"/>
        <v>23</v>
      </c>
      <c r="C11">
        <f t="shared" si="1"/>
        <v>12144</v>
      </c>
      <c r="D11">
        <f t="shared" si="6"/>
        <v>1</v>
      </c>
      <c r="E11">
        <f t="shared" si="7"/>
        <v>8.2345191040843218E-5</v>
      </c>
      <c r="F11">
        <f t="shared" si="5"/>
        <v>3.5434024815166283E-2</v>
      </c>
      <c r="G11">
        <f t="shared" si="3"/>
        <v>3.1417360992606653</v>
      </c>
    </row>
    <row r="12" spans="1:7" x14ac:dyDescent="0.25">
      <c r="A12">
        <v>12</v>
      </c>
      <c r="B12">
        <f t="shared" si="0"/>
        <v>25</v>
      </c>
      <c r="C12">
        <f t="shared" si="1"/>
        <v>15600</v>
      </c>
      <c r="D12">
        <f t="shared" si="6"/>
        <v>-1</v>
      </c>
      <c r="E12">
        <f t="shared" si="7"/>
        <v>-6.4102564102564103E-5</v>
      </c>
      <c r="F12">
        <f t="shared" si="5"/>
        <v>3.5369922251063717E-2</v>
      </c>
      <c r="G12">
        <f t="shared" si="3"/>
        <v>3.1414796890042549</v>
      </c>
    </row>
    <row r="13" spans="1:7" x14ac:dyDescent="0.25">
      <c r="A13">
        <v>13</v>
      </c>
      <c r="B13">
        <f t="shared" si="0"/>
        <v>27</v>
      </c>
      <c r="C13">
        <f t="shared" si="1"/>
        <v>19656</v>
      </c>
      <c r="D13">
        <f t="shared" si="6"/>
        <v>1</v>
      </c>
      <c r="E13">
        <f t="shared" si="7"/>
        <v>5.0875050875050873E-5</v>
      </c>
      <c r="F13">
        <f t="shared" si="5"/>
        <v>3.542079730193877E-2</v>
      </c>
      <c r="G13">
        <f t="shared" si="3"/>
        <v>3.1416831892077552</v>
      </c>
    </row>
    <row r="14" spans="1:7" x14ac:dyDescent="0.25">
      <c r="A14">
        <v>14</v>
      </c>
      <c r="B14">
        <f t="shared" si="0"/>
        <v>29</v>
      </c>
      <c r="C14">
        <f t="shared" si="1"/>
        <v>24360</v>
      </c>
      <c r="D14">
        <f t="shared" si="6"/>
        <v>-1</v>
      </c>
      <c r="E14">
        <f t="shared" si="7"/>
        <v>-4.1050903119868638E-5</v>
      </c>
      <c r="F14">
        <f t="shared" si="5"/>
        <v>3.5379746398818898E-2</v>
      </c>
      <c r="G14">
        <f t="shared" si="3"/>
        <v>3.1415189855952756</v>
      </c>
    </row>
    <row r="15" spans="1:7" x14ac:dyDescent="0.25">
      <c r="A15">
        <v>15</v>
      </c>
      <c r="B15">
        <f t="shared" si="0"/>
        <v>31</v>
      </c>
      <c r="C15">
        <f t="shared" si="1"/>
        <v>29760</v>
      </c>
      <c r="D15">
        <f t="shared" si="6"/>
        <v>1</v>
      </c>
      <c r="E15">
        <f t="shared" si="7"/>
        <v>3.3602150537634409E-5</v>
      </c>
      <c r="F15">
        <f t="shared" si="5"/>
        <v>3.541334854935653E-2</v>
      </c>
      <c r="G15">
        <f t="shared" si="3"/>
        <v>3.1416533941974261</v>
      </c>
    </row>
    <row r="16" spans="1:7" x14ac:dyDescent="0.25">
      <c r="A16">
        <v>16</v>
      </c>
      <c r="B16">
        <f t="shared" si="0"/>
        <v>33</v>
      </c>
      <c r="C16">
        <f t="shared" si="1"/>
        <v>35904</v>
      </c>
      <c r="D16">
        <f t="shared" si="6"/>
        <v>-1</v>
      </c>
      <c r="E16">
        <f t="shared" si="7"/>
        <v>-2.7852049910873439E-5</v>
      </c>
      <c r="F16">
        <f t="shared" si="5"/>
        <v>3.5385496499445654E-2</v>
      </c>
      <c r="G16">
        <f t="shared" si="3"/>
        <v>3.1415419859977827</v>
      </c>
    </row>
    <row r="17" spans="1:7" x14ac:dyDescent="0.25">
      <c r="A17">
        <v>17</v>
      </c>
      <c r="B17">
        <f t="shared" si="0"/>
        <v>35</v>
      </c>
      <c r="C17">
        <f t="shared" si="1"/>
        <v>42840</v>
      </c>
      <c r="D17">
        <f t="shared" si="6"/>
        <v>1</v>
      </c>
      <c r="E17">
        <f t="shared" si="7"/>
        <v>2.3342670401493929E-5</v>
      </c>
      <c r="F17">
        <f t="shared" si="5"/>
        <v>3.5408839169847148E-2</v>
      </c>
      <c r="G17">
        <f t="shared" si="3"/>
        <v>3.1416353566793886</v>
      </c>
    </row>
    <row r="18" spans="1:7" x14ac:dyDescent="0.25">
      <c r="A18">
        <v>18</v>
      </c>
      <c r="B18">
        <f t="shared" si="0"/>
        <v>37</v>
      </c>
      <c r="C18">
        <f t="shared" si="1"/>
        <v>50616</v>
      </c>
      <c r="D18">
        <f t="shared" si="6"/>
        <v>-1</v>
      </c>
      <c r="E18">
        <f t="shared" si="7"/>
        <v>-1.9756598703967125E-5</v>
      </c>
      <c r="F18">
        <f t="shared" si="5"/>
        <v>3.5389082571143184E-2</v>
      </c>
      <c r="G18">
        <f t="shared" si="3"/>
        <v>3.1415563302845726</v>
      </c>
    </row>
    <row r="19" spans="1:7" x14ac:dyDescent="0.25">
      <c r="A19">
        <v>19</v>
      </c>
      <c r="B19">
        <f t="shared" si="0"/>
        <v>39</v>
      </c>
      <c r="C19">
        <f t="shared" si="1"/>
        <v>59280</v>
      </c>
      <c r="D19">
        <f t="shared" si="6"/>
        <v>1</v>
      </c>
      <c r="E19">
        <f t="shared" si="7"/>
        <v>1.6869095816464237E-5</v>
      </c>
      <c r="F19">
        <f t="shared" si="5"/>
        <v>3.5405951666959645E-2</v>
      </c>
      <c r="G19">
        <f t="shared" si="3"/>
        <v>3.1416238066678384</v>
      </c>
    </row>
    <row r="20" spans="1:7" x14ac:dyDescent="0.25">
      <c r="A20">
        <v>20</v>
      </c>
      <c r="B20">
        <f t="shared" si="0"/>
        <v>41</v>
      </c>
      <c r="C20">
        <f t="shared" si="1"/>
        <v>68880</v>
      </c>
      <c r="D20">
        <f t="shared" si="6"/>
        <v>-1</v>
      </c>
      <c r="E20">
        <f t="shared" si="7"/>
        <v>-1.4518002322880372E-5</v>
      </c>
      <c r="F20">
        <f t="shared" si="5"/>
        <v>3.5391433664636762E-2</v>
      </c>
      <c r="G20">
        <f t="shared" si="3"/>
        <v>3.1415657346585473</v>
      </c>
    </row>
    <row r="21" spans="1:7" x14ac:dyDescent="0.25">
      <c r="A21">
        <v>21</v>
      </c>
      <c r="B21">
        <f t="shared" si="0"/>
        <v>43</v>
      </c>
      <c r="C21">
        <f t="shared" si="1"/>
        <v>79464</v>
      </c>
      <c r="D21">
        <f t="shared" si="6"/>
        <v>1</v>
      </c>
      <c r="E21">
        <f t="shared" si="7"/>
        <v>1.2584314909896305E-5</v>
      </c>
      <c r="F21">
        <f t="shared" si="5"/>
        <v>3.5404017979546662E-2</v>
      </c>
      <c r="G21">
        <f t="shared" si="3"/>
        <v>3.1416160719181865</v>
      </c>
    </row>
    <row r="22" spans="1:7" x14ac:dyDescent="0.25">
      <c r="A22">
        <v>22</v>
      </c>
      <c r="B22">
        <f t="shared" si="0"/>
        <v>45</v>
      </c>
      <c r="C22">
        <f t="shared" si="1"/>
        <v>91080</v>
      </c>
      <c r="D22">
        <f t="shared" si="6"/>
        <v>-1</v>
      </c>
      <c r="E22">
        <f t="shared" si="7"/>
        <v>-1.0979358805445763E-5</v>
      </c>
      <c r="F22">
        <f t="shared" si="5"/>
        <v>3.5393038620741217E-2</v>
      </c>
      <c r="G22">
        <f t="shared" si="3"/>
        <v>3.1415721544829647</v>
      </c>
    </row>
    <row r="23" spans="1:7" x14ac:dyDescent="0.25">
      <c r="A23">
        <v>23</v>
      </c>
      <c r="B23">
        <f t="shared" si="0"/>
        <v>47</v>
      </c>
      <c r="C23">
        <f t="shared" si="1"/>
        <v>103776</v>
      </c>
      <c r="D23">
        <f t="shared" si="6"/>
        <v>1</v>
      </c>
      <c r="E23">
        <f t="shared" si="7"/>
        <v>9.63613937711995E-6</v>
      </c>
      <c r="F23">
        <f t="shared" si="5"/>
        <v>3.5402674760118338E-2</v>
      </c>
      <c r="G23">
        <f t="shared" si="3"/>
        <v>3.1416106990404735</v>
      </c>
    </row>
    <row r="24" spans="1:7" x14ac:dyDescent="0.25">
      <c r="A24">
        <v>24</v>
      </c>
      <c r="B24">
        <f t="shared" si="0"/>
        <v>49</v>
      </c>
      <c r="C24">
        <f t="shared" si="1"/>
        <v>117600</v>
      </c>
      <c r="D24">
        <f t="shared" si="6"/>
        <v>-1</v>
      </c>
      <c r="E24">
        <f t="shared" si="7"/>
        <v>-8.5034013605442174E-6</v>
      </c>
      <c r="F24">
        <f t="shared" si="5"/>
        <v>3.5394171358757796E-2</v>
      </c>
      <c r="G24">
        <f t="shared" si="3"/>
        <v>3.1415766854350311</v>
      </c>
    </row>
    <row r="25" spans="1:7" x14ac:dyDescent="0.25">
      <c r="A25">
        <v>25</v>
      </c>
      <c r="B25">
        <f t="shared" si="0"/>
        <v>51</v>
      </c>
      <c r="C25">
        <f t="shared" si="1"/>
        <v>132600</v>
      </c>
      <c r="D25">
        <f t="shared" si="6"/>
        <v>1</v>
      </c>
      <c r="E25">
        <f t="shared" si="7"/>
        <v>7.541478129713424E-6</v>
      </c>
      <c r="F25">
        <f t="shared" si="5"/>
        <v>3.5401712836887513E-2</v>
      </c>
      <c r="G25">
        <f t="shared" si="3"/>
        <v>3.1416068513475501</v>
      </c>
    </row>
    <row r="26" spans="1:7" x14ac:dyDescent="0.25">
      <c r="A26">
        <v>26</v>
      </c>
      <c r="B26">
        <f t="shared" si="0"/>
        <v>53</v>
      </c>
      <c r="C26">
        <f t="shared" si="1"/>
        <v>148824</v>
      </c>
      <c r="D26">
        <f t="shared" si="6"/>
        <v>-1</v>
      </c>
      <c r="E26">
        <f t="shared" si="7"/>
        <v>-6.7193463419878518E-6</v>
      </c>
      <c r="F26">
        <f t="shared" si="5"/>
        <v>3.5394993490545527E-2</v>
      </c>
      <c r="G26">
        <f t="shared" si="3"/>
        <v>3.1415799739621821</v>
      </c>
    </row>
    <row r="27" spans="1:7" x14ac:dyDescent="0.25">
      <c r="A27">
        <v>27</v>
      </c>
      <c r="B27">
        <f t="shared" si="0"/>
        <v>55</v>
      </c>
      <c r="C27">
        <f t="shared" si="1"/>
        <v>166320</v>
      </c>
      <c r="D27">
        <f t="shared" si="6"/>
        <v>1</v>
      </c>
      <c r="E27">
        <f t="shared" si="7"/>
        <v>6.0125060125060122E-6</v>
      </c>
      <c r="F27">
        <f t="shared" si="5"/>
        <v>3.5401005996558037E-2</v>
      </c>
      <c r="G27">
        <f t="shared" si="3"/>
        <v>3.1416040239862322</v>
      </c>
    </row>
    <row r="28" spans="1:7" x14ac:dyDescent="0.25">
      <c r="A28">
        <v>28</v>
      </c>
      <c r="B28">
        <f t="shared" si="0"/>
        <v>57</v>
      </c>
      <c r="C28">
        <f t="shared" si="1"/>
        <v>185136</v>
      </c>
      <c r="D28">
        <f t="shared" si="6"/>
        <v>-1</v>
      </c>
      <c r="E28">
        <f t="shared" si="7"/>
        <v>-5.4014346210353473E-6</v>
      </c>
      <c r="F28">
        <f t="shared" si="5"/>
        <v>3.5395604561937001E-2</v>
      </c>
      <c r="G28">
        <f t="shared" si="3"/>
        <v>3.1415824182477481</v>
      </c>
    </row>
    <row r="29" spans="1:7" x14ac:dyDescent="0.25">
      <c r="A29">
        <v>29</v>
      </c>
      <c r="B29">
        <f t="shared" si="0"/>
        <v>59</v>
      </c>
      <c r="C29">
        <f t="shared" si="1"/>
        <v>205320</v>
      </c>
      <c r="D29">
        <f t="shared" si="6"/>
        <v>1</v>
      </c>
      <c r="E29">
        <f t="shared" si="7"/>
        <v>4.8704461328657702E-6</v>
      </c>
      <c r="F29">
        <f t="shared" si="5"/>
        <v>3.5400475008069865E-2</v>
      </c>
      <c r="G29">
        <f t="shared" si="3"/>
        <v>3.1416019000322795</v>
      </c>
    </row>
    <row r="30" spans="1:7" x14ac:dyDescent="0.25">
      <c r="A30">
        <v>30</v>
      </c>
      <c r="B30">
        <f t="shared" si="0"/>
        <v>61</v>
      </c>
      <c r="C30">
        <f t="shared" si="1"/>
        <v>226920</v>
      </c>
      <c r="D30">
        <f t="shared" si="6"/>
        <v>-1</v>
      </c>
      <c r="E30">
        <f t="shared" si="7"/>
        <v>-4.4068394147717257E-6</v>
      </c>
      <c r="F30">
        <f t="shared" si="5"/>
        <v>3.5396068168655093E-2</v>
      </c>
      <c r="G30">
        <f t="shared" si="3"/>
        <v>3.1415842726746206</v>
      </c>
    </row>
    <row r="31" spans="1:7" x14ac:dyDescent="0.25">
      <c r="A31">
        <v>31</v>
      </c>
      <c r="B31">
        <f t="shared" si="0"/>
        <v>63</v>
      </c>
      <c r="C31">
        <f t="shared" si="1"/>
        <v>249984</v>
      </c>
      <c r="D31">
        <f t="shared" si="6"/>
        <v>1</v>
      </c>
      <c r="E31">
        <f t="shared" si="7"/>
        <v>4.0002560163850486E-6</v>
      </c>
      <c r="F31">
        <f t="shared" si="5"/>
        <v>3.5400068424671478E-2</v>
      </c>
      <c r="G31">
        <f t="shared" si="3"/>
        <v>3.1416002736986859</v>
      </c>
    </row>
    <row r="32" spans="1:7" x14ac:dyDescent="0.25">
      <c r="A32">
        <v>32</v>
      </c>
      <c r="B32">
        <f t="shared" si="0"/>
        <v>65</v>
      </c>
      <c r="C32">
        <f t="shared" si="1"/>
        <v>274560</v>
      </c>
      <c r="D32">
        <f t="shared" si="6"/>
        <v>-1</v>
      </c>
      <c r="E32">
        <f t="shared" si="7"/>
        <v>-3.6421911421911422E-6</v>
      </c>
      <c r="F32">
        <f t="shared" si="5"/>
        <v>3.5396426233529288E-2</v>
      </c>
      <c r="G32">
        <f t="shared" si="3"/>
        <v>3.1415857049341174</v>
      </c>
    </row>
    <row r="33" spans="1:7" x14ac:dyDescent="0.25">
      <c r="A33">
        <v>33</v>
      </c>
      <c r="B33">
        <f t="shared" si="0"/>
        <v>67</v>
      </c>
      <c r="C33">
        <f t="shared" si="1"/>
        <v>300696</v>
      </c>
      <c r="D33">
        <f t="shared" si="6"/>
        <v>1</v>
      </c>
      <c r="E33">
        <f t="shared" si="7"/>
        <v>3.3256178998057839E-6</v>
      </c>
      <c r="F33">
        <f t="shared" si="5"/>
        <v>3.5399751851429094E-2</v>
      </c>
      <c r="G33">
        <f t="shared" si="3"/>
        <v>3.1415990074057163</v>
      </c>
    </row>
    <row r="34" spans="1:7" x14ac:dyDescent="0.25">
      <c r="A34">
        <v>34</v>
      </c>
      <c r="B34">
        <f t="shared" si="0"/>
        <v>69</v>
      </c>
      <c r="C34">
        <f t="shared" si="1"/>
        <v>328440</v>
      </c>
      <c r="D34">
        <f t="shared" si="6"/>
        <v>-1</v>
      </c>
      <c r="E34">
        <f t="shared" si="7"/>
        <v>-3.0446961393252953E-6</v>
      </c>
      <c r="F34">
        <f t="shared" si="5"/>
        <v>3.5396707155289767E-2</v>
      </c>
      <c r="G34">
        <f t="shared" si="3"/>
        <v>3.141586828621159</v>
      </c>
    </row>
    <row r="35" spans="1:7" x14ac:dyDescent="0.25">
      <c r="A35">
        <v>35</v>
      </c>
      <c r="B35">
        <f t="shared" si="0"/>
        <v>71</v>
      </c>
      <c r="C35">
        <f t="shared" si="1"/>
        <v>357840</v>
      </c>
      <c r="D35">
        <f t="shared" si="6"/>
        <v>1</v>
      </c>
      <c r="E35">
        <f t="shared" si="7"/>
        <v>2.7945450480661749E-6</v>
      </c>
      <c r="F35">
        <f t="shared" si="5"/>
        <v>3.5399501700337836E-2</v>
      </c>
      <c r="G35">
        <f t="shared" si="3"/>
        <v>3.1415980068013512</v>
      </c>
    </row>
    <row r="36" spans="1:7" x14ac:dyDescent="0.25">
      <c r="A36">
        <v>36</v>
      </c>
      <c r="B36">
        <f t="shared" si="0"/>
        <v>73</v>
      </c>
      <c r="C36">
        <f t="shared" si="1"/>
        <v>388944</v>
      </c>
      <c r="D36">
        <f t="shared" si="6"/>
        <v>-1</v>
      </c>
      <c r="E36">
        <f t="shared" si="7"/>
        <v>-2.5710642148998313E-6</v>
      </c>
      <c r="F36">
        <f t="shared" si="5"/>
        <v>3.5396930636122939E-2</v>
      </c>
      <c r="G36">
        <f t="shared" si="3"/>
        <v>3.1415877225444917</v>
      </c>
    </row>
    <row r="37" spans="1:7" x14ac:dyDescent="0.25">
      <c r="A37">
        <v>37</v>
      </c>
      <c r="B37">
        <f t="shared" si="0"/>
        <v>75</v>
      </c>
      <c r="C37">
        <f t="shared" si="1"/>
        <v>421800</v>
      </c>
      <c r="D37">
        <f t="shared" si="6"/>
        <v>1</v>
      </c>
      <c r="E37">
        <f t="shared" si="7"/>
        <v>2.3707918444760548E-6</v>
      </c>
      <c r="F37">
        <f t="shared" si="5"/>
        <v>3.5399301427967413E-2</v>
      </c>
      <c r="G37">
        <f t="shared" si="3"/>
        <v>3.1415972057118697</v>
      </c>
    </row>
    <row r="38" spans="1:7" x14ac:dyDescent="0.25">
      <c r="A38">
        <v>38</v>
      </c>
      <c r="B38">
        <f t="shared" si="0"/>
        <v>77</v>
      </c>
      <c r="C38">
        <f t="shared" si="1"/>
        <v>456456</v>
      </c>
      <c r="D38">
        <f t="shared" si="6"/>
        <v>-1</v>
      </c>
      <c r="E38">
        <f t="shared" si="7"/>
        <v>-2.1907916644758751E-6</v>
      </c>
      <c r="F38">
        <f t="shared" si="5"/>
        <v>3.5397110636302936E-2</v>
      </c>
      <c r="G38">
        <f t="shared" si="3"/>
        <v>3.1415884425452116</v>
      </c>
    </row>
    <row r="39" spans="1:7" x14ac:dyDescent="0.25">
      <c r="A39">
        <v>39</v>
      </c>
      <c r="B39">
        <f t="shared" si="0"/>
        <v>79</v>
      </c>
      <c r="C39">
        <f t="shared" si="1"/>
        <v>492960</v>
      </c>
      <c r="D39">
        <f t="shared" si="6"/>
        <v>1</v>
      </c>
      <c r="E39">
        <f t="shared" si="7"/>
        <v>2.0285621551444335E-6</v>
      </c>
      <c r="F39">
        <f t="shared" si="5"/>
        <v>3.5399139198458079E-2</v>
      </c>
      <c r="G39">
        <f t="shared" si="3"/>
        <v>3.1415965567938322</v>
      </c>
    </row>
    <row r="40" spans="1:7" x14ac:dyDescent="0.25">
      <c r="A40">
        <v>40</v>
      </c>
      <c r="B40">
        <f t="shared" si="0"/>
        <v>81</v>
      </c>
      <c r="C40">
        <f t="shared" si="1"/>
        <v>531360</v>
      </c>
      <c r="D40">
        <f t="shared" si="6"/>
        <v>-1</v>
      </c>
      <c r="E40">
        <f t="shared" si="7"/>
        <v>-1.8819632640770852E-6</v>
      </c>
      <c r="F40">
        <f t="shared" si="5"/>
        <v>3.5397257235194005E-2</v>
      </c>
      <c r="G40">
        <f t="shared" si="3"/>
        <v>3.1415890289407762</v>
      </c>
    </row>
    <row r="41" spans="1:7" x14ac:dyDescent="0.25">
      <c r="A41">
        <v>41</v>
      </c>
      <c r="B41">
        <f t="shared" si="0"/>
        <v>83</v>
      </c>
      <c r="C41">
        <f t="shared" si="1"/>
        <v>571704</v>
      </c>
      <c r="D41">
        <f t="shared" si="6"/>
        <v>1</v>
      </c>
      <c r="E41">
        <f t="shared" si="7"/>
        <v>1.749156906371129E-6</v>
      </c>
      <c r="F41">
        <f t="shared" si="5"/>
        <v>3.5399006392100377E-2</v>
      </c>
      <c r="G41">
        <f t="shared" si="3"/>
        <v>3.1415960255684015</v>
      </c>
    </row>
    <row r="42" spans="1:7" x14ac:dyDescent="0.25">
      <c r="A42">
        <v>42</v>
      </c>
      <c r="B42">
        <f t="shared" si="0"/>
        <v>85</v>
      </c>
      <c r="C42">
        <f t="shared" si="1"/>
        <v>614040</v>
      </c>
      <c r="D42">
        <f t="shared" si="6"/>
        <v>-1</v>
      </c>
      <c r="E42">
        <f t="shared" si="7"/>
        <v>-1.6285584001042277E-6</v>
      </c>
      <c r="F42">
        <f t="shared" si="5"/>
        <v>3.5397377833700269E-2</v>
      </c>
      <c r="G42">
        <f t="shared" si="3"/>
        <v>3.1415895113348009</v>
      </c>
    </row>
    <row r="43" spans="1:7" x14ac:dyDescent="0.25">
      <c r="A43">
        <v>43</v>
      </c>
      <c r="B43">
        <f t="shared" si="0"/>
        <v>87</v>
      </c>
      <c r="C43">
        <f t="shared" si="1"/>
        <v>658416</v>
      </c>
      <c r="D43">
        <f t="shared" si="6"/>
        <v>1</v>
      </c>
      <c r="E43">
        <f t="shared" si="7"/>
        <v>1.5187966270564506E-6</v>
      </c>
      <c r="F43">
        <f t="shared" si="5"/>
        <v>3.5398896630327324E-2</v>
      </c>
      <c r="G43">
        <f t="shared" si="3"/>
        <v>3.1415955865213094</v>
      </c>
    </row>
    <row r="44" spans="1:7" x14ac:dyDescent="0.25">
      <c r="A44">
        <v>44</v>
      </c>
      <c r="B44">
        <f t="shared" si="0"/>
        <v>89</v>
      </c>
      <c r="C44">
        <f t="shared" si="1"/>
        <v>704880</v>
      </c>
      <c r="D44">
        <f t="shared" si="6"/>
        <v>-1</v>
      </c>
      <c r="E44">
        <f t="shared" si="7"/>
        <v>-1.4186811939620928E-6</v>
      </c>
      <c r="F44">
        <f t="shared" si="5"/>
        <v>3.5397477949133359E-2</v>
      </c>
      <c r="G44">
        <f t="shared" si="3"/>
        <v>3.1415899117965336</v>
      </c>
    </row>
    <row r="45" spans="1:7" x14ac:dyDescent="0.25">
      <c r="A45">
        <v>45</v>
      </c>
      <c r="B45">
        <f t="shared" si="0"/>
        <v>91</v>
      </c>
      <c r="C45">
        <f t="shared" si="1"/>
        <v>753480</v>
      </c>
      <c r="D45">
        <f t="shared" si="6"/>
        <v>1</v>
      </c>
      <c r="E45">
        <f t="shared" si="7"/>
        <v>1.3271752402187185E-6</v>
      </c>
      <c r="F45">
        <f t="shared" si="5"/>
        <v>3.5398805124373579E-2</v>
      </c>
      <c r="G45">
        <f t="shared" si="3"/>
        <v>3.1415952204974942</v>
      </c>
    </row>
    <row r="46" spans="1:7" x14ac:dyDescent="0.25">
      <c r="A46">
        <v>46</v>
      </c>
      <c r="B46">
        <f t="shared" si="0"/>
        <v>93</v>
      </c>
      <c r="C46">
        <f t="shared" si="1"/>
        <v>804264</v>
      </c>
      <c r="D46">
        <f t="shared" si="6"/>
        <v>-1</v>
      </c>
      <c r="E46">
        <f t="shared" si="7"/>
        <v>-1.2433728228541871E-6</v>
      </c>
      <c r="F46">
        <f t="shared" si="5"/>
        <v>3.5397561751550725E-2</v>
      </c>
      <c r="G46">
        <f t="shared" si="3"/>
        <v>3.1415902470062029</v>
      </c>
    </row>
    <row r="47" spans="1:7" x14ac:dyDescent="0.25">
      <c r="A47">
        <v>47</v>
      </c>
      <c r="B47">
        <f t="shared" si="0"/>
        <v>95</v>
      </c>
      <c r="C47">
        <f t="shared" si="1"/>
        <v>857280</v>
      </c>
      <c r="D47">
        <f t="shared" si="6"/>
        <v>1</v>
      </c>
      <c r="E47">
        <f t="shared" si="7"/>
        <v>1.1664800298618887E-6</v>
      </c>
      <c r="F47">
        <f t="shared" si="5"/>
        <v>3.5398728231580585E-2</v>
      </c>
      <c r="G47">
        <f t="shared" si="3"/>
        <v>3.1415949129263225</v>
      </c>
    </row>
    <row r="48" spans="1:7" x14ac:dyDescent="0.25">
      <c r="A48">
        <v>48</v>
      </c>
      <c r="B48">
        <f t="shared" si="0"/>
        <v>97</v>
      </c>
      <c r="C48">
        <f t="shared" si="1"/>
        <v>912576</v>
      </c>
      <c r="D48">
        <f t="shared" si="6"/>
        <v>-1</v>
      </c>
      <c r="E48">
        <f t="shared" si="7"/>
        <v>-1.0957991444000281E-6</v>
      </c>
      <c r="F48">
        <f t="shared" si="5"/>
        <v>3.5397632432436182E-2</v>
      </c>
      <c r="G48">
        <f t="shared" si="3"/>
        <v>3.1415905297297448</v>
      </c>
    </row>
    <row r="49" spans="1:7" x14ac:dyDescent="0.25">
      <c r="A49">
        <v>49</v>
      </c>
      <c r="B49">
        <f t="shared" si="0"/>
        <v>99</v>
      </c>
      <c r="C49">
        <f t="shared" si="1"/>
        <v>970200</v>
      </c>
      <c r="D49">
        <f t="shared" si="6"/>
        <v>1</v>
      </c>
      <c r="E49">
        <f t="shared" si="7"/>
        <v>1.0307153164296022E-6</v>
      </c>
      <c r="F49">
        <f t="shared" si="5"/>
        <v>3.5398663147752613E-2</v>
      </c>
      <c r="G49">
        <f t="shared" si="3"/>
        <v>3.1415946525910106</v>
      </c>
    </row>
    <row r="50" spans="1:7" x14ac:dyDescent="0.25">
      <c r="A50">
        <v>50</v>
      </c>
      <c r="B50">
        <f t="shared" si="0"/>
        <v>101</v>
      </c>
      <c r="C50">
        <f t="shared" si="1"/>
        <v>1030200</v>
      </c>
      <c r="D50">
        <f t="shared" si="6"/>
        <v>-1</v>
      </c>
      <c r="E50">
        <f t="shared" si="7"/>
        <v>-9.7068530382449999E-7</v>
      </c>
      <c r="F50">
        <f t="shared" si="5"/>
        <v>3.5397692462448789E-2</v>
      </c>
      <c r="G50">
        <f t="shared" si="3"/>
        <v>3.1415907698497954</v>
      </c>
    </row>
    <row r="51" spans="1:7" x14ac:dyDescent="0.25">
      <c r="A51">
        <v>51</v>
      </c>
      <c r="B51">
        <f t="shared" si="0"/>
        <v>103</v>
      </c>
      <c r="C51">
        <f t="shared" si="1"/>
        <v>1092624</v>
      </c>
      <c r="D51">
        <f t="shared" si="6"/>
        <v>1</v>
      </c>
      <c r="E51">
        <f t="shared" si="7"/>
        <v>9.1522792836327954E-7</v>
      </c>
      <c r="F51">
        <f t="shared" si="5"/>
        <v>3.539860769037715E-2</v>
      </c>
      <c r="G51">
        <f t="shared" si="3"/>
        <v>3.1415944307615087</v>
      </c>
    </row>
    <row r="52" spans="1:7" x14ac:dyDescent="0.25">
      <c r="A52">
        <v>52</v>
      </c>
      <c r="B52">
        <f t="shared" si="0"/>
        <v>105</v>
      </c>
      <c r="C52">
        <f t="shared" si="1"/>
        <v>1157520</v>
      </c>
      <c r="D52">
        <f t="shared" si="6"/>
        <v>-1</v>
      </c>
      <c r="E52">
        <f t="shared" si="7"/>
        <v>-8.6391595825558094E-7</v>
      </c>
      <c r="F52">
        <f t="shared" si="5"/>
        <v>3.5397743774418892E-2</v>
      </c>
      <c r="G52">
        <f t="shared" si="3"/>
        <v>3.1415909750976754</v>
      </c>
    </row>
    <row r="53" spans="1:7" x14ac:dyDescent="0.25">
      <c r="A53">
        <v>53</v>
      </c>
      <c r="B53">
        <f t="shared" si="0"/>
        <v>107</v>
      </c>
      <c r="C53">
        <f t="shared" si="1"/>
        <v>1224936</v>
      </c>
      <c r="D53">
        <f t="shared" si="6"/>
        <v>1</v>
      </c>
      <c r="E53">
        <f t="shared" si="7"/>
        <v>8.1636918173684173E-7</v>
      </c>
      <c r="F53">
        <f t="shared" si="5"/>
        <v>3.5398560143600627E-2</v>
      </c>
      <c r="G53">
        <f t="shared" si="3"/>
        <v>3.1415942405744026</v>
      </c>
    </row>
    <row r="54" spans="1:7" x14ac:dyDescent="0.25">
      <c r="A54">
        <v>54</v>
      </c>
      <c r="B54">
        <f t="shared" si="0"/>
        <v>109</v>
      </c>
      <c r="C54">
        <f t="shared" si="1"/>
        <v>1294920</v>
      </c>
      <c r="D54">
        <f t="shared" si="6"/>
        <v>-1</v>
      </c>
      <c r="E54">
        <f t="shared" si="7"/>
        <v>-7.7224847867049697E-7</v>
      </c>
      <c r="F54">
        <f t="shared" si="5"/>
        <v>3.5397787895121956E-2</v>
      </c>
      <c r="G54">
        <f t="shared" si="3"/>
        <v>3.1415911515804877</v>
      </c>
    </row>
    <row r="55" spans="1:7" x14ac:dyDescent="0.25">
      <c r="A55">
        <v>55</v>
      </c>
      <c r="B55">
        <f t="shared" si="0"/>
        <v>111</v>
      </c>
      <c r="C55">
        <f t="shared" si="1"/>
        <v>1367520</v>
      </c>
      <c r="D55">
        <f t="shared" si="6"/>
        <v>1</v>
      </c>
      <c r="E55">
        <f t="shared" si="7"/>
        <v>7.3125073125073127E-7</v>
      </c>
      <c r="F55">
        <f t="shared" si="5"/>
        <v>3.5398519145853208E-2</v>
      </c>
      <c r="G55">
        <f t="shared" si="3"/>
        <v>3.1415940765834129</v>
      </c>
    </row>
    <row r="56" spans="1:7" x14ac:dyDescent="0.25">
      <c r="A56">
        <v>56</v>
      </c>
      <c r="B56">
        <f t="shared" si="0"/>
        <v>113</v>
      </c>
      <c r="C56">
        <f t="shared" si="1"/>
        <v>1442784</v>
      </c>
      <c r="D56">
        <f t="shared" si="6"/>
        <v>-1</v>
      </c>
      <c r="E56">
        <f t="shared" si="7"/>
        <v>-6.9310444252223477E-7</v>
      </c>
      <c r="F56">
        <f t="shared" si="5"/>
        <v>3.5397826041410688E-2</v>
      </c>
      <c r="G56">
        <f t="shared" si="3"/>
        <v>3.1415913041656429</v>
      </c>
    </row>
    <row r="57" spans="1:7" x14ac:dyDescent="0.25">
      <c r="A57">
        <v>57</v>
      </c>
      <c r="B57">
        <f t="shared" si="0"/>
        <v>115</v>
      </c>
      <c r="C57">
        <f t="shared" si="1"/>
        <v>1520760</v>
      </c>
      <c r="D57">
        <f t="shared" si="6"/>
        <v>1</v>
      </c>
      <c r="E57">
        <f t="shared" si="7"/>
        <v>6.575659538651727E-7</v>
      </c>
      <c r="F57">
        <f t="shared" si="5"/>
        <v>3.5398483607364556E-2</v>
      </c>
      <c r="G57">
        <f t="shared" si="3"/>
        <v>3.1415939344294581</v>
      </c>
    </row>
    <row r="58" spans="1:7" x14ac:dyDescent="0.25">
      <c r="A58">
        <v>58</v>
      </c>
      <c r="B58">
        <f t="shared" si="0"/>
        <v>117</v>
      </c>
      <c r="C58">
        <f t="shared" si="1"/>
        <v>1601496</v>
      </c>
      <c r="D58">
        <f t="shared" si="6"/>
        <v>-1</v>
      </c>
      <c r="E58">
        <f t="shared" si="7"/>
        <v>-6.2441617088022701E-7</v>
      </c>
      <c r="F58">
        <f t="shared" si="5"/>
        <v>3.5397859191193676E-2</v>
      </c>
      <c r="G58">
        <f t="shared" si="3"/>
        <v>3.1415914367647746</v>
      </c>
    </row>
    <row r="59" spans="1:7" x14ac:dyDescent="0.25">
      <c r="A59">
        <v>59</v>
      </c>
      <c r="B59">
        <f t="shared" si="0"/>
        <v>119</v>
      </c>
      <c r="C59">
        <f t="shared" si="1"/>
        <v>1685040</v>
      </c>
      <c r="D59">
        <f t="shared" si="6"/>
        <v>1</v>
      </c>
      <c r="E59">
        <f t="shared" si="7"/>
        <v>5.934577220718796E-7</v>
      </c>
      <c r="F59">
        <f t="shared" si="5"/>
        <v>3.5398452648915744E-2</v>
      </c>
      <c r="G59">
        <f t="shared" si="3"/>
        <v>3.1415938105956629</v>
      </c>
    </row>
    <row r="60" spans="1:7" x14ac:dyDescent="0.25">
      <c r="A60">
        <v>60</v>
      </c>
      <c r="B60">
        <f t="shared" si="0"/>
        <v>121</v>
      </c>
      <c r="C60">
        <f t="shared" si="1"/>
        <v>1771440</v>
      </c>
      <c r="D60">
        <f t="shared" si="6"/>
        <v>-1</v>
      </c>
      <c r="E60">
        <f t="shared" si="7"/>
        <v>-5.6451248701621278E-7</v>
      </c>
      <c r="F60">
        <f t="shared" si="5"/>
        <v>3.5397888136428725E-2</v>
      </c>
      <c r="G60">
        <f t="shared" si="3"/>
        <v>3.141591552545715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G22" sqref="G22"/>
    </sheetView>
  </sheetViews>
  <sheetFormatPr baseColWidth="10" defaultRowHeight="15" x14ac:dyDescent="0.25"/>
  <cols>
    <col min="4" max="4" width="22.85546875" style="7" customWidth="1"/>
  </cols>
  <sheetData>
    <row r="1" spans="1:4" x14ac:dyDescent="0.25">
      <c r="A1">
        <v>1</v>
      </c>
      <c r="B1">
        <f>SQRT(2)</f>
        <v>1.4142135623730951</v>
      </c>
      <c r="C1">
        <f>2/B1</f>
        <v>1.4142135623730949</v>
      </c>
      <c r="D1" s="7">
        <f>C1*2</f>
        <v>2.8284271247461898</v>
      </c>
    </row>
    <row r="2" spans="1:4" x14ac:dyDescent="0.25">
      <c r="A2">
        <v>2</v>
      </c>
      <c r="B2">
        <f>SQRT(2+B1)</f>
        <v>1.8477590650225735</v>
      </c>
      <c r="C2">
        <f>2/B2</f>
        <v>1.082392200292394</v>
      </c>
      <c r="D2" s="8">
        <f>C2*D1</f>
        <v>3.0614674589207183</v>
      </c>
    </row>
    <row r="3" spans="1:4" x14ac:dyDescent="0.25">
      <c r="A3">
        <v>3</v>
      </c>
      <c r="B3">
        <f t="shared" ref="B3:B14" si="0">SQRT(2+B2)</f>
        <v>1.9615705608064609</v>
      </c>
      <c r="C3">
        <f t="shared" ref="C3:C33" si="1">2/B3</f>
        <v>1.0195911582083184</v>
      </c>
      <c r="D3" s="8">
        <f t="shared" ref="D3:D14" si="2">C3*D2</f>
        <v>3.1214451522580524</v>
      </c>
    </row>
    <row r="4" spans="1:4" x14ac:dyDescent="0.25">
      <c r="A4">
        <v>4</v>
      </c>
      <c r="B4">
        <f t="shared" si="0"/>
        <v>1.9903694533443939</v>
      </c>
      <c r="C4">
        <f t="shared" si="1"/>
        <v>1.0048385723763114</v>
      </c>
      <c r="D4" s="7">
        <f t="shared" si="2"/>
        <v>3.1365484905459393</v>
      </c>
    </row>
    <row r="5" spans="1:4" x14ac:dyDescent="0.25">
      <c r="A5">
        <v>5</v>
      </c>
      <c r="B5">
        <f t="shared" si="0"/>
        <v>1.9975909124103448</v>
      </c>
      <c r="C5">
        <f t="shared" si="1"/>
        <v>1.0012059964703925</v>
      </c>
      <c r="D5" s="8">
        <f t="shared" si="2"/>
        <v>3.140331156954753</v>
      </c>
    </row>
    <row r="6" spans="1:4" x14ac:dyDescent="0.25">
      <c r="A6">
        <v>6</v>
      </c>
      <c r="B6">
        <f t="shared" si="0"/>
        <v>1.9993976373924085</v>
      </c>
      <c r="C6">
        <f t="shared" si="1"/>
        <v>1.000301272041302</v>
      </c>
      <c r="D6" s="8">
        <f t="shared" si="2"/>
        <v>3.1412772509327729</v>
      </c>
    </row>
    <row r="7" spans="1:4" x14ac:dyDescent="0.25">
      <c r="A7">
        <v>7</v>
      </c>
      <c r="B7">
        <f t="shared" si="0"/>
        <v>1.999849403678289</v>
      </c>
      <c r="C7">
        <f t="shared" si="1"/>
        <v>1.0000753038310954</v>
      </c>
      <c r="D7" s="8">
        <f t="shared" si="2"/>
        <v>3.1415138011443009</v>
      </c>
    </row>
    <row r="8" spans="1:4" x14ac:dyDescent="0.25">
      <c r="A8">
        <v>8</v>
      </c>
      <c r="B8">
        <f t="shared" si="0"/>
        <v>1.9999623505652022</v>
      </c>
      <c r="C8">
        <f t="shared" si="1"/>
        <v>1.0000188250717756</v>
      </c>
      <c r="D8" s="7">
        <f t="shared" si="2"/>
        <v>3.1415729403670918</v>
      </c>
    </row>
    <row r="9" spans="1:4" x14ac:dyDescent="0.25">
      <c r="A9">
        <v>9</v>
      </c>
      <c r="B9">
        <f t="shared" si="0"/>
        <v>1.9999905876191524</v>
      </c>
      <c r="C9">
        <f t="shared" si="1"/>
        <v>1.0000047062125721</v>
      </c>
      <c r="D9" s="7">
        <f t="shared" si="2"/>
        <v>3.14158772527716</v>
      </c>
    </row>
    <row r="10" spans="1:4" x14ac:dyDescent="0.25">
      <c r="A10">
        <v>10</v>
      </c>
      <c r="B10">
        <f t="shared" si="0"/>
        <v>1.9999976469034038</v>
      </c>
      <c r="C10">
        <f t="shared" si="1"/>
        <v>1.0000011765496823</v>
      </c>
      <c r="D10" s="8">
        <f t="shared" si="2"/>
        <v>3.1415914215112002</v>
      </c>
    </row>
    <row r="11" spans="1:4" x14ac:dyDescent="0.25">
      <c r="A11">
        <v>11</v>
      </c>
      <c r="B11">
        <f t="shared" si="0"/>
        <v>1.9999994117257645</v>
      </c>
      <c r="C11">
        <f t="shared" si="1"/>
        <v>1.0000002941372044</v>
      </c>
      <c r="D11" s="8">
        <f t="shared" si="2"/>
        <v>3.141592345570118</v>
      </c>
    </row>
    <row r="12" spans="1:4" x14ac:dyDescent="0.25">
      <c r="A12">
        <v>12</v>
      </c>
      <c r="B12">
        <f t="shared" si="0"/>
        <v>1.9999998529314358</v>
      </c>
      <c r="C12">
        <f t="shared" si="1"/>
        <v>1.0000000735342875</v>
      </c>
      <c r="D12" s="7">
        <f t="shared" si="2"/>
        <v>3.1415925765848729</v>
      </c>
    </row>
    <row r="13" spans="1:4" x14ac:dyDescent="0.25">
      <c r="A13">
        <v>13</v>
      </c>
      <c r="B13">
        <f t="shared" si="0"/>
        <v>1.9999999632328584</v>
      </c>
      <c r="C13">
        <f t="shared" si="1"/>
        <v>1.0000000183835711</v>
      </c>
      <c r="D13" s="8">
        <f t="shared" si="2"/>
        <v>3.1415926343385636</v>
      </c>
    </row>
    <row r="14" spans="1:4" x14ac:dyDescent="0.25">
      <c r="A14">
        <v>14</v>
      </c>
      <c r="B14">
        <f t="shared" si="0"/>
        <v>1.9999999908082147</v>
      </c>
      <c r="C14">
        <f t="shared" si="1"/>
        <v>1.0000000045958928</v>
      </c>
      <c r="D14" s="7">
        <f t="shared" si="2"/>
        <v>3.1415926487769865</v>
      </c>
    </row>
    <row r="15" spans="1:4" x14ac:dyDescent="0.25">
      <c r="A15">
        <v>15</v>
      </c>
      <c r="B15">
        <f t="shared" ref="B15:B33" si="3">SQRT(2+B14)</f>
        <v>1.9999999977020537</v>
      </c>
      <c r="C15">
        <f t="shared" si="1"/>
        <v>1.0000000011489731</v>
      </c>
      <c r="D15" s="8">
        <f t="shared" ref="D15:D33" si="4">C15*D14</f>
        <v>3.141592652386592</v>
      </c>
    </row>
    <row r="16" spans="1:4" x14ac:dyDescent="0.25">
      <c r="A16">
        <v>16</v>
      </c>
      <c r="B16">
        <f t="shared" si="3"/>
        <v>1.9999999994255133</v>
      </c>
      <c r="C16">
        <f t="shared" si="1"/>
        <v>1.0000000002872433</v>
      </c>
      <c r="D16" s="8">
        <f t="shared" si="4"/>
        <v>3.1415926532889937</v>
      </c>
    </row>
    <row r="17" spans="1:4" x14ac:dyDescent="0.25">
      <c r="A17">
        <v>17</v>
      </c>
      <c r="B17">
        <f t="shared" si="3"/>
        <v>1.9999999998563784</v>
      </c>
      <c r="C17">
        <f t="shared" si="1"/>
        <v>1.0000000000718108</v>
      </c>
      <c r="D17" s="8">
        <f t="shared" si="4"/>
        <v>3.1415926535145942</v>
      </c>
    </row>
    <row r="18" spans="1:4" x14ac:dyDescent="0.25">
      <c r="A18">
        <v>18</v>
      </c>
      <c r="B18">
        <f t="shared" si="3"/>
        <v>1.9999999999640945</v>
      </c>
      <c r="C18">
        <f t="shared" si="1"/>
        <v>1.0000000000179528</v>
      </c>
      <c r="D18" s="7">
        <f t="shared" si="4"/>
        <v>3.1415926535709944</v>
      </c>
    </row>
    <row r="19" spans="1:4" x14ac:dyDescent="0.25">
      <c r="A19">
        <v>19</v>
      </c>
      <c r="B19">
        <f t="shared" si="3"/>
        <v>1.9999999999910236</v>
      </c>
      <c r="C19">
        <f t="shared" si="1"/>
        <v>1.0000000000044882</v>
      </c>
      <c r="D19" s="8">
        <f t="shared" si="4"/>
        <v>3.1415926535850947</v>
      </c>
    </row>
    <row r="20" spans="1:4" x14ac:dyDescent="0.25">
      <c r="A20">
        <v>20</v>
      </c>
      <c r="B20">
        <f t="shared" si="3"/>
        <v>1.999999999997756</v>
      </c>
      <c r="C20">
        <f t="shared" si="1"/>
        <v>1.000000000001122</v>
      </c>
      <c r="D20" s="7">
        <f t="shared" si="4"/>
        <v>3.1415926535886194</v>
      </c>
    </row>
    <row r="21" spans="1:4" x14ac:dyDescent="0.25">
      <c r="A21">
        <v>21</v>
      </c>
      <c r="B21">
        <f t="shared" si="3"/>
        <v>1.9999999999994391</v>
      </c>
      <c r="C21">
        <f t="shared" si="1"/>
        <v>1.0000000000002804</v>
      </c>
      <c r="D21" s="8">
        <f t="shared" si="4"/>
        <v>3.1415926535895005</v>
      </c>
    </row>
    <row r="22" spans="1:4" x14ac:dyDescent="0.25">
      <c r="A22">
        <v>22</v>
      </c>
      <c r="B22">
        <f t="shared" si="3"/>
        <v>1.9999999999998597</v>
      </c>
      <c r="C22">
        <f t="shared" si="1"/>
        <v>1.0000000000000702</v>
      </c>
      <c r="D22" s="8">
        <f t="shared" si="4"/>
        <v>3.1415926535897207</v>
      </c>
    </row>
    <row r="23" spans="1:4" x14ac:dyDescent="0.25">
      <c r="A23">
        <v>23</v>
      </c>
      <c r="B23">
        <f t="shared" si="3"/>
        <v>1.9999999999999649</v>
      </c>
      <c r="C23">
        <f t="shared" si="1"/>
        <v>1.0000000000000175</v>
      </c>
      <c r="D23" s="7">
        <f t="shared" si="4"/>
        <v>3.1415926535897758</v>
      </c>
    </row>
    <row r="24" spans="1:4" x14ac:dyDescent="0.25">
      <c r="A24">
        <v>24</v>
      </c>
      <c r="B24">
        <f t="shared" si="3"/>
        <v>1.9999999999999911</v>
      </c>
      <c r="C24">
        <f t="shared" si="1"/>
        <v>1.0000000000000044</v>
      </c>
      <c r="D24" s="8">
        <f t="shared" si="4"/>
        <v>3.1415926535897896</v>
      </c>
    </row>
    <row r="25" spans="1:4" x14ac:dyDescent="0.25">
      <c r="A25">
        <v>25</v>
      </c>
      <c r="B25">
        <f t="shared" si="3"/>
        <v>1.9999999999999978</v>
      </c>
      <c r="C25">
        <f t="shared" si="1"/>
        <v>1.0000000000000011</v>
      </c>
      <c r="D25" s="7">
        <f t="shared" si="4"/>
        <v>3.1415926535897931</v>
      </c>
    </row>
    <row r="26" spans="1:4" x14ac:dyDescent="0.25">
      <c r="A26">
        <v>26</v>
      </c>
      <c r="B26">
        <f t="shared" si="3"/>
        <v>1.9999999999999996</v>
      </c>
      <c r="C26">
        <f t="shared" si="1"/>
        <v>1.0000000000000002</v>
      </c>
      <c r="D26" s="7">
        <f t="shared" si="4"/>
        <v>3.141592653589794</v>
      </c>
    </row>
    <row r="27" spans="1:4" x14ac:dyDescent="0.25">
      <c r="A27">
        <v>27</v>
      </c>
      <c r="B27">
        <f t="shared" si="3"/>
        <v>2</v>
      </c>
      <c r="C27">
        <f t="shared" si="1"/>
        <v>1</v>
      </c>
      <c r="D27" s="7">
        <f t="shared" si="4"/>
        <v>3.141592653589794</v>
      </c>
    </row>
    <row r="28" spans="1:4" x14ac:dyDescent="0.25">
      <c r="A28">
        <v>28</v>
      </c>
      <c r="B28">
        <f t="shared" si="3"/>
        <v>2</v>
      </c>
      <c r="C28">
        <f t="shared" si="1"/>
        <v>1</v>
      </c>
      <c r="D28" s="7">
        <f t="shared" si="4"/>
        <v>3.141592653589794</v>
      </c>
    </row>
    <row r="29" spans="1:4" x14ac:dyDescent="0.25">
      <c r="A29">
        <v>29</v>
      </c>
      <c r="B29">
        <f t="shared" si="3"/>
        <v>2</v>
      </c>
      <c r="C29">
        <f t="shared" si="1"/>
        <v>1</v>
      </c>
      <c r="D29" s="7">
        <f t="shared" si="4"/>
        <v>3.141592653589794</v>
      </c>
    </row>
    <row r="30" spans="1:4" x14ac:dyDescent="0.25">
      <c r="A30">
        <v>30</v>
      </c>
      <c r="B30">
        <f t="shared" si="3"/>
        <v>2</v>
      </c>
      <c r="C30">
        <f t="shared" si="1"/>
        <v>1</v>
      </c>
      <c r="D30" s="7">
        <f t="shared" si="4"/>
        <v>3.141592653589794</v>
      </c>
    </row>
    <row r="31" spans="1:4" x14ac:dyDescent="0.25">
      <c r="A31">
        <v>31</v>
      </c>
      <c r="B31">
        <f t="shared" si="3"/>
        <v>2</v>
      </c>
      <c r="C31">
        <f t="shared" si="1"/>
        <v>1</v>
      </c>
      <c r="D31" s="7">
        <f t="shared" si="4"/>
        <v>3.141592653589794</v>
      </c>
    </row>
    <row r="32" spans="1:4" x14ac:dyDescent="0.25">
      <c r="A32">
        <v>32</v>
      </c>
      <c r="B32">
        <f t="shared" si="3"/>
        <v>2</v>
      </c>
      <c r="C32">
        <f t="shared" si="1"/>
        <v>1</v>
      </c>
      <c r="D32" s="7">
        <f t="shared" si="4"/>
        <v>3.141592653589794</v>
      </c>
    </row>
    <row r="33" spans="1:4" x14ac:dyDescent="0.25">
      <c r="A33">
        <v>33</v>
      </c>
      <c r="B33">
        <f t="shared" si="3"/>
        <v>2</v>
      </c>
      <c r="C33">
        <f t="shared" si="1"/>
        <v>1</v>
      </c>
      <c r="D33" s="7">
        <f t="shared" si="4"/>
        <v>3.141592653589794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L22" sqref="L22"/>
    </sheetView>
  </sheetViews>
  <sheetFormatPr baseColWidth="10" defaultRowHeight="15" x14ac:dyDescent="0.25"/>
  <cols>
    <col min="7" max="7" width="23" style="2" customWidth="1"/>
  </cols>
  <sheetData>
    <row r="1" spans="1:7" x14ac:dyDescent="0.25">
      <c r="C1">
        <v>1</v>
      </c>
      <c r="D1">
        <v>1</v>
      </c>
      <c r="E1">
        <f>D1*C1</f>
        <v>1</v>
      </c>
      <c r="F1">
        <f>E1</f>
        <v>1</v>
      </c>
      <c r="G1" s="3">
        <f>SQRT(12)*F1</f>
        <v>3.4641016151377544</v>
      </c>
    </row>
    <row r="2" spans="1:7" x14ac:dyDescent="0.25">
      <c r="A2">
        <v>1</v>
      </c>
      <c r="B2">
        <f>2*A2+1</f>
        <v>3</v>
      </c>
      <c r="C2">
        <f>C1*-1</f>
        <v>-1</v>
      </c>
      <c r="D2">
        <f>1/(B2*3^A2)</f>
        <v>0.1111111111111111</v>
      </c>
      <c r="E2">
        <f t="shared" ref="E2:E15" si="0">D2*C2</f>
        <v>-0.1111111111111111</v>
      </c>
      <c r="F2">
        <f>F1+E2</f>
        <v>0.88888888888888884</v>
      </c>
      <c r="G2" s="2">
        <f t="shared" ref="G2:G28" si="1">SQRT(12)*F2</f>
        <v>3.0792014356780038</v>
      </c>
    </row>
    <row r="3" spans="1:7" x14ac:dyDescent="0.25">
      <c r="A3">
        <v>2</v>
      </c>
      <c r="B3">
        <f t="shared" ref="B3:B28" si="2">2*A3+1</f>
        <v>5</v>
      </c>
      <c r="C3">
        <f t="shared" ref="C3:C15" si="3">C2*-1</f>
        <v>1</v>
      </c>
      <c r="D3">
        <f t="shared" ref="D3:D15" si="4">1/(B3*3^A3)</f>
        <v>2.2222222222222223E-2</v>
      </c>
      <c r="E3">
        <f t="shared" si="0"/>
        <v>2.2222222222222223E-2</v>
      </c>
      <c r="F3">
        <f t="shared" ref="F3:F15" si="5">F2+E3</f>
        <v>0.91111111111111109</v>
      </c>
      <c r="G3" s="3">
        <f t="shared" si="1"/>
        <v>3.1561814715699539</v>
      </c>
    </row>
    <row r="4" spans="1:7" x14ac:dyDescent="0.25">
      <c r="A4">
        <v>3</v>
      </c>
      <c r="B4">
        <f t="shared" si="2"/>
        <v>7</v>
      </c>
      <c r="C4">
        <f t="shared" si="3"/>
        <v>-1</v>
      </c>
      <c r="D4">
        <f t="shared" si="4"/>
        <v>5.2910052910052907E-3</v>
      </c>
      <c r="E4">
        <f t="shared" si="0"/>
        <v>-5.2910052910052907E-3</v>
      </c>
      <c r="F4">
        <f t="shared" si="5"/>
        <v>0.90582010582010586</v>
      </c>
      <c r="G4" s="2">
        <f t="shared" si="1"/>
        <v>3.1378528915956805</v>
      </c>
    </row>
    <row r="5" spans="1:7" x14ac:dyDescent="0.25">
      <c r="A5">
        <v>4</v>
      </c>
      <c r="B5">
        <f t="shared" si="2"/>
        <v>9</v>
      </c>
      <c r="C5">
        <f t="shared" ref="C5:C28" si="6">C4*-1</f>
        <v>1</v>
      </c>
      <c r="D5">
        <f t="shared" ref="D5:D28" si="7">1/(B5*3^A5)</f>
        <v>1.3717421124828531E-3</v>
      </c>
      <c r="E5">
        <f t="shared" ref="E5:E28" si="8">D5*C5</f>
        <v>1.3717421124828531E-3</v>
      </c>
      <c r="F5">
        <f t="shared" ref="F5:F28" si="9">F4+E5</f>
        <v>0.90719184793258867</v>
      </c>
      <c r="G5" s="3">
        <f t="shared" si="1"/>
        <v>3.1426047456630846</v>
      </c>
    </row>
    <row r="6" spans="1:7" x14ac:dyDescent="0.25">
      <c r="A6">
        <v>5</v>
      </c>
      <c r="B6">
        <f t="shared" si="2"/>
        <v>11</v>
      </c>
      <c r="C6">
        <f t="shared" si="6"/>
        <v>-1</v>
      </c>
      <c r="D6">
        <f t="shared" si="7"/>
        <v>3.7411148522259631E-4</v>
      </c>
      <c r="E6">
        <f t="shared" si="8"/>
        <v>-3.7411148522259631E-4</v>
      </c>
      <c r="F6">
        <f t="shared" si="9"/>
        <v>0.90681773644736607</v>
      </c>
      <c r="G6" s="3">
        <f t="shared" si="1"/>
        <v>3.1413087854628832</v>
      </c>
    </row>
    <row r="7" spans="1:7" x14ac:dyDescent="0.25">
      <c r="A7">
        <v>6</v>
      </c>
      <c r="B7">
        <f t="shared" si="2"/>
        <v>13</v>
      </c>
      <c r="C7">
        <f t="shared" si="6"/>
        <v>1</v>
      </c>
      <c r="D7">
        <f t="shared" si="7"/>
        <v>1.0551862403714256E-4</v>
      </c>
      <c r="E7">
        <f t="shared" si="8"/>
        <v>1.0551862403714256E-4</v>
      </c>
      <c r="F7">
        <f t="shared" si="9"/>
        <v>0.90692325507140326</v>
      </c>
      <c r="G7" s="2">
        <f t="shared" si="1"/>
        <v>3.1416743126988376</v>
      </c>
    </row>
    <row r="8" spans="1:7" x14ac:dyDescent="0.25">
      <c r="A8">
        <v>7</v>
      </c>
      <c r="B8">
        <f t="shared" si="2"/>
        <v>15</v>
      </c>
      <c r="C8">
        <f t="shared" si="6"/>
        <v>-1</v>
      </c>
      <c r="D8">
        <f t="shared" si="7"/>
        <v>3.0483158055174515E-5</v>
      </c>
      <c r="E8">
        <f t="shared" si="8"/>
        <v>-3.0483158055174515E-5</v>
      </c>
      <c r="F8">
        <f t="shared" si="9"/>
        <v>0.90689277191334805</v>
      </c>
      <c r="G8" s="3">
        <f t="shared" si="1"/>
        <v>3.141568715941784</v>
      </c>
    </row>
    <row r="9" spans="1:7" x14ac:dyDescent="0.25">
      <c r="A9">
        <v>8</v>
      </c>
      <c r="B9">
        <f t="shared" si="2"/>
        <v>17</v>
      </c>
      <c r="C9">
        <f t="shared" si="6"/>
        <v>1</v>
      </c>
      <c r="D9">
        <f t="shared" si="7"/>
        <v>8.9656347221101521E-6</v>
      </c>
      <c r="E9">
        <f t="shared" si="8"/>
        <v>8.9656347221101521E-6</v>
      </c>
      <c r="F9">
        <f t="shared" si="9"/>
        <v>0.90690173754807013</v>
      </c>
      <c r="G9" s="3">
        <f t="shared" si="1"/>
        <v>3.1415997738115058</v>
      </c>
    </row>
    <row r="10" spans="1:7" x14ac:dyDescent="0.25">
      <c r="A10">
        <v>9</v>
      </c>
      <c r="B10">
        <f t="shared" si="2"/>
        <v>19</v>
      </c>
      <c r="C10">
        <f t="shared" si="6"/>
        <v>-1</v>
      </c>
      <c r="D10">
        <f t="shared" si="7"/>
        <v>2.6739612329100451E-6</v>
      </c>
      <c r="E10">
        <f t="shared" si="8"/>
        <v>-2.6739612329100451E-6</v>
      </c>
      <c r="F10">
        <f t="shared" si="9"/>
        <v>0.90689906358683725</v>
      </c>
      <c r="G10" s="2">
        <f t="shared" si="1"/>
        <v>3.1415905109380797</v>
      </c>
    </row>
    <row r="11" spans="1:7" x14ac:dyDescent="0.25">
      <c r="A11">
        <v>10</v>
      </c>
      <c r="B11">
        <f t="shared" si="2"/>
        <v>21</v>
      </c>
      <c r="C11">
        <f t="shared" si="6"/>
        <v>1</v>
      </c>
      <c r="D11">
        <f t="shared" si="7"/>
        <v>8.0643275278239462E-7</v>
      </c>
      <c r="E11">
        <f t="shared" si="8"/>
        <v>8.0643275278239462E-7</v>
      </c>
      <c r="F11">
        <f t="shared" si="9"/>
        <v>0.90689987001959005</v>
      </c>
      <c r="G11" s="2">
        <f t="shared" si="1"/>
        <v>3.1415933045030813</v>
      </c>
    </row>
    <row r="12" spans="1:7" x14ac:dyDescent="0.25">
      <c r="A12">
        <v>11</v>
      </c>
      <c r="B12">
        <f t="shared" si="2"/>
        <v>23</v>
      </c>
      <c r="C12">
        <f t="shared" si="6"/>
        <v>-1</v>
      </c>
      <c r="D12">
        <f t="shared" si="7"/>
        <v>2.4543605519464186E-7</v>
      </c>
      <c r="E12">
        <f t="shared" si="8"/>
        <v>-2.4543605519464186E-7</v>
      </c>
      <c r="F12">
        <f t="shared" si="9"/>
        <v>0.9068996245835349</v>
      </c>
      <c r="G12" s="3">
        <f t="shared" si="1"/>
        <v>3.1415924542876463</v>
      </c>
    </row>
    <row r="13" spans="1:7" x14ac:dyDescent="0.25">
      <c r="A13">
        <v>12</v>
      </c>
      <c r="B13">
        <f t="shared" si="2"/>
        <v>25</v>
      </c>
      <c r="C13">
        <f t="shared" si="6"/>
        <v>1</v>
      </c>
      <c r="D13">
        <f t="shared" si="7"/>
        <v>7.5267056926356828E-8</v>
      </c>
      <c r="E13">
        <f t="shared" si="8"/>
        <v>7.5267056926356828E-8</v>
      </c>
      <c r="F13">
        <f t="shared" si="9"/>
        <v>0.90689969985059182</v>
      </c>
      <c r="G13" s="2">
        <f t="shared" si="1"/>
        <v>3.14159271502038</v>
      </c>
    </row>
    <row r="14" spans="1:7" x14ac:dyDescent="0.25">
      <c r="A14">
        <v>13</v>
      </c>
      <c r="B14">
        <f t="shared" si="2"/>
        <v>27</v>
      </c>
      <c r="C14">
        <f t="shared" si="6"/>
        <v>-1</v>
      </c>
      <c r="D14">
        <f t="shared" si="7"/>
        <v>2.3230573125418773E-8</v>
      </c>
      <c r="E14">
        <f t="shared" si="8"/>
        <v>-2.3230573125418773E-8</v>
      </c>
      <c r="F14">
        <f t="shared" si="9"/>
        <v>0.90689967662001869</v>
      </c>
      <c r="G14" s="3">
        <f t="shared" si="1"/>
        <v>3.141592634547314</v>
      </c>
    </row>
    <row r="15" spans="1:7" x14ac:dyDescent="0.25">
      <c r="A15">
        <v>14</v>
      </c>
      <c r="B15">
        <f t="shared" si="2"/>
        <v>29</v>
      </c>
      <c r="C15">
        <f t="shared" si="6"/>
        <v>1</v>
      </c>
      <c r="D15">
        <f t="shared" si="7"/>
        <v>7.2094882113368614E-9</v>
      </c>
      <c r="E15">
        <f t="shared" si="8"/>
        <v>7.2094882113368614E-9</v>
      </c>
      <c r="F15">
        <f t="shared" si="9"/>
        <v>0.90689968382950692</v>
      </c>
      <c r="G15" s="2">
        <f t="shared" si="1"/>
        <v>3.1415926595217138</v>
      </c>
    </row>
    <row r="16" spans="1:7" x14ac:dyDescent="0.25">
      <c r="A16">
        <v>15</v>
      </c>
      <c r="B16">
        <f t="shared" si="2"/>
        <v>31</v>
      </c>
      <c r="C16">
        <f t="shared" si="6"/>
        <v>-1</v>
      </c>
      <c r="D16">
        <f t="shared" si="7"/>
        <v>2.2481199798792364E-9</v>
      </c>
      <c r="E16">
        <f t="shared" si="8"/>
        <v>-2.2481199798792364E-9</v>
      </c>
      <c r="F16">
        <f t="shared" si="9"/>
        <v>0.9068996815813869</v>
      </c>
      <c r="G16" s="3">
        <f t="shared" si="1"/>
        <v>3.1415926517339976</v>
      </c>
    </row>
    <row r="17" spans="1:7" x14ac:dyDescent="0.25">
      <c r="A17">
        <v>16</v>
      </c>
      <c r="B17">
        <f t="shared" si="2"/>
        <v>33</v>
      </c>
      <c r="C17">
        <f t="shared" si="6"/>
        <v>1</v>
      </c>
      <c r="D17">
        <f t="shared" si="7"/>
        <v>7.0395676137632655E-10</v>
      </c>
      <c r="E17">
        <f t="shared" si="8"/>
        <v>7.0395676137632655E-10</v>
      </c>
      <c r="F17">
        <f t="shared" si="9"/>
        <v>0.90689968228534368</v>
      </c>
      <c r="G17" s="2">
        <f t="shared" si="1"/>
        <v>3.1415926541725754</v>
      </c>
    </row>
    <row r="18" spans="1:7" x14ac:dyDescent="0.25">
      <c r="A18">
        <v>17</v>
      </c>
      <c r="B18">
        <f t="shared" si="2"/>
        <v>35</v>
      </c>
      <c r="C18">
        <f t="shared" si="6"/>
        <v>-1</v>
      </c>
      <c r="D18">
        <f t="shared" si="7"/>
        <v>2.212435535754169E-10</v>
      </c>
      <c r="E18">
        <f t="shared" si="8"/>
        <v>-2.212435535754169E-10</v>
      </c>
      <c r="F18">
        <f t="shared" si="9"/>
        <v>0.9068996820641001</v>
      </c>
      <c r="G18" s="3">
        <f t="shared" si="1"/>
        <v>3.1415926534061649</v>
      </c>
    </row>
    <row r="19" spans="1:7" x14ac:dyDescent="0.25">
      <c r="A19">
        <v>18</v>
      </c>
      <c r="B19">
        <f t="shared" si="2"/>
        <v>37</v>
      </c>
      <c r="C19">
        <f t="shared" si="6"/>
        <v>1</v>
      </c>
      <c r="D19">
        <f t="shared" si="7"/>
        <v>6.9761480857113437E-11</v>
      </c>
      <c r="E19">
        <f t="shared" si="8"/>
        <v>6.9761480857113437E-11</v>
      </c>
      <c r="F19">
        <f t="shared" si="9"/>
        <v>0.90689968213386163</v>
      </c>
      <c r="G19" s="2">
        <f t="shared" si="1"/>
        <v>3.1415926536478262</v>
      </c>
    </row>
    <row r="20" spans="1:7" x14ac:dyDescent="0.25">
      <c r="A20">
        <v>19</v>
      </c>
      <c r="B20">
        <f t="shared" si="2"/>
        <v>39</v>
      </c>
      <c r="C20">
        <f t="shared" si="6"/>
        <v>-1</v>
      </c>
      <c r="D20">
        <f t="shared" si="7"/>
        <v>2.2061323006095701E-11</v>
      </c>
      <c r="E20">
        <f t="shared" si="8"/>
        <v>-2.2061323006095701E-11</v>
      </c>
      <c r="F20">
        <f t="shared" si="9"/>
        <v>0.90689968211180028</v>
      </c>
      <c r="G20" s="3">
        <f t="shared" si="1"/>
        <v>3.1415926535714034</v>
      </c>
    </row>
    <row r="21" spans="1:7" x14ac:dyDescent="0.25">
      <c r="A21">
        <v>20</v>
      </c>
      <c r="B21">
        <f t="shared" si="2"/>
        <v>41</v>
      </c>
      <c r="C21">
        <f t="shared" si="6"/>
        <v>1</v>
      </c>
      <c r="D21">
        <f t="shared" si="7"/>
        <v>6.9950536360791249E-12</v>
      </c>
      <c r="E21">
        <f t="shared" si="8"/>
        <v>6.9950536360791249E-12</v>
      </c>
      <c r="F21">
        <f t="shared" si="9"/>
        <v>0.90689968211879535</v>
      </c>
      <c r="G21" s="2">
        <f t="shared" si="1"/>
        <v>3.1415926535956351</v>
      </c>
    </row>
    <row r="22" spans="1:7" x14ac:dyDescent="0.25">
      <c r="A22">
        <v>21</v>
      </c>
      <c r="B22">
        <f t="shared" si="2"/>
        <v>43</v>
      </c>
      <c r="C22">
        <f t="shared" si="6"/>
        <v>-1</v>
      </c>
      <c r="D22">
        <f t="shared" si="7"/>
        <v>2.2232341013894893E-12</v>
      </c>
      <c r="E22">
        <f t="shared" si="8"/>
        <v>-2.2232341013894893E-12</v>
      </c>
      <c r="F22">
        <f t="shared" si="9"/>
        <v>0.90689968211657213</v>
      </c>
      <c r="G22" s="3">
        <f t="shared" si="1"/>
        <v>3.1415926535879337</v>
      </c>
    </row>
    <row r="23" spans="1:7" x14ac:dyDescent="0.25">
      <c r="A23">
        <v>22</v>
      </c>
      <c r="B23">
        <f t="shared" si="2"/>
        <v>45</v>
      </c>
      <c r="C23">
        <f t="shared" si="6"/>
        <v>1</v>
      </c>
      <c r="D23">
        <f t="shared" si="7"/>
        <v>7.0814123229442998E-13</v>
      </c>
      <c r="E23">
        <f t="shared" si="8"/>
        <v>7.0814123229442998E-13</v>
      </c>
      <c r="F23">
        <f t="shared" si="9"/>
        <v>0.90689968211728023</v>
      </c>
      <c r="G23" s="2">
        <f t="shared" si="1"/>
        <v>3.1415926535903864</v>
      </c>
    </row>
    <row r="24" spans="1:7" x14ac:dyDescent="0.25">
      <c r="A24">
        <v>23</v>
      </c>
      <c r="B24">
        <f t="shared" si="2"/>
        <v>47</v>
      </c>
      <c r="C24">
        <f t="shared" si="6"/>
        <v>-1</v>
      </c>
      <c r="D24">
        <f t="shared" si="7"/>
        <v>2.2600252094503082E-13</v>
      </c>
      <c r="E24">
        <f t="shared" si="8"/>
        <v>-2.2600252094503082E-13</v>
      </c>
      <c r="F24">
        <f t="shared" si="9"/>
        <v>0.90689968211705418</v>
      </c>
      <c r="G24" s="3">
        <f t="shared" si="1"/>
        <v>3.1415926535896035</v>
      </c>
    </row>
    <row r="25" spans="1:7" x14ac:dyDescent="0.25">
      <c r="A25">
        <v>24</v>
      </c>
      <c r="B25">
        <f t="shared" si="2"/>
        <v>49</v>
      </c>
      <c r="C25">
        <f t="shared" si="6"/>
        <v>1</v>
      </c>
      <c r="D25">
        <f t="shared" si="7"/>
        <v>7.2259309417798978E-14</v>
      </c>
      <c r="E25">
        <f t="shared" si="8"/>
        <v>7.2259309417798978E-14</v>
      </c>
      <c r="F25">
        <f t="shared" si="9"/>
        <v>0.90689968211712646</v>
      </c>
      <c r="G25" s="2">
        <f t="shared" si="1"/>
        <v>3.141592653589854</v>
      </c>
    </row>
    <row r="26" spans="1:7" x14ac:dyDescent="0.25">
      <c r="A26">
        <v>25</v>
      </c>
      <c r="B26">
        <f t="shared" si="2"/>
        <v>51</v>
      </c>
      <c r="C26">
        <f t="shared" si="6"/>
        <v>-1</v>
      </c>
      <c r="D26">
        <f t="shared" si="7"/>
        <v>2.3141870336419279E-14</v>
      </c>
      <c r="E26">
        <f t="shared" si="8"/>
        <v>-2.3141870336419279E-14</v>
      </c>
      <c r="F26">
        <f t="shared" si="9"/>
        <v>0.90689968211710337</v>
      </c>
      <c r="G26" s="3">
        <f t="shared" si="1"/>
        <v>3.141592653589774</v>
      </c>
    </row>
    <row r="27" spans="1:7" x14ac:dyDescent="0.25">
      <c r="A27">
        <v>26</v>
      </c>
      <c r="B27">
        <f t="shared" si="2"/>
        <v>53</v>
      </c>
      <c r="C27">
        <f t="shared" si="6"/>
        <v>1</v>
      </c>
      <c r="D27">
        <f t="shared" si="7"/>
        <v>7.4228640701722211E-15</v>
      </c>
      <c r="E27">
        <f t="shared" si="8"/>
        <v>7.4228640701722211E-15</v>
      </c>
      <c r="F27">
        <f t="shared" si="9"/>
        <v>0.90689968211711081</v>
      </c>
      <c r="G27" s="2">
        <f t="shared" si="1"/>
        <v>3.1415926535897998</v>
      </c>
    </row>
    <row r="28" spans="1:7" x14ac:dyDescent="0.25">
      <c r="A28">
        <v>27</v>
      </c>
      <c r="B28">
        <f t="shared" si="2"/>
        <v>55</v>
      </c>
      <c r="C28">
        <f t="shared" si="6"/>
        <v>-1</v>
      </c>
      <c r="D28">
        <f t="shared" si="7"/>
        <v>2.3843139134492592E-15</v>
      </c>
      <c r="E28">
        <f t="shared" si="8"/>
        <v>-2.3843139134492592E-15</v>
      </c>
      <c r="F28">
        <f t="shared" si="9"/>
        <v>0.90689968211710847</v>
      </c>
      <c r="G28" s="3">
        <f t="shared" si="1"/>
        <v>3.1415926535897913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Leibniz4</vt:lpstr>
      <vt:lpstr>Newton</vt:lpstr>
      <vt:lpstr>Antonio</vt:lpstr>
      <vt:lpstr>Beeler</vt:lpstr>
      <vt:lpstr>Wallis</vt:lpstr>
      <vt:lpstr>Leibniz1</vt:lpstr>
      <vt:lpstr>Nilakantha</vt:lpstr>
      <vt:lpstr>Viete</vt:lpstr>
      <vt:lpstr>Madhava</vt:lpstr>
    </vt:vector>
  </TitlesOfParts>
  <Company>EPA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2023-03-04T19:19:35Z</dcterms:created>
  <dcterms:modified xsi:type="dcterms:W3CDTF">2023-03-05T06:16:21Z</dcterms:modified>
</cp:coreProperties>
</file>